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V:\Present\Data group member\Jennifer\CO2RR\DATA\H-Cell\TP\2025\Group F\"/>
    </mc:Choice>
  </mc:AlternateContent>
  <xr:revisionPtr revIDLastSave="0" documentId="13_ncr:1_{BADD22A1-A672-41C9-99D4-730438ABEB4F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Raw Potentiostat" sheetId="1" r:id="rId1"/>
    <sheet name="GAS_CHROM" sheetId="3" r:id="rId2"/>
    <sheet name="FARADAIC EFFICIENCY" sheetId="4" r:id="rId3"/>
  </sheets>
  <definedNames>
    <definedName name="CH1_" localSheetId="1">GAS_CHROM!$A$1:$KR$7</definedName>
    <definedName name="CH2_" localSheetId="1">GAS_CHROM!$ALP$21:$AMM$26</definedName>
    <definedName name="CH2_1" localSheetId="1">GAS_CHROM!$A$20:$J$26</definedName>
    <definedName name="EC_1_Glassy_Carbon_C01" localSheetId="0">'Raw Potentiostat'!$A$1:$Z$3962</definedName>
    <definedName name="EC_1_Glassy_Carbon_C01_1" localSheetId="0">'Raw Potentiostat'!$A$1:$Z$3660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9" i="4" l="1"/>
  <c r="C9" i="4"/>
  <c r="G9" i="4" l="1"/>
  <c r="G5" i="4" l="1"/>
  <c r="G6" i="4"/>
  <c r="G7" i="4"/>
  <c r="G8" i="4"/>
  <c r="G4" i="4"/>
  <c r="F5" i="4"/>
  <c r="F6" i="4"/>
  <c r="F7" i="4"/>
  <c r="F8" i="4"/>
  <c r="F9" i="4"/>
  <c r="F4" i="4"/>
  <c r="E5" i="4"/>
  <c r="E6" i="4"/>
  <c r="E7" i="4"/>
  <c r="E8" i="4"/>
  <c r="E9" i="4"/>
  <c r="E4" i="4"/>
  <c r="D5" i="4"/>
  <c r="D6" i="4"/>
  <c r="D7" i="4"/>
  <c r="D8" i="4"/>
  <c r="D4" i="4"/>
  <c r="C8" i="4"/>
  <c r="C5" i="4"/>
  <c r="C6" i="4"/>
  <c r="C7" i="4"/>
  <c r="C4" i="4" l="1"/>
  <c r="C10" i="4" l="1"/>
  <c r="I3" i="4" l="1"/>
  <c r="Z2" i="4" l="1"/>
  <c r="B17" i="4"/>
  <c r="H10" i="4"/>
  <c r="M5" i="4" l="1"/>
  <c r="M8" i="4"/>
  <c r="M4" i="4"/>
  <c r="M7" i="4"/>
  <c r="M6" i="4"/>
  <c r="M9" i="4"/>
  <c r="L6" i="4"/>
  <c r="L7" i="4"/>
  <c r="L8" i="4"/>
  <c r="L9" i="4"/>
  <c r="L4" i="4"/>
  <c r="K6" i="4"/>
  <c r="K7" i="4"/>
  <c r="K8" i="4"/>
  <c r="K9" i="4"/>
  <c r="K4" i="4"/>
  <c r="I8" i="4"/>
  <c r="J8" i="4"/>
  <c r="I9" i="4"/>
  <c r="J9" i="4"/>
  <c r="G10" i="4" l="1"/>
  <c r="L5" i="4"/>
  <c r="F10" i="4"/>
  <c r="K5" i="4"/>
  <c r="I7" i="4"/>
  <c r="I6" i="4"/>
  <c r="I4" i="4"/>
  <c r="Z25" i="4"/>
  <c r="AA29" i="4"/>
  <c r="Z29" i="4"/>
  <c r="D10" i="4" l="1"/>
  <c r="I5" i="4"/>
  <c r="AB29" i="4"/>
  <c r="J6" i="4"/>
  <c r="J7" i="4"/>
  <c r="AE4" i="4"/>
  <c r="J4" i="4"/>
  <c r="J5" i="4" l="1"/>
  <c r="E10" i="4"/>
  <c r="AE5" i="4"/>
  <c r="N4" i="4"/>
  <c r="N5" i="4" l="1"/>
  <c r="AE6" i="4"/>
  <c r="AE7" i="4" l="1"/>
  <c r="N6" i="4" l="1"/>
  <c r="N7" i="4"/>
  <c r="AE8" i="4"/>
  <c r="R5" i="4"/>
  <c r="P4" i="4"/>
  <c r="P5" i="4"/>
  <c r="Q4" i="4"/>
  <c r="Q5" i="4"/>
  <c r="O4" i="4"/>
  <c r="O5" i="4"/>
  <c r="S4" i="4"/>
  <c r="S5" i="4"/>
  <c r="R4" i="4"/>
  <c r="T4" i="4" l="1"/>
  <c r="T5" i="4"/>
  <c r="N8" i="4"/>
  <c r="AE9" i="4"/>
  <c r="P7" i="4"/>
  <c r="R7" i="4"/>
  <c r="O7" i="4"/>
  <c r="Q7" i="4"/>
  <c r="S7" i="4"/>
  <c r="R6" i="4"/>
  <c r="S6" i="4"/>
  <c r="Q6" i="4"/>
  <c r="P6" i="4"/>
  <c r="O6" i="4"/>
  <c r="AE10" i="4" l="1"/>
  <c r="O8" i="4"/>
  <c r="P8" i="4"/>
  <c r="Q8" i="4"/>
  <c r="N9" i="4"/>
  <c r="R8" i="4"/>
  <c r="S8" i="4"/>
  <c r="T7" i="4"/>
  <c r="T6" i="4"/>
  <c r="P9" i="4" l="1"/>
  <c r="P10" i="4" s="1"/>
  <c r="S9" i="4"/>
  <c r="S10" i="4" s="1"/>
  <c r="R9" i="4"/>
  <c r="R10" i="4" s="1"/>
  <c r="O9" i="4"/>
  <c r="O10" i="4" s="1"/>
  <c r="Q9" i="4"/>
  <c r="Q10" i="4" s="1"/>
  <c r="T8" i="4"/>
  <c r="AA2" i="4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T9" i="4" l="1"/>
  <c r="T10" i="4" s="1"/>
  <c r="AQ11" i="4"/>
  <c r="I14" i="4" l="1"/>
  <c r="Y3" i="4"/>
  <c r="Y4" i="4" l="1"/>
  <c r="Z4" i="4" s="1"/>
  <c r="AA4" i="4" s="1"/>
  <c r="Z3" i="4"/>
  <c r="AA3" i="4" s="1"/>
  <c r="AU3" i="4"/>
  <c r="AQ12" i="4" s="1"/>
  <c r="Y5" i="4" l="1"/>
  <c r="Z5" i="4" s="1"/>
  <c r="AA5" i="4" s="1"/>
  <c r="AU4" i="4" l="1"/>
  <c r="AQ13" i="4" s="1"/>
  <c r="Y6" i="4"/>
  <c r="Z6" i="4" s="1"/>
  <c r="AA6" i="4" s="1"/>
  <c r="Y7" i="4" l="1"/>
  <c r="Z7" i="4" s="1"/>
  <c r="AA7" i="4" s="1"/>
  <c r="Y8" i="4" l="1"/>
  <c r="Z8" i="4" s="1"/>
  <c r="AA8" i="4" s="1"/>
  <c r="Y9" i="4" l="1"/>
  <c r="Z9" i="4" l="1"/>
  <c r="AA9" i="4" s="1"/>
  <c r="Y10" i="4"/>
  <c r="Z10" i="4" s="1"/>
  <c r="AA10" i="4" s="1"/>
  <c r="N3" i="4"/>
  <c r="L3" i="4"/>
  <c r="K3" i="4"/>
  <c r="J3" i="4"/>
  <c r="M3" i="4"/>
  <c r="W12" i="4" l="1"/>
  <c r="AB2" i="4" l="1"/>
  <c r="AL8" i="4" s="1"/>
  <c r="Q15" i="4"/>
  <c r="AA25" i="4"/>
  <c r="AB25" i="4" s="1"/>
  <c r="AC25" i="4" s="1"/>
  <c r="AC29" i="4" s="1"/>
  <c r="AL7" i="4" l="1"/>
  <c r="AO9" i="4"/>
  <c r="AP7" i="4"/>
  <c r="AC4" i="4"/>
  <c r="AC16" i="4" s="1"/>
  <c r="AC6" i="4"/>
  <c r="AE53" i="4" s="1"/>
  <c r="AM7" i="4"/>
  <c r="AC5" i="4"/>
  <c r="AP5" i="4"/>
  <c r="AN7" i="4"/>
  <c r="AL3" i="4"/>
  <c r="AC2" i="4"/>
  <c r="AA16" i="4" s="1"/>
  <c r="AP9" i="4"/>
  <c r="AN3" i="4"/>
  <c r="AC8" i="4"/>
  <c r="AE55" i="4" s="1"/>
  <c r="AP3" i="4"/>
  <c r="AM5" i="4"/>
  <c r="AM6" i="4"/>
  <c r="AL5" i="4"/>
  <c r="AP8" i="4"/>
  <c r="AO6" i="4"/>
  <c r="AC9" i="4"/>
  <c r="AH16" i="4" s="1"/>
  <c r="AC7" i="4"/>
  <c r="AF16" i="4" s="1"/>
  <c r="AP6" i="4"/>
  <c r="AM8" i="4"/>
  <c r="AM9" i="4"/>
  <c r="AN8" i="4"/>
  <c r="AO8" i="4"/>
  <c r="AO5" i="4"/>
  <c r="AM3" i="4"/>
  <c r="AN5" i="4"/>
  <c r="AL9" i="4"/>
  <c r="AO7" i="4"/>
  <c r="AN9" i="4"/>
  <c r="AC3" i="4"/>
  <c r="AL6" i="4"/>
  <c r="AO3" i="4"/>
  <c r="AN6" i="4"/>
  <c r="AC10" i="4"/>
  <c r="AI16" i="4" s="1"/>
  <c r="AE57" i="4" s="1"/>
  <c r="AO4" i="4"/>
  <c r="AN4" i="4"/>
  <c r="AL4" i="4"/>
  <c r="AP4" i="4"/>
  <c r="AM4" i="4"/>
  <c r="AE52" i="4" l="1"/>
  <c r="AD16" i="4"/>
  <c r="AE50" i="4"/>
  <c r="AB16" i="4"/>
  <c r="AE56" i="4"/>
  <c r="AE51" i="4"/>
  <c r="AE16" i="4"/>
  <c r="AM11" i="4"/>
  <c r="AM13" i="4" s="1"/>
  <c r="AM15" i="4" s="1"/>
  <c r="AG16" i="4"/>
  <c r="AE54" i="4"/>
  <c r="AP11" i="4"/>
  <c r="AP12" i="4" s="1"/>
  <c r="AP14" i="4" s="1"/>
  <c r="AL11" i="4"/>
  <c r="AL12" i="4" s="1"/>
  <c r="AL14" i="4" s="1"/>
  <c r="AO11" i="4"/>
  <c r="AO12" i="4" s="1"/>
  <c r="AO14" i="4" s="1"/>
  <c r="AN11" i="4"/>
  <c r="AN13" i="4" s="1"/>
  <c r="AN15" i="4" s="1"/>
  <c r="AE49" i="4"/>
  <c r="AE46" i="4"/>
  <c r="X16" i="4"/>
  <c r="Z16" i="4"/>
  <c r="AE48" i="4"/>
  <c r="W16" i="4"/>
  <c r="AE45" i="4"/>
  <c r="Y16" i="4"/>
  <c r="AE47" i="4"/>
  <c r="V16" i="4"/>
  <c r="AE44" i="4"/>
  <c r="AM12" i="4" l="1"/>
  <c r="AM14" i="4" s="1"/>
  <c r="AL13" i="4"/>
  <c r="AL15" i="4" s="1"/>
  <c r="AP13" i="4"/>
  <c r="AP15" i="4" s="1"/>
  <c r="AO13" i="4"/>
  <c r="AO15" i="4" s="1"/>
  <c r="AN12" i="4"/>
  <c r="AN14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H1" type="6" refreshedVersion="6" background="1" saveData="1">
    <textPr codePage="850" sourceFile="\\sb1files.epfl.ch\LNCE\Data group member\Margarita\Electrochem\CO2RR\MGCO2RR024\GC data\CH1.LOG" thousands=" ">
      <textFields count="30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CH2" type="6" refreshedVersion="6" background="1" saveData="1">
    <textPr codePage="850" sourceFile="Z:\Data group member\Valery\Experiment\Electrochemistry\Laia's samples\19-12-09 H1\GC\CH2.LOG" thousands=" 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CH21" type="6" refreshedVersion="6" background="1" saveData="1">
    <textPr codePage="850" sourceFile="\\sb1files.epfl.ch\LNCE\Data group member\Margarita\Electrochem\CO2RR\MGCO2RR024\GC data\CH2.LOG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EC_1 Glassy Carbon_C01" type="6" refreshedVersion="6" background="1" saveData="1">
    <textPr codePage="932" sourceFile="\\sb1files.epfl.ch\LNCE\Data group member\Margarita\Electrochem\CO2RR\MGCO2RR024\CA\CA_02_CA_C01.txt" thousands=" ">
      <textFields>
        <textField/>
      </textFields>
    </textPr>
  </connection>
  <connection id="5" xr16:uid="{00000000-0015-0000-FFFF-FFFF04000000}" name="EC_1 Glassy Carbon_C011" type="6" refreshedVersion="5" background="1" saveData="1">
    <textPr codePage="932" sourceFile="Z:\Data group member\Coline\Electrochemistry\22-09-30 CB-H0003 -1.1V vs RHE CO2 carb ABCu19 13300rpm 10min GCT1 15ug REF-VO-122mV GC1\CA_02_CA_C02.txt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<sst xmlns="http://schemas.openxmlformats.org/spreadsheetml/2006/main" count="358" uniqueCount="172">
  <si>
    <t>FORMATE</t>
  </si>
  <si>
    <t>FORMALDEHYDE</t>
  </si>
  <si>
    <t>ACETATE</t>
  </si>
  <si>
    <t>GLYOXAL</t>
  </si>
  <si>
    <t>PROPIONALDEHYDE</t>
  </si>
  <si>
    <t>1-PROPANOL</t>
  </si>
  <si>
    <t>COMPONENT</t>
  </si>
  <si>
    <t>ppm</t>
  </si>
  <si>
    <t>CO</t>
  </si>
  <si>
    <t>CH4</t>
  </si>
  <si>
    <t>C2H4</t>
  </si>
  <si>
    <t>C2H6</t>
  </si>
  <si>
    <t>H2</t>
  </si>
  <si>
    <t xml:space="preserve">Time </t>
  </si>
  <si>
    <t xml:space="preserve">Current </t>
  </si>
  <si>
    <t>Nt</t>
  </si>
  <si>
    <t>[mA]</t>
  </si>
  <si>
    <t>(number of total electron)</t>
  </si>
  <si>
    <t xml:space="preserve">Component </t>
  </si>
  <si>
    <t>Number of electron</t>
  </si>
  <si>
    <t>RUN</t>
  </si>
  <si>
    <t xml:space="preserve">[min] </t>
  </si>
  <si>
    <t>Filling Time (sec)</t>
  </si>
  <si>
    <t>Loop Volume</t>
  </si>
  <si>
    <t>CO2 flow</t>
  </si>
  <si>
    <t>Temperature</t>
  </si>
  <si>
    <t>K</t>
  </si>
  <si>
    <t>sec</t>
  </si>
  <si>
    <t>ml/min</t>
  </si>
  <si>
    <t>ml</t>
  </si>
  <si>
    <t>moles of electrons required for reducing CO2 to products</t>
  </si>
  <si>
    <t>Faradaic efficiency [%]</t>
  </si>
  <si>
    <t>EC-Lab ASCII FILE</t>
  </si>
  <si>
    <t>Chronoamperometry / Chronocoulometry</t>
  </si>
  <si>
    <t xml:space="preserve">User : </t>
  </si>
  <si>
    <t>Electrode connection : standard</t>
  </si>
  <si>
    <t>Ewe,I filtering : 50 kHz</t>
  </si>
  <si>
    <t>Saved on :</t>
  </si>
  <si>
    <t xml:space="preserve">Electrode material : </t>
  </si>
  <si>
    <t xml:space="preserve">Initial state : </t>
  </si>
  <si>
    <t xml:space="preserve">Electrolyte : </t>
  </si>
  <si>
    <t xml:space="preserve">Comments : </t>
  </si>
  <si>
    <t>Cable : standard</t>
  </si>
  <si>
    <t>Characteristic mass : 0.001 g</t>
  </si>
  <si>
    <t>Equivalent Weight : 0.000 g/eq.</t>
  </si>
  <si>
    <t>Density : 0.000 g/cm3</t>
  </si>
  <si>
    <t xml:space="preserve">vs.                 Ref                 </t>
  </si>
  <si>
    <t xml:space="preserve">Imax                pass                </t>
  </si>
  <si>
    <t xml:space="preserve">unit Imax           mA                  </t>
  </si>
  <si>
    <t xml:space="preserve">Imin                pass                </t>
  </si>
  <si>
    <t xml:space="preserve">unit Imin           mA                  </t>
  </si>
  <si>
    <t xml:space="preserve">dQM                 0.000               </t>
  </si>
  <si>
    <t xml:space="preserve">unit dQM            mA.h                </t>
  </si>
  <si>
    <t xml:space="preserve">record              I                   </t>
  </si>
  <si>
    <t xml:space="preserve">dI                  5.000               </t>
  </si>
  <si>
    <t xml:space="preserve">unit dI             mA                  </t>
  </si>
  <si>
    <t xml:space="preserve">dQ                  0.000               </t>
  </si>
  <si>
    <t xml:space="preserve">unit dQ             mA.h                </t>
  </si>
  <si>
    <t xml:space="preserve">I Range min         Unset               </t>
  </si>
  <si>
    <t xml:space="preserve">I Range max         Unset               </t>
  </si>
  <si>
    <t xml:space="preserve">I Range init        Unset               </t>
  </si>
  <si>
    <t xml:space="preserve">Bandwidth           8                   </t>
  </si>
  <si>
    <t xml:space="preserve">goto Ns'            0                   </t>
  </si>
  <si>
    <t xml:space="preserve">nc cycles           0                   </t>
  </si>
  <si>
    <t>mode</t>
  </si>
  <si>
    <t>ox/red</t>
  </si>
  <si>
    <t>error</t>
  </si>
  <si>
    <t>control changes</t>
  </si>
  <si>
    <t>Ns changes</t>
  </si>
  <si>
    <t>counter inc.</t>
  </si>
  <si>
    <t>Ns</t>
  </si>
  <si>
    <t>time/s</t>
  </si>
  <si>
    <t>control/V</t>
  </si>
  <si>
    <t>Ewe/V</t>
  </si>
  <si>
    <t>I/mA</t>
  </si>
  <si>
    <t>dQ/C</t>
  </si>
  <si>
    <t>(Q-Qo)/C</t>
  </si>
  <si>
    <t>Q charge/discharge/mA.h</t>
  </si>
  <si>
    <t>half cycle</t>
  </si>
  <si>
    <t>Rcmp/Ohm</t>
  </si>
  <si>
    <t>Q discharge/mA.h</t>
  </si>
  <si>
    <t>Q charge/mA.h</t>
  </si>
  <si>
    <t>Capacity/mA.h</t>
  </si>
  <si>
    <t>Efficiency/%</t>
  </si>
  <si>
    <t>cycle number</t>
  </si>
  <si>
    <t xml:space="preserve">dt (s)              1.0000              </t>
  </si>
  <si>
    <t>average:</t>
  </si>
  <si>
    <t>ETH. GLYCOL</t>
  </si>
  <si>
    <t>MeOH</t>
  </si>
  <si>
    <t>EtOH</t>
  </si>
  <si>
    <t>Cell Volume (ml)</t>
  </si>
  <si>
    <t>Conc. (mM)</t>
  </si>
  <si>
    <t>electrons (n)</t>
  </si>
  <si>
    <t>Amount (mol)</t>
  </si>
  <si>
    <t>moles electron output</t>
  </si>
  <si>
    <t>AVERAGE CURRENT</t>
  </si>
  <si>
    <t>F.E. (%)</t>
  </si>
  <si>
    <t>GAS PRODUCTS</t>
  </si>
  <si>
    <t>LIQUID PRODUCTS</t>
  </si>
  <si>
    <t>n, Cu / mol</t>
  </si>
  <si>
    <t>Formate</t>
  </si>
  <si>
    <t>MOLES</t>
  </si>
  <si>
    <t>TON</t>
  </si>
  <si>
    <t>n, atoms / mol</t>
  </si>
  <si>
    <t>TOF</t>
  </si>
  <si>
    <t>BULK</t>
  </si>
  <si>
    <t>SURFACE</t>
  </si>
  <si>
    <t>Channel : Floating</t>
  </si>
  <si>
    <t>Background compensation level</t>
  </si>
  <si>
    <t>GLASSY CARBON 2B</t>
  </si>
  <si>
    <t>1-PrOH</t>
  </si>
  <si>
    <t>N electrons</t>
  </si>
  <si>
    <t>Electrons consumed</t>
  </si>
  <si>
    <t>Free electrons</t>
  </si>
  <si>
    <t>n</t>
  </si>
  <si>
    <t>Ga atoms which can be reduced with &lt;-</t>
  </si>
  <si>
    <t>Ga atoms loaded</t>
  </si>
  <si>
    <t>Surface fraction</t>
  </si>
  <si>
    <t>Surface atoms overall</t>
  </si>
  <si>
    <t>Nt number total electrons (mol)</t>
  </si>
  <si>
    <t>Time needed to reduce all of them with ^</t>
  </si>
  <si>
    <t>CO2RR</t>
  </si>
  <si>
    <t>gas</t>
  </si>
  <si>
    <t>C1/C2</t>
  </si>
  <si>
    <t>Ewe ctrl range : min = -10.00 V, max = 10.00 V</t>
  </si>
  <si>
    <t xml:space="preserve">E range min (V)     -10.000             </t>
  </si>
  <si>
    <t xml:space="preserve">E range max (V)     10.000              </t>
  </si>
  <si>
    <t xml:space="preserve"> </t>
  </si>
  <si>
    <t>Potential control : Ewe</t>
  </si>
  <si>
    <t>EC-LAB for windows v11.61 (software)</t>
  </si>
  <si>
    <t>Internet server v11.61 (firmware)</t>
  </si>
  <si>
    <t>Command interpretor v11.61 (firmware)</t>
  </si>
  <si>
    <t>Cycle Definition : Charge/Discharge alternance</t>
  </si>
  <si>
    <t xml:space="preserve">dta (s)             0.1000              </t>
  </si>
  <si>
    <t>I Range</t>
  </si>
  <si>
    <t>Energy we charge/W.h</t>
  </si>
  <si>
    <t>Energy we discharge/W.h</t>
  </si>
  <si>
    <t>step time/s</t>
  </si>
  <si>
    <t>Pwe/W</t>
  </si>
  <si>
    <t>Rwe/Ohm</t>
  </si>
  <si>
    <t>Device : SP-300 (SN 0621)</t>
  </si>
  <si>
    <t>Address : 128.178.117.124</t>
  </si>
  <si>
    <t xml:space="preserve">ti (h:m:s)          1:05:0.0000         </t>
  </si>
  <si>
    <t>Electrode surface area : 0.001 cm²</t>
  </si>
  <si>
    <t>Volume (V) : 0.001 cm³</t>
  </si>
  <si>
    <t>Capacitance charge/µF</t>
  </si>
  <si>
    <t>Capacitance discharge/µF</t>
  </si>
  <si>
    <t xml:space="preserve">Nb header lines : 62                          </t>
  </si>
  <si>
    <t xml:space="preserve">I Range             10 mA               </t>
  </si>
  <si>
    <t>FID_ChE430_groupF_01.chr</t>
  </si>
  <si>
    <t>FID_ChE430_groupF_02.chr</t>
  </si>
  <si>
    <t>FID_ChE430_groupF_03.chr</t>
  </si>
  <si>
    <t>FID_ChE430_groupF_04.chr</t>
  </si>
  <si>
    <t>FID_ChE430_groupF_05.chr</t>
  </si>
  <si>
    <t>FID_ChE430_groupF_06.chr</t>
  </si>
  <si>
    <t>FID_ChE430_groupF_07.chr</t>
  </si>
  <si>
    <t>TCD_ChE430_groupF_01.chr</t>
  </si>
  <si>
    <t>Hydrogen</t>
  </si>
  <si>
    <t>TCD_ChE430_groupF_02.chr</t>
  </si>
  <si>
    <t>TCD_ChE430_groupF_03.chr</t>
  </si>
  <si>
    <t>TCD_ChE430_groupF_04.chr</t>
  </si>
  <si>
    <t>TCD_ChE430_groupF_05.chr</t>
  </si>
  <si>
    <t>TCD_ChE430_groupF_06.chr</t>
  </si>
  <si>
    <t>TCD_ChE430_groupF_07.chr</t>
  </si>
  <si>
    <t>Run on channel : 2 (SN 1527)</t>
  </si>
  <si>
    <t>Acquisition started on : 11/14/2025 14:41:52.610</t>
  </si>
  <si>
    <t>Technique started on : 11/14/2025 14:41:52.661</t>
  </si>
  <si>
    <t>Loaded Setting File :  Z:\Present\Data group member\Jennifer\CO2RR\Techniques\MIR+Potential applied_H-cell.mps</t>
  </si>
  <si>
    <t>File : groupF_co2rr_ca_02_CA_C02.mpr</t>
  </si>
  <si>
    <t>Directory : Z:\Present\Data group member\Jennifer\CO2RR\DATA\H-Cell\TP\2025\Group F\</t>
  </si>
  <si>
    <t>Host : 10.46.1.84</t>
  </si>
  <si>
    <t xml:space="preserve">Ei (V)              -1.856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</si>
</sst>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00E+00"/>
    <numFmt numFmtId="167" formatCode="0.0"/>
  </numFmts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1" fontId="0" fillId="0" borderId="0" xfId="0" applyNumberFormat="1"/>
    <xf numFmtId="165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2" fontId="0" fillId="0" borderId="8" xfId="0" applyNumberForma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9" xfId="0" applyFont="1" applyFill="1" applyBorder="1"/>
    <xf numFmtId="0" fontId="0" fillId="0" borderId="21" xfId="0" applyBorder="1"/>
    <xf numFmtId="11" fontId="0" fillId="0" borderId="22" xfId="0" applyNumberFormat="1" applyBorder="1"/>
    <xf numFmtId="11" fontId="0" fillId="0" borderId="23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2" borderId="29" xfId="0" applyFont="1" applyFill="1" applyBorder="1"/>
    <xf numFmtId="0" fontId="0" fillId="0" borderId="30" xfId="0" applyBorder="1"/>
    <xf numFmtId="14" fontId="0" fillId="0" borderId="8" xfId="0" applyNumberFormat="1" applyBorder="1"/>
    <xf numFmtId="21" fontId="0" fillId="0" borderId="8" xfId="0" applyNumberFormat="1" applyBorder="1"/>
    <xf numFmtId="0" fontId="0" fillId="0" borderId="20" xfId="0" applyBorder="1"/>
    <xf numFmtId="0" fontId="0" fillId="0" borderId="29" xfId="0" applyBorder="1"/>
    <xf numFmtId="0" fontId="0" fillId="0" borderId="1" xfId="0" applyBorder="1"/>
    <xf numFmtId="11" fontId="0" fillId="0" borderId="3" xfId="0" applyNumberForma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0" borderId="4" xfId="0" applyBorder="1"/>
    <xf numFmtId="0" fontId="2" fillId="0" borderId="35" xfId="0" applyFont="1" applyBorder="1"/>
    <xf numFmtId="0" fontId="2" fillId="0" borderId="1" xfId="0" applyFont="1" applyBorder="1"/>
    <xf numFmtId="0" fontId="2" fillId="0" borderId="2" xfId="0" applyFont="1" applyBorder="1"/>
    <xf numFmtId="0" fontId="0" fillId="3" borderId="8" xfId="0" applyFill="1" applyBorder="1"/>
    <xf numFmtId="0" fontId="0" fillId="0" borderId="36" xfId="0" applyBorder="1"/>
    <xf numFmtId="0" fontId="0" fillId="0" borderId="32" xfId="0" applyBorder="1"/>
    <xf numFmtId="2" fontId="0" fillId="2" borderId="10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0" fontId="1" fillId="2" borderId="8" xfId="0" applyFont="1" applyFill="1" applyBorder="1"/>
    <xf numFmtId="2" fontId="0" fillId="2" borderId="8" xfId="0" applyNumberFormat="1" applyFill="1" applyBorder="1"/>
    <xf numFmtId="0" fontId="0" fillId="0" borderId="39" xfId="0" applyBorder="1"/>
    <xf numFmtId="0" fontId="0" fillId="4" borderId="8" xfId="0" applyFill="1" applyBorder="1"/>
    <xf numFmtId="0" fontId="0" fillId="4" borderId="0" xfId="0" applyFill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2" fontId="0" fillId="3" borderId="10" xfId="0" applyNumberFormat="1" applyFill="1" applyBorder="1"/>
    <xf numFmtId="2" fontId="0" fillId="3" borderId="11" xfId="0" applyNumberFormat="1" applyFill="1" applyBorder="1"/>
    <xf numFmtId="2" fontId="0" fillId="3" borderId="12" xfId="0" applyNumberFormat="1" applyFill="1" applyBorder="1"/>
    <xf numFmtId="0" fontId="2" fillId="3" borderId="3" xfId="0" applyFont="1" applyFill="1" applyBorder="1"/>
    <xf numFmtId="0" fontId="0" fillId="3" borderId="9" xfId="0" applyFill="1" applyBorder="1"/>
    <xf numFmtId="2" fontId="0" fillId="3" borderId="8" xfId="0" applyNumberFormat="1" applyFill="1" applyBorder="1"/>
    <xf numFmtId="0" fontId="2" fillId="0" borderId="0" xfId="0" applyFont="1"/>
    <xf numFmtId="2" fontId="0" fillId="0" borderId="0" xfId="0" applyNumberFormat="1"/>
    <xf numFmtId="0" fontId="0" fillId="3" borderId="0" xfId="0" applyFill="1"/>
    <xf numFmtId="0" fontId="0" fillId="0" borderId="28" xfId="0" applyBorder="1"/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0" xfId="0" applyBorder="1"/>
    <xf numFmtId="0" fontId="0" fillId="0" borderId="33" xfId="0" applyBorder="1"/>
    <xf numFmtId="0" fontId="0" fillId="0" borderId="18" xfId="0" applyBorder="1"/>
    <xf numFmtId="0" fontId="0" fillId="0" borderId="46" xfId="0" applyBorder="1"/>
    <xf numFmtId="0" fontId="0" fillId="0" borderId="41" xfId="0" applyBorder="1"/>
    <xf numFmtId="11" fontId="0" fillId="0" borderId="4" xfId="0" applyNumberFormat="1" applyBorder="1"/>
    <xf numFmtId="0" fontId="0" fillId="0" borderId="5" xfId="0" applyBorder="1"/>
    <xf numFmtId="0" fontId="0" fillId="0" borderId="6" xfId="0" applyBorder="1"/>
    <xf numFmtId="9" fontId="0" fillId="0" borderId="0" xfId="0" applyNumberFormat="1"/>
    <xf numFmtId="2" fontId="0" fillId="0" borderId="16" xfId="0" applyNumberFormat="1" applyBorder="1"/>
    <xf numFmtId="0" fontId="0" fillId="0" borderId="47" xfId="0" applyBorder="1"/>
    <xf numFmtId="2" fontId="0" fillId="3" borderId="9" xfId="0" applyNumberFormat="1" applyFill="1" applyBorder="1"/>
    <xf numFmtId="2" fontId="0" fillId="0" borderId="15" xfId="0" applyNumberFormat="1" applyBorder="1"/>
    <xf numFmtId="166" fontId="0" fillId="0" borderId="31" xfId="0" applyNumberFormat="1" applyBorder="1"/>
    <xf numFmtId="167" fontId="1" fillId="2" borderId="13" xfId="0" applyNumberFormat="1" applyFont="1" applyFill="1" applyBorder="1"/>
    <xf numFmtId="167" fontId="1" fillId="2" borderId="8" xfId="0" applyNumberFormat="1" applyFont="1" applyFill="1" applyBorder="1"/>
    <xf numFmtId="167" fontId="1" fillId="2" borderId="34" xfId="0" applyNumberFormat="1" applyFont="1" applyFill="1" applyBorder="1"/>
    <xf numFmtId="167" fontId="0" fillId="0" borderId="0" xfId="0" applyNumberFormat="1"/>
    <xf numFmtId="21" fontId="0" fillId="0" borderId="0" xfId="0" applyNumberFormat="1" applyBorder="1"/>
    <xf numFmtId="0" fontId="0" fillId="0" borderId="0" xfId="0" applyBorder="1"/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1" fontId="2" fillId="0" borderId="45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FARADAIC</a:t>
            </a:r>
            <a:r>
              <a:rPr lang="fr-CH" b="1" baseline="0"/>
              <a:t> EFFICIENCY</a:t>
            </a:r>
            <a:endParaRPr lang="fr-CH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'FARADAIC EFFICIENCY'!$O$1</c:f>
              <c:strCache>
                <c:ptCount val="1"/>
                <c:pt idx="0">
                  <c:v>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EFFICIENCY'!$O$3:$O$9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42.886045047972701</c:v>
                </c:pt>
                <c:pt idx="2">
                  <c:v>49.357295010514989</c:v>
                </c:pt>
                <c:pt idx="3">
                  <c:v>45.490381899716709</c:v>
                </c:pt>
                <c:pt idx="4">
                  <c:v>40.713368881145435</c:v>
                </c:pt>
                <c:pt idx="5">
                  <c:v>40.546546977711955</c:v>
                </c:pt>
                <c:pt idx="6">
                  <c:v>34.823165622922801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1-4B33-A446-234E023166B4}"/>
            </c:ext>
          </c:extLst>
        </c:ser>
        <c:ser>
          <c:idx val="1"/>
          <c:order val="1"/>
          <c:tx>
            <c:strRef>
              <c:f>'FARADAIC EFFICIENCY'!$P$1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EFFICIENCY'!$P$3:$P$9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1.2018928021839581</c:v>
                </c:pt>
                <c:pt idx="2">
                  <c:v>1.5429877329819477</c:v>
                </c:pt>
                <c:pt idx="3">
                  <c:v>1.7009160683078641</c:v>
                </c:pt>
                <c:pt idx="4">
                  <c:v>1.7825361516181655</c:v>
                </c:pt>
                <c:pt idx="5">
                  <c:v>2.1172258205733536</c:v>
                </c:pt>
                <c:pt idx="6">
                  <c:v>2.5255369269579737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B33-A446-234E023166B4}"/>
            </c:ext>
          </c:extLst>
        </c:ser>
        <c:ser>
          <c:idx val="2"/>
          <c:order val="2"/>
          <c:tx>
            <c:strRef>
              <c:f>'FARADAIC EFFICIENCY'!$Q$1</c:f>
              <c:strCache>
                <c:ptCount val="1"/>
                <c:pt idx="0">
                  <c:v>CH4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EFFICIENCY'!$Q$3:$Q$9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11.511609884730092</c:v>
                </c:pt>
                <c:pt idx="2">
                  <c:v>20.237988327150813</c:v>
                </c:pt>
                <c:pt idx="3">
                  <c:v>25.502365330875023</c:v>
                </c:pt>
                <c:pt idx="4">
                  <c:v>26.388175118982389</c:v>
                </c:pt>
                <c:pt idx="5">
                  <c:v>28.044614909293969</c:v>
                </c:pt>
                <c:pt idx="6">
                  <c:v>28.099760548739894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1-4B33-A446-234E023166B4}"/>
            </c:ext>
          </c:extLst>
        </c:ser>
        <c:ser>
          <c:idx val="3"/>
          <c:order val="3"/>
          <c:tx>
            <c:strRef>
              <c:f>'FARADAIC EFFICIENCY'!$R$1</c:f>
              <c:strCache>
                <c:ptCount val="1"/>
                <c:pt idx="0">
                  <c:v>C2H4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EFFICIENCY'!$R$3:$R$9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4.9501764595352471</c:v>
                </c:pt>
                <c:pt idx="2">
                  <c:v>9.5621874415746309</c:v>
                </c:pt>
                <c:pt idx="3">
                  <c:v>11.756647207818428</c:v>
                </c:pt>
                <c:pt idx="4">
                  <c:v>12.403321606208785</c:v>
                </c:pt>
                <c:pt idx="5">
                  <c:v>13.405071302133747</c:v>
                </c:pt>
                <c:pt idx="6">
                  <c:v>13.87881345186457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1-4B33-A446-234E0231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smooth val="0"/>
        <c:axId val="570098240"/>
        <c:axId val="570098632"/>
      </c:lineChart>
      <c:catAx>
        <c:axId val="570098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400"/>
                  <a:t>Time</a:t>
                </a:r>
                <a:r>
                  <a:rPr lang="fr-CH" sz="1400" baseline="0"/>
                  <a:t> (min)</a:t>
                </a:r>
                <a:endParaRPr lang="fr-CH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8632"/>
        <c:crosses val="autoZero"/>
        <c:auto val="1"/>
        <c:lblAlgn val="ctr"/>
        <c:lblOffset val="100"/>
        <c:noMultiLvlLbl val="0"/>
      </c:catAx>
      <c:valAx>
        <c:axId val="57009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FE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'FARADAIC EFFICIENCY'!$V$15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EFFICIENCY'!$V$16</c:f>
              <c:numCache>
                <c:formatCode>0.00</c:formatCode>
                <c:ptCount val="1"/>
                <c:pt idx="0">
                  <c:v>42.186151678402375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9-2745-A38D-10A3D5323163}"/>
            </c:ext>
          </c:extLst>
        </c:ser>
        <c:ser>
          <c:idx val="1"/>
          <c:order val="1"/>
          <c:tx>
            <c:strRef>
              <c:f>'FARADAIC EFFICIENCY'!$W$15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EFFICIENCY'!$W$16</c:f>
              <c:numCache>
                <c:formatCode>0.00</c:formatCode>
                <c:ptCount val="1"/>
                <c:pt idx="0">
                  <c:v>1.9338405400878611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9-2745-A38D-10A3D5323163}"/>
            </c:ext>
          </c:extLst>
        </c:ser>
        <c:ser>
          <c:idx val="2"/>
          <c:order val="2"/>
          <c:tx>
            <c:strRef>
              <c:f>'FARADAIC EFFICIENCY'!$X$15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EFFICIENCY'!$X$16</c:f>
              <c:numCache>
                <c:formatCode>0.00</c:formatCode>
                <c:ptCount val="1"/>
                <c:pt idx="0">
                  <c:v>25.654580847008418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9-2745-A38D-10A3D5323163}"/>
            </c:ext>
          </c:extLst>
        </c:ser>
        <c:ser>
          <c:idx val="3"/>
          <c:order val="3"/>
          <c:tx>
            <c:strRef>
              <c:f>'FARADAIC EFFICIENCY'!$Y$15</c:f>
              <c:strCache>
                <c:ptCount val="1"/>
                <c:pt idx="0">
                  <c:v>C2H4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EFFICIENCY'!$Y$16</c:f>
              <c:numCache>
                <c:formatCode>0.00</c:formatCode>
                <c:ptCount val="1"/>
                <c:pt idx="0">
                  <c:v>12.201208201920034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9-2745-A38D-10A3D5323163}"/>
            </c:ext>
          </c:extLst>
        </c:ser>
        <c:ser>
          <c:idx val="4"/>
          <c:order val="4"/>
          <c:tx>
            <c:strRef>
              <c:f>'FARADAIC EFFICIENCY'!$Z$15</c:f>
              <c:strCache>
                <c:ptCount val="1"/>
                <c:pt idx="0">
                  <c:v>C2H6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EFFICIENCY'!$Z$16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99-2745-A38D-10A3D5323163}"/>
            </c:ext>
          </c:extLst>
        </c:ser>
        <c:ser>
          <c:idx val="5"/>
          <c:order val="5"/>
          <c:tx>
            <c:strRef>
              <c:f>'FARADAIC EFFICIENCY'!$AA$15</c:f>
              <c:strCache>
                <c:ptCount val="1"/>
                <c:pt idx="0">
                  <c:v>FORMATE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EFFICIENCY'!$AA$16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99-2745-A38D-10A3D5323163}"/>
            </c:ext>
          </c:extLst>
        </c:ser>
        <c:ser>
          <c:idx val="6"/>
          <c:order val="6"/>
          <c:tx>
            <c:strRef>
              <c:f>'FARADAIC EFFICIENCY'!$AB$15</c:f>
              <c:strCache>
                <c:ptCount val="1"/>
                <c:pt idx="0">
                  <c:v>FORMALDEHYDE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EFFICIENCY'!$AB$16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9-2745-A38D-10A3D5323163}"/>
            </c:ext>
          </c:extLst>
        </c:ser>
        <c:ser>
          <c:idx val="7"/>
          <c:order val="7"/>
          <c:tx>
            <c:strRef>
              <c:f>'FARADAIC EFFICIENCY'!$AC$15</c:f>
              <c:strCache>
                <c:ptCount val="1"/>
                <c:pt idx="0">
                  <c:v>ACETATE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EFFICIENCY'!$AC$16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9-2745-A38D-10A3D5323163}"/>
            </c:ext>
          </c:extLst>
        </c:ser>
        <c:ser>
          <c:idx val="8"/>
          <c:order val="8"/>
          <c:tx>
            <c:strRef>
              <c:f>'FARADAIC EFFICIENCY'!$AD$15</c:f>
              <c:strCache>
                <c:ptCount val="1"/>
                <c:pt idx="0">
                  <c:v>ETH. GLYCOL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EFFICIENCY'!$AD$16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99-2745-A38D-10A3D5323163}"/>
            </c:ext>
          </c:extLst>
        </c:ser>
        <c:ser>
          <c:idx val="9"/>
          <c:order val="9"/>
          <c:tx>
            <c:strRef>
              <c:f>'FARADAIC EFFICIENCY'!$AE$15</c:f>
              <c:strCache>
                <c:ptCount val="1"/>
                <c:pt idx="0">
                  <c:v>GLYOXAL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EFFICIENCY'!$AE$16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9-2745-A38D-10A3D5323163}"/>
            </c:ext>
          </c:extLst>
        </c:ser>
        <c:ser>
          <c:idx val="10"/>
          <c:order val="10"/>
          <c:tx>
            <c:strRef>
              <c:f>'FARADAIC EFFICIENCY'!$AF$15</c:f>
              <c:strCache>
                <c:ptCount val="1"/>
                <c:pt idx="0">
                  <c:v>MeOH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EFFICIENCY'!$AF$16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9-2745-A38D-10A3D5323163}"/>
            </c:ext>
          </c:extLst>
        </c:ser>
        <c:ser>
          <c:idx val="11"/>
          <c:order val="11"/>
          <c:tx>
            <c:strRef>
              <c:f>'FARADAIC EFFICIENCY'!$AG$15</c:f>
              <c:strCache>
                <c:ptCount val="1"/>
                <c:pt idx="0">
                  <c:v>EtOH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EFFICIENCY'!$AG$16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99-2745-A38D-10A3D5323163}"/>
            </c:ext>
          </c:extLst>
        </c:ser>
        <c:ser>
          <c:idx val="12"/>
          <c:order val="12"/>
          <c:tx>
            <c:strRef>
              <c:f>'FARADAIC EFFICIENCY'!$AH$15</c:f>
              <c:strCache>
                <c:ptCount val="1"/>
                <c:pt idx="0">
                  <c:v>PROPIONALDEHYDE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EFFICIENCY'!$AH$16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99-2745-A38D-10A3D5323163}"/>
            </c:ext>
          </c:extLst>
        </c:ser>
        <c:ser>
          <c:idx val="13"/>
          <c:order val="13"/>
          <c:tx>
            <c:strRef>
              <c:f>'FARADAIC EFFICIENCY'!$AI$15</c:f>
              <c:strCache>
                <c:ptCount val="1"/>
                <c:pt idx="0">
                  <c:v>1-PROPANOL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EFFICIENCY'!$AI$16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99-2745-A38D-10A3D532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0099416"/>
        <c:axId val="570099808"/>
      </c:barChart>
      <c:scatterChart>
        <c:scatterStyle val="lineMarker"/>
        <c:varyColors val="0"/>
        <c:ser>
          <c:idx val="14"/>
          <c:order val="14"/>
          <c:tx>
            <c:strRef>
              <c:f>'FARADAIC EFFICIENCY'!$C$1</c:f>
              <c:strCache>
                <c:ptCount val="1"/>
                <c:pt idx="0">
                  <c:v>Current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'FARADAIC EFFICIENCY'!$C$10</c:f>
              <c:numCache>
                <c:formatCode>0.00E+00</c:formatCode>
                <c:ptCount val="1"/>
                <c:pt idx="0">
                  <c:v>3.6361414960317462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8-420A-B74E-199C82FA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80144"/>
        <c:axId val="94479752"/>
      </c:scatterChart>
      <c:catAx>
        <c:axId val="57009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9808"/>
        <c:crosses val="autoZero"/>
        <c:auto val="1"/>
        <c:lblAlgn val="ctr"/>
        <c:lblOffset val="100"/>
        <c:noMultiLvlLbl val="0"/>
      </c:catAx>
      <c:valAx>
        <c:axId val="57009980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9416"/>
        <c:crosses val="autoZero"/>
        <c:crossBetween val="between"/>
      </c:valAx>
      <c:valAx>
        <c:axId val="94479752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4480144"/>
        <c:crosses val="max"/>
        <c:crossBetween val="midCat"/>
      </c:valAx>
      <c:valAx>
        <c:axId val="9448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9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460996</xdr:colOff>
      <xdr:row>19</xdr:row>
      <xdr:rowOff>121228</xdr:rowOff>
    </xdr:from>
    <xdr:to>
      <xdr:col>20</xdr:col>
      <xdr:colOff>277091</xdr:colOff>
      <xdr:row>47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24</xdr:col>
      <xdr:colOff>1128887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A9BE66-8C8B-9240-9CB2-CD4C90B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" connectionId="4" xr16:uid="{00000000-0016-0000-00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_1" connectionId="5" xr16:uid="{00000000-0016-0000-0000-000000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" connectionId="2" xr16:uid="{00000000-0016-0000-01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1" connectionId="1" xr16:uid="{00000000-0016-0000-0100-000004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_1" connectionId="3" xr16:uid="{00000000-0016-0000-01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B11161"/>
  <sheetViews>
    <sheetView zoomScale="80" zoomScaleNormal="80" workbookViewId="0">
      <selection sqref="A1:AD3964"/>
    </sheetView>
  </sheetViews>
  <sheetFormatPr defaultColWidth="8.6640625" defaultRowHeight="14.4" x14ac:dyDescent="0.3"/>
  <cols>
    <col min="1" max="1" width="44.5546875" bestFit="1" customWidth="1"/>
    <col min="2" max="2" width="81.109375" bestFit="1" customWidth="1"/>
    <col min="3" max="3" width="5.88671875" bestFit="1" customWidth="1"/>
    <col min="4" max="4" width="16.6640625" bestFit="1" customWidth="1"/>
    <col min="5" max="5" width="12.33203125" bestFit="1" customWidth="1"/>
    <col min="6" max="6" width="12.44140625" bestFit="1" customWidth="1"/>
    <col min="7" max="7" width="3.6640625" bestFit="1" customWidth="1"/>
    <col min="8" max="8" width="9.33203125" bestFit="1" customWidth="1"/>
    <col min="9" max="9" width="10.109375" bestFit="1" customWidth="1"/>
    <col min="10" max="11" width="10" bestFit="1" customWidth="1"/>
    <col min="12" max="12" width="11.6640625" hidden="1" customWidth="1"/>
    <col min="13" max="14" width="9.44140625" hidden="1" customWidth="1"/>
    <col min="15" max="15" width="22.44140625" hidden="1" customWidth="1"/>
    <col min="16" max="16" width="8.6640625" hidden="1" customWidth="1"/>
    <col min="17" max="17" width="20.109375" hidden="1" customWidth="1"/>
    <col min="18" max="18" width="22.44140625" hidden="1" customWidth="1"/>
    <col min="19" max="19" width="9.109375" hidden="1" customWidth="1"/>
    <col min="20" max="20" width="15.6640625" hidden="1" customWidth="1"/>
    <col min="21" max="22" width="13.44140625" hidden="1" customWidth="1"/>
    <col min="23" max="23" width="11.44140625" hidden="1" customWidth="1"/>
    <col min="24" max="24" width="12.88671875" bestFit="1" customWidth="1"/>
    <col min="25" max="25" width="13.88671875" customWidth="1"/>
    <col min="26" max="26" width="8.88671875" customWidth="1"/>
    <col min="27" max="27" width="12.44140625" bestFit="1" customWidth="1"/>
    <col min="28" max="28" width="8.33203125" bestFit="1" customWidth="1"/>
    <col min="29" max="29" width="13.6640625" customWidth="1"/>
    <col min="30" max="30" width="8.6640625" customWidth="1"/>
    <col min="31" max="31" width="11.6640625" bestFit="1" customWidth="1"/>
    <col min="32" max="32" width="8.44140625" customWidth="1"/>
    <col min="33" max="33" width="13.6640625" customWidth="1"/>
    <col min="34" max="34" width="8.6640625" customWidth="1"/>
    <col min="35" max="35" width="11.6640625" bestFit="1" customWidth="1"/>
    <col min="36" max="36" width="8.44140625" customWidth="1"/>
    <col min="37" max="37" width="11.6640625" bestFit="1" customWidth="1"/>
    <col min="38" max="38" width="8.44140625" customWidth="1"/>
    <col min="39" max="39" width="13.6640625" bestFit="1" customWidth="1"/>
    <col min="40" max="40" width="8.6640625" customWidth="1"/>
    <col min="41" max="41" width="13.6640625" bestFit="1" customWidth="1"/>
    <col min="42" max="42" width="9.33203125" bestFit="1" customWidth="1"/>
    <col min="43" max="43" width="11.6640625" bestFit="1" customWidth="1"/>
    <col min="44" max="44" width="8.44140625" customWidth="1"/>
    <col min="45" max="45" width="13.6640625" customWidth="1"/>
    <col min="46" max="46" width="8.6640625" customWidth="1"/>
    <col min="47" max="47" width="8.44140625" customWidth="1"/>
    <col min="48" max="48" width="12" customWidth="1"/>
    <col min="49" max="49" width="8.6640625" customWidth="1"/>
    <col min="50" max="50" width="12" hidden="1" customWidth="1"/>
    <col min="51" max="51" width="8.6640625" hidden="1" customWidth="1"/>
    <col min="52" max="53" width="0" hidden="1" customWidth="1"/>
    <col min="54" max="54" width="8.6640625" style="10"/>
    <col min="57" max="57" width="10.6640625" bestFit="1" customWidth="1"/>
  </cols>
  <sheetData>
    <row r="1" spans="1:1" x14ac:dyDescent="0.3">
      <c r="A1" s="53" t="s">
        <v>32</v>
      </c>
    </row>
    <row r="2" spans="1:1" x14ac:dyDescent="0.3">
      <c r="A2" t="s">
        <v>147</v>
      </c>
    </row>
    <row r="4" spans="1:1" x14ac:dyDescent="0.3">
      <c r="A4" t="s">
        <v>33</v>
      </c>
    </row>
    <row r="6" spans="1:1" x14ac:dyDescent="0.3">
      <c r="A6" t="s">
        <v>164</v>
      </c>
    </row>
    <row r="7" spans="1:1" x14ac:dyDescent="0.3">
      <c r="A7" t="s">
        <v>34</v>
      </c>
    </row>
    <row r="8" spans="1:1" x14ac:dyDescent="0.3">
      <c r="A8" t="s">
        <v>35</v>
      </c>
    </row>
    <row r="9" spans="1:1" x14ac:dyDescent="0.3">
      <c r="A9" t="s">
        <v>128</v>
      </c>
    </row>
    <row r="10" spans="1:1" x14ac:dyDescent="0.3">
      <c r="A10" t="s">
        <v>124</v>
      </c>
    </row>
    <row r="11" spans="1:1" x14ac:dyDescent="0.3">
      <c r="A11" t="s">
        <v>36</v>
      </c>
    </row>
    <row r="12" spans="1:1" x14ac:dyDescent="0.3">
      <c r="A12" t="s">
        <v>107</v>
      </c>
    </row>
    <row r="13" spans="1:1" x14ac:dyDescent="0.3">
      <c r="A13" t="s">
        <v>165</v>
      </c>
    </row>
    <row r="14" spans="1:1" x14ac:dyDescent="0.3">
      <c r="A14" t="s">
        <v>166</v>
      </c>
    </row>
    <row r="15" spans="1:1" x14ac:dyDescent="0.3">
      <c r="A15" t="s">
        <v>167</v>
      </c>
    </row>
    <row r="16" spans="1:1" x14ac:dyDescent="0.3">
      <c r="A16" t="s">
        <v>37</v>
      </c>
    </row>
    <row r="17" spans="1:2" x14ac:dyDescent="0.3">
      <c r="B17" t="s">
        <v>168</v>
      </c>
    </row>
    <row r="18" spans="1:2" x14ac:dyDescent="0.3">
      <c r="B18" t="s">
        <v>169</v>
      </c>
    </row>
    <row r="19" spans="1:2" x14ac:dyDescent="0.3">
      <c r="B19" t="s">
        <v>170</v>
      </c>
    </row>
    <row r="20" spans="1:2" x14ac:dyDescent="0.3">
      <c r="A20" t="s">
        <v>140</v>
      </c>
    </row>
    <row r="21" spans="1:2" x14ac:dyDescent="0.3">
      <c r="A21" t="s">
        <v>141</v>
      </c>
    </row>
    <row r="22" spans="1:2" x14ac:dyDescent="0.3">
      <c r="A22" t="s">
        <v>129</v>
      </c>
    </row>
    <row r="23" spans="1:2" x14ac:dyDescent="0.3">
      <c r="A23" t="s">
        <v>130</v>
      </c>
    </row>
    <row r="24" spans="1:2" x14ac:dyDescent="0.3">
      <c r="A24" t="s">
        <v>131</v>
      </c>
    </row>
    <row r="25" spans="1:2" x14ac:dyDescent="0.3">
      <c r="A25" t="s">
        <v>38</v>
      </c>
    </row>
    <row r="26" spans="1:2" x14ac:dyDescent="0.3">
      <c r="A26" t="s">
        <v>39</v>
      </c>
    </row>
    <row r="27" spans="1:2" x14ac:dyDescent="0.3">
      <c r="A27" t="s">
        <v>40</v>
      </c>
    </row>
    <row r="28" spans="1:2" x14ac:dyDescent="0.3">
      <c r="A28" t="s">
        <v>41</v>
      </c>
    </row>
    <row r="29" spans="1:2" x14ac:dyDescent="0.3">
      <c r="A29" t="s">
        <v>42</v>
      </c>
    </row>
    <row r="30" spans="1:2" x14ac:dyDescent="0.3">
      <c r="A30" t="s">
        <v>143</v>
      </c>
    </row>
    <row r="31" spans="1:2" x14ac:dyDescent="0.3">
      <c r="A31" t="s">
        <v>43</v>
      </c>
    </row>
    <row r="32" spans="1:2" x14ac:dyDescent="0.3">
      <c r="A32" t="s">
        <v>44</v>
      </c>
    </row>
    <row r="33" spans="1:1" x14ac:dyDescent="0.3">
      <c r="A33" t="s">
        <v>45</v>
      </c>
    </row>
    <row r="34" spans="1:1" x14ac:dyDescent="0.3">
      <c r="A34" t="s">
        <v>144</v>
      </c>
    </row>
    <row r="35" spans="1:1" x14ac:dyDescent="0.3">
      <c r="A35" t="s">
        <v>132</v>
      </c>
    </row>
    <row r="36" spans="1:1" x14ac:dyDescent="0.3">
      <c r="A36" t="s">
        <v>171</v>
      </c>
    </row>
    <row r="37" spans="1:1" x14ac:dyDescent="0.3">
      <c r="A37" t="s">
        <v>46</v>
      </c>
    </row>
    <row r="38" spans="1:1" x14ac:dyDescent="0.3">
      <c r="A38" t="s">
        <v>142</v>
      </c>
    </row>
    <row r="39" spans="1:1" x14ac:dyDescent="0.3">
      <c r="A39" t="s">
        <v>47</v>
      </c>
    </row>
    <row r="40" spans="1:1" x14ac:dyDescent="0.3">
      <c r="A40" t="s">
        <v>48</v>
      </c>
    </row>
    <row r="41" spans="1:1" x14ac:dyDescent="0.3">
      <c r="A41" t="s">
        <v>49</v>
      </c>
    </row>
    <row r="42" spans="1:1" x14ac:dyDescent="0.3">
      <c r="A42" t="s">
        <v>50</v>
      </c>
    </row>
    <row r="43" spans="1:1" x14ac:dyDescent="0.3">
      <c r="A43" t="s">
        <v>51</v>
      </c>
    </row>
    <row r="44" spans="1:1" x14ac:dyDescent="0.3">
      <c r="A44" t="s">
        <v>52</v>
      </c>
    </row>
    <row r="45" spans="1:1" x14ac:dyDescent="0.3">
      <c r="A45" t="s">
        <v>53</v>
      </c>
    </row>
    <row r="46" spans="1:1" x14ac:dyDescent="0.3">
      <c r="A46" t="s">
        <v>54</v>
      </c>
    </row>
    <row r="47" spans="1:1" x14ac:dyDescent="0.3">
      <c r="A47" t="s">
        <v>55</v>
      </c>
    </row>
    <row r="48" spans="1:1" x14ac:dyDescent="0.3">
      <c r="A48" t="s">
        <v>56</v>
      </c>
    </row>
    <row r="49" spans="1:43" x14ac:dyDescent="0.3">
      <c r="A49" t="s">
        <v>57</v>
      </c>
    </row>
    <row r="50" spans="1:43" x14ac:dyDescent="0.3">
      <c r="A50" t="s">
        <v>85</v>
      </c>
    </row>
    <row r="51" spans="1:43" x14ac:dyDescent="0.3">
      <c r="A51" t="s">
        <v>133</v>
      </c>
    </row>
    <row r="52" spans="1:43" x14ac:dyDescent="0.3">
      <c r="A52" t="s">
        <v>125</v>
      </c>
    </row>
    <row r="53" spans="1:43" x14ac:dyDescent="0.3">
      <c r="A53" t="s">
        <v>126</v>
      </c>
    </row>
    <row r="54" spans="1:43" x14ac:dyDescent="0.3">
      <c r="A54" t="s">
        <v>148</v>
      </c>
    </row>
    <row r="55" spans="1:43" x14ac:dyDescent="0.3">
      <c r="A55" t="s">
        <v>58</v>
      </c>
    </row>
    <row r="56" spans="1:43" x14ac:dyDescent="0.3">
      <c r="A56" t="s">
        <v>59</v>
      </c>
    </row>
    <row r="57" spans="1:43" x14ac:dyDescent="0.3">
      <c r="A57" t="s">
        <v>60</v>
      </c>
      <c r="H57" s="9"/>
      <c r="I57" s="9"/>
      <c r="J57" s="9"/>
      <c r="K57" s="9"/>
      <c r="L57" s="9"/>
      <c r="M57" s="9"/>
      <c r="N57" s="9"/>
      <c r="O57" s="9"/>
      <c r="Q57" s="9"/>
      <c r="R57" s="9"/>
      <c r="S57" s="9"/>
      <c r="T57" s="9"/>
      <c r="U57" s="9"/>
      <c r="V57" s="9"/>
      <c r="W57" s="9"/>
      <c r="X57" s="9"/>
      <c r="Y57" s="9"/>
      <c r="Z57" s="9"/>
      <c r="AQ57" s="9" t="e">
        <f>K57-#REF!</f>
        <v>#REF!</v>
      </c>
    </row>
    <row r="58" spans="1:43" x14ac:dyDescent="0.3">
      <c r="A58" t="s">
        <v>61</v>
      </c>
      <c r="H58" s="9"/>
      <c r="I58" s="9"/>
      <c r="J58" s="9"/>
      <c r="K58" s="9"/>
      <c r="L58" s="9"/>
      <c r="M58" s="9"/>
      <c r="N58" s="9"/>
      <c r="O58" s="9"/>
      <c r="Q58" s="9"/>
      <c r="R58" s="9"/>
      <c r="S58" s="9"/>
      <c r="T58" s="9"/>
      <c r="U58" s="9"/>
      <c r="V58" s="9"/>
      <c r="W58" s="9"/>
      <c r="X58" s="9"/>
      <c r="Y58" s="9"/>
      <c r="Z58" s="9"/>
      <c r="AQ58" s="9" t="e">
        <f>K58-#REF!</f>
        <v>#REF!</v>
      </c>
    </row>
    <row r="59" spans="1:43" x14ac:dyDescent="0.3">
      <c r="A59" t="s">
        <v>62</v>
      </c>
      <c r="H59" s="9"/>
      <c r="I59" s="9"/>
      <c r="J59" s="9"/>
      <c r="K59" s="9"/>
      <c r="L59" s="9"/>
      <c r="M59" s="9"/>
      <c r="N59" s="9"/>
      <c r="O59" s="9"/>
      <c r="Q59" s="9"/>
      <c r="R59" s="9"/>
      <c r="S59" s="9"/>
      <c r="T59" s="9"/>
      <c r="U59" s="9"/>
      <c r="V59" s="9"/>
      <c r="W59" s="9"/>
      <c r="X59" s="9"/>
      <c r="Y59" s="9"/>
      <c r="Z59" s="9"/>
      <c r="AQ59" s="9" t="e">
        <f>K59-#REF!</f>
        <v>#REF!</v>
      </c>
    </row>
    <row r="60" spans="1:43" x14ac:dyDescent="0.3">
      <c r="A60" t="s">
        <v>63</v>
      </c>
      <c r="H60" s="9"/>
      <c r="I60" s="9"/>
      <c r="J60" s="9"/>
      <c r="K60" s="9"/>
      <c r="L60" s="9"/>
      <c r="M60" s="9"/>
      <c r="N60" s="9"/>
      <c r="O60" s="9"/>
      <c r="Q60" s="9"/>
      <c r="R60" s="9"/>
      <c r="S60" s="9"/>
      <c r="T60" s="9"/>
      <c r="U60" s="9"/>
      <c r="V60" s="9"/>
      <c r="W60" s="9"/>
      <c r="X60" s="9"/>
      <c r="Y60" s="9"/>
      <c r="Z60" s="9"/>
      <c r="AQ60" s="9" t="e">
        <f>K60-#REF!</f>
        <v>#REF!</v>
      </c>
    </row>
    <row r="61" spans="1:43" x14ac:dyDescent="0.3">
      <c r="H61" s="9"/>
      <c r="I61" s="9"/>
      <c r="J61" s="9"/>
      <c r="K61" s="9"/>
      <c r="L61" s="9"/>
      <c r="M61" s="9"/>
      <c r="N61" s="9"/>
      <c r="O61" s="9"/>
      <c r="Q61" s="9"/>
      <c r="R61" s="9"/>
      <c r="S61" s="9"/>
      <c r="T61" s="9"/>
      <c r="U61" s="9"/>
      <c r="V61" s="9"/>
      <c r="W61" s="9"/>
      <c r="X61" s="9"/>
      <c r="Y61" s="9"/>
      <c r="Z61" s="9"/>
      <c r="AQ61" s="9" t="e">
        <f>K61-#REF!</f>
        <v>#REF!</v>
      </c>
    </row>
    <row r="62" spans="1:43" x14ac:dyDescent="0.3">
      <c r="A62" t="s">
        <v>64</v>
      </c>
      <c r="B62" t="s">
        <v>65</v>
      </c>
      <c r="C62" t="s">
        <v>66</v>
      </c>
      <c r="D62" t="s">
        <v>67</v>
      </c>
      <c r="E62" s="9" t="s">
        <v>68</v>
      </c>
      <c r="F62" s="9" t="s">
        <v>69</v>
      </c>
      <c r="G62" s="9" t="s">
        <v>70</v>
      </c>
      <c r="H62" s="9" t="s">
        <v>71</v>
      </c>
      <c r="I62" s="9" t="s">
        <v>72</v>
      </c>
      <c r="J62" s="9" t="s">
        <v>73</v>
      </c>
      <c r="K62" s="9" t="s">
        <v>74</v>
      </c>
      <c r="L62" s="9" t="s">
        <v>75</v>
      </c>
      <c r="M62" s="9" t="s">
        <v>76</v>
      </c>
      <c r="N62" s="9" t="s">
        <v>134</v>
      </c>
      <c r="O62" s="9" t="s">
        <v>77</v>
      </c>
      <c r="P62" t="s">
        <v>78</v>
      </c>
      <c r="Q62" s="9" t="s">
        <v>79</v>
      </c>
      <c r="R62" s="9" t="s">
        <v>135</v>
      </c>
      <c r="S62" s="9" t="s">
        <v>136</v>
      </c>
      <c r="T62" s="9" t="s">
        <v>145</v>
      </c>
      <c r="U62" s="9" t="s">
        <v>146</v>
      </c>
      <c r="V62" s="9" t="s">
        <v>137</v>
      </c>
      <c r="W62" s="9" t="s">
        <v>80</v>
      </c>
      <c r="X62" s="9" t="s">
        <v>81</v>
      </c>
      <c r="Y62" s="9" t="s">
        <v>82</v>
      </c>
      <c r="Z62" s="9" t="s">
        <v>83</v>
      </c>
      <c r="AA62" t="s">
        <v>84</v>
      </c>
      <c r="AB62" t="s">
        <v>138</v>
      </c>
      <c r="AC62" t="s">
        <v>139</v>
      </c>
      <c r="AQ62" s="9" t="e">
        <f>K62-#REF!</f>
        <v>#VALUE!</v>
      </c>
    </row>
    <row r="63" spans="1:43" x14ac:dyDescent="0.3">
      <c r="A63">
        <v>2</v>
      </c>
      <c r="B63">
        <v>0</v>
      </c>
      <c r="C63">
        <v>0</v>
      </c>
      <c r="D63">
        <v>1</v>
      </c>
      <c r="E63" s="9">
        <v>0</v>
      </c>
      <c r="F63" s="9">
        <v>0</v>
      </c>
      <c r="G63" s="9">
        <v>0</v>
      </c>
      <c r="H63" s="9">
        <v>5.0799998716684003E-2</v>
      </c>
      <c r="I63" s="9">
        <v>-1.8558618</v>
      </c>
      <c r="J63" s="9">
        <v>-1.8508127999999999</v>
      </c>
      <c r="K63" s="9">
        <v>-12.53276</v>
      </c>
      <c r="L63" s="9">
        <v>0</v>
      </c>
      <c r="M63" s="9">
        <v>0</v>
      </c>
      <c r="N63" s="9">
        <v>39</v>
      </c>
      <c r="O63" s="9">
        <v>0</v>
      </c>
      <c r="P63">
        <v>0</v>
      </c>
      <c r="Q63" s="9">
        <v>56.949997000000003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2.3195792E-2</v>
      </c>
      <c r="AC63" s="9">
        <v>147.67798999999999</v>
      </c>
      <c r="AQ63" s="9" t="e">
        <f>K63-#REF!</f>
        <v>#REF!</v>
      </c>
    </row>
    <row r="64" spans="1:43" x14ac:dyDescent="0.3">
      <c r="A64">
        <v>2</v>
      </c>
      <c r="B64">
        <v>0</v>
      </c>
      <c r="C64">
        <v>0</v>
      </c>
      <c r="D64">
        <v>1</v>
      </c>
      <c r="E64" s="9">
        <v>0</v>
      </c>
      <c r="F64" s="9">
        <v>0</v>
      </c>
      <c r="G64" s="9">
        <v>0</v>
      </c>
      <c r="H64" s="9">
        <v>5.1799998691421899E-2</v>
      </c>
      <c r="I64" s="9">
        <v>-1.8559365000000001</v>
      </c>
      <c r="J64" s="9">
        <v>-1.8642592</v>
      </c>
      <c r="K64" s="9">
        <v>-7.5011659000000002</v>
      </c>
      <c r="L64" s="9">
        <v>-8.8057667999999995E-6</v>
      </c>
      <c r="M64" s="9">
        <v>-8.8057667999999995E-6</v>
      </c>
      <c r="N64" s="9">
        <v>39</v>
      </c>
      <c r="O64" s="9">
        <v>-2.4460462729136098E-6</v>
      </c>
      <c r="P64">
        <v>0</v>
      </c>
      <c r="Q64" s="9">
        <v>56.949997000000003</v>
      </c>
      <c r="R64" s="9">
        <v>0</v>
      </c>
      <c r="S64" s="9">
        <v>4.5600644913632698E-9</v>
      </c>
      <c r="T64" s="9">
        <v>0</v>
      </c>
      <c r="U64" s="9">
        <v>0</v>
      </c>
      <c r="V64" s="9">
        <v>5.1799998691421899E-2</v>
      </c>
      <c r="W64" s="9">
        <v>2.4460462729136098E-6</v>
      </c>
      <c r="X64" s="9">
        <v>0</v>
      </c>
      <c r="Y64" s="9">
        <v>2.4460462729136098E-6</v>
      </c>
      <c r="Z64" s="9">
        <v>0</v>
      </c>
      <c r="AA64" s="9">
        <v>0</v>
      </c>
      <c r="AB64" s="9">
        <v>1.3984118E-2</v>
      </c>
      <c r="AC64" s="9">
        <v>248.52927</v>
      </c>
      <c r="AQ64" s="9" t="e">
        <f>K64-#REF!</f>
        <v>#REF!</v>
      </c>
    </row>
    <row r="65" spans="1:43" x14ac:dyDescent="0.3">
      <c r="A65">
        <v>2</v>
      </c>
      <c r="B65">
        <v>0</v>
      </c>
      <c r="C65">
        <v>0</v>
      </c>
      <c r="D65">
        <v>1</v>
      </c>
      <c r="E65" s="9">
        <v>0</v>
      </c>
      <c r="F65" s="9">
        <v>0</v>
      </c>
      <c r="G65" s="9">
        <v>0</v>
      </c>
      <c r="H65" s="9">
        <v>1.05179997342929</v>
      </c>
      <c r="I65" s="9">
        <v>-1.8560669000000001</v>
      </c>
      <c r="J65" s="9">
        <v>-1.8559213000000001</v>
      </c>
      <c r="K65" s="9">
        <v>-3.0664631999999998</v>
      </c>
      <c r="L65" s="9">
        <v>-3.2518009999999999E-3</v>
      </c>
      <c r="M65" s="9">
        <v>-3.2518009999999999E-3</v>
      </c>
      <c r="N65" s="9">
        <v>39</v>
      </c>
      <c r="O65" s="9">
        <v>-9.0327805209159805E-4</v>
      </c>
      <c r="P65">
        <v>0</v>
      </c>
      <c r="Q65" s="9">
        <v>56.949997000000003</v>
      </c>
      <c r="R65" s="9">
        <v>0</v>
      </c>
      <c r="S65" s="9">
        <v>1.67643335594332E-6</v>
      </c>
      <c r="T65" s="9">
        <v>0</v>
      </c>
      <c r="U65" s="9">
        <v>389998.91024819802</v>
      </c>
      <c r="V65" s="9">
        <v>1.05179997342929</v>
      </c>
      <c r="W65" s="9">
        <v>9.0327805209159805E-4</v>
      </c>
      <c r="X65" s="9">
        <v>0</v>
      </c>
      <c r="Y65" s="9">
        <v>9.0327805209159805E-4</v>
      </c>
      <c r="Z65" s="9">
        <v>0</v>
      </c>
      <c r="AA65" s="9">
        <v>0</v>
      </c>
      <c r="AB65" s="9">
        <v>5.6911143000000003E-3</v>
      </c>
      <c r="AC65" s="9">
        <v>605.23186999999996</v>
      </c>
      <c r="AQ65" s="9" t="e">
        <f>K65-#REF!</f>
        <v>#REF!</v>
      </c>
    </row>
    <row r="66" spans="1:43" x14ac:dyDescent="0.3">
      <c r="A66">
        <v>2</v>
      </c>
      <c r="B66">
        <v>0</v>
      </c>
      <c r="C66">
        <v>0</v>
      </c>
      <c r="D66">
        <v>1</v>
      </c>
      <c r="E66" s="9">
        <v>0</v>
      </c>
      <c r="F66" s="9">
        <v>0</v>
      </c>
      <c r="G66" s="9">
        <v>0</v>
      </c>
      <c r="H66" s="9">
        <v>2.05179994816717</v>
      </c>
      <c r="I66" s="9">
        <v>-1.8559947999999999</v>
      </c>
      <c r="J66" s="9">
        <v>-1.8557585000000001</v>
      </c>
      <c r="K66" s="9">
        <v>-3.0158242999999998</v>
      </c>
      <c r="L66" s="9">
        <v>-6.3041410999999997E-3</v>
      </c>
      <c r="M66" s="9">
        <v>-6.3041410999999997E-3</v>
      </c>
      <c r="N66" s="9">
        <v>39</v>
      </c>
      <c r="O66" s="9">
        <v>-1.75115035862392E-3</v>
      </c>
      <c r="P66">
        <v>0</v>
      </c>
      <c r="Q66" s="9">
        <v>56.949997000000003</v>
      </c>
      <c r="R66" s="9">
        <v>0</v>
      </c>
      <c r="S66" s="9">
        <v>3.2498795426184498E-6</v>
      </c>
      <c r="T66" s="9">
        <v>0</v>
      </c>
      <c r="U66" s="9">
        <v>741603.02440365101</v>
      </c>
      <c r="V66" s="9">
        <v>2.05179994816717</v>
      </c>
      <c r="W66" s="9">
        <v>1.75115035862392E-3</v>
      </c>
      <c r="X66" s="9">
        <v>0</v>
      </c>
      <c r="Y66" s="9">
        <v>1.75115035862392E-3</v>
      </c>
      <c r="Z66" s="9">
        <v>0</v>
      </c>
      <c r="AA66" s="9">
        <v>0</v>
      </c>
      <c r="AB66" s="9">
        <v>5.5966419000000002E-3</v>
      </c>
      <c r="AC66" s="9">
        <v>615.34038999999996</v>
      </c>
      <c r="AQ66" s="9" t="e">
        <f>K66-#REF!</f>
        <v>#REF!</v>
      </c>
    </row>
    <row r="67" spans="1:43" x14ac:dyDescent="0.3">
      <c r="A67">
        <v>2</v>
      </c>
      <c r="B67">
        <v>0</v>
      </c>
      <c r="C67">
        <v>0</v>
      </c>
      <c r="D67">
        <v>1</v>
      </c>
      <c r="E67" s="9">
        <v>0</v>
      </c>
      <c r="F67" s="9">
        <v>0</v>
      </c>
      <c r="G67" s="9">
        <v>0</v>
      </c>
      <c r="H67" s="9">
        <v>3.0517999229050399</v>
      </c>
      <c r="I67" s="9">
        <v>-1.8560327999999999</v>
      </c>
      <c r="J67" s="9">
        <v>-1.8554854000000001</v>
      </c>
      <c r="K67" s="9">
        <v>-3.0503960000000001</v>
      </c>
      <c r="L67" s="9">
        <v>-9.3368692000000003E-3</v>
      </c>
      <c r="M67" s="9">
        <v>-9.3368692000000003E-3</v>
      </c>
      <c r="N67" s="9">
        <v>39</v>
      </c>
      <c r="O67" s="9">
        <v>-2.5935748821629399E-3</v>
      </c>
      <c r="P67">
        <v>0</v>
      </c>
      <c r="Q67" s="9">
        <v>56.949997000000003</v>
      </c>
      <c r="R67" s="9">
        <v>0</v>
      </c>
      <c r="S67" s="9">
        <v>4.8129858836779601E-6</v>
      </c>
      <c r="T67" s="9">
        <v>0</v>
      </c>
      <c r="U67" s="9">
        <v>1064175.79916304</v>
      </c>
      <c r="V67" s="9">
        <v>3.0517999229050399</v>
      </c>
      <c r="W67" s="9">
        <v>2.5935748821629399E-3</v>
      </c>
      <c r="X67" s="9">
        <v>0</v>
      </c>
      <c r="Y67" s="9">
        <v>2.5935748821629399E-3</v>
      </c>
      <c r="Z67" s="9">
        <v>0</v>
      </c>
      <c r="AA67" s="9">
        <v>0</v>
      </c>
      <c r="AB67" s="9">
        <v>5.6599653E-3</v>
      </c>
      <c r="AC67" s="9">
        <v>608.27692000000002</v>
      </c>
      <c r="AQ67" s="9" t="e">
        <f>K67-#REF!</f>
        <v>#REF!</v>
      </c>
    </row>
    <row r="68" spans="1:43" x14ac:dyDescent="0.3">
      <c r="A68">
        <v>2</v>
      </c>
      <c r="B68">
        <v>0</v>
      </c>
      <c r="C68">
        <v>0</v>
      </c>
      <c r="D68">
        <v>1</v>
      </c>
      <c r="E68" s="9">
        <v>0</v>
      </c>
      <c r="F68" s="9">
        <v>0</v>
      </c>
      <c r="G68" s="9">
        <v>0</v>
      </c>
      <c r="H68" s="9">
        <v>4.0517998976429199</v>
      </c>
      <c r="I68" s="9">
        <v>-1.8559243999999999</v>
      </c>
      <c r="J68" s="9">
        <v>-1.8555790999999999</v>
      </c>
      <c r="K68" s="9">
        <v>-3.0526423</v>
      </c>
      <c r="L68" s="9">
        <v>-1.2392119E-2</v>
      </c>
      <c r="M68" s="9">
        <v>-1.2392119E-2</v>
      </c>
      <c r="N68" s="9">
        <v>39</v>
      </c>
      <c r="O68" s="9">
        <v>-3.44225528833601E-3</v>
      </c>
      <c r="P68">
        <v>0</v>
      </c>
      <c r="Q68" s="9">
        <v>56.949997000000003</v>
      </c>
      <c r="R68" s="9">
        <v>0</v>
      </c>
      <c r="S68" s="9">
        <v>6.3877794774646298E-6</v>
      </c>
      <c r="T68" s="9">
        <v>0</v>
      </c>
      <c r="U68" s="9">
        <v>1427646.1792951899</v>
      </c>
      <c r="V68" s="9">
        <v>4.0517998976429199</v>
      </c>
      <c r="W68" s="9">
        <v>3.44225528833601E-3</v>
      </c>
      <c r="X68" s="9">
        <v>0</v>
      </c>
      <c r="Y68" s="9">
        <v>3.44225528833601E-3</v>
      </c>
      <c r="Z68" s="9">
        <v>0</v>
      </c>
      <c r="AA68" s="9">
        <v>0</v>
      </c>
      <c r="AB68" s="9">
        <v>5.6644193999999997E-3</v>
      </c>
      <c r="AC68" s="9">
        <v>607.85999000000004</v>
      </c>
      <c r="AQ68" s="9" t="e">
        <f>K68-#REF!</f>
        <v>#REF!</v>
      </c>
    </row>
    <row r="69" spans="1:43" x14ac:dyDescent="0.3">
      <c r="A69">
        <v>2</v>
      </c>
      <c r="B69">
        <v>0</v>
      </c>
      <c r="C69">
        <v>0</v>
      </c>
      <c r="D69">
        <v>1</v>
      </c>
      <c r="E69" s="9">
        <v>0</v>
      </c>
      <c r="F69" s="9">
        <v>0</v>
      </c>
      <c r="G69" s="9">
        <v>0</v>
      </c>
      <c r="H69" s="9">
        <v>5.0517998723807898</v>
      </c>
      <c r="I69" s="9">
        <v>-1.8561269</v>
      </c>
      <c r="J69" s="9">
        <v>-1.8556223999999999</v>
      </c>
      <c r="K69" s="9">
        <v>-3.0459410999999998</v>
      </c>
      <c r="L69" s="9">
        <v>-1.5465863999999999E-2</v>
      </c>
      <c r="M69" s="9">
        <v>-1.5465863999999999E-2</v>
      </c>
      <c r="N69" s="9">
        <v>39</v>
      </c>
      <c r="O69" s="9">
        <v>-4.2960732908911099E-3</v>
      </c>
      <c r="P69">
        <v>0</v>
      </c>
      <c r="Q69" s="9">
        <v>56.949997000000003</v>
      </c>
      <c r="R69" s="9">
        <v>0</v>
      </c>
      <c r="S69" s="9">
        <v>7.9721436059501998E-6</v>
      </c>
      <c r="T69" s="9">
        <v>0</v>
      </c>
      <c r="U69" s="9">
        <v>1790687.0739617101</v>
      </c>
      <c r="V69" s="9">
        <v>5.0517998723807898</v>
      </c>
      <c r="W69" s="9">
        <v>4.2960732908911099E-3</v>
      </c>
      <c r="X69" s="9">
        <v>0</v>
      </c>
      <c r="Y69" s="9">
        <v>4.2960732908911099E-3</v>
      </c>
      <c r="Z69" s="9">
        <v>0</v>
      </c>
      <c r="AA69" s="9">
        <v>0</v>
      </c>
      <c r="AB69" s="9">
        <v>5.6521165999999998E-3</v>
      </c>
      <c r="AC69" s="9">
        <v>609.21154999999999</v>
      </c>
      <c r="AQ69" s="9" t="e">
        <f>K69-#REF!</f>
        <v>#REF!</v>
      </c>
    </row>
    <row r="70" spans="1:43" x14ac:dyDescent="0.3">
      <c r="A70">
        <v>2</v>
      </c>
      <c r="B70">
        <v>0</v>
      </c>
      <c r="C70">
        <v>0</v>
      </c>
      <c r="D70">
        <v>1</v>
      </c>
      <c r="E70" s="9">
        <v>0</v>
      </c>
      <c r="F70" s="9">
        <v>0</v>
      </c>
      <c r="G70" s="9">
        <v>0</v>
      </c>
      <c r="H70" s="9">
        <v>6.0517998471186703</v>
      </c>
      <c r="I70" s="9">
        <v>-1.8560932999999999</v>
      </c>
      <c r="J70" s="9">
        <v>-1.8560592</v>
      </c>
      <c r="K70" s="9">
        <v>-3.1091823999999999</v>
      </c>
      <c r="L70" s="9">
        <v>-1.8554915000000002E-2</v>
      </c>
      <c r="M70" s="9">
        <v>-1.8554915000000002E-2</v>
      </c>
      <c r="N70" s="9">
        <v>39</v>
      </c>
      <c r="O70" s="9">
        <v>-5.1541429275671598E-3</v>
      </c>
      <c r="P70">
        <v>0</v>
      </c>
      <c r="Q70" s="9">
        <v>56.949997000000003</v>
      </c>
      <c r="R70" s="9">
        <v>0</v>
      </c>
      <c r="S70" s="9">
        <v>9.5647716801171795E-6</v>
      </c>
      <c r="T70" s="9">
        <v>0</v>
      </c>
      <c r="U70" s="9">
        <v>2262780.8240394201</v>
      </c>
      <c r="V70" s="9">
        <v>6.0517998471186703</v>
      </c>
      <c r="W70" s="9">
        <v>5.1541429275671598E-3</v>
      </c>
      <c r="X70" s="9">
        <v>0</v>
      </c>
      <c r="Y70" s="9">
        <v>5.1541429275671598E-3</v>
      </c>
      <c r="Z70" s="9">
        <v>0</v>
      </c>
      <c r="AA70" s="9">
        <v>0</v>
      </c>
      <c r="AB70" s="9">
        <v>5.7708267000000004E-3</v>
      </c>
      <c r="AC70" s="9">
        <v>596.96056999999996</v>
      </c>
      <c r="AQ70" s="9" t="e">
        <f>K70-#REF!</f>
        <v>#REF!</v>
      </c>
    </row>
    <row r="71" spans="1:43" x14ac:dyDescent="0.3">
      <c r="A71">
        <v>2</v>
      </c>
      <c r="B71">
        <v>0</v>
      </c>
      <c r="C71">
        <v>0</v>
      </c>
      <c r="D71">
        <v>1</v>
      </c>
      <c r="E71" s="9">
        <v>0</v>
      </c>
      <c r="F71" s="9">
        <v>0</v>
      </c>
      <c r="G71" s="9">
        <v>0</v>
      </c>
      <c r="H71" s="9">
        <v>7.0517998218565401</v>
      </c>
      <c r="I71" s="9">
        <v>-1.8559787999999999</v>
      </c>
      <c r="J71" s="9">
        <v>-1.8560573</v>
      </c>
      <c r="K71" s="9">
        <v>-3.1238793999999999</v>
      </c>
      <c r="L71" s="9">
        <v>-2.1674821E-2</v>
      </c>
      <c r="M71" s="9">
        <v>-2.1674821E-2</v>
      </c>
      <c r="N71" s="9">
        <v>39</v>
      </c>
      <c r="O71" s="9">
        <v>-6.0207836154831697E-3</v>
      </c>
      <c r="P71">
        <v>0</v>
      </c>
      <c r="Q71" s="9">
        <v>56.949997000000003</v>
      </c>
      <c r="R71" s="9">
        <v>0</v>
      </c>
      <c r="S71" s="9">
        <v>1.1173306409507301E-5</v>
      </c>
      <c r="T71" s="9">
        <v>0</v>
      </c>
      <c r="U71" s="9">
        <v>2642640.2478264002</v>
      </c>
      <c r="V71" s="9">
        <v>7.0517998218565401</v>
      </c>
      <c r="W71" s="9">
        <v>6.0207836154831697E-3</v>
      </c>
      <c r="X71" s="9">
        <v>0</v>
      </c>
      <c r="Y71" s="9">
        <v>6.0207836154831697E-3</v>
      </c>
      <c r="Z71" s="9">
        <v>0</v>
      </c>
      <c r="AA71" s="9">
        <v>0</v>
      </c>
      <c r="AB71" s="9">
        <v>5.7980990999999997E-3</v>
      </c>
      <c r="AC71" s="9">
        <v>594.15137000000004</v>
      </c>
      <c r="AQ71" s="9" t="e">
        <f>K71-#REF!</f>
        <v>#REF!</v>
      </c>
    </row>
    <row r="72" spans="1:43" x14ac:dyDescent="0.3">
      <c r="A72">
        <v>2</v>
      </c>
      <c r="B72">
        <v>0</v>
      </c>
      <c r="C72">
        <v>0</v>
      </c>
      <c r="D72">
        <v>1</v>
      </c>
      <c r="E72" s="9">
        <v>0</v>
      </c>
      <c r="F72" s="9">
        <v>0</v>
      </c>
      <c r="G72" s="9">
        <v>0</v>
      </c>
      <c r="H72" s="9">
        <v>8.0517997965944197</v>
      </c>
      <c r="I72" s="9">
        <v>-1.8559523</v>
      </c>
      <c r="J72" s="9">
        <v>-1.8557234</v>
      </c>
      <c r="K72" s="9">
        <v>-3.1112384999999998</v>
      </c>
      <c r="L72" s="9">
        <v>-2.4813702E-2</v>
      </c>
      <c r="M72" s="9">
        <v>-2.4813702E-2</v>
      </c>
      <c r="N72" s="9">
        <v>39</v>
      </c>
      <c r="O72" s="9">
        <v>-6.8926951951848101E-3</v>
      </c>
      <c r="P72">
        <v>0</v>
      </c>
      <c r="Q72" s="9">
        <v>56.949997000000003</v>
      </c>
      <c r="R72" s="9">
        <v>0</v>
      </c>
      <c r="S72" s="9">
        <v>1.2791332851156E-5</v>
      </c>
      <c r="T72" s="9">
        <v>0</v>
      </c>
      <c r="U72" s="9">
        <v>2906994.3718395601</v>
      </c>
      <c r="V72" s="9">
        <v>8.0517997965944197</v>
      </c>
      <c r="W72" s="9">
        <v>6.8926951951848101E-3</v>
      </c>
      <c r="X72" s="9">
        <v>0</v>
      </c>
      <c r="Y72" s="9">
        <v>6.8926951951848101E-3</v>
      </c>
      <c r="Z72" s="9">
        <v>0</v>
      </c>
      <c r="AA72" s="9">
        <v>0</v>
      </c>
      <c r="AB72" s="9">
        <v>5.7735979E-3</v>
      </c>
      <c r="AC72" s="9">
        <v>596.45807000000002</v>
      </c>
      <c r="AQ72" s="9" t="e">
        <f>K72-#REF!</f>
        <v>#REF!</v>
      </c>
    </row>
    <row r="73" spans="1:43" x14ac:dyDescent="0.3">
      <c r="A73">
        <v>2</v>
      </c>
      <c r="B73">
        <v>0</v>
      </c>
      <c r="C73">
        <v>0</v>
      </c>
      <c r="D73">
        <v>1</v>
      </c>
      <c r="E73" s="9">
        <v>0</v>
      </c>
      <c r="F73" s="9">
        <v>0</v>
      </c>
      <c r="G73" s="9">
        <v>0</v>
      </c>
      <c r="H73" s="9">
        <v>9.0517997713322895</v>
      </c>
      <c r="I73" s="9">
        <v>-1.8560768000000001</v>
      </c>
      <c r="J73" s="9">
        <v>-1.85612</v>
      </c>
      <c r="K73" s="9">
        <v>-3.1740610999999999</v>
      </c>
      <c r="L73" s="9">
        <v>-2.7950850999999999E-2</v>
      </c>
      <c r="M73" s="9">
        <v>-2.7950850999999999E-2</v>
      </c>
      <c r="N73" s="9">
        <v>39</v>
      </c>
      <c r="O73" s="9">
        <v>-7.7641254867447697E-3</v>
      </c>
      <c r="P73">
        <v>0</v>
      </c>
      <c r="Q73" s="9">
        <v>56.949997000000003</v>
      </c>
      <c r="R73" s="9">
        <v>0</v>
      </c>
      <c r="S73" s="9">
        <v>1.4408811966997001E-5</v>
      </c>
      <c r="T73" s="9">
        <v>0</v>
      </c>
      <c r="U73" s="9">
        <v>3434080.8561594598</v>
      </c>
      <c r="V73" s="9">
        <v>9.0517997713322895</v>
      </c>
      <c r="W73" s="9">
        <v>7.7641254867447697E-3</v>
      </c>
      <c r="X73" s="9">
        <v>0</v>
      </c>
      <c r="Y73" s="9">
        <v>7.7641254867447697E-3</v>
      </c>
      <c r="Z73" s="9">
        <v>0</v>
      </c>
      <c r="AA73" s="9">
        <v>0</v>
      </c>
      <c r="AB73" s="9">
        <v>5.8914381000000002E-3</v>
      </c>
      <c r="AC73" s="9">
        <v>584.77764999999999</v>
      </c>
      <c r="AQ73" s="9" t="e">
        <f>K73-#REF!</f>
        <v>#REF!</v>
      </c>
    </row>
    <row r="74" spans="1:43" x14ac:dyDescent="0.3">
      <c r="A74">
        <v>2</v>
      </c>
      <c r="B74">
        <v>0</v>
      </c>
      <c r="C74">
        <v>0</v>
      </c>
      <c r="D74">
        <v>1</v>
      </c>
      <c r="E74" s="9">
        <v>0</v>
      </c>
      <c r="F74" s="9">
        <v>0</v>
      </c>
      <c r="G74" s="9">
        <v>0</v>
      </c>
      <c r="H74" s="9">
        <v>10.051799746070101</v>
      </c>
      <c r="I74" s="9">
        <v>-1.8559546</v>
      </c>
      <c r="J74" s="9">
        <v>-1.8557105</v>
      </c>
      <c r="K74" s="9">
        <v>-3.1824753000000001</v>
      </c>
      <c r="L74" s="9">
        <v>-3.1129490999999999E-2</v>
      </c>
      <c r="M74" s="9">
        <v>-3.1129490999999999E-2</v>
      </c>
      <c r="N74" s="9">
        <v>39</v>
      </c>
      <c r="O74" s="9">
        <v>-8.6470808736748093E-3</v>
      </c>
      <c r="P74">
        <v>0</v>
      </c>
      <c r="Q74" s="9">
        <v>56.949997000000003</v>
      </c>
      <c r="R74" s="9">
        <v>0</v>
      </c>
      <c r="S74" s="9">
        <v>1.6047321526617001E-5</v>
      </c>
      <c r="T74" s="9">
        <v>0</v>
      </c>
      <c r="U74" s="9">
        <v>3641414.24666443</v>
      </c>
      <c r="V74" s="9">
        <v>10.051799746070101</v>
      </c>
      <c r="W74" s="9">
        <v>8.6470808736748093E-3</v>
      </c>
      <c r="X74" s="9">
        <v>0</v>
      </c>
      <c r="Y74" s="9">
        <v>8.6470808736748093E-3</v>
      </c>
      <c r="Z74" s="9">
        <v>0</v>
      </c>
      <c r="AA74" s="9">
        <v>0</v>
      </c>
      <c r="AB74" s="9">
        <v>5.9057529999999997E-3</v>
      </c>
      <c r="AC74" s="9">
        <v>583.10284000000001</v>
      </c>
      <c r="AQ74" s="9" t="e">
        <f>K74-#REF!</f>
        <v>#REF!</v>
      </c>
    </row>
    <row r="75" spans="1:43" x14ac:dyDescent="0.3">
      <c r="A75">
        <v>2</v>
      </c>
      <c r="B75">
        <v>0</v>
      </c>
      <c r="C75">
        <v>0</v>
      </c>
      <c r="D75">
        <v>1</v>
      </c>
      <c r="E75" s="9">
        <v>0</v>
      </c>
      <c r="F75" s="9">
        <v>0</v>
      </c>
      <c r="G75" s="9">
        <v>0</v>
      </c>
      <c r="H75" s="9">
        <v>11.051799720808001</v>
      </c>
      <c r="I75" s="9">
        <v>-1.8560239999999999</v>
      </c>
      <c r="J75" s="9">
        <v>-1.8558524000000001</v>
      </c>
      <c r="K75" s="9">
        <v>-3.1785538</v>
      </c>
      <c r="L75" s="9">
        <v>-3.4315098000000002E-2</v>
      </c>
      <c r="M75" s="9">
        <v>-3.4315098000000002E-2</v>
      </c>
      <c r="N75" s="9">
        <v>39</v>
      </c>
      <c r="O75" s="9">
        <v>-9.5319720377657104E-3</v>
      </c>
      <c r="P75">
        <v>0</v>
      </c>
      <c r="Q75" s="9">
        <v>56.949997000000003</v>
      </c>
      <c r="R75" s="9">
        <v>0</v>
      </c>
      <c r="S75" s="9">
        <v>1.7689548526971799E-5</v>
      </c>
      <c r="T75" s="9">
        <v>0</v>
      </c>
      <c r="U75" s="9">
        <v>4081788.90006522</v>
      </c>
      <c r="V75" s="9">
        <v>11.051799720808001</v>
      </c>
      <c r="W75" s="9">
        <v>9.5319720377657104E-3</v>
      </c>
      <c r="X75" s="9">
        <v>0</v>
      </c>
      <c r="Y75" s="9">
        <v>9.5319720377657104E-3</v>
      </c>
      <c r="Z75" s="9">
        <v>0</v>
      </c>
      <c r="AA75" s="9">
        <v>0</v>
      </c>
      <c r="AB75" s="9">
        <v>5.8989263999999998E-3</v>
      </c>
      <c r="AC75" s="9">
        <v>583.86688000000004</v>
      </c>
      <c r="AQ75" s="9" t="e">
        <f>K75-#REF!</f>
        <v>#REF!</v>
      </c>
    </row>
    <row r="76" spans="1:43" x14ac:dyDescent="0.3">
      <c r="A76">
        <v>2</v>
      </c>
      <c r="B76">
        <v>0</v>
      </c>
      <c r="C76">
        <v>0</v>
      </c>
      <c r="D76">
        <v>1</v>
      </c>
      <c r="E76" s="9">
        <v>0</v>
      </c>
      <c r="F76" s="9">
        <v>0</v>
      </c>
      <c r="G76" s="9">
        <v>0</v>
      </c>
      <c r="H76" s="9">
        <v>12.051799695545901</v>
      </c>
      <c r="I76" s="9">
        <v>-1.8560255999999999</v>
      </c>
      <c r="J76" s="9">
        <v>-1.8558625</v>
      </c>
      <c r="K76" s="9">
        <v>-3.1963727</v>
      </c>
      <c r="L76" s="9">
        <v>-3.7515967999999997E-2</v>
      </c>
      <c r="M76" s="9">
        <v>-3.7515967999999997E-2</v>
      </c>
      <c r="N76" s="9">
        <v>39</v>
      </c>
      <c r="O76" s="9">
        <v>-1.0421102617753799E-2</v>
      </c>
      <c r="P76">
        <v>0</v>
      </c>
      <c r="Q76" s="9">
        <v>56.949997000000003</v>
      </c>
      <c r="R76" s="9">
        <v>0</v>
      </c>
      <c r="S76" s="9">
        <v>1.9339652584856402E-5</v>
      </c>
      <c r="T76" s="9">
        <v>0</v>
      </c>
      <c r="U76" s="9">
        <v>4467918.2991495896</v>
      </c>
      <c r="V76" s="9">
        <v>12.051799695545901</v>
      </c>
      <c r="W76" s="9">
        <v>1.0421102617753799E-2</v>
      </c>
      <c r="X76" s="9">
        <v>0</v>
      </c>
      <c r="Y76" s="9">
        <v>1.0421102617753799E-2</v>
      </c>
      <c r="Z76" s="9">
        <v>0</v>
      </c>
      <c r="AA76" s="9">
        <v>0</v>
      </c>
      <c r="AB76" s="9">
        <v>5.9320283999999999E-3</v>
      </c>
      <c r="AC76" s="9">
        <v>580.61517000000003</v>
      </c>
      <c r="AQ76" s="9" t="e">
        <f>K76-#REF!</f>
        <v>#REF!</v>
      </c>
    </row>
    <row r="77" spans="1:43" x14ac:dyDescent="0.3">
      <c r="A77">
        <v>2</v>
      </c>
      <c r="B77">
        <v>0</v>
      </c>
      <c r="C77">
        <v>0</v>
      </c>
      <c r="D77">
        <v>1</v>
      </c>
      <c r="E77" s="9">
        <v>0</v>
      </c>
      <c r="F77" s="9">
        <v>0</v>
      </c>
      <c r="G77" s="9">
        <v>0</v>
      </c>
      <c r="H77" s="9">
        <v>13.051799670283801</v>
      </c>
      <c r="I77" s="9">
        <v>-1.8559588</v>
      </c>
      <c r="J77" s="9">
        <v>-1.8557824000000001</v>
      </c>
      <c r="K77" s="9">
        <v>-3.2101554999999999</v>
      </c>
      <c r="L77" s="9">
        <v>-4.0729396000000001E-2</v>
      </c>
      <c r="M77" s="9">
        <v>-4.0729396000000001E-2</v>
      </c>
      <c r="N77" s="9">
        <v>39</v>
      </c>
      <c r="O77" s="9">
        <v>-1.13137208834356E-2</v>
      </c>
      <c r="P77">
        <v>0</v>
      </c>
      <c r="Q77" s="9">
        <v>56.949997000000003</v>
      </c>
      <c r="R77" s="9">
        <v>0</v>
      </c>
      <c r="S77" s="9">
        <v>2.0996158979347201E-5</v>
      </c>
      <c r="T77" s="9">
        <v>0</v>
      </c>
      <c r="U77" s="9">
        <v>4804777.5984080704</v>
      </c>
      <c r="V77" s="9">
        <v>13.051799670283801</v>
      </c>
      <c r="W77" s="9">
        <v>1.13137208834356E-2</v>
      </c>
      <c r="X77" s="9">
        <v>0</v>
      </c>
      <c r="Y77" s="9">
        <v>1.13137208834356E-2</v>
      </c>
      <c r="Z77" s="9">
        <v>0</v>
      </c>
      <c r="AA77" s="9">
        <v>0</v>
      </c>
      <c r="AB77" s="9">
        <v>5.9573500999999997E-3</v>
      </c>
      <c r="AC77" s="9">
        <v>578.09735000000001</v>
      </c>
      <c r="AQ77" s="9" t="e">
        <f>K77-#REF!</f>
        <v>#REF!</v>
      </c>
    </row>
    <row r="78" spans="1:43" x14ac:dyDescent="0.3">
      <c r="A78">
        <v>2</v>
      </c>
      <c r="B78">
        <v>0</v>
      </c>
      <c r="C78">
        <v>0</v>
      </c>
      <c r="D78">
        <v>1</v>
      </c>
      <c r="E78" s="9">
        <v>0</v>
      </c>
      <c r="F78" s="9">
        <v>0</v>
      </c>
      <c r="G78" s="9">
        <v>0</v>
      </c>
      <c r="H78" s="9">
        <v>14.0517996450216</v>
      </c>
      <c r="I78" s="9">
        <v>-1.8560692999999999</v>
      </c>
      <c r="J78" s="9">
        <v>-1.8559882999999999</v>
      </c>
      <c r="K78" s="9">
        <v>-3.2066526</v>
      </c>
      <c r="L78" s="9">
        <v>-4.3950736999999997E-2</v>
      </c>
      <c r="M78" s="9">
        <v>-4.3950736999999997E-2</v>
      </c>
      <c r="N78" s="9">
        <v>39</v>
      </c>
      <c r="O78" s="9">
        <v>-1.2208537412524201E-2</v>
      </c>
      <c r="P78">
        <v>0</v>
      </c>
      <c r="Q78" s="9">
        <v>56.949997000000003</v>
      </c>
      <c r="R78" s="9">
        <v>0</v>
      </c>
      <c r="S78" s="9">
        <v>2.26569284573462E-5</v>
      </c>
      <c r="T78" s="9">
        <v>0</v>
      </c>
      <c r="U78" s="9">
        <v>5313849.1912196204</v>
      </c>
      <c r="V78" s="9">
        <v>14.0517996450216</v>
      </c>
      <c r="W78" s="9">
        <v>1.2208537412524201E-2</v>
      </c>
      <c r="X78" s="9">
        <v>0</v>
      </c>
      <c r="Y78" s="9">
        <v>1.2208537412524201E-2</v>
      </c>
      <c r="Z78" s="9">
        <v>0</v>
      </c>
      <c r="AA78" s="9">
        <v>0</v>
      </c>
      <c r="AB78" s="9">
        <v>5.9515098000000001E-3</v>
      </c>
      <c r="AC78" s="9">
        <v>578.79303000000004</v>
      </c>
      <c r="AQ78" s="9" t="e">
        <f>K78-#REF!</f>
        <v>#REF!</v>
      </c>
    </row>
    <row r="79" spans="1:43" x14ac:dyDescent="0.3">
      <c r="A79">
        <v>2</v>
      </c>
      <c r="B79">
        <v>0</v>
      </c>
      <c r="C79">
        <v>0</v>
      </c>
      <c r="D79">
        <v>1</v>
      </c>
      <c r="E79" s="9">
        <v>0</v>
      </c>
      <c r="F79" s="9">
        <v>0</v>
      </c>
      <c r="G79" s="9">
        <v>0</v>
      </c>
      <c r="H79" s="9">
        <v>15.0517996197595</v>
      </c>
      <c r="I79" s="9">
        <v>-1.8558637</v>
      </c>
      <c r="J79" s="9">
        <v>-1.8558866000000001</v>
      </c>
      <c r="K79" s="9">
        <v>-3.2497907000000001</v>
      </c>
      <c r="L79" s="9">
        <v>-4.7190368000000003E-2</v>
      </c>
      <c r="M79" s="9">
        <v>-4.7190368000000003E-2</v>
      </c>
      <c r="N79" s="9">
        <v>39</v>
      </c>
      <c r="O79" s="9">
        <v>-1.31084352880319E-2</v>
      </c>
      <c r="P79">
        <v>0</v>
      </c>
      <c r="Q79" s="9">
        <v>56.949997000000003</v>
      </c>
      <c r="R79" s="9">
        <v>0</v>
      </c>
      <c r="S79" s="9">
        <v>2.43270364862264E-5</v>
      </c>
      <c r="T79" s="9">
        <v>0</v>
      </c>
      <c r="U79" s="9">
        <v>5636242.4780921098</v>
      </c>
      <c r="V79" s="9">
        <v>15.0517996197595</v>
      </c>
      <c r="W79" s="9">
        <v>1.31084352880319E-2</v>
      </c>
      <c r="X79" s="9">
        <v>0</v>
      </c>
      <c r="Y79" s="9">
        <v>1.31084352880319E-2</v>
      </c>
      <c r="Z79" s="9">
        <v>0</v>
      </c>
      <c r="AA79" s="9">
        <v>0</v>
      </c>
      <c r="AB79" s="9">
        <v>6.0312426999999998E-3</v>
      </c>
      <c r="AC79" s="9">
        <v>571.0788</v>
      </c>
      <c r="AQ79" s="9" t="e">
        <f>K79-#REF!</f>
        <v>#REF!</v>
      </c>
    </row>
    <row r="80" spans="1:43" x14ac:dyDescent="0.3">
      <c r="A80">
        <v>2</v>
      </c>
      <c r="B80">
        <v>0</v>
      </c>
      <c r="C80">
        <v>0</v>
      </c>
      <c r="D80">
        <v>1</v>
      </c>
      <c r="E80" s="9">
        <v>0</v>
      </c>
      <c r="F80" s="9">
        <v>0</v>
      </c>
      <c r="G80" s="9">
        <v>0</v>
      </c>
      <c r="H80" s="9">
        <v>16.0517995944974</v>
      </c>
      <c r="I80" s="9">
        <v>-1.8560011000000001</v>
      </c>
      <c r="J80" s="9">
        <v>-1.8560097</v>
      </c>
      <c r="K80" s="9">
        <v>-3.2460594</v>
      </c>
      <c r="L80" s="9">
        <v>-5.0448038000000001E-2</v>
      </c>
      <c r="M80" s="9">
        <v>-5.0448038000000001E-2</v>
      </c>
      <c r="N80" s="9">
        <v>39</v>
      </c>
      <c r="O80" s="9">
        <v>-1.40133436131742E-2</v>
      </c>
      <c r="P80">
        <v>0</v>
      </c>
      <c r="Q80" s="9">
        <v>56.949997000000003</v>
      </c>
      <c r="R80" s="9">
        <v>0</v>
      </c>
      <c r="S80" s="9">
        <v>2.6006554896772101E-5</v>
      </c>
      <c r="T80" s="9">
        <v>0</v>
      </c>
      <c r="U80" s="9">
        <v>6115268.4434669502</v>
      </c>
      <c r="V80" s="9">
        <v>16.0517995944974</v>
      </c>
      <c r="W80" s="9">
        <v>1.40133436131742E-2</v>
      </c>
      <c r="X80" s="9">
        <v>0</v>
      </c>
      <c r="Y80" s="9">
        <v>1.40133436131742E-2</v>
      </c>
      <c r="Z80" s="9">
        <v>0</v>
      </c>
      <c r="AA80" s="9">
        <v>0</v>
      </c>
      <c r="AB80" s="9">
        <v>6.0247178E-3</v>
      </c>
      <c r="AC80" s="9">
        <v>571.77319</v>
      </c>
      <c r="AQ80" s="9" t="e">
        <f>K80-#REF!</f>
        <v>#REF!</v>
      </c>
    </row>
    <row r="81" spans="1:43" x14ac:dyDescent="0.3">
      <c r="A81">
        <v>2</v>
      </c>
      <c r="B81">
        <v>0</v>
      </c>
      <c r="C81">
        <v>0</v>
      </c>
      <c r="D81">
        <v>1</v>
      </c>
      <c r="E81" s="9">
        <v>0</v>
      </c>
      <c r="F81" s="9">
        <v>0</v>
      </c>
      <c r="G81" s="9">
        <v>0</v>
      </c>
      <c r="H81" s="9">
        <v>17.0517995692353</v>
      </c>
      <c r="I81" s="9">
        <v>-1.8561131</v>
      </c>
      <c r="J81" s="9">
        <v>-1.8557466</v>
      </c>
      <c r="K81" s="9">
        <v>-3.2500954000000002</v>
      </c>
      <c r="L81" s="9">
        <v>-5.3710185000000001E-2</v>
      </c>
      <c r="M81" s="9">
        <v>-5.3710185000000001E-2</v>
      </c>
      <c r="N81" s="9">
        <v>39</v>
      </c>
      <c r="O81" s="9">
        <v>-1.49194958830012E-2</v>
      </c>
      <c r="P81">
        <v>0</v>
      </c>
      <c r="Q81" s="9">
        <v>56.949997000000003</v>
      </c>
      <c r="R81" s="9">
        <v>0</v>
      </c>
      <c r="S81" s="9">
        <v>2.7688143469550001E-5</v>
      </c>
      <c r="T81" s="9">
        <v>0</v>
      </c>
      <c r="U81" s="9">
        <v>6309480.4446554296</v>
      </c>
      <c r="V81" s="9">
        <v>17.0517995692353</v>
      </c>
      <c r="W81" s="9">
        <v>1.49194958830012E-2</v>
      </c>
      <c r="X81" s="9">
        <v>0</v>
      </c>
      <c r="Y81" s="9">
        <v>1.49194958830012E-2</v>
      </c>
      <c r="Z81" s="9">
        <v>0</v>
      </c>
      <c r="AA81" s="9">
        <v>0</v>
      </c>
      <c r="AB81" s="9">
        <v>6.0313535000000003E-3</v>
      </c>
      <c r="AC81" s="9">
        <v>570.98217999999997</v>
      </c>
      <c r="AQ81" s="9" t="e">
        <f>K81-#REF!</f>
        <v>#REF!</v>
      </c>
    </row>
    <row r="82" spans="1:43" x14ac:dyDescent="0.3">
      <c r="A82">
        <v>2</v>
      </c>
      <c r="B82">
        <v>0</v>
      </c>
      <c r="C82">
        <v>0</v>
      </c>
      <c r="D82">
        <v>1</v>
      </c>
      <c r="E82" s="9">
        <v>0</v>
      </c>
      <c r="F82" s="9">
        <v>0</v>
      </c>
      <c r="G82" s="9">
        <v>0</v>
      </c>
      <c r="H82" s="9">
        <v>18.0517995439731</v>
      </c>
      <c r="I82" s="9">
        <v>-1.8558684999999999</v>
      </c>
      <c r="J82" s="9">
        <v>-1.8556843999999999</v>
      </c>
      <c r="K82" s="9">
        <v>-3.2376833</v>
      </c>
      <c r="L82" s="9">
        <v>-5.6977589000000002E-2</v>
      </c>
      <c r="M82" s="9">
        <v>-5.6977589000000002E-2</v>
      </c>
      <c r="N82" s="9">
        <v>39</v>
      </c>
      <c r="O82" s="9">
        <v>-1.58271079635222E-2</v>
      </c>
      <c r="P82">
        <v>0</v>
      </c>
      <c r="Q82" s="9">
        <v>56.949997000000003</v>
      </c>
      <c r="R82" s="9">
        <v>0</v>
      </c>
      <c r="S82" s="9">
        <v>2.9372385152458001E-5</v>
      </c>
      <c r="T82" s="9">
        <v>0</v>
      </c>
      <c r="U82" s="9">
        <v>6644738.0979939103</v>
      </c>
      <c r="V82" s="9">
        <v>18.0517995439731</v>
      </c>
      <c r="W82" s="9">
        <v>1.58271079635222E-2</v>
      </c>
      <c r="X82" s="9">
        <v>0</v>
      </c>
      <c r="Y82" s="9">
        <v>1.58271079635222E-2</v>
      </c>
      <c r="Z82" s="9">
        <v>0</v>
      </c>
      <c r="AA82" s="9">
        <v>0</v>
      </c>
      <c r="AB82" s="9">
        <v>6.0081183999999999E-3</v>
      </c>
      <c r="AC82" s="9">
        <v>573.15192000000002</v>
      </c>
      <c r="AQ82" s="9" t="e">
        <f>K82-#REF!</f>
        <v>#REF!</v>
      </c>
    </row>
    <row r="83" spans="1:43" x14ac:dyDescent="0.3">
      <c r="A83">
        <v>2</v>
      </c>
      <c r="B83">
        <v>0</v>
      </c>
      <c r="C83">
        <v>0</v>
      </c>
      <c r="D83">
        <v>1</v>
      </c>
      <c r="E83" s="9">
        <v>0</v>
      </c>
      <c r="F83" s="9">
        <v>0</v>
      </c>
      <c r="G83" s="9">
        <v>0</v>
      </c>
      <c r="H83" s="9">
        <v>19.051799518711</v>
      </c>
      <c r="I83" s="9">
        <v>-1.855893</v>
      </c>
      <c r="J83" s="9">
        <v>-1.8555666</v>
      </c>
      <c r="K83" s="9">
        <v>-3.2873321</v>
      </c>
      <c r="L83" s="9">
        <v>-6.0270435999999997E-2</v>
      </c>
      <c r="M83" s="9">
        <v>-6.0270435999999997E-2</v>
      </c>
      <c r="N83" s="9">
        <v>39</v>
      </c>
      <c r="O83" s="9">
        <v>-1.6741788073261502E-2</v>
      </c>
      <c r="P83">
        <v>0</v>
      </c>
      <c r="Q83" s="9">
        <v>56.949997000000003</v>
      </c>
      <c r="R83" s="9">
        <v>0</v>
      </c>
      <c r="S83" s="9">
        <v>3.1069634532689403E-5</v>
      </c>
      <c r="T83" s="9">
        <v>0</v>
      </c>
      <c r="U83" s="9">
        <v>6933516.2374195997</v>
      </c>
      <c r="V83" s="9">
        <v>19.051799518711</v>
      </c>
      <c r="W83" s="9">
        <v>1.6741788073261502E-2</v>
      </c>
      <c r="X83" s="9">
        <v>0</v>
      </c>
      <c r="Y83" s="9">
        <v>1.6741788073261502E-2</v>
      </c>
      <c r="Z83" s="9">
        <v>0</v>
      </c>
      <c r="AA83" s="9">
        <v>0</v>
      </c>
      <c r="AB83" s="9">
        <v>6.0998633999999998E-3</v>
      </c>
      <c r="AC83" s="9">
        <v>564.45971999999995</v>
      </c>
      <c r="AQ83" s="9" t="e">
        <f>K83-#REF!</f>
        <v>#REF!</v>
      </c>
    </row>
    <row r="84" spans="1:43" x14ac:dyDescent="0.3">
      <c r="A84">
        <v>2</v>
      </c>
      <c r="B84">
        <v>0</v>
      </c>
      <c r="C84">
        <v>0</v>
      </c>
      <c r="D84">
        <v>1</v>
      </c>
      <c r="E84" s="9">
        <v>0</v>
      </c>
      <c r="F84" s="9">
        <v>0</v>
      </c>
      <c r="G84" s="9">
        <v>0</v>
      </c>
      <c r="H84" s="9">
        <v>20.0517994934489</v>
      </c>
      <c r="I84" s="9">
        <v>-1.8559549</v>
      </c>
      <c r="J84" s="9">
        <v>-1.855531</v>
      </c>
      <c r="K84" s="9">
        <v>-3.3184005999999999</v>
      </c>
      <c r="L84" s="9">
        <v>-6.3585333999999993E-2</v>
      </c>
      <c r="M84" s="9">
        <v>-6.3585333999999993E-2</v>
      </c>
      <c r="N84" s="9">
        <v>39</v>
      </c>
      <c r="O84" s="9">
        <v>-1.7662593678434601E-2</v>
      </c>
      <c r="P84">
        <v>0</v>
      </c>
      <c r="Q84" s="9">
        <v>56.949997000000003</v>
      </c>
      <c r="R84" s="9">
        <v>0</v>
      </c>
      <c r="S84" s="9">
        <v>3.2778216434229199E-5</v>
      </c>
      <c r="T84" s="9">
        <v>0</v>
      </c>
      <c r="U84" s="9">
        <v>7284990.9677128503</v>
      </c>
      <c r="V84" s="9">
        <v>20.0517994934489</v>
      </c>
      <c r="W84" s="9">
        <v>1.7662593678434601E-2</v>
      </c>
      <c r="X84" s="9">
        <v>0</v>
      </c>
      <c r="Y84" s="9">
        <v>1.7662593678434601E-2</v>
      </c>
      <c r="Z84" s="9">
        <v>0</v>
      </c>
      <c r="AA84" s="9">
        <v>0</v>
      </c>
      <c r="AB84" s="9">
        <v>6.1573950000000004E-3</v>
      </c>
      <c r="AC84" s="9">
        <v>559.16425000000004</v>
      </c>
      <c r="AQ84" s="9" t="e">
        <f>K84-#REF!</f>
        <v>#REF!</v>
      </c>
    </row>
    <row r="85" spans="1:43" x14ac:dyDescent="0.3">
      <c r="A85">
        <v>2</v>
      </c>
      <c r="B85">
        <v>0</v>
      </c>
      <c r="C85">
        <v>0</v>
      </c>
      <c r="D85">
        <v>1</v>
      </c>
      <c r="E85" s="9">
        <v>0</v>
      </c>
      <c r="F85" s="9">
        <v>0</v>
      </c>
      <c r="G85" s="9">
        <v>0</v>
      </c>
      <c r="H85" s="9">
        <v>21.0517994681868</v>
      </c>
      <c r="I85" s="9">
        <v>-1.8560505</v>
      </c>
      <c r="J85" s="9">
        <v>-1.8561274999999999</v>
      </c>
      <c r="K85" s="9">
        <v>-3.2919390000000002</v>
      </c>
      <c r="L85" s="9">
        <v>-6.6896236999999997E-2</v>
      </c>
      <c r="M85" s="9">
        <v>-6.6896236999999997E-2</v>
      </c>
      <c r="N85" s="9">
        <v>39</v>
      </c>
      <c r="O85" s="9">
        <v>-1.8582288066042799E-2</v>
      </c>
      <c r="P85">
        <v>0</v>
      </c>
      <c r="Q85" s="9">
        <v>56.949997000000003</v>
      </c>
      <c r="R85" s="9">
        <v>0</v>
      </c>
      <c r="S85" s="9">
        <v>3.4485288598973203E-5</v>
      </c>
      <c r="T85" s="9">
        <v>0</v>
      </c>
      <c r="U85" s="9">
        <v>8226556.2668191204</v>
      </c>
      <c r="V85" s="9">
        <v>21.0517994681868</v>
      </c>
      <c r="W85" s="9">
        <v>1.8582288066042799E-2</v>
      </c>
      <c r="X85" s="9">
        <v>0</v>
      </c>
      <c r="Y85" s="9">
        <v>1.8582288066042799E-2</v>
      </c>
      <c r="Z85" s="9">
        <v>0</v>
      </c>
      <c r="AA85" s="9">
        <v>0</v>
      </c>
      <c r="AB85" s="9">
        <v>6.1102583999999996E-3</v>
      </c>
      <c r="AC85" s="9">
        <v>563.84020999999996</v>
      </c>
      <c r="AQ85" s="9" t="e">
        <f>K85-#REF!</f>
        <v>#REF!</v>
      </c>
    </row>
    <row r="86" spans="1:43" x14ac:dyDescent="0.3">
      <c r="A86">
        <v>2</v>
      </c>
      <c r="B86">
        <v>0</v>
      </c>
      <c r="C86">
        <v>0</v>
      </c>
      <c r="D86">
        <v>1</v>
      </c>
      <c r="E86" s="9">
        <v>0</v>
      </c>
      <c r="F86" s="9">
        <v>0</v>
      </c>
      <c r="G86" s="9">
        <v>0</v>
      </c>
      <c r="H86" s="9">
        <v>22.051799442924601</v>
      </c>
      <c r="I86" s="9">
        <v>-1.8559882999999999</v>
      </c>
      <c r="J86" s="9">
        <v>-1.8557600999999999</v>
      </c>
      <c r="K86" s="9">
        <v>-3.3164207999999999</v>
      </c>
      <c r="L86" s="9">
        <v>-7.0221863999999995E-2</v>
      </c>
      <c r="M86" s="9">
        <v>-7.0221863999999995E-2</v>
      </c>
      <c r="N86" s="9">
        <v>39</v>
      </c>
      <c r="O86" s="9">
        <v>-1.9506072522441499E-2</v>
      </c>
      <c r="P86">
        <v>0</v>
      </c>
      <c r="Q86" s="9">
        <v>56.949997000000003</v>
      </c>
      <c r="R86" s="9">
        <v>0</v>
      </c>
      <c r="S86" s="9">
        <v>3.6199612071621898E-5</v>
      </c>
      <c r="T86" s="9">
        <v>0</v>
      </c>
      <c r="U86" s="9">
        <v>8262226.0103960903</v>
      </c>
      <c r="V86" s="9">
        <v>22.051799442924601</v>
      </c>
      <c r="W86" s="9">
        <v>1.9506072522441499E-2</v>
      </c>
      <c r="X86" s="9">
        <v>0</v>
      </c>
      <c r="Y86" s="9">
        <v>1.9506072522441499E-2</v>
      </c>
      <c r="Z86" s="9">
        <v>0</v>
      </c>
      <c r="AA86" s="9">
        <v>0</v>
      </c>
      <c r="AB86" s="9">
        <v>6.1544813000000004E-3</v>
      </c>
      <c r="AC86" s="9">
        <v>559.56713999999999</v>
      </c>
      <c r="AQ86" s="9" t="e">
        <f>K86-#REF!</f>
        <v>#REF!</v>
      </c>
    </row>
    <row r="87" spans="1:43" x14ac:dyDescent="0.3">
      <c r="A87">
        <v>2</v>
      </c>
      <c r="B87">
        <v>0</v>
      </c>
      <c r="C87">
        <v>0</v>
      </c>
      <c r="D87">
        <v>1</v>
      </c>
      <c r="E87" s="9">
        <v>0</v>
      </c>
      <c r="F87" s="9">
        <v>0</v>
      </c>
      <c r="G87" s="9">
        <v>0</v>
      </c>
      <c r="H87" s="9">
        <v>23.051799417662501</v>
      </c>
      <c r="I87" s="9">
        <v>-1.8560843</v>
      </c>
      <c r="J87" s="9">
        <v>-1.8559057999999999</v>
      </c>
      <c r="K87" s="9">
        <v>-3.3387321999999999</v>
      </c>
      <c r="L87" s="9">
        <v>-7.3557003999999995E-2</v>
      </c>
      <c r="M87" s="9">
        <v>-7.3557003999999995E-2</v>
      </c>
      <c r="N87" s="9">
        <v>39</v>
      </c>
      <c r="O87" s="9">
        <v>-2.0432502023140502E-2</v>
      </c>
      <c r="P87">
        <v>0</v>
      </c>
      <c r="Q87" s="9">
        <v>56.949997000000003</v>
      </c>
      <c r="R87" s="9">
        <v>0</v>
      </c>
      <c r="S87" s="9">
        <v>3.7918975063827401E-5</v>
      </c>
      <c r="T87" s="9">
        <v>0</v>
      </c>
      <c r="U87" s="9">
        <v>8805561.2602791302</v>
      </c>
      <c r="V87" s="9">
        <v>23.051799417662501</v>
      </c>
      <c r="W87" s="9">
        <v>2.0432502023140502E-2</v>
      </c>
      <c r="X87" s="9">
        <v>0</v>
      </c>
      <c r="Y87" s="9">
        <v>2.0432502023140502E-2</v>
      </c>
      <c r="Z87" s="9">
        <v>0</v>
      </c>
      <c r="AA87" s="9">
        <v>0</v>
      </c>
      <c r="AB87" s="9">
        <v>6.1963722000000004E-3</v>
      </c>
      <c r="AC87" s="9">
        <v>555.87139999999999</v>
      </c>
      <c r="AQ87" s="9" t="e">
        <f>K87-#REF!</f>
        <v>#REF!</v>
      </c>
    </row>
    <row r="88" spans="1:43" x14ac:dyDescent="0.3">
      <c r="A88">
        <v>2</v>
      </c>
      <c r="B88">
        <v>0</v>
      </c>
      <c r="C88">
        <v>0</v>
      </c>
      <c r="D88">
        <v>1</v>
      </c>
      <c r="E88" s="9">
        <v>0</v>
      </c>
      <c r="F88" s="9">
        <v>0</v>
      </c>
      <c r="G88" s="9">
        <v>0</v>
      </c>
      <c r="H88" s="9">
        <v>24.051799392400401</v>
      </c>
      <c r="I88" s="9">
        <v>-1.8558587</v>
      </c>
      <c r="J88" s="9">
        <v>-1.8555227999999999</v>
      </c>
      <c r="K88" s="9">
        <v>-3.3689255999999999</v>
      </c>
      <c r="L88" s="9">
        <v>-7.6917431999999994E-2</v>
      </c>
      <c r="M88" s="9">
        <v>-7.6917431999999994E-2</v>
      </c>
      <c r="N88" s="9">
        <v>39</v>
      </c>
      <c r="O88" s="9">
        <v>-2.1365952962994501E-2</v>
      </c>
      <c r="P88">
        <v>0</v>
      </c>
      <c r="Q88" s="9">
        <v>56.949997000000003</v>
      </c>
      <c r="R88" s="9">
        <v>0</v>
      </c>
      <c r="S88" s="9">
        <v>3.9651016856616801E-5</v>
      </c>
      <c r="T88" s="9">
        <v>0</v>
      </c>
      <c r="U88" s="9">
        <v>8804155.9107454196</v>
      </c>
      <c r="V88" s="9">
        <v>24.051799392400401</v>
      </c>
      <c r="W88" s="9">
        <v>2.1365952962994501E-2</v>
      </c>
      <c r="X88" s="9">
        <v>0</v>
      </c>
      <c r="Y88" s="9">
        <v>2.1365952962994501E-2</v>
      </c>
      <c r="Z88" s="9">
        <v>0</v>
      </c>
      <c r="AA88" s="9">
        <v>0</v>
      </c>
      <c r="AB88" s="9">
        <v>6.2511181000000004E-3</v>
      </c>
      <c r="AC88" s="9">
        <v>550.77581999999995</v>
      </c>
      <c r="AQ88" s="9" t="e">
        <f>K88-#REF!</f>
        <v>#REF!</v>
      </c>
    </row>
    <row r="89" spans="1:43" x14ac:dyDescent="0.3">
      <c r="A89">
        <v>2</v>
      </c>
      <c r="B89">
        <v>0</v>
      </c>
      <c r="C89">
        <v>0</v>
      </c>
      <c r="D89">
        <v>1</v>
      </c>
      <c r="E89" s="9">
        <v>0</v>
      </c>
      <c r="F89" s="9">
        <v>0</v>
      </c>
      <c r="G89" s="9">
        <v>0</v>
      </c>
      <c r="H89" s="9">
        <v>25.051799367138301</v>
      </c>
      <c r="I89" s="9">
        <v>-1.8559277999999999</v>
      </c>
      <c r="J89" s="9">
        <v>-1.8554066</v>
      </c>
      <c r="K89" s="9">
        <v>-3.3562846</v>
      </c>
      <c r="L89" s="9">
        <v>-8.0295764000000006E-2</v>
      </c>
      <c r="M89" s="9">
        <v>-8.0295764000000006E-2</v>
      </c>
      <c r="N89" s="9">
        <v>39</v>
      </c>
      <c r="O89" s="9">
        <v>-2.23043784373071E-2</v>
      </c>
      <c r="P89">
        <v>0</v>
      </c>
      <c r="Q89" s="9">
        <v>56.949997000000003</v>
      </c>
      <c r="R89" s="9">
        <v>0</v>
      </c>
      <c r="S89" s="9">
        <v>4.1392177690777903E-5</v>
      </c>
      <c r="T89" s="9">
        <v>0</v>
      </c>
      <c r="U89" s="9">
        <v>9070301.7010166794</v>
      </c>
      <c r="V89" s="9">
        <v>25.051799367138301</v>
      </c>
      <c r="W89" s="9">
        <v>2.23043784373071E-2</v>
      </c>
      <c r="X89" s="9">
        <v>0</v>
      </c>
      <c r="Y89" s="9">
        <v>2.23043784373071E-2</v>
      </c>
      <c r="Z89" s="9">
        <v>0</v>
      </c>
      <c r="AA89" s="9">
        <v>0</v>
      </c>
      <c r="AB89" s="9">
        <v>6.2272726E-3</v>
      </c>
      <c r="AC89" s="9">
        <v>552.81566999999995</v>
      </c>
      <c r="AQ89" s="9" t="e">
        <f>K89-#REF!</f>
        <v>#REF!</v>
      </c>
    </row>
    <row r="90" spans="1:43" x14ac:dyDescent="0.3">
      <c r="A90">
        <v>2</v>
      </c>
      <c r="B90">
        <v>0</v>
      </c>
      <c r="C90">
        <v>0</v>
      </c>
      <c r="D90">
        <v>1</v>
      </c>
      <c r="E90" s="9">
        <v>0</v>
      </c>
      <c r="F90" s="9">
        <v>0</v>
      </c>
      <c r="G90" s="9">
        <v>0</v>
      </c>
      <c r="H90" s="9">
        <v>26.051799341876102</v>
      </c>
      <c r="I90" s="9">
        <v>-1.8560996000000001</v>
      </c>
      <c r="J90" s="9">
        <v>-1.8556731</v>
      </c>
      <c r="K90" s="9">
        <v>-3.3356482999999999</v>
      </c>
      <c r="L90" s="9">
        <v>-8.3667345000000004E-2</v>
      </c>
      <c r="M90" s="9">
        <v>-8.3667345000000004E-2</v>
      </c>
      <c r="N90" s="9">
        <v>39</v>
      </c>
      <c r="O90" s="9">
        <v>-2.32409284573925E-2</v>
      </c>
      <c r="P90">
        <v>0</v>
      </c>
      <c r="Q90" s="9">
        <v>56.949997000000003</v>
      </c>
      <c r="R90" s="9">
        <v>0</v>
      </c>
      <c r="S90" s="9">
        <v>4.3130109048705899E-5</v>
      </c>
      <c r="T90" s="9">
        <v>0</v>
      </c>
      <c r="U90" s="9">
        <v>9744433.0961930398</v>
      </c>
      <c r="V90" s="9">
        <v>26.051799341876102</v>
      </c>
      <c r="W90" s="9">
        <v>2.32409284573925E-2</v>
      </c>
      <c r="X90" s="9">
        <v>0</v>
      </c>
      <c r="Y90" s="9">
        <v>2.32409284573925E-2</v>
      </c>
      <c r="Z90" s="9">
        <v>0</v>
      </c>
      <c r="AA90" s="9">
        <v>0</v>
      </c>
      <c r="AB90" s="9">
        <v>6.1898724999999996E-3</v>
      </c>
      <c r="AC90" s="9">
        <v>556.31555000000003</v>
      </c>
      <c r="AQ90" s="9" t="e">
        <f>K90-#REF!</f>
        <v>#REF!</v>
      </c>
    </row>
    <row r="91" spans="1:43" x14ac:dyDescent="0.3">
      <c r="A91">
        <v>2</v>
      </c>
      <c r="B91">
        <v>0</v>
      </c>
      <c r="C91">
        <v>0</v>
      </c>
      <c r="D91">
        <v>1</v>
      </c>
      <c r="E91" s="9">
        <v>0</v>
      </c>
      <c r="F91" s="9">
        <v>0</v>
      </c>
      <c r="G91" s="9">
        <v>0</v>
      </c>
      <c r="H91" s="9">
        <v>27.051799316614002</v>
      </c>
      <c r="I91" s="9">
        <v>-1.8560167999999999</v>
      </c>
      <c r="J91" s="9">
        <v>-1.8557435</v>
      </c>
      <c r="K91" s="9">
        <v>-3.3572364000000001</v>
      </c>
      <c r="L91" s="9">
        <v>-8.7026543999999997E-2</v>
      </c>
      <c r="M91" s="9">
        <v>-8.7026543999999997E-2</v>
      </c>
      <c r="N91" s="9">
        <v>39</v>
      </c>
      <c r="O91" s="9">
        <v>-2.4174039186226001E-2</v>
      </c>
      <c r="P91">
        <v>0</v>
      </c>
      <c r="Q91" s="9">
        <v>56.949997000000003</v>
      </c>
      <c r="R91" s="9">
        <v>0</v>
      </c>
      <c r="S91" s="9">
        <v>4.4861723216493999E-5</v>
      </c>
      <c r="T91" s="9">
        <v>0</v>
      </c>
      <c r="U91" s="9">
        <v>10219521.783937801</v>
      </c>
      <c r="V91" s="9">
        <v>27.051799316614002</v>
      </c>
      <c r="W91" s="9">
        <v>2.4174039186226001E-2</v>
      </c>
      <c r="X91" s="9">
        <v>0</v>
      </c>
      <c r="Y91" s="9">
        <v>2.4174039186226001E-2</v>
      </c>
      <c r="Z91" s="9">
        <v>0</v>
      </c>
      <c r="AA91" s="9">
        <v>0</v>
      </c>
      <c r="AB91" s="9">
        <v>6.2301698999999997E-3</v>
      </c>
      <c r="AC91" s="9">
        <v>552.75927999999999</v>
      </c>
      <c r="AQ91" s="9" t="e">
        <f>K91-#REF!</f>
        <v>#REF!</v>
      </c>
    </row>
    <row r="92" spans="1:43" x14ac:dyDescent="0.3">
      <c r="A92">
        <v>2</v>
      </c>
      <c r="B92">
        <v>0</v>
      </c>
      <c r="C92">
        <v>0</v>
      </c>
      <c r="D92">
        <v>1</v>
      </c>
      <c r="E92" s="9">
        <v>0</v>
      </c>
      <c r="F92" s="9">
        <v>0</v>
      </c>
      <c r="G92" s="9">
        <v>0</v>
      </c>
      <c r="H92" s="9">
        <v>28.051799291351902</v>
      </c>
      <c r="I92" s="9">
        <v>-1.8560574999999999</v>
      </c>
      <c r="J92" s="9">
        <v>-1.8557022999999999</v>
      </c>
      <c r="K92" s="9">
        <v>-3.3401410999999999</v>
      </c>
      <c r="L92" s="9">
        <v>-9.037336E-2</v>
      </c>
      <c r="M92" s="9">
        <v>-9.037336E-2</v>
      </c>
      <c r="N92" s="9">
        <v>39</v>
      </c>
      <c r="O92" s="9">
        <v>-2.51037112644645E-2</v>
      </c>
      <c r="P92">
        <v>0</v>
      </c>
      <c r="Q92" s="9">
        <v>56.949997000000003</v>
      </c>
      <c r="R92" s="9">
        <v>0</v>
      </c>
      <c r="S92" s="9">
        <v>4.6586915866050897E-5</v>
      </c>
      <c r="T92" s="9">
        <v>0</v>
      </c>
      <c r="U92" s="9">
        <v>10561383.8663991</v>
      </c>
      <c r="V92" s="9">
        <v>28.051799291351902</v>
      </c>
      <c r="W92" s="9">
        <v>2.51037112644645E-2</v>
      </c>
      <c r="X92" s="9">
        <v>0</v>
      </c>
      <c r="Y92" s="9">
        <v>2.51037112644645E-2</v>
      </c>
      <c r="Z92" s="9">
        <v>0</v>
      </c>
      <c r="AA92" s="9">
        <v>0</v>
      </c>
      <c r="AB92" s="9">
        <v>6.1983074999999999E-3</v>
      </c>
      <c r="AC92" s="9">
        <v>555.57605000000001</v>
      </c>
      <c r="AQ92" s="9" t="e">
        <f>K92-#REF!</f>
        <v>#REF!</v>
      </c>
    </row>
    <row r="93" spans="1:43" x14ac:dyDescent="0.3">
      <c r="A93">
        <v>2</v>
      </c>
      <c r="B93">
        <v>0</v>
      </c>
      <c r="C93">
        <v>0</v>
      </c>
      <c r="D93">
        <v>1</v>
      </c>
      <c r="E93" s="9">
        <v>0</v>
      </c>
      <c r="F93" s="9">
        <v>0</v>
      </c>
      <c r="G93" s="9">
        <v>0</v>
      </c>
      <c r="H93" s="9">
        <v>29.051799266089802</v>
      </c>
      <c r="I93" s="9">
        <v>-1.8560871999999999</v>
      </c>
      <c r="J93" s="9">
        <v>-1.8553438</v>
      </c>
      <c r="K93" s="9">
        <v>-3.3599779999999999</v>
      </c>
      <c r="L93" s="9">
        <v>-9.3744591000000002E-2</v>
      </c>
      <c r="M93" s="9">
        <v>-9.3744591000000002E-2</v>
      </c>
      <c r="N93" s="9">
        <v>39</v>
      </c>
      <c r="O93" s="9">
        <v>-2.60401647496885E-2</v>
      </c>
      <c r="P93">
        <v>0</v>
      </c>
      <c r="Q93" s="9">
        <v>56.949997000000003</v>
      </c>
      <c r="R93" s="9">
        <v>0</v>
      </c>
      <c r="S93" s="9">
        <v>4.8324358387068198E-5</v>
      </c>
      <c r="T93" s="9">
        <v>0</v>
      </c>
      <c r="U93" s="9">
        <v>10514877.3015189</v>
      </c>
      <c r="V93" s="9">
        <v>29.051799266089802</v>
      </c>
      <c r="W93" s="9">
        <v>2.60401647496885E-2</v>
      </c>
      <c r="X93" s="9">
        <v>0</v>
      </c>
      <c r="Y93" s="9">
        <v>2.60401647496885E-2</v>
      </c>
      <c r="Z93" s="9">
        <v>0</v>
      </c>
      <c r="AA93" s="9">
        <v>0</v>
      </c>
      <c r="AB93" s="9">
        <v>6.2339142999999998E-3</v>
      </c>
      <c r="AC93" s="9">
        <v>552.18926999999996</v>
      </c>
      <c r="AQ93" s="9" t="e">
        <f>K93-#REF!</f>
        <v>#REF!</v>
      </c>
    </row>
    <row r="94" spans="1:43" x14ac:dyDescent="0.3">
      <c r="A94">
        <v>2</v>
      </c>
      <c r="B94">
        <v>0</v>
      </c>
      <c r="C94">
        <v>0</v>
      </c>
      <c r="D94">
        <v>1</v>
      </c>
      <c r="E94" s="9">
        <v>0</v>
      </c>
      <c r="F94" s="9">
        <v>0</v>
      </c>
      <c r="G94" s="9">
        <v>0</v>
      </c>
      <c r="H94" s="9">
        <v>30.051799240827599</v>
      </c>
      <c r="I94" s="9">
        <v>-1.8560406</v>
      </c>
      <c r="J94" s="9">
        <v>-1.8553716</v>
      </c>
      <c r="K94" s="9">
        <v>-3.3278813</v>
      </c>
      <c r="L94" s="9">
        <v>-9.7100526000000006E-2</v>
      </c>
      <c r="M94" s="9">
        <v>-9.7100526000000006E-2</v>
      </c>
      <c r="N94" s="9">
        <v>39</v>
      </c>
      <c r="O94" s="9">
        <v>-2.6972367792142699E-2</v>
      </c>
      <c r="P94">
        <v>0</v>
      </c>
      <c r="Q94" s="9">
        <v>56.949997000000003</v>
      </c>
      <c r="R94" s="9">
        <v>0</v>
      </c>
      <c r="S94" s="9">
        <v>5.0053943629406401E-5</v>
      </c>
      <c r="T94" s="9">
        <v>0</v>
      </c>
      <c r="U94" s="9">
        <v>10925333.416463001</v>
      </c>
      <c r="V94" s="9">
        <v>30.051799240827599</v>
      </c>
      <c r="W94" s="9">
        <v>2.6972367792142699E-2</v>
      </c>
      <c r="X94" s="9">
        <v>0</v>
      </c>
      <c r="Y94" s="9">
        <v>2.6972367792142699E-2</v>
      </c>
      <c r="Z94" s="9">
        <v>0</v>
      </c>
      <c r="AA94" s="9">
        <v>0</v>
      </c>
      <c r="AB94" s="9">
        <v>6.1744562999999997E-3</v>
      </c>
      <c r="AC94" s="9">
        <v>557.52337999999997</v>
      </c>
      <c r="AQ94" s="9" t="e">
        <f>K94-#REF!</f>
        <v>#REF!</v>
      </c>
    </row>
    <row r="95" spans="1:43" x14ac:dyDescent="0.3">
      <c r="A95">
        <v>2</v>
      </c>
      <c r="B95">
        <v>0</v>
      </c>
      <c r="C95">
        <v>0</v>
      </c>
      <c r="D95">
        <v>1</v>
      </c>
      <c r="E95" s="9">
        <v>0</v>
      </c>
      <c r="F95" s="9">
        <v>0</v>
      </c>
      <c r="G95" s="9">
        <v>0</v>
      </c>
      <c r="H95" s="9">
        <v>31.051799215565499</v>
      </c>
      <c r="I95" s="9">
        <v>-1.8561327000000001</v>
      </c>
      <c r="J95" s="9">
        <v>-1.8555953999999999</v>
      </c>
      <c r="K95" s="9">
        <v>-3.3611200000000001</v>
      </c>
      <c r="L95" s="9">
        <v>-0.10046716</v>
      </c>
      <c r="M95" s="9">
        <v>-0.10046716</v>
      </c>
      <c r="N95" s="9">
        <v>39</v>
      </c>
      <c r="O95" s="9">
        <v>-2.79075442986488E-2</v>
      </c>
      <c r="P95">
        <v>0</v>
      </c>
      <c r="Q95" s="9">
        <v>56.949997000000003</v>
      </c>
      <c r="R95" s="9">
        <v>0</v>
      </c>
      <c r="S95" s="9">
        <v>5.1789252201563102E-5</v>
      </c>
      <c r="T95" s="9">
        <v>0</v>
      </c>
      <c r="U95" s="9">
        <v>11596076.0850656</v>
      </c>
      <c r="V95" s="9">
        <v>31.051799215565499</v>
      </c>
      <c r="W95" s="9">
        <v>2.79075442986488E-2</v>
      </c>
      <c r="X95" s="9">
        <v>0</v>
      </c>
      <c r="Y95" s="9">
        <v>2.79075442986488E-2</v>
      </c>
      <c r="Z95" s="9">
        <v>0</v>
      </c>
      <c r="AA95" s="9">
        <v>0</v>
      </c>
      <c r="AB95" s="9">
        <v>6.2368787000000002E-3</v>
      </c>
      <c r="AC95" s="9">
        <v>552.07647999999995</v>
      </c>
      <c r="AQ95" s="9" t="e">
        <f>K95-#REF!</f>
        <v>#REF!</v>
      </c>
    </row>
    <row r="96" spans="1:43" x14ac:dyDescent="0.3">
      <c r="A96">
        <v>2</v>
      </c>
      <c r="B96">
        <v>0</v>
      </c>
      <c r="C96">
        <v>0</v>
      </c>
      <c r="D96">
        <v>1</v>
      </c>
      <c r="E96" s="9">
        <v>0</v>
      </c>
      <c r="F96" s="9">
        <v>0</v>
      </c>
      <c r="G96" s="9">
        <v>0</v>
      </c>
      <c r="H96" s="9">
        <v>32.051799190303399</v>
      </c>
      <c r="I96" s="9">
        <v>-1.8561635999999999</v>
      </c>
      <c r="J96" s="9">
        <v>-1.8563303</v>
      </c>
      <c r="K96" s="9">
        <v>-3.3709435000000001</v>
      </c>
      <c r="L96" s="9">
        <v>-0.1038449</v>
      </c>
      <c r="M96" s="9">
        <v>-0.1038449</v>
      </c>
      <c r="N96" s="9">
        <v>39</v>
      </c>
      <c r="O96" s="9">
        <v>-2.8845805040438901E-2</v>
      </c>
      <c r="P96">
        <v>0</v>
      </c>
      <c r="Q96" s="9">
        <v>56.949997000000003</v>
      </c>
      <c r="R96" s="9">
        <v>0</v>
      </c>
      <c r="S96" s="9">
        <v>5.3530972447247799E-5</v>
      </c>
      <c r="T96" s="9">
        <v>0</v>
      </c>
      <c r="U96" s="9">
        <v>13096900.5058139</v>
      </c>
      <c r="V96" s="9">
        <v>32.051799190303399</v>
      </c>
      <c r="W96" s="9">
        <v>2.8845805040438901E-2</v>
      </c>
      <c r="X96" s="9">
        <v>0</v>
      </c>
      <c r="Y96" s="9">
        <v>2.8845805040438901E-2</v>
      </c>
      <c r="Z96" s="9">
        <v>0</v>
      </c>
      <c r="AA96" s="9">
        <v>0</v>
      </c>
      <c r="AB96" s="9">
        <v>6.2575848000000003E-3</v>
      </c>
      <c r="AC96" s="9">
        <v>550.68566999999996</v>
      </c>
      <c r="AQ96" s="9" t="e">
        <f>K96-#REF!</f>
        <v>#REF!</v>
      </c>
    </row>
    <row r="97" spans="1:43" x14ac:dyDescent="0.3">
      <c r="A97">
        <v>2</v>
      </c>
      <c r="B97">
        <v>0</v>
      </c>
      <c r="C97">
        <v>0</v>
      </c>
      <c r="D97">
        <v>1</v>
      </c>
      <c r="E97" s="9">
        <v>0</v>
      </c>
      <c r="F97" s="9">
        <v>0</v>
      </c>
      <c r="G97" s="9">
        <v>0</v>
      </c>
      <c r="H97" s="9">
        <v>33.051799165041302</v>
      </c>
      <c r="I97" s="9">
        <v>-1.8561554</v>
      </c>
      <c r="J97" s="9">
        <v>-1.8563658999999999</v>
      </c>
      <c r="K97" s="9">
        <v>-3.3862112</v>
      </c>
      <c r="L97" s="9">
        <v>-0.10724401</v>
      </c>
      <c r="M97" s="9">
        <v>-0.10724401</v>
      </c>
      <c r="N97" s="9">
        <v>39</v>
      </c>
      <c r="O97" s="9">
        <v>-2.9790001296559902E-2</v>
      </c>
      <c r="P97">
        <v>0</v>
      </c>
      <c r="Q97" s="9">
        <v>56.949997000000003</v>
      </c>
      <c r="R97" s="9">
        <v>0</v>
      </c>
      <c r="S97" s="9">
        <v>5.5283748677588999E-5</v>
      </c>
      <c r="T97" s="9">
        <v>0</v>
      </c>
      <c r="U97" s="9">
        <v>13586672.2370918</v>
      </c>
      <c r="V97" s="9">
        <v>33.051799165041302</v>
      </c>
      <c r="W97" s="9">
        <v>2.9790001296559902E-2</v>
      </c>
      <c r="X97" s="9">
        <v>0</v>
      </c>
      <c r="Y97" s="9">
        <v>2.9790001296559902E-2</v>
      </c>
      <c r="Z97" s="9">
        <v>0</v>
      </c>
      <c r="AA97" s="9">
        <v>0</v>
      </c>
      <c r="AB97" s="9">
        <v>6.2860468999999999E-3</v>
      </c>
      <c r="AC97" s="9">
        <v>548.21325999999999</v>
      </c>
      <c r="AQ97" s="9" t="e">
        <f>K97-#REF!</f>
        <v>#REF!</v>
      </c>
    </row>
    <row r="98" spans="1:43" x14ac:dyDescent="0.3">
      <c r="A98">
        <v>2</v>
      </c>
      <c r="B98">
        <v>0</v>
      </c>
      <c r="C98">
        <v>0</v>
      </c>
      <c r="D98">
        <v>1</v>
      </c>
      <c r="E98" s="9">
        <v>0</v>
      </c>
      <c r="F98" s="9">
        <v>0</v>
      </c>
      <c r="G98" s="9">
        <v>0</v>
      </c>
      <c r="H98" s="9">
        <v>34.051799139779099</v>
      </c>
      <c r="I98" s="9">
        <v>-1.8561510000000001</v>
      </c>
      <c r="J98" s="9">
        <v>-1.8560331999999999</v>
      </c>
      <c r="K98" s="9">
        <v>-3.3854875999999998</v>
      </c>
      <c r="L98" s="9">
        <v>-0.11061694</v>
      </c>
      <c r="M98" s="9">
        <v>-0.11061694</v>
      </c>
      <c r="N98" s="9">
        <v>39</v>
      </c>
      <c r="O98" s="9">
        <v>-3.0726929112818501E-2</v>
      </c>
      <c r="P98">
        <v>0</v>
      </c>
      <c r="Q98" s="9">
        <v>56.949997000000003</v>
      </c>
      <c r="R98" s="9">
        <v>0</v>
      </c>
      <c r="S98" s="9">
        <v>5.7022716425359098E-5</v>
      </c>
      <c r="T98" s="9">
        <v>0</v>
      </c>
      <c r="U98" s="9">
        <v>13447173.2213086</v>
      </c>
      <c r="V98" s="9">
        <v>34.051799139779099</v>
      </c>
      <c r="W98" s="9">
        <v>3.0726929112818501E-2</v>
      </c>
      <c r="X98" s="9">
        <v>0</v>
      </c>
      <c r="Y98" s="9">
        <v>3.0726929112818501E-2</v>
      </c>
      <c r="Z98" s="9">
        <v>0</v>
      </c>
      <c r="AA98" s="9">
        <v>0</v>
      </c>
      <c r="AB98" s="9">
        <v>6.2835775E-3</v>
      </c>
      <c r="AC98" s="9">
        <v>548.23217999999997</v>
      </c>
      <c r="AQ98" s="9" t="e">
        <f>K98-#REF!</f>
        <v>#REF!</v>
      </c>
    </row>
    <row r="99" spans="1:43" x14ac:dyDescent="0.3">
      <c r="A99">
        <v>2</v>
      </c>
      <c r="B99">
        <v>0</v>
      </c>
      <c r="C99">
        <v>0</v>
      </c>
      <c r="D99">
        <v>1</v>
      </c>
      <c r="E99" s="9">
        <v>0</v>
      </c>
      <c r="F99" s="9">
        <v>0</v>
      </c>
      <c r="G99" s="9">
        <v>0</v>
      </c>
      <c r="H99" s="9">
        <v>35.051799114517003</v>
      </c>
      <c r="I99" s="9">
        <v>-1.8558869</v>
      </c>
      <c r="J99" s="9">
        <v>-1.8561833000000001</v>
      </c>
      <c r="K99" s="9">
        <v>-3.4671569</v>
      </c>
      <c r="L99" s="9">
        <v>-0.11403832999999999</v>
      </c>
      <c r="M99" s="9">
        <v>-0.11403832999999999</v>
      </c>
      <c r="N99" s="9">
        <v>39</v>
      </c>
      <c r="O99" s="9">
        <v>-3.1677312859601403E-2</v>
      </c>
      <c r="P99">
        <v>0</v>
      </c>
      <c r="Q99" s="9">
        <v>56.949997000000003</v>
      </c>
      <c r="R99" s="9">
        <v>0</v>
      </c>
      <c r="S99" s="9">
        <v>5.8786802663616802E-5</v>
      </c>
      <c r="T99" s="9">
        <v>0</v>
      </c>
      <c r="U99" s="9">
        <v>14120727.663053101</v>
      </c>
      <c r="V99" s="9">
        <v>35.051799114517003</v>
      </c>
      <c r="W99" s="9">
        <v>3.1677312859601403E-2</v>
      </c>
      <c r="X99" s="9">
        <v>0</v>
      </c>
      <c r="Y99" s="9">
        <v>3.1677312859601403E-2</v>
      </c>
      <c r="Z99" s="9">
        <v>0</v>
      </c>
      <c r="AA99" s="9">
        <v>0</v>
      </c>
      <c r="AB99" s="9">
        <v>6.4356787999999996E-3</v>
      </c>
      <c r="AC99" s="9">
        <v>535.36176</v>
      </c>
      <c r="AQ99" s="9" t="e">
        <f>K99-#REF!</f>
        <v>#REF!</v>
      </c>
    </row>
    <row r="100" spans="1:43" x14ac:dyDescent="0.3">
      <c r="A100">
        <v>2</v>
      </c>
      <c r="B100">
        <v>0</v>
      </c>
      <c r="C100">
        <v>0</v>
      </c>
      <c r="D100">
        <v>1</v>
      </c>
      <c r="E100" s="9">
        <v>0</v>
      </c>
      <c r="F100" s="9">
        <v>0</v>
      </c>
      <c r="G100" s="9">
        <v>0</v>
      </c>
      <c r="H100" s="9">
        <v>36.051799089254899</v>
      </c>
      <c r="I100" s="9">
        <v>-1.8559928999999999</v>
      </c>
      <c r="J100" s="9">
        <v>-1.8561691</v>
      </c>
      <c r="K100" s="9">
        <v>-3.454288</v>
      </c>
      <c r="L100" s="9">
        <v>-0.11750567000000001</v>
      </c>
      <c r="M100" s="9">
        <v>-0.11750567000000001</v>
      </c>
      <c r="N100" s="9">
        <v>39</v>
      </c>
      <c r="O100" s="9">
        <v>-3.2640463317990302E-2</v>
      </c>
      <c r="P100">
        <v>0</v>
      </c>
      <c r="Q100" s="9">
        <v>56.949997000000003</v>
      </c>
      <c r="R100" s="9">
        <v>0</v>
      </c>
      <c r="S100" s="9">
        <v>6.0574573868969502E-5</v>
      </c>
      <c r="T100" s="9">
        <v>0</v>
      </c>
      <c r="U100" s="9">
        <v>14524555.9001959</v>
      </c>
      <c r="V100" s="9">
        <v>36.051799089254899</v>
      </c>
      <c r="W100" s="9">
        <v>3.2640463317990302E-2</v>
      </c>
      <c r="X100" s="9">
        <v>0</v>
      </c>
      <c r="Y100" s="9">
        <v>3.2640463317990302E-2</v>
      </c>
      <c r="Z100" s="9">
        <v>0</v>
      </c>
      <c r="AA100" s="9">
        <v>0</v>
      </c>
      <c r="AB100" s="9">
        <v>6.4117428999999997E-3</v>
      </c>
      <c r="AC100" s="9">
        <v>537.35217</v>
      </c>
      <c r="AQ100" s="9" t="e">
        <f>K100-#REF!</f>
        <v>#REF!</v>
      </c>
    </row>
    <row r="101" spans="1:43" x14ac:dyDescent="0.3">
      <c r="A101">
        <v>2</v>
      </c>
      <c r="B101">
        <v>0</v>
      </c>
      <c r="C101">
        <v>0</v>
      </c>
      <c r="D101">
        <v>1</v>
      </c>
      <c r="E101" s="9">
        <v>0</v>
      </c>
      <c r="F101" s="9">
        <v>0</v>
      </c>
      <c r="G101" s="9">
        <v>0</v>
      </c>
      <c r="H101" s="9">
        <v>37.051799063992803</v>
      </c>
      <c r="I101" s="9">
        <v>-1.8560036</v>
      </c>
      <c r="J101" s="9">
        <v>-1.8559481</v>
      </c>
      <c r="K101" s="9">
        <v>-3.4251990000000001</v>
      </c>
      <c r="L101" s="9">
        <v>-0.12096133000000001</v>
      </c>
      <c r="M101" s="9">
        <v>-0.12096133000000001</v>
      </c>
      <c r="N101" s="9">
        <v>39</v>
      </c>
      <c r="O101" s="9">
        <v>-3.3600370684358803E-2</v>
      </c>
      <c r="P101">
        <v>0</v>
      </c>
      <c r="Q101" s="9">
        <v>56.949997000000003</v>
      </c>
      <c r="R101" s="9">
        <v>0</v>
      </c>
      <c r="S101" s="9">
        <v>6.2356109389762301E-5</v>
      </c>
      <c r="T101" s="9">
        <v>0</v>
      </c>
      <c r="U101" s="9">
        <v>14554098.853580801</v>
      </c>
      <c r="V101" s="9">
        <v>37.051799063992803</v>
      </c>
      <c r="W101" s="9">
        <v>3.3600370684358803E-2</v>
      </c>
      <c r="X101" s="9">
        <v>0</v>
      </c>
      <c r="Y101" s="9">
        <v>3.3600370684358803E-2</v>
      </c>
      <c r="Z101" s="9">
        <v>0</v>
      </c>
      <c r="AA101" s="9">
        <v>0</v>
      </c>
      <c r="AB101" s="9">
        <v>6.3569917999999996E-3</v>
      </c>
      <c r="AC101" s="9">
        <v>541.85119999999995</v>
      </c>
      <c r="AQ101" s="9" t="e">
        <f>K101-#REF!</f>
        <v>#REF!</v>
      </c>
    </row>
    <row r="102" spans="1:43" x14ac:dyDescent="0.3">
      <c r="A102">
        <v>2</v>
      </c>
      <c r="B102">
        <v>0</v>
      </c>
      <c r="C102">
        <v>0</v>
      </c>
      <c r="D102">
        <v>1</v>
      </c>
      <c r="E102" s="9">
        <v>0</v>
      </c>
      <c r="F102" s="9">
        <v>0</v>
      </c>
      <c r="G102" s="9">
        <v>0</v>
      </c>
      <c r="H102" s="9">
        <v>38.0517990387306</v>
      </c>
      <c r="I102" s="9">
        <v>-1.8560477</v>
      </c>
      <c r="J102" s="9">
        <v>-1.8561245</v>
      </c>
      <c r="K102" s="9">
        <v>-3.4765613000000002</v>
      </c>
      <c r="L102" s="9">
        <v>-0.12442694999999999</v>
      </c>
      <c r="M102" s="9">
        <v>-0.12442694999999999</v>
      </c>
      <c r="N102" s="9">
        <v>39</v>
      </c>
      <c r="O102" s="9">
        <v>-3.4563043075548201E-2</v>
      </c>
      <c r="P102">
        <v>0</v>
      </c>
      <c r="Q102" s="9">
        <v>56.949997000000003</v>
      </c>
      <c r="R102" s="9">
        <v>0</v>
      </c>
      <c r="S102" s="9">
        <v>6.4142950279715699E-5</v>
      </c>
      <c r="T102" s="9">
        <v>0</v>
      </c>
      <c r="U102" s="9">
        <v>15295783.213886401</v>
      </c>
      <c r="V102" s="9">
        <v>38.0517990387306</v>
      </c>
      <c r="W102" s="9">
        <v>3.4563043075548201E-2</v>
      </c>
      <c r="X102" s="9">
        <v>0</v>
      </c>
      <c r="Y102" s="9">
        <v>3.4563043075548201E-2</v>
      </c>
      <c r="Z102" s="9">
        <v>0</v>
      </c>
      <c r="AA102" s="9">
        <v>0</v>
      </c>
      <c r="AB102" s="9">
        <v>6.4529306000000002E-3</v>
      </c>
      <c r="AC102" s="9">
        <v>533.89666999999997</v>
      </c>
      <c r="AQ102" s="9" t="e">
        <f>K102-#REF!</f>
        <v>#REF!</v>
      </c>
    </row>
    <row r="103" spans="1:43" x14ac:dyDescent="0.3">
      <c r="A103">
        <v>2</v>
      </c>
      <c r="B103">
        <v>0</v>
      </c>
      <c r="C103">
        <v>0</v>
      </c>
      <c r="D103">
        <v>1</v>
      </c>
      <c r="E103" s="9">
        <v>0</v>
      </c>
      <c r="F103" s="9">
        <v>0</v>
      </c>
      <c r="G103" s="9">
        <v>0</v>
      </c>
      <c r="H103" s="9">
        <v>39.051799013468496</v>
      </c>
      <c r="I103" s="9">
        <v>-1.856128</v>
      </c>
      <c r="J103" s="9">
        <v>-1.8562813</v>
      </c>
      <c r="K103" s="9">
        <v>-3.4763708000000002</v>
      </c>
      <c r="L103" s="9">
        <v>-0.12788883000000001</v>
      </c>
      <c r="M103" s="9">
        <v>-0.12788883000000001</v>
      </c>
      <c r="N103" s="9">
        <v>39</v>
      </c>
      <c r="O103" s="9">
        <v>-3.5524674633622098E-2</v>
      </c>
      <c r="P103">
        <v>0</v>
      </c>
      <c r="Q103" s="9">
        <v>56.949997000000003</v>
      </c>
      <c r="R103" s="9">
        <v>0</v>
      </c>
      <c r="S103" s="9">
        <v>6.5928009667999999E-5</v>
      </c>
      <c r="T103" s="9">
        <v>0</v>
      </c>
      <c r="U103" s="9">
        <v>16030261.9596019</v>
      </c>
      <c r="V103" s="9">
        <v>39.051799013468496</v>
      </c>
      <c r="W103" s="9">
        <v>3.5524674633622098E-2</v>
      </c>
      <c r="X103" s="9">
        <v>0</v>
      </c>
      <c r="Y103" s="9">
        <v>3.5524674633622098E-2</v>
      </c>
      <c r="Z103" s="9">
        <v>0</v>
      </c>
      <c r="AA103" s="9">
        <v>0</v>
      </c>
      <c r="AB103" s="9">
        <v>6.4531220000000004E-3</v>
      </c>
      <c r="AC103" s="9">
        <v>533.97100999999998</v>
      </c>
      <c r="AQ103" s="9" t="e">
        <f>K103-#REF!</f>
        <v>#REF!</v>
      </c>
    </row>
    <row r="104" spans="1:43" x14ac:dyDescent="0.3">
      <c r="A104">
        <v>2</v>
      </c>
      <c r="B104">
        <v>0</v>
      </c>
      <c r="C104">
        <v>0</v>
      </c>
      <c r="D104">
        <v>1</v>
      </c>
      <c r="E104" s="9">
        <v>0</v>
      </c>
      <c r="F104" s="9">
        <v>0</v>
      </c>
      <c r="G104" s="9">
        <v>0</v>
      </c>
      <c r="H104" s="9">
        <v>40.0517989882064</v>
      </c>
      <c r="I104" s="9">
        <v>-1.8561319000000001</v>
      </c>
      <c r="J104" s="9">
        <v>-1.8561802999999999</v>
      </c>
      <c r="K104" s="9">
        <v>-3.4651773000000001</v>
      </c>
      <c r="L104" s="9">
        <v>-0.13136421000000001</v>
      </c>
      <c r="M104" s="9">
        <v>-0.13136421000000001</v>
      </c>
      <c r="N104" s="9">
        <v>39</v>
      </c>
      <c r="O104" s="9">
        <v>-3.6490057696355702E-2</v>
      </c>
      <c r="P104">
        <v>0</v>
      </c>
      <c r="Q104" s="9">
        <v>56.949997000000003</v>
      </c>
      <c r="R104" s="9">
        <v>0</v>
      </c>
      <c r="S104" s="9">
        <v>6.7719936710848203E-5</v>
      </c>
      <c r="T104" s="9">
        <v>0</v>
      </c>
      <c r="U104" s="9">
        <v>16260094.1949152</v>
      </c>
      <c r="V104" s="9">
        <v>40.0517989882064</v>
      </c>
      <c r="W104" s="9">
        <v>3.6490057696355702E-2</v>
      </c>
      <c r="X104" s="9">
        <v>0</v>
      </c>
      <c r="Y104" s="9">
        <v>3.6490057696355702E-2</v>
      </c>
      <c r="Z104" s="9">
        <v>0</v>
      </c>
      <c r="AA104" s="9">
        <v>0</v>
      </c>
      <c r="AB104" s="9">
        <v>6.4319939999999999E-3</v>
      </c>
      <c r="AC104" s="9">
        <v>535.66674999999998</v>
      </c>
      <c r="AQ104" s="9" t="e">
        <f>K104-#REF!</f>
        <v>#REF!</v>
      </c>
    </row>
    <row r="105" spans="1:43" x14ac:dyDescent="0.3">
      <c r="A105">
        <v>2</v>
      </c>
      <c r="B105">
        <v>0</v>
      </c>
      <c r="C105">
        <v>0</v>
      </c>
      <c r="D105">
        <v>1</v>
      </c>
      <c r="E105" s="9">
        <v>0</v>
      </c>
      <c r="F105" s="9">
        <v>0</v>
      </c>
      <c r="G105" s="9">
        <v>0</v>
      </c>
      <c r="H105" s="9">
        <v>41.051798962944297</v>
      </c>
      <c r="I105" s="9">
        <v>-1.8561577</v>
      </c>
      <c r="J105" s="9">
        <v>-1.8561924999999999</v>
      </c>
      <c r="K105" s="9">
        <v>-3.4532598999999999</v>
      </c>
      <c r="L105" s="9">
        <v>-0.13484077</v>
      </c>
      <c r="M105" s="9">
        <v>-0.13484077</v>
      </c>
      <c r="N105" s="9">
        <v>39</v>
      </c>
      <c r="O105" s="9">
        <v>-3.7455769553873197E-2</v>
      </c>
      <c r="P105">
        <v>0</v>
      </c>
      <c r="Q105" s="9">
        <v>56.949997000000003</v>
      </c>
      <c r="R105" s="9">
        <v>0</v>
      </c>
      <c r="S105" s="9">
        <v>6.9512482462813496E-5</v>
      </c>
      <c r="T105" s="9">
        <v>0</v>
      </c>
      <c r="U105" s="9">
        <v>16715576.7818764</v>
      </c>
      <c r="V105" s="9">
        <v>41.051798962944297</v>
      </c>
      <c r="W105" s="9">
        <v>3.7455769553873197E-2</v>
      </c>
      <c r="X105" s="9">
        <v>0</v>
      </c>
      <c r="Y105" s="9">
        <v>3.7455769553873197E-2</v>
      </c>
      <c r="Z105" s="9">
        <v>0</v>
      </c>
      <c r="AA105" s="9">
        <v>0</v>
      </c>
      <c r="AB105" s="9">
        <v>6.4099151999999996E-3</v>
      </c>
      <c r="AC105" s="9">
        <v>537.51891999999998</v>
      </c>
      <c r="AQ105" s="9" t="e">
        <f>K105-#REF!</f>
        <v>#REF!</v>
      </c>
    </row>
    <row r="106" spans="1:43" x14ac:dyDescent="0.3">
      <c r="A106">
        <v>2</v>
      </c>
      <c r="B106">
        <v>0</v>
      </c>
      <c r="C106">
        <v>0</v>
      </c>
      <c r="D106">
        <v>1</v>
      </c>
      <c r="E106" s="9">
        <v>0</v>
      </c>
      <c r="F106" s="9">
        <v>0</v>
      </c>
      <c r="G106" s="9">
        <v>0</v>
      </c>
      <c r="H106" s="9">
        <v>42.051798937682101</v>
      </c>
      <c r="I106" s="9">
        <v>-1.8560523</v>
      </c>
      <c r="J106" s="9">
        <v>-1.8558859000000001</v>
      </c>
      <c r="K106" s="9">
        <v>-3.4491482000000002</v>
      </c>
      <c r="L106" s="9">
        <v>-0.13829440000000001</v>
      </c>
      <c r="M106" s="9">
        <v>-0.13829440000000001</v>
      </c>
      <c r="N106" s="9">
        <v>39</v>
      </c>
      <c r="O106" s="9">
        <v>-3.84151102221277E-2</v>
      </c>
      <c r="P106">
        <v>0</v>
      </c>
      <c r="Q106" s="9">
        <v>56.949997000000003</v>
      </c>
      <c r="R106" s="9">
        <v>0</v>
      </c>
      <c r="S106" s="9">
        <v>7.1292909671406596E-5</v>
      </c>
      <c r="T106" s="9">
        <v>0</v>
      </c>
      <c r="U106" s="9">
        <v>16515959.1029284</v>
      </c>
      <c r="V106" s="9">
        <v>42.051798937682101</v>
      </c>
      <c r="W106" s="9">
        <v>3.84151102221277E-2</v>
      </c>
      <c r="X106" s="9">
        <v>0</v>
      </c>
      <c r="Y106" s="9">
        <v>3.84151102221277E-2</v>
      </c>
      <c r="Z106" s="9">
        <v>0</v>
      </c>
      <c r="AA106" s="9">
        <v>0</v>
      </c>
      <c r="AB106" s="9">
        <v>6.4012254999999997E-3</v>
      </c>
      <c r="AC106" s="9">
        <v>538.07079999999996</v>
      </c>
      <c r="AQ106" s="9" t="e">
        <f>K106-#REF!</f>
        <v>#REF!</v>
      </c>
    </row>
    <row r="107" spans="1:43" x14ac:dyDescent="0.3">
      <c r="A107">
        <v>2</v>
      </c>
      <c r="B107">
        <v>0</v>
      </c>
      <c r="C107">
        <v>0</v>
      </c>
      <c r="D107">
        <v>1</v>
      </c>
      <c r="E107" s="9">
        <v>0</v>
      </c>
      <c r="F107" s="9">
        <v>0</v>
      </c>
      <c r="G107" s="9">
        <v>0</v>
      </c>
      <c r="H107" s="9">
        <v>43.051798912419997</v>
      </c>
      <c r="I107" s="9">
        <v>-1.8558486999999999</v>
      </c>
      <c r="J107" s="9">
        <v>-1.8555583</v>
      </c>
      <c r="K107" s="9">
        <v>-3.4596564999999999</v>
      </c>
      <c r="L107" s="9">
        <v>-0.14174867999999999</v>
      </c>
      <c r="M107" s="9">
        <v>-0.14174867999999999</v>
      </c>
      <c r="N107" s="9">
        <v>39</v>
      </c>
      <c r="O107" s="9">
        <v>-3.9374634774896798E-2</v>
      </c>
      <c r="P107">
        <v>0</v>
      </c>
      <c r="Q107" s="9">
        <v>56.949997000000003</v>
      </c>
      <c r="R107" s="9">
        <v>0</v>
      </c>
      <c r="S107" s="9">
        <v>7.3073360556384997E-5</v>
      </c>
      <c r="T107" s="9">
        <v>0</v>
      </c>
      <c r="U107" s="9">
        <v>16291141.8785186</v>
      </c>
      <c r="V107" s="9">
        <v>43.051798912419997</v>
      </c>
      <c r="W107" s="9">
        <v>3.9374634774896798E-2</v>
      </c>
      <c r="X107" s="9">
        <v>0</v>
      </c>
      <c r="Y107" s="9">
        <v>3.9374634774896798E-2</v>
      </c>
      <c r="Z107" s="9">
        <v>0</v>
      </c>
      <c r="AA107" s="9">
        <v>0</v>
      </c>
      <c r="AB107" s="9">
        <v>6.4195944E-3</v>
      </c>
      <c r="AC107" s="9">
        <v>536.34180000000003</v>
      </c>
      <c r="AQ107" s="9" t="e">
        <f>K107-#REF!</f>
        <v>#REF!</v>
      </c>
    </row>
    <row r="108" spans="1:43" x14ac:dyDescent="0.3">
      <c r="A108">
        <v>2</v>
      </c>
      <c r="B108">
        <v>0</v>
      </c>
      <c r="C108">
        <v>0</v>
      </c>
      <c r="D108">
        <v>1</v>
      </c>
      <c r="E108" s="9">
        <v>0</v>
      </c>
      <c r="F108" s="9">
        <v>0</v>
      </c>
      <c r="G108" s="9">
        <v>0</v>
      </c>
      <c r="H108" s="9">
        <v>44.051798887157901</v>
      </c>
      <c r="I108" s="9">
        <v>-1.8558565</v>
      </c>
      <c r="J108" s="9">
        <v>-1.8557866999999999</v>
      </c>
      <c r="K108" s="9">
        <v>-3.4689846000000002</v>
      </c>
      <c r="L108" s="9">
        <v>-0.14520821</v>
      </c>
      <c r="M108" s="9">
        <v>-0.14520821</v>
      </c>
      <c r="N108" s="9">
        <v>39</v>
      </c>
      <c r="O108" s="9">
        <v>-4.0335613562265997E-2</v>
      </c>
      <c r="P108">
        <v>0</v>
      </c>
      <c r="Q108" s="9">
        <v>56.949997000000003</v>
      </c>
      <c r="R108" s="9">
        <v>0</v>
      </c>
      <c r="S108" s="9">
        <v>7.4856734486918093E-5</v>
      </c>
      <c r="T108" s="9">
        <v>0</v>
      </c>
      <c r="U108" s="9">
        <v>17138642.553543501</v>
      </c>
      <c r="V108" s="9">
        <v>44.051798887157901</v>
      </c>
      <c r="W108" s="9">
        <v>4.0335613562265997E-2</v>
      </c>
      <c r="X108" s="9">
        <v>0</v>
      </c>
      <c r="Y108" s="9">
        <v>4.0335613562265997E-2</v>
      </c>
      <c r="Z108" s="9">
        <v>0</v>
      </c>
      <c r="AA108" s="9">
        <v>0</v>
      </c>
      <c r="AB108" s="9">
        <v>6.4376956000000004E-3</v>
      </c>
      <c r="AC108" s="9">
        <v>534.96538999999996</v>
      </c>
      <c r="AQ108" s="9" t="e">
        <f>K108-#REF!</f>
        <v>#REF!</v>
      </c>
    </row>
    <row r="109" spans="1:43" x14ac:dyDescent="0.3">
      <c r="A109">
        <v>2</v>
      </c>
      <c r="B109">
        <v>0</v>
      </c>
      <c r="C109">
        <v>0</v>
      </c>
      <c r="D109">
        <v>1</v>
      </c>
      <c r="E109" s="9">
        <v>0</v>
      </c>
      <c r="F109" s="9">
        <v>0</v>
      </c>
      <c r="G109" s="9">
        <v>0</v>
      </c>
      <c r="H109" s="9">
        <v>45.051798861895797</v>
      </c>
      <c r="I109" s="9">
        <v>-1.8561293000000001</v>
      </c>
      <c r="J109" s="9">
        <v>-1.8557775999999999</v>
      </c>
      <c r="K109" s="9">
        <v>-3.4848615999999999</v>
      </c>
      <c r="L109" s="9">
        <v>-0.14868717000000001</v>
      </c>
      <c r="M109" s="9">
        <v>-0.14868717000000001</v>
      </c>
      <c r="N109" s="9">
        <v>39</v>
      </c>
      <c r="O109" s="9">
        <v>-4.1301989739113303E-2</v>
      </c>
      <c r="P109">
        <v>0</v>
      </c>
      <c r="Q109" s="9">
        <v>56.949997000000003</v>
      </c>
      <c r="R109" s="9">
        <v>0</v>
      </c>
      <c r="S109" s="9">
        <v>7.6650116329640995E-5</v>
      </c>
      <c r="T109" s="9">
        <v>0</v>
      </c>
      <c r="U109" s="9">
        <v>17530510.977655299</v>
      </c>
      <c r="V109" s="9">
        <v>45.051798861895797</v>
      </c>
      <c r="W109" s="9">
        <v>4.1301989739113303E-2</v>
      </c>
      <c r="X109" s="9">
        <v>0</v>
      </c>
      <c r="Y109" s="9">
        <v>4.1301989739113303E-2</v>
      </c>
      <c r="Z109" s="9">
        <v>0</v>
      </c>
      <c r="AA109" s="9">
        <v>0</v>
      </c>
      <c r="AB109" s="9">
        <v>6.4671282E-3</v>
      </c>
      <c r="AC109" s="9">
        <v>532.52551000000005</v>
      </c>
      <c r="AQ109" s="9" t="e">
        <f>K109-#REF!</f>
        <v>#REF!</v>
      </c>
    </row>
    <row r="110" spans="1:43" x14ac:dyDescent="0.3">
      <c r="A110">
        <v>2</v>
      </c>
      <c r="B110">
        <v>0</v>
      </c>
      <c r="C110">
        <v>0</v>
      </c>
      <c r="D110">
        <v>1</v>
      </c>
      <c r="E110" s="9">
        <v>0</v>
      </c>
      <c r="F110" s="9">
        <v>0</v>
      </c>
      <c r="G110" s="9">
        <v>0</v>
      </c>
      <c r="H110" s="9">
        <v>46.051798836633601</v>
      </c>
      <c r="I110" s="9">
        <v>-1.8559753999999999</v>
      </c>
      <c r="J110" s="9">
        <v>-1.8555207</v>
      </c>
      <c r="K110" s="9">
        <v>-3.4868033</v>
      </c>
      <c r="L110" s="9">
        <v>-0.15215389000000001</v>
      </c>
      <c r="M110" s="9">
        <v>-0.15215389000000001</v>
      </c>
      <c r="N110" s="9">
        <v>39</v>
      </c>
      <c r="O110" s="9">
        <v>-4.2264969567298798E-2</v>
      </c>
      <c r="P110">
        <v>0</v>
      </c>
      <c r="Q110" s="9">
        <v>56.949997000000003</v>
      </c>
      <c r="R110" s="9">
        <v>0</v>
      </c>
      <c r="S110" s="9">
        <v>7.8436944311477299E-5</v>
      </c>
      <c r="T110" s="9">
        <v>0</v>
      </c>
      <c r="U110" s="9">
        <v>17411864.872246999</v>
      </c>
      <c r="V110" s="9">
        <v>46.051798836633601</v>
      </c>
      <c r="W110" s="9">
        <v>4.2264969567298798E-2</v>
      </c>
      <c r="X110" s="9">
        <v>0</v>
      </c>
      <c r="Y110" s="9">
        <v>4.2264969567298798E-2</v>
      </c>
      <c r="Z110" s="9">
        <v>0</v>
      </c>
      <c r="AA110" s="9">
        <v>0</v>
      </c>
      <c r="AB110" s="9">
        <v>6.4698359999999996E-3</v>
      </c>
      <c r="AC110" s="9">
        <v>532.15526999999997</v>
      </c>
      <c r="AQ110" s="9" t="e">
        <f>K110-#REF!</f>
        <v>#REF!</v>
      </c>
    </row>
    <row r="111" spans="1:43" x14ac:dyDescent="0.3">
      <c r="A111">
        <v>2</v>
      </c>
      <c r="B111">
        <v>0</v>
      </c>
      <c r="C111">
        <v>0</v>
      </c>
      <c r="D111">
        <v>1</v>
      </c>
      <c r="E111" s="9">
        <v>0</v>
      </c>
      <c r="F111" s="9">
        <v>0</v>
      </c>
      <c r="G111" s="9">
        <v>0</v>
      </c>
      <c r="H111" s="9">
        <v>47.051798811371498</v>
      </c>
      <c r="I111" s="9">
        <v>-1.8561163000000001</v>
      </c>
      <c r="J111" s="9">
        <v>-1.8561082</v>
      </c>
      <c r="K111" s="9">
        <v>-3.4795691999999998</v>
      </c>
      <c r="L111" s="9">
        <v>-0.15561743</v>
      </c>
      <c r="M111" s="9">
        <v>-0.15561743</v>
      </c>
      <c r="N111" s="9">
        <v>39</v>
      </c>
      <c r="O111" s="9">
        <v>-4.3227065674596298E-2</v>
      </c>
      <c r="P111">
        <v>0</v>
      </c>
      <c r="Q111" s="9">
        <v>56.949997000000003</v>
      </c>
      <c r="R111" s="9">
        <v>0</v>
      </c>
      <c r="S111" s="9">
        <v>8.0222693883975606E-5</v>
      </c>
      <c r="T111" s="9">
        <v>0</v>
      </c>
      <c r="U111" s="9">
        <v>19091694.047092501</v>
      </c>
      <c r="V111" s="9">
        <v>47.051798811371498</v>
      </c>
      <c r="W111" s="9">
        <v>4.3227065674596298E-2</v>
      </c>
      <c r="X111" s="9">
        <v>0</v>
      </c>
      <c r="Y111" s="9">
        <v>4.3227065674596298E-2</v>
      </c>
      <c r="Z111" s="9">
        <v>0</v>
      </c>
      <c r="AA111" s="9">
        <v>0</v>
      </c>
      <c r="AB111" s="9">
        <v>6.4584571000000004E-3</v>
      </c>
      <c r="AC111" s="9">
        <v>533.43047999999999</v>
      </c>
      <c r="AQ111" s="9" t="e">
        <f>K111-#REF!</f>
        <v>#REF!</v>
      </c>
    </row>
    <row r="112" spans="1:43" x14ac:dyDescent="0.3">
      <c r="A112">
        <v>2</v>
      </c>
      <c r="B112">
        <v>0</v>
      </c>
      <c r="C112">
        <v>0</v>
      </c>
      <c r="D112">
        <v>1</v>
      </c>
      <c r="E112" s="9">
        <v>0</v>
      </c>
      <c r="F112" s="9">
        <v>0</v>
      </c>
      <c r="G112" s="9">
        <v>0</v>
      </c>
      <c r="H112" s="9">
        <v>48.051798786109401</v>
      </c>
      <c r="I112" s="9">
        <v>-1.8559372000000001</v>
      </c>
      <c r="J112" s="9">
        <v>-1.8554568</v>
      </c>
      <c r="K112" s="9">
        <v>-3.4781604000000002</v>
      </c>
      <c r="L112" s="9">
        <v>-0.1590828</v>
      </c>
      <c r="M112" s="9">
        <v>-0.1590828</v>
      </c>
      <c r="N112" s="9">
        <v>39</v>
      </c>
      <c r="O112" s="9">
        <v>-4.4189668226665903E-2</v>
      </c>
      <c r="P112">
        <v>0</v>
      </c>
      <c r="Q112" s="9">
        <v>56.949997000000003</v>
      </c>
      <c r="R112" s="9">
        <v>0</v>
      </c>
      <c r="S112" s="9">
        <v>8.2008761443455697E-5</v>
      </c>
      <c r="T112" s="9">
        <v>0</v>
      </c>
      <c r="U112" s="9">
        <v>18072634.017508101</v>
      </c>
      <c r="V112" s="9">
        <v>48.051798786109401</v>
      </c>
      <c r="W112" s="9">
        <v>4.4189668226665903E-2</v>
      </c>
      <c r="X112" s="9">
        <v>0</v>
      </c>
      <c r="Y112" s="9">
        <v>4.4189668226665903E-2</v>
      </c>
      <c r="Z112" s="9">
        <v>0</v>
      </c>
      <c r="AA112" s="9">
        <v>0</v>
      </c>
      <c r="AB112" s="9">
        <v>6.4535764999999997E-3</v>
      </c>
      <c r="AC112" s="9">
        <v>533.45923000000005</v>
      </c>
      <c r="AQ112" s="9" t="e">
        <f>K112-#REF!</f>
        <v>#REF!</v>
      </c>
    </row>
    <row r="113" spans="1:43" x14ac:dyDescent="0.3">
      <c r="A113">
        <v>2</v>
      </c>
      <c r="B113">
        <v>0</v>
      </c>
      <c r="C113">
        <v>0</v>
      </c>
      <c r="D113">
        <v>1</v>
      </c>
      <c r="E113" s="9">
        <v>0</v>
      </c>
      <c r="F113" s="9">
        <v>0</v>
      </c>
      <c r="G113" s="9">
        <v>0</v>
      </c>
      <c r="H113" s="9">
        <v>49.051798760847298</v>
      </c>
      <c r="I113" s="9">
        <v>-1.8559422000000001</v>
      </c>
      <c r="J113" s="9">
        <v>-1.8558167999999999</v>
      </c>
      <c r="K113" s="9">
        <v>-3.5008906999999998</v>
      </c>
      <c r="L113" s="9">
        <v>-0.16257076000000001</v>
      </c>
      <c r="M113" s="9">
        <v>-0.16257076000000001</v>
      </c>
      <c r="N113" s="9">
        <v>39</v>
      </c>
      <c r="O113" s="9">
        <v>-4.5158543681661202E-2</v>
      </c>
      <c r="P113">
        <v>0</v>
      </c>
      <c r="Q113" s="9">
        <v>56.949997000000003</v>
      </c>
      <c r="R113" s="9">
        <v>0</v>
      </c>
      <c r="S113" s="9">
        <v>8.3806820884823404E-5</v>
      </c>
      <c r="T113" s="9">
        <v>0</v>
      </c>
      <c r="U113" s="9">
        <v>19256457.9902118</v>
      </c>
      <c r="V113" s="9">
        <v>49.051798760847298</v>
      </c>
      <c r="W113" s="9">
        <v>4.5158543681661202E-2</v>
      </c>
      <c r="X113" s="9">
        <v>0</v>
      </c>
      <c r="Y113" s="9">
        <v>4.5158543681661202E-2</v>
      </c>
      <c r="Z113" s="9">
        <v>0</v>
      </c>
      <c r="AA113" s="9">
        <v>0</v>
      </c>
      <c r="AB113" s="9">
        <v>6.4970119999999999E-3</v>
      </c>
      <c r="AC113" s="9">
        <v>530.09844999999996</v>
      </c>
      <c r="AQ113" s="9" t="e">
        <f>K113-#REF!</f>
        <v>#REF!</v>
      </c>
    </row>
    <row r="114" spans="1:43" x14ac:dyDescent="0.3">
      <c r="A114">
        <v>2</v>
      </c>
      <c r="B114">
        <v>0</v>
      </c>
      <c r="C114">
        <v>0</v>
      </c>
      <c r="D114">
        <v>1</v>
      </c>
      <c r="E114" s="9">
        <v>0</v>
      </c>
      <c r="F114" s="9">
        <v>0</v>
      </c>
      <c r="G114" s="9">
        <v>0</v>
      </c>
      <c r="H114" s="9">
        <v>50.051798735585102</v>
      </c>
      <c r="I114" s="9">
        <v>-1.8559933</v>
      </c>
      <c r="J114" s="9">
        <v>-1.8559574999999999</v>
      </c>
      <c r="K114" s="9">
        <v>-3.5364144</v>
      </c>
      <c r="L114" s="9">
        <v>-0.16608331000000001</v>
      </c>
      <c r="M114" s="9">
        <v>-0.16608331000000001</v>
      </c>
      <c r="N114" s="9">
        <v>39</v>
      </c>
      <c r="O114" s="9">
        <v>-4.6134251037226702E-2</v>
      </c>
      <c r="P114">
        <v>0</v>
      </c>
      <c r="Q114" s="9">
        <v>56.949997000000003</v>
      </c>
      <c r="R114" s="9">
        <v>0</v>
      </c>
      <c r="S114" s="9">
        <v>8.5617692246180101E-5</v>
      </c>
      <c r="T114" s="9">
        <v>0</v>
      </c>
      <c r="U114" s="9">
        <v>20005854.830120601</v>
      </c>
      <c r="V114" s="9">
        <v>50.051798735585102</v>
      </c>
      <c r="W114" s="9">
        <v>4.6134251037226702E-2</v>
      </c>
      <c r="X114" s="9">
        <v>0</v>
      </c>
      <c r="Y114" s="9">
        <v>4.6134251037226702E-2</v>
      </c>
      <c r="Z114" s="9">
        <v>0</v>
      </c>
      <c r="AA114" s="9">
        <v>0</v>
      </c>
      <c r="AB114" s="9">
        <v>6.5634348000000002E-3</v>
      </c>
      <c r="AC114" s="9">
        <v>524.81335000000001</v>
      </c>
      <c r="AQ114" s="9" t="e">
        <f>K114-#REF!</f>
        <v>#REF!</v>
      </c>
    </row>
    <row r="115" spans="1:43" x14ac:dyDescent="0.3">
      <c r="A115">
        <v>2</v>
      </c>
      <c r="B115">
        <v>0</v>
      </c>
      <c r="C115">
        <v>0</v>
      </c>
      <c r="D115">
        <v>1</v>
      </c>
      <c r="E115" s="9">
        <v>0</v>
      </c>
      <c r="F115" s="9">
        <v>0</v>
      </c>
      <c r="G115" s="9">
        <v>0</v>
      </c>
      <c r="H115" s="9">
        <v>51.051798710322998</v>
      </c>
      <c r="I115" s="9">
        <v>-1.8561554</v>
      </c>
      <c r="J115" s="9">
        <v>-1.8558049000000001</v>
      </c>
      <c r="K115" s="9">
        <v>-3.5252580999999998</v>
      </c>
      <c r="L115" s="9">
        <v>-0.16959842999999999</v>
      </c>
      <c r="M115" s="9">
        <v>-0.16959842999999999</v>
      </c>
      <c r="N115" s="9">
        <v>39</v>
      </c>
      <c r="O115" s="9">
        <v>-4.71106767399311E-2</v>
      </c>
      <c r="P115">
        <v>0</v>
      </c>
      <c r="Q115" s="9">
        <v>56.949997000000003</v>
      </c>
      <c r="R115" s="9">
        <v>0</v>
      </c>
      <c r="S115" s="9">
        <v>8.7429743637842499E-5</v>
      </c>
      <c r="T115" s="9">
        <v>0</v>
      </c>
      <c r="U115" s="9">
        <v>20060558.3647715</v>
      </c>
      <c r="V115" s="9">
        <v>51.051798710322998</v>
      </c>
      <c r="W115" s="9">
        <v>4.71106767399311E-2</v>
      </c>
      <c r="X115" s="9">
        <v>0</v>
      </c>
      <c r="Y115" s="9">
        <v>4.71106767399311E-2</v>
      </c>
      <c r="Z115" s="9">
        <v>0</v>
      </c>
      <c r="AA115" s="9">
        <v>0</v>
      </c>
      <c r="AB115" s="9">
        <v>6.5421914000000003E-3</v>
      </c>
      <c r="AC115" s="9">
        <v>526.43097</v>
      </c>
      <c r="AQ115" s="9" t="e">
        <f>K115-#REF!</f>
        <v>#REF!</v>
      </c>
    </row>
    <row r="116" spans="1:43" x14ac:dyDescent="0.3">
      <c r="A116">
        <v>2</v>
      </c>
      <c r="B116">
        <v>0</v>
      </c>
      <c r="C116">
        <v>0</v>
      </c>
      <c r="D116">
        <v>1</v>
      </c>
      <c r="E116" s="9">
        <v>0</v>
      </c>
      <c r="F116" s="9">
        <v>0</v>
      </c>
      <c r="G116" s="9">
        <v>0</v>
      </c>
      <c r="H116" s="9">
        <v>52.051798685060902</v>
      </c>
      <c r="I116" s="9">
        <v>-1.8558458</v>
      </c>
      <c r="J116" s="9">
        <v>-1.8556613</v>
      </c>
      <c r="K116" s="9">
        <v>-3.5412495000000002</v>
      </c>
      <c r="L116" s="9">
        <v>-0.17312955999999999</v>
      </c>
      <c r="M116" s="9">
        <v>-0.17312955999999999</v>
      </c>
      <c r="N116" s="9">
        <v>39</v>
      </c>
      <c r="O116" s="9">
        <v>-4.8091544820096699E-2</v>
      </c>
      <c r="P116">
        <v>0</v>
      </c>
      <c r="Q116" s="9">
        <v>56.949997000000003</v>
      </c>
      <c r="R116" s="9">
        <v>0</v>
      </c>
      <c r="S116" s="9">
        <v>8.9249904135498903E-5</v>
      </c>
      <c r="T116" s="9">
        <v>0</v>
      </c>
      <c r="U116" s="9">
        <v>20136097.3781185</v>
      </c>
      <c r="V116" s="9">
        <v>52.051798685060902</v>
      </c>
      <c r="W116" s="9">
        <v>4.8091544820096699E-2</v>
      </c>
      <c r="X116" s="9">
        <v>0</v>
      </c>
      <c r="Y116" s="9">
        <v>4.8091544820096699E-2</v>
      </c>
      <c r="Z116" s="9">
        <v>0</v>
      </c>
      <c r="AA116" s="9">
        <v>0</v>
      </c>
      <c r="AB116" s="9">
        <v>6.5713595000000003E-3</v>
      </c>
      <c r="AC116" s="9">
        <v>524.01311999999996</v>
      </c>
      <c r="AQ116" s="9" t="e">
        <f>K116-#REF!</f>
        <v>#REF!</v>
      </c>
    </row>
    <row r="117" spans="1:43" x14ac:dyDescent="0.3">
      <c r="A117">
        <v>2</v>
      </c>
      <c r="B117">
        <v>0</v>
      </c>
      <c r="C117">
        <v>0</v>
      </c>
      <c r="D117">
        <v>1</v>
      </c>
      <c r="E117" s="9">
        <v>0</v>
      </c>
      <c r="F117" s="9">
        <v>0</v>
      </c>
      <c r="G117" s="9">
        <v>0</v>
      </c>
      <c r="H117" s="9">
        <v>53.051798659798798</v>
      </c>
      <c r="I117" s="9">
        <v>-1.8559129999999999</v>
      </c>
      <c r="J117" s="9">
        <v>-1.8557018000000001</v>
      </c>
      <c r="K117" s="9">
        <v>-3.5400312</v>
      </c>
      <c r="L117" s="9">
        <v>-0.17663792</v>
      </c>
      <c r="M117" s="9">
        <v>-0.17663792</v>
      </c>
      <c r="N117" s="9">
        <v>39</v>
      </c>
      <c r="O117" s="9">
        <v>-4.9066088255153698E-2</v>
      </c>
      <c r="P117">
        <v>0</v>
      </c>
      <c r="Q117" s="9">
        <v>56.949997000000003</v>
      </c>
      <c r="R117" s="9">
        <v>0</v>
      </c>
      <c r="S117" s="9">
        <v>9.1058367603716504E-5</v>
      </c>
      <c r="T117" s="9">
        <v>0</v>
      </c>
      <c r="U117" s="9">
        <v>20641446.676564701</v>
      </c>
      <c r="V117" s="9">
        <v>53.051798659798798</v>
      </c>
      <c r="W117" s="9">
        <v>4.9066088255153698E-2</v>
      </c>
      <c r="X117" s="9">
        <v>0</v>
      </c>
      <c r="Y117" s="9">
        <v>4.9066088255153698E-2</v>
      </c>
      <c r="Z117" s="9">
        <v>0</v>
      </c>
      <c r="AA117" s="9">
        <v>0</v>
      </c>
      <c r="AB117" s="9">
        <v>6.5692420999999999E-3</v>
      </c>
      <c r="AC117" s="9">
        <v>524.20496000000003</v>
      </c>
      <c r="AQ117" s="9" t="e">
        <f>K117-#REF!</f>
        <v>#REF!</v>
      </c>
    </row>
    <row r="118" spans="1:43" x14ac:dyDescent="0.3">
      <c r="A118">
        <v>2</v>
      </c>
      <c r="B118">
        <v>0</v>
      </c>
      <c r="C118">
        <v>0</v>
      </c>
      <c r="D118">
        <v>1</v>
      </c>
      <c r="E118" s="9">
        <v>0</v>
      </c>
      <c r="F118" s="9">
        <v>0</v>
      </c>
      <c r="G118" s="9">
        <v>0</v>
      </c>
      <c r="H118" s="9">
        <v>54.051798634536603</v>
      </c>
      <c r="I118" s="9">
        <v>-1.8559029</v>
      </c>
      <c r="J118" s="9">
        <v>-1.8557486999999999</v>
      </c>
      <c r="K118" s="9">
        <v>-3.4880977</v>
      </c>
      <c r="L118" s="9">
        <v>-0.18016149000000001</v>
      </c>
      <c r="M118" s="9">
        <v>-0.18016149000000001</v>
      </c>
      <c r="N118" s="9">
        <v>39</v>
      </c>
      <c r="O118" s="9">
        <v>-5.0044858617530899E-2</v>
      </c>
      <c r="P118">
        <v>0</v>
      </c>
      <c r="Q118" s="9">
        <v>56.949997000000003</v>
      </c>
      <c r="R118" s="9">
        <v>0</v>
      </c>
      <c r="S118" s="9">
        <v>9.2874719372719006E-5</v>
      </c>
      <c r="T118" s="9">
        <v>0</v>
      </c>
      <c r="U118" s="9">
        <v>21169096.3257563</v>
      </c>
      <c r="V118" s="9">
        <v>54.051798634536603</v>
      </c>
      <c r="W118" s="9">
        <v>5.0044858617530899E-2</v>
      </c>
      <c r="X118" s="9">
        <v>0</v>
      </c>
      <c r="Y118" s="9">
        <v>5.0044858617530899E-2</v>
      </c>
      <c r="Z118" s="9">
        <v>0</v>
      </c>
      <c r="AA118" s="9">
        <v>0</v>
      </c>
      <c r="AB118" s="9">
        <v>6.4730328000000004E-3</v>
      </c>
      <c r="AC118" s="9">
        <v>532.02313000000004</v>
      </c>
      <c r="AQ118" s="9" t="e">
        <f>K118-#REF!</f>
        <v>#REF!</v>
      </c>
    </row>
    <row r="119" spans="1:43" x14ac:dyDescent="0.3">
      <c r="A119">
        <v>2</v>
      </c>
      <c r="B119">
        <v>0</v>
      </c>
      <c r="C119">
        <v>0</v>
      </c>
      <c r="D119">
        <v>1</v>
      </c>
      <c r="E119" s="9">
        <v>0</v>
      </c>
      <c r="F119" s="9">
        <v>0</v>
      </c>
      <c r="G119" s="9">
        <v>0</v>
      </c>
      <c r="H119" s="9">
        <v>55.051798609274499</v>
      </c>
      <c r="I119" s="9">
        <v>-1.8560034000000001</v>
      </c>
      <c r="J119" s="9">
        <v>-1.8553911000000001</v>
      </c>
      <c r="K119" s="9">
        <v>-3.5165392999999998</v>
      </c>
      <c r="L119" s="9">
        <v>-0.18367238</v>
      </c>
      <c r="M119" s="9">
        <v>-0.18367238</v>
      </c>
      <c r="N119" s="9">
        <v>39</v>
      </c>
      <c r="O119" s="9">
        <v>-5.1020104451404598E-2</v>
      </c>
      <c r="P119">
        <v>0</v>
      </c>
      <c r="Q119" s="9">
        <v>56.949997000000003</v>
      </c>
      <c r="R119" s="9">
        <v>0</v>
      </c>
      <c r="S119" s="9">
        <v>9.4684185665169101E-5</v>
      </c>
      <c r="T119" s="9">
        <v>0</v>
      </c>
      <c r="U119" s="9">
        <v>20711585.580282498</v>
      </c>
      <c r="V119" s="9">
        <v>55.051798609274499</v>
      </c>
      <c r="W119" s="9">
        <v>5.1020104451404598E-2</v>
      </c>
      <c r="X119" s="9">
        <v>0</v>
      </c>
      <c r="Y119" s="9">
        <v>5.1020104451404598E-2</v>
      </c>
      <c r="Z119" s="9">
        <v>0</v>
      </c>
      <c r="AA119" s="9">
        <v>0</v>
      </c>
      <c r="AB119" s="9">
        <v>6.5245559000000003E-3</v>
      </c>
      <c r="AC119" s="9">
        <v>527.61847</v>
      </c>
      <c r="AQ119" s="9" t="e">
        <f>K119-#REF!</f>
        <v>#REF!</v>
      </c>
    </row>
    <row r="120" spans="1:43" x14ac:dyDescent="0.3">
      <c r="A120">
        <v>2</v>
      </c>
      <c r="B120">
        <v>0</v>
      </c>
      <c r="C120">
        <v>0</v>
      </c>
      <c r="D120">
        <v>1</v>
      </c>
      <c r="E120" s="9">
        <v>0</v>
      </c>
      <c r="F120" s="9">
        <v>0</v>
      </c>
      <c r="G120" s="9">
        <v>0</v>
      </c>
      <c r="H120" s="9">
        <v>56.051798584012403</v>
      </c>
      <c r="I120" s="9">
        <v>-1.8558755</v>
      </c>
      <c r="J120" s="9">
        <v>-1.8555801000000001</v>
      </c>
      <c r="K120" s="9">
        <v>-3.5182525999999998</v>
      </c>
      <c r="L120" s="9">
        <v>-0.18717012</v>
      </c>
      <c r="M120" s="9">
        <v>-0.18717012</v>
      </c>
      <c r="N120" s="9">
        <v>39</v>
      </c>
      <c r="O120" s="9">
        <v>-5.1991698170330697E-2</v>
      </c>
      <c r="P120">
        <v>0</v>
      </c>
      <c r="Q120" s="9">
        <v>56.949997000000003</v>
      </c>
      <c r="R120" s="9">
        <v>0</v>
      </c>
      <c r="S120" s="9">
        <v>9.6487054223851496E-5</v>
      </c>
      <c r="T120" s="9">
        <v>0</v>
      </c>
      <c r="U120" s="9">
        <v>21565485.1349998</v>
      </c>
      <c r="V120" s="9">
        <v>56.051798584012403</v>
      </c>
      <c r="W120" s="9">
        <v>5.1991698170330697E-2</v>
      </c>
      <c r="X120" s="9">
        <v>0</v>
      </c>
      <c r="Y120" s="9">
        <v>5.1991698170330697E-2</v>
      </c>
      <c r="Z120" s="9">
        <v>0</v>
      </c>
      <c r="AA120" s="9">
        <v>0</v>
      </c>
      <c r="AB120" s="9">
        <v>6.5283994E-3</v>
      </c>
      <c r="AC120" s="9">
        <v>527.41528000000005</v>
      </c>
      <c r="AQ120" s="9" t="e">
        <f>K120-#REF!</f>
        <v>#REF!</v>
      </c>
    </row>
    <row r="121" spans="1:43" x14ac:dyDescent="0.3">
      <c r="A121">
        <v>2</v>
      </c>
      <c r="B121">
        <v>0</v>
      </c>
      <c r="C121">
        <v>0</v>
      </c>
      <c r="D121">
        <v>1</v>
      </c>
      <c r="E121" s="9">
        <v>0</v>
      </c>
      <c r="F121" s="9">
        <v>0</v>
      </c>
      <c r="G121" s="9">
        <v>0</v>
      </c>
      <c r="H121" s="9">
        <v>57.051798558750299</v>
      </c>
      <c r="I121" s="9">
        <v>-1.8561413</v>
      </c>
      <c r="J121" s="9">
        <v>-1.8557572</v>
      </c>
      <c r="K121" s="9">
        <v>-3.5145214</v>
      </c>
      <c r="L121" s="9">
        <v>-0.19068108</v>
      </c>
      <c r="M121" s="9">
        <v>-0.19068108</v>
      </c>
      <c r="N121" s="9">
        <v>39</v>
      </c>
      <c r="O121" s="9">
        <v>-5.2966968634208002E-2</v>
      </c>
      <c r="P121">
        <v>0</v>
      </c>
      <c r="Q121" s="9">
        <v>56.949997000000003</v>
      </c>
      <c r="R121" s="9">
        <v>0</v>
      </c>
      <c r="S121" s="9">
        <v>9.8296915953343698E-5</v>
      </c>
      <c r="T121" s="9">
        <v>0</v>
      </c>
      <c r="U121" s="9">
        <v>22427774.713325799</v>
      </c>
      <c r="V121" s="9">
        <v>57.051798558750299</v>
      </c>
      <c r="W121" s="9">
        <v>5.2966968634208002E-2</v>
      </c>
      <c r="X121" s="9">
        <v>0</v>
      </c>
      <c r="Y121" s="9">
        <v>5.2966968634208002E-2</v>
      </c>
      <c r="Z121" s="9">
        <v>0</v>
      </c>
      <c r="AA121" s="9">
        <v>0</v>
      </c>
      <c r="AB121" s="9">
        <v>6.5220985999999998E-3</v>
      </c>
      <c r="AC121" s="9">
        <v>528.02557000000002</v>
      </c>
      <c r="AQ121" s="9" t="e">
        <f>K121-#REF!</f>
        <v>#REF!</v>
      </c>
    </row>
    <row r="122" spans="1:43" x14ac:dyDescent="0.3">
      <c r="A122">
        <v>2</v>
      </c>
      <c r="B122">
        <v>0</v>
      </c>
      <c r="C122">
        <v>0</v>
      </c>
      <c r="D122">
        <v>1</v>
      </c>
      <c r="E122" s="9">
        <v>0</v>
      </c>
      <c r="F122" s="9">
        <v>0</v>
      </c>
      <c r="G122" s="9">
        <v>0</v>
      </c>
      <c r="H122" s="9">
        <v>58.051798533488103</v>
      </c>
      <c r="I122" s="9">
        <v>-1.8558486000000001</v>
      </c>
      <c r="J122" s="9">
        <v>-1.8555636</v>
      </c>
      <c r="K122" s="9">
        <v>-3.5232024000000002</v>
      </c>
      <c r="L122" s="9">
        <v>-0.19419800000000001</v>
      </c>
      <c r="M122" s="9">
        <v>-0.19419800000000001</v>
      </c>
      <c r="N122" s="9">
        <v>39</v>
      </c>
      <c r="O122" s="9">
        <v>-5.3943889899399501E-2</v>
      </c>
      <c r="P122">
        <v>0</v>
      </c>
      <c r="Q122" s="9">
        <v>56.949997000000003</v>
      </c>
      <c r="R122" s="9">
        <v>0</v>
      </c>
      <c r="S122" s="9">
        <v>1.0010965342238099E-4</v>
      </c>
      <c r="T122" s="9">
        <v>0</v>
      </c>
      <c r="U122" s="9">
        <v>22332898.208220001</v>
      </c>
      <c r="V122" s="9">
        <v>58.051798533488103</v>
      </c>
      <c r="W122" s="9">
        <v>5.3943889899399501E-2</v>
      </c>
      <c r="X122" s="9">
        <v>0</v>
      </c>
      <c r="Y122" s="9">
        <v>5.3943889899399501E-2</v>
      </c>
      <c r="Z122" s="9">
        <v>0</v>
      </c>
      <c r="AA122" s="9">
        <v>0</v>
      </c>
      <c r="AB122" s="9">
        <v>6.5375264000000002E-3</v>
      </c>
      <c r="AC122" s="9">
        <v>526.66962000000001</v>
      </c>
      <c r="AQ122" s="9" t="e">
        <f>K122-#REF!</f>
        <v>#REF!</v>
      </c>
    </row>
    <row r="123" spans="1:43" x14ac:dyDescent="0.3">
      <c r="A123">
        <v>2</v>
      </c>
      <c r="B123">
        <v>0</v>
      </c>
      <c r="C123">
        <v>0</v>
      </c>
      <c r="D123">
        <v>1</v>
      </c>
      <c r="E123" s="9">
        <v>0</v>
      </c>
      <c r="F123" s="9">
        <v>0</v>
      </c>
      <c r="G123" s="9">
        <v>0</v>
      </c>
      <c r="H123" s="9">
        <v>59.051798508226</v>
      </c>
      <c r="I123" s="9">
        <v>-1.8558969000000001</v>
      </c>
      <c r="J123" s="9">
        <v>-1.8560433000000001</v>
      </c>
      <c r="K123" s="9">
        <v>-3.5415923999999999</v>
      </c>
      <c r="L123" s="9">
        <v>-0.19772308999999999</v>
      </c>
      <c r="M123" s="9">
        <v>-0.19772308999999999</v>
      </c>
      <c r="N123" s="9">
        <v>39</v>
      </c>
      <c r="O123" s="9">
        <v>-5.4923079192572097E-2</v>
      </c>
      <c r="P123">
        <v>0</v>
      </c>
      <c r="Q123" s="9">
        <v>56.949997000000003</v>
      </c>
      <c r="R123" s="9">
        <v>0</v>
      </c>
      <c r="S123" s="9">
        <v>1.01927077241376E-4</v>
      </c>
      <c r="T123" s="9">
        <v>0</v>
      </c>
      <c r="U123" s="9">
        <v>24065894.564683601</v>
      </c>
      <c r="V123" s="9">
        <v>59.051798508226</v>
      </c>
      <c r="W123" s="9">
        <v>5.4923079192572097E-2</v>
      </c>
      <c r="X123" s="9">
        <v>0</v>
      </c>
      <c r="Y123" s="9">
        <v>5.4923079192572097E-2</v>
      </c>
      <c r="Z123" s="9">
        <v>0</v>
      </c>
      <c r="AA123" s="9">
        <v>0</v>
      </c>
      <c r="AB123" s="9">
        <v>6.5733488E-3</v>
      </c>
      <c r="AC123" s="9">
        <v>524.07030999999995</v>
      </c>
      <c r="AQ123" s="9" t="e">
        <f>K123-#REF!</f>
        <v>#REF!</v>
      </c>
    </row>
    <row r="124" spans="1:43" x14ac:dyDescent="0.3">
      <c r="A124">
        <v>2</v>
      </c>
      <c r="B124">
        <v>0</v>
      </c>
      <c r="C124">
        <v>0</v>
      </c>
      <c r="D124">
        <v>1</v>
      </c>
      <c r="E124" s="9">
        <v>0</v>
      </c>
      <c r="F124" s="9">
        <v>0</v>
      </c>
      <c r="G124" s="9">
        <v>0</v>
      </c>
      <c r="H124" s="9">
        <v>60.051798482963903</v>
      </c>
      <c r="I124" s="9">
        <v>-1.8559197999999999</v>
      </c>
      <c r="J124" s="9">
        <v>-1.855442</v>
      </c>
      <c r="K124" s="9">
        <v>-3.5807704999999999</v>
      </c>
      <c r="L124" s="9">
        <v>-0.2012815</v>
      </c>
      <c r="M124" s="9">
        <v>-0.2012815</v>
      </c>
      <c r="N124" s="9">
        <v>39</v>
      </c>
      <c r="O124" s="9">
        <v>-5.5911526997340998E-2</v>
      </c>
      <c r="P124">
        <v>0</v>
      </c>
      <c r="Q124" s="9">
        <v>56.949997000000003</v>
      </c>
      <c r="R124" s="9">
        <v>0</v>
      </c>
      <c r="S124" s="9">
        <v>1.0376108490976401E-4</v>
      </c>
      <c r="T124" s="9">
        <v>0</v>
      </c>
      <c r="U124" s="9">
        <v>22828289.135033201</v>
      </c>
      <c r="V124" s="9">
        <v>60.051798482963903</v>
      </c>
      <c r="W124" s="9">
        <v>5.5911526997340998E-2</v>
      </c>
      <c r="X124" s="9">
        <v>0</v>
      </c>
      <c r="Y124" s="9">
        <v>5.5911526997340998E-2</v>
      </c>
      <c r="Z124" s="9">
        <v>0</v>
      </c>
      <c r="AA124" s="9">
        <v>0</v>
      </c>
      <c r="AB124" s="9">
        <v>6.6439122999999998E-3</v>
      </c>
      <c r="AC124" s="9">
        <v>518.16840000000002</v>
      </c>
      <c r="AQ124" s="9" t="e">
        <f>K124-#REF!</f>
        <v>#REF!</v>
      </c>
    </row>
    <row r="125" spans="1:43" x14ac:dyDescent="0.3">
      <c r="A125">
        <v>2</v>
      </c>
      <c r="B125">
        <v>0</v>
      </c>
      <c r="C125">
        <v>0</v>
      </c>
      <c r="D125">
        <v>1</v>
      </c>
      <c r="E125" s="9">
        <v>0</v>
      </c>
      <c r="F125" s="9">
        <v>0</v>
      </c>
      <c r="G125" s="9">
        <v>0</v>
      </c>
      <c r="H125" s="9">
        <v>61.0517984577018</v>
      </c>
      <c r="I125" s="9">
        <v>-1.8560460999999999</v>
      </c>
      <c r="J125" s="9">
        <v>-1.8561133000000001</v>
      </c>
      <c r="K125" s="9">
        <v>-3.6344175000000001</v>
      </c>
      <c r="L125" s="9">
        <v>-0.20489335</v>
      </c>
      <c r="M125" s="9">
        <v>-0.20489335</v>
      </c>
      <c r="N125" s="9">
        <v>39</v>
      </c>
      <c r="O125" s="9">
        <v>-5.6914819770574498E-2</v>
      </c>
      <c r="P125">
        <v>0</v>
      </c>
      <c r="Q125" s="9">
        <v>56.949997000000003</v>
      </c>
      <c r="R125" s="9">
        <v>0</v>
      </c>
      <c r="S125" s="9">
        <v>1.05623306774925E-4</v>
      </c>
      <c r="T125" s="9">
        <v>0</v>
      </c>
      <c r="U125" s="9">
        <v>25152854.474493999</v>
      </c>
      <c r="V125" s="9">
        <v>61.0517984577018</v>
      </c>
      <c r="W125" s="9">
        <v>5.6914819770574498E-2</v>
      </c>
      <c r="X125" s="9">
        <v>0</v>
      </c>
      <c r="Y125" s="9">
        <v>5.6914819770574498E-2</v>
      </c>
      <c r="Z125" s="9">
        <v>0</v>
      </c>
      <c r="AA125" s="9">
        <v>0</v>
      </c>
      <c r="AB125" s="9">
        <v>6.7458906999999999E-3</v>
      </c>
      <c r="AC125" s="9">
        <v>510.70447000000001</v>
      </c>
      <c r="AQ125" s="9" t="e">
        <f>K125-#REF!</f>
        <v>#REF!</v>
      </c>
    </row>
    <row r="126" spans="1:43" x14ac:dyDescent="0.3">
      <c r="A126">
        <v>2</v>
      </c>
      <c r="B126">
        <v>0</v>
      </c>
      <c r="C126">
        <v>0</v>
      </c>
      <c r="D126">
        <v>1</v>
      </c>
      <c r="E126" s="9">
        <v>0</v>
      </c>
      <c r="F126" s="9">
        <v>0</v>
      </c>
      <c r="G126" s="9">
        <v>0</v>
      </c>
      <c r="H126" s="9">
        <v>62.051798432439597</v>
      </c>
      <c r="I126" s="9">
        <v>-1.8559234</v>
      </c>
      <c r="J126" s="9">
        <v>-1.8556174999999999</v>
      </c>
      <c r="K126" s="9">
        <v>-3.6290867000000002</v>
      </c>
      <c r="L126" s="9">
        <v>-0.20854445999999999</v>
      </c>
      <c r="M126" s="9">
        <v>-0.20854445999999999</v>
      </c>
      <c r="N126" s="9">
        <v>39</v>
      </c>
      <c r="O126" s="9">
        <v>-5.7929015870544602E-2</v>
      </c>
      <c r="P126">
        <v>0</v>
      </c>
      <c r="Q126" s="9">
        <v>56.949997000000003</v>
      </c>
      <c r="R126" s="9">
        <v>0</v>
      </c>
      <c r="S126" s="9">
        <v>1.0750527010728601E-4</v>
      </c>
      <c r="T126" s="9">
        <v>0</v>
      </c>
      <c r="U126" s="9">
        <v>24132286.3415218</v>
      </c>
      <c r="V126" s="9">
        <v>62.051798432439597</v>
      </c>
      <c r="W126" s="9">
        <v>5.7929015870544602E-2</v>
      </c>
      <c r="X126" s="9">
        <v>0</v>
      </c>
      <c r="Y126" s="9">
        <v>5.7929015870544602E-2</v>
      </c>
      <c r="Z126" s="9">
        <v>0</v>
      </c>
      <c r="AA126" s="9">
        <v>0</v>
      </c>
      <c r="AB126" s="9">
        <v>6.7341969999999999E-3</v>
      </c>
      <c r="AC126" s="9">
        <v>511.31805000000003</v>
      </c>
      <c r="AQ126" s="9" t="e">
        <f>K126-#REF!</f>
        <v>#REF!</v>
      </c>
    </row>
    <row r="127" spans="1:43" x14ac:dyDescent="0.3">
      <c r="A127">
        <v>2</v>
      </c>
      <c r="B127">
        <v>0</v>
      </c>
      <c r="C127">
        <v>0</v>
      </c>
      <c r="D127">
        <v>1</v>
      </c>
      <c r="E127" s="9">
        <v>0</v>
      </c>
      <c r="F127" s="9">
        <v>0</v>
      </c>
      <c r="G127" s="9">
        <v>0</v>
      </c>
      <c r="H127" s="9">
        <v>63.0517984071775</v>
      </c>
      <c r="I127" s="9">
        <v>-1.8558724</v>
      </c>
      <c r="J127" s="9">
        <v>-1.8556284999999999</v>
      </c>
      <c r="K127" s="9">
        <v>-3.6224240999999999</v>
      </c>
      <c r="L127" s="9">
        <v>-0.21217315</v>
      </c>
      <c r="M127" s="9">
        <v>-0.21217315</v>
      </c>
      <c r="N127" s="9">
        <v>39</v>
      </c>
      <c r="O127" s="9">
        <v>-5.8936987036122199E-2</v>
      </c>
      <c r="P127">
        <v>0</v>
      </c>
      <c r="Q127" s="9">
        <v>56.949997000000003</v>
      </c>
      <c r="R127" s="9">
        <v>0</v>
      </c>
      <c r="S127" s="9">
        <v>1.09375684900399E-4</v>
      </c>
      <c r="T127" s="9">
        <v>0</v>
      </c>
      <c r="U127" s="9">
        <v>24583389.6603535</v>
      </c>
      <c r="V127" s="9">
        <v>63.0517984071775</v>
      </c>
      <c r="W127" s="9">
        <v>5.8936987036122199E-2</v>
      </c>
      <c r="X127" s="9">
        <v>0</v>
      </c>
      <c r="Y127" s="9">
        <v>5.8936987036122199E-2</v>
      </c>
      <c r="Z127" s="9">
        <v>0</v>
      </c>
      <c r="AA127" s="9">
        <v>0</v>
      </c>
      <c r="AB127" s="9">
        <v>6.7218733000000003E-3</v>
      </c>
      <c r="AC127" s="9">
        <v>512.26153999999997</v>
      </c>
      <c r="AQ127" s="9" t="e">
        <f>K127-#REF!</f>
        <v>#REF!</v>
      </c>
    </row>
    <row r="128" spans="1:43" x14ac:dyDescent="0.3">
      <c r="A128">
        <v>2</v>
      </c>
      <c r="B128">
        <v>0</v>
      </c>
      <c r="C128">
        <v>0</v>
      </c>
      <c r="D128">
        <v>1</v>
      </c>
      <c r="E128" s="9">
        <v>0</v>
      </c>
      <c r="F128" s="9">
        <v>0</v>
      </c>
      <c r="G128" s="9">
        <v>0</v>
      </c>
      <c r="H128" s="9">
        <v>64.051798381915404</v>
      </c>
      <c r="I128" s="9">
        <v>-1.8561095999999999</v>
      </c>
      <c r="J128" s="9">
        <v>-1.8560840999999999</v>
      </c>
      <c r="K128" s="9">
        <v>-3.6147330000000002</v>
      </c>
      <c r="L128" s="9">
        <v>-0.21578063</v>
      </c>
      <c r="M128" s="9">
        <v>-0.21578063</v>
      </c>
      <c r="N128" s="9">
        <v>39</v>
      </c>
      <c r="O128" s="9">
        <v>-5.9939064044435802E-2</v>
      </c>
      <c r="P128">
        <v>0</v>
      </c>
      <c r="Q128" s="9">
        <v>56.949997000000003</v>
      </c>
      <c r="R128" s="9">
        <v>0</v>
      </c>
      <c r="S128" s="9">
        <v>1.1123562642486301E-4</v>
      </c>
      <c r="T128" s="9">
        <v>0</v>
      </c>
      <c r="U128" s="9">
        <v>26394749.391355801</v>
      </c>
      <c r="V128" s="9">
        <v>64.051798381915404</v>
      </c>
      <c r="W128" s="9">
        <v>5.9939064044435802E-2</v>
      </c>
      <c r="X128" s="9">
        <v>0</v>
      </c>
      <c r="Y128" s="9">
        <v>5.9939064044435802E-2</v>
      </c>
      <c r="Z128" s="9">
        <v>0</v>
      </c>
      <c r="AA128" s="9">
        <v>0</v>
      </c>
      <c r="AB128" s="9">
        <v>6.7092482999999998E-3</v>
      </c>
      <c r="AC128" s="9">
        <v>513.47753999999998</v>
      </c>
      <c r="AQ128" s="9" t="e">
        <f>K128-#REF!</f>
        <v>#REF!</v>
      </c>
    </row>
    <row r="129" spans="1:43" x14ac:dyDescent="0.3">
      <c r="A129">
        <v>2</v>
      </c>
      <c r="B129">
        <v>0</v>
      </c>
      <c r="C129">
        <v>0</v>
      </c>
      <c r="D129">
        <v>1</v>
      </c>
      <c r="E129" s="9">
        <v>0</v>
      </c>
      <c r="F129" s="9">
        <v>0</v>
      </c>
      <c r="G129" s="9">
        <v>0</v>
      </c>
      <c r="H129" s="9">
        <v>65.051798356653293</v>
      </c>
      <c r="I129" s="9">
        <v>-1.8560637</v>
      </c>
      <c r="J129" s="9">
        <v>-1.8556203</v>
      </c>
      <c r="K129" s="9">
        <v>-3.6738621999999999</v>
      </c>
      <c r="L129" s="9">
        <v>-0.21943729000000001</v>
      </c>
      <c r="M129" s="9">
        <v>-0.21943729000000001</v>
      </c>
      <c r="N129" s="9">
        <v>39</v>
      </c>
      <c r="O129" s="9">
        <v>-6.0954800879584402E-2</v>
      </c>
      <c r="P129">
        <v>0</v>
      </c>
      <c r="Q129" s="9">
        <v>56.949997000000003</v>
      </c>
      <c r="R129" s="9">
        <v>0</v>
      </c>
      <c r="S129" s="9">
        <v>1.13120449797289E-4</v>
      </c>
      <c r="T129" s="9">
        <v>0</v>
      </c>
      <c r="U129" s="9">
        <v>25400838.276625801</v>
      </c>
      <c r="V129" s="9">
        <v>65.051798356653293</v>
      </c>
      <c r="W129" s="9">
        <v>6.0954800879584402E-2</v>
      </c>
      <c r="X129" s="9">
        <v>0</v>
      </c>
      <c r="Y129" s="9">
        <v>6.0954800879584402E-2</v>
      </c>
      <c r="Z129" s="9">
        <v>0</v>
      </c>
      <c r="AA129" s="9">
        <v>0</v>
      </c>
      <c r="AB129" s="9">
        <v>6.8172933999999996E-3</v>
      </c>
      <c r="AC129" s="9">
        <v>505.08706999999998</v>
      </c>
      <c r="AQ129" s="9" t="e">
        <f>K129-#REF!</f>
        <v>#REF!</v>
      </c>
    </row>
    <row r="130" spans="1:43" x14ac:dyDescent="0.3">
      <c r="A130">
        <v>2</v>
      </c>
      <c r="B130">
        <v>0</v>
      </c>
      <c r="C130">
        <v>0</v>
      </c>
      <c r="D130">
        <v>1</v>
      </c>
      <c r="E130" s="9">
        <v>0</v>
      </c>
      <c r="F130" s="9">
        <v>0</v>
      </c>
      <c r="G130" s="9">
        <v>0</v>
      </c>
      <c r="H130" s="9">
        <v>66.051798331391097</v>
      </c>
      <c r="I130" s="9">
        <v>-1.8559418999999999</v>
      </c>
      <c r="J130" s="9">
        <v>-1.8556226</v>
      </c>
      <c r="K130" s="9">
        <v>-3.6612597</v>
      </c>
      <c r="L130" s="9">
        <v>-0.22309578999999999</v>
      </c>
      <c r="M130" s="9">
        <v>-0.22309578999999999</v>
      </c>
      <c r="N130" s="9">
        <v>39</v>
      </c>
      <c r="O130" s="9">
        <v>-6.1971052648676701E-2</v>
      </c>
      <c r="P130">
        <v>0</v>
      </c>
      <c r="Q130" s="9">
        <v>56.949997000000003</v>
      </c>
      <c r="R130" s="9">
        <v>0</v>
      </c>
      <c r="S130" s="9">
        <v>1.15006228012422E-4</v>
      </c>
      <c r="T130" s="9">
        <v>0</v>
      </c>
      <c r="U130" s="9">
        <v>25831455.573736001</v>
      </c>
      <c r="V130" s="9">
        <v>66.051798331391097</v>
      </c>
      <c r="W130" s="9">
        <v>6.1971052648676701E-2</v>
      </c>
      <c r="X130" s="9">
        <v>0</v>
      </c>
      <c r="Y130" s="9">
        <v>6.1971052648676701E-2</v>
      </c>
      <c r="Z130" s="9">
        <v>0</v>
      </c>
      <c r="AA130" s="9">
        <v>0</v>
      </c>
      <c r="AB130" s="9">
        <v>6.7939161999999997E-3</v>
      </c>
      <c r="AC130" s="9">
        <v>506.82628999999997</v>
      </c>
      <c r="AQ130" s="9" t="e">
        <f>K130-#REF!</f>
        <v>#REF!</v>
      </c>
    </row>
    <row r="131" spans="1:43" x14ac:dyDescent="0.3">
      <c r="A131">
        <v>2</v>
      </c>
      <c r="B131">
        <v>0</v>
      </c>
      <c r="C131">
        <v>0</v>
      </c>
      <c r="D131">
        <v>1</v>
      </c>
      <c r="E131" s="9">
        <v>0</v>
      </c>
      <c r="F131" s="9">
        <v>0</v>
      </c>
      <c r="G131" s="9">
        <v>0</v>
      </c>
      <c r="H131" s="9">
        <v>67.051798306129001</v>
      </c>
      <c r="I131" s="9">
        <v>-1.8560569</v>
      </c>
      <c r="J131" s="9">
        <v>-1.8558471000000001</v>
      </c>
      <c r="K131" s="9">
        <v>-3.6911480000000001</v>
      </c>
      <c r="L131" s="9">
        <v>-0.22677712</v>
      </c>
      <c r="M131" s="9">
        <v>-0.22677712</v>
      </c>
      <c r="N131" s="9">
        <v>39</v>
      </c>
      <c r="O131" s="9">
        <v>-6.2993646542747805E-2</v>
      </c>
      <c r="P131">
        <v>0</v>
      </c>
      <c r="Q131" s="9">
        <v>56.949997000000003</v>
      </c>
      <c r="R131" s="9">
        <v>0</v>
      </c>
      <c r="S131" s="9">
        <v>1.1690400277775701E-4</v>
      </c>
      <c r="T131" s="9">
        <v>0</v>
      </c>
      <c r="U131" s="9">
        <v>26958371.261168201</v>
      </c>
      <c r="V131" s="9">
        <v>67.051798306129001</v>
      </c>
      <c r="W131" s="9">
        <v>6.2993646542747805E-2</v>
      </c>
      <c r="X131" s="9">
        <v>0</v>
      </c>
      <c r="Y131" s="9">
        <v>6.2993646542747805E-2</v>
      </c>
      <c r="Z131" s="9">
        <v>0</v>
      </c>
      <c r="AA131" s="9">
        <v>0</v>
      </c>
      <c r="AB131" s="9">
        <v>6.8502062999999998E-3</v>
      </c>
      <c r="AC131" s="9">
        <v>502.78316999999998</v>
      </c>
      <c r="AQ131" s="9" t="e">
        <f>K131-#REF!</f>
        <v>#REF!</v>
      </c>
    </row>
    <row r="132" spans="1:43" x14ac:dyDescent="0.3">
      <c r="A132">
        <v>2</v>
      </c>
      <c r="B132">
        <v>0</v>
      </c>
      <c r="C132">
        <v>0</v>
      </c>
      <c r="D132">
        <v>1</v>
      </c>
      <c r="E132" s="9">
        <v>0</v>
      </c>
      <c r="F132" s="9">
        <v>0</v>
      </c>
      <c r="G132" s="9">
        <v>0</v>
      </c>
      <c r="H132" s="9">
        <v>68.051798280866905</v>
      </c>
      <c r="I132" s="9">
        <v>-1.8559030999999999</v>
      </c>
      <c r="J132" s="9">
        <v>-1.8558633</v>
      </c>
      <c r="K132" s="9">
        <v>-3.7006667000000002</v>
      </c>
      <c r="L132" s="9">
        <v>-0.23049428999999999</v>
      </c>
      <c r="M132" s="9">
        <v>-0.23049428999999999</v>
      </c>
      <c r="N132" s="9">
        <v>39</v>
      </c>
      <c r="O132" s="9">
        <v>-6.4026191853695402E-2</v>
      </c>
      <c r="P132">
        <v>0</v>
      </c>
      <c r="Q132" s="9">
        <v>56.949997000000003</v>
      </c>
      <c r="R132" s="9">
        <v>0</v>
      </c>
      <c r="S132" s="9">
        <v>1.1882026887666899E-4</v>
      </c>
      <c r="T132" s="9">
        <v>0</v>
      </c>
      <c r="U132" s="9">
        <v>27453162.724640001</v>
      </c>
      <c r="V132" s="9">
        <v>68.051798280866905</v>
      </c>
      <c r="W132" s="9">
        <v>6.4026191853695402E-2</v>
      </c>
      <c r="X132" s="9">
        <v>0</v>
      </c>
      <c r="Y132" s="9">
        <v>6.4026191853695402E-2</v>
      </c>
      <c r="Z132" s="9">
        <v>0</v>
      </c>
      <c r="AA132" s="9">
        <v>0</v>
      </c>
      <c r="AB132" s="9">
        <v>6.8679316999999997E-3</v>
      </c>
      <c r="AC132" s="9">
        <v>501.49432000000002</v>
      </c>
      <c r="AQ132" s="9" t="e">
        <f>K132-#REF!</f>
        <v>#REF!</v>
      </c>
    </row>
    <row r="133" spans="1:43" x14ac:dyDescent="0.3">
      <c r="A133">
        <v>2</v>
      </c>
      <c r="B133">
        <v>0</v>
      </c>
      <c r="C133">
        <v>0</v>
      </c>
      <c r="D133">
        <v>1</v>
      </c>
      <c r="E133" s="9">
        <v>0</v>
      </c>
      <c r="F133" s="9">
        <v>0</v>
      </c>
      <c r="G133" s="9">
        <v>0</v>
      </c>
      <c r="H133" s="9">
        <v>69.051798255604794</v>
      </c>
      <c r="I133" s="9">
        <v>-1.8558615000000001</v>
      </c>
      <c r="J133" s="9">
        <v>-1.8554915000000001</v>
      </c>
      <c r="K133" s="9">
        <v>-3.6235664000000001</v>
      </c>
      <c r="L133" s="9">
        <v>-0.23419559000000001</v>
      </c>
      <c r="M133" s="9">
        <v>-0.23419559000000001</v>
      </c>
      <c r="N133" s="9">
        <v>39</v>
      </c>
      <c r="O133" s="9">
        <v>-6.5054331548770203E-2</v>
      </c>
      <c r="P133">
        <v>0</v>
      </c>
      <c r="Q133" s="9">
        <v>56.949997000000003</v>
      </c>
      <c r="R133" s="9">
        <v>0</v>
      </c>
      <c r="S133" s="9">
        <v>1.2072797157099701E-4</v>
      </c>
      <c r="T133" s="9">
        <v>0</v>
      </c>
      <c r="U133" s="9">
        <v>26711104.567469299</v>
      </c>
      <c r="V133" s="9">
        <v>69.051798255604794</v>
      </c>
      <c r="W133" s="9">
        <v>6.5054331548770203E-2</v>
      </c>
      <c r="X133" s="9">
        <v>0</v>
      </c>
      <c r="Y133" s="9">
        <v>6.5054331548770203E-2</v>
      </c>
      <c r="Z133" s="9">
        <v>0</v>
      </c>
      <c r="AA133" s="9">
        <v>0</v>
      </c>
      <c r="AB133" s="9">
        <v>6.7234966E-3</v>
      </c>
      <c r="AC133" s="9">
        <v>512.06226000000004</v>
      </c>
      <c r="AQ133" s="9" t="e">
        <f>K133-#REF!</f>
        <v>#REF!</v>
      </c>
    </row>
    <row r="134" spans="1:43" x14ac:dyDescent="0.3">
      <c r="A134">
        <v>2</v>
      </c>
      <c r="B134">
        <v>0</v>
      </c>
      <c r="C134">
        <v>0</v>
      </c>
      <c r="D134">
        <v>1</v>
      </c>
      <c r="E134" s="9">
        <v>0</v>
      </c>
      <c r="F134" s="9">
        <v>0</v>
      </c>
      <c r="G134" s="9">
        <v>0</v>
      </c>
      <c r="H134" s="9">
        <v>70.051798230342598</v>
      </c>
      <c r="I134" s="9">
        <v>-1.8559406000000001</v>
      </c>
      <c r="J134" s="9">
        <v>-1.8555931999999999</v>
      </c>
      <c r="K134" s="9">
        <v>-3.7824122999999998</v>
      </c>
      <c r="L134" s="9">
        <v>-0.23788946999999999</v>
      </c>
      <c r="M134" s="9">
        <v>-0.23788946999999999</v>
      </c>
      <c r="N134" s="9">
        <v>39</v>
      </c>
      <c r="O134" s="9">
        <v>-6.6080409879326799E-2</v>
      </c>
      <c r="P134">
        <v>0</v>
      </c>
      <c r="Q134" s="9">
        <v>56.949997000000003</v>
      </c>
      <c r="R134" s="9">
        <v>0</v>
      </c>
      <c r="S134" s="9">
        <v>1.2263195382722399E-4</v>
      </c>
      <c r="T134" s="9">
        <v>0</v>
      </c>
      <c r="U134" s="9">
        <v>27450775.253730599</v>
      </c>
      <c r="V134" s="9">
        <v>70.051798230342598</v>
      </c>
      <c r="W134" s="9">
        <v>6.6080409879326799E-2</v>
      </c>
      <c r="X134" s="9">
        <v>0</v>
      </c>
      <c r="Y134" s="9">
        <v>6.6080409879326799E-2</v>
      </c>
      <c r="Z134" s="9">
        <v>0</v>
      </c>
      <c r="AA134" s="9">
        <v>0</v>
      </c>
      <c r="AB134" s="9">
        <v>7.0186188000000002E-3</v>
      </c>
      <c r="AC134" s="9">
        <v>490.58458999999999</v>
      </c>
      <c r="AQ134" s="9" t="e">
        <f>K134-#REF!</f>
        <v>#REF!</v>
      </c>
    </row>
    <row r="135" spans="1:43" x14ac:dyDescent="0.3">
      <c r="A135">
        <v>2</v>
      </c>
      <c r="B135">
        <v>0</v>
      </c>
      <c r="C135">
        <v>0</v>
      </c>
      <c r="D135">
        <v>1</v>
      </c>
      <c r="E135" s="9">
        <v>0</v>
      </c>
      <c r="F135" s="9">
        <v>0</v>
      </c>
      <c r="G135" s="9">
        <v>0</v>
      </c>
      <c r="H135" s="9">
        <v>71.051798205080502</v>
      </c>
      <c r="I135" s="9">
        <v>-1.8559086</v>
      </c>
      <c r="J135" s="9">
        <v>-1.8556759</v>
      </c>
      <c r="K135" s="9">
        <v>-3.7345525999999998</v>
      </c>
      <c r="L135" s="9">
        <v>-0.24164980999999999</v>
      </c>
      <c r="M135" s="9">
        <v>-0.24164980999999999</v>
      </c>
      <c r="N135" s="9">
        <v>39</v>
      </c>
      <c r="O135" s="9">
        <v>-6.7124944833358097E-2</v>
      </c>
      <c r="P135">
        <v>0</v>
      </c>
      <c r="Q135" s="9">
        <v>56.949997000000003</v>
      </c>
      <c r="R135" s="9">
        <v>0</v>
      </c>
      <c r="S135" s="9">
        <v>1.2457027838851299E-4</v>
      </c>
      <c r="T135" s="9">
        <v>0</v>
      </c>
      <c r="U135" s="9">
        <v>28153460.420866001</v>
      </c>
      <c r="V135" s="9">
        <v>71.051798205080502</v>
      </c>
      <c r="W135" s="9">
        <v>6.7124944833358097E-2</v>
      </c>
      <c r="X135" s="9">
        <v>0</v>
      </c>
      <c r="Y135" s="9">
        <v>6.7124944833358097E-2</v>
      </c>
      <c r="Z135" s="9">
        <v>0</v>
      </c>
      <c r="AA135" s="9">
        <v>0</v>
      </c>
      <c r="AB135" s="9">
        <v>6.9301194000000003E-3</v>
      </c>
      <c r="AC135" s="9">
        <v>496.89377000000002</v>
      </c>
      <c r="AQ135" s="9" t="e">
        <f>K135-#REF!</f>
        <v>#REF!</v>
      </c>
    </row>
    <row r="136" spans="1:43" x14ac:dyDescent="0.3">
      <c r="A136">
        <v>2</v>
      </c>
      <c r="B136">
        <v>0</v>
      </c>
      <c r="C136">
        <v>0</v>
      </c>
      <c r="D136">
        <v>1</v>
      </c>
      <c r="E136" s="9">
        <v>0</v>
      </c>
      <c r="F136" s="9">
        <v>0</v>
      </c>
      <c r="G136" s="9">
        <v>0</v>
      </c>
      <c r="H136" s="9">
        <v>72.051798179818405</v>
      </c>
      <c r="I136" s="9">
        <v>-1.8560995</v>
      </c>
      <c r="J136" s="9">
        <v>-1.8561341</v>
      </c>
      <c r="K136" s="9">
        <v>-3.7375604999999998</v>
      </c>
      <c r="L136" s="9">
        <v>-0.24538061</v>
      </c>
      <c r="M136" s="9">
        <v>-0.24538061</v>
      </c>
      <c r="N136" s="9">
        <v>39</v>
      </c>
      <c r="O136" s="9">
        <v>-6.8161279399262503E-2</v>
      </c>
      <c r="P136">
        <v>0</v>
      </c>
      <c r="Q136" s="9">
        <v>56.949997000000003</v>
      </c>
      <c r="R136" s="9">
        <v>0</v>
      </c>
      <c r="S136" s="9">
        <v>1.2649385390514799E-4</v>
      </c>
      <c r="T136" s="9">
        <v>0</v>
      </c>
      <c r="U136" s="9">
        <v>30199998.726096299</v>
      </c>
      <c r="V136" s="9">
        <v>72.051798179818405</v>
      </c>
      <c r="W136" s="9">
        <v>6.8161279399262503E-2</v>
      </c>
      <c r="X136" s="9">
        <v>0</v>
      </c>
      <c r="Y136" s="9">
        <v>6.8161279399262503E-2</v>
      </c>
      <c r="Z136" s="9">
        <v>0</v>
      </c>
      <c r="AA136" s="9">
        <v>0</v>
      </c>
      <c r="AB136" s="9">
        <v>6.9374134999999996E-3</v>
      </c>
      <c r="AC136" s="9">
        <v>496.61646000000002</v>
      </c>
      <c r="AQ136" s="9" t="e">
        <f>K136-#REF!</f>
        <v>#REF!</v>
      </c>
    </row>
    <row r="137" spans="1:43" x14ac:dyDescent="0.3">
      <c r="A137">
        <v>2</v>
      </c>
      <c r="B137">
        <v>0</v>
      </c>
      <c r="C137">
        <v>0</v>
      </c>
      <c r="D137">
        <v>1</v>
      </c>
      <c r="E137" s="9">
        <v>0</v>
      </c>
      <c r="F137" s="9">
        <v>0</v>
      </c>
      <c r="G137" s="9">
        <v>0</v>
      </c>
      <c r="H137" s="9">
        <v>73.051798154556295</v>
      </c>
      <c r="I137" s="9">
        <v>-1.8559431</v>
      </c>
      <c r="J137" s="9">
        <v>-1.8554298</v>
      </c>
      <c r="K137" s="9">
        <v>-3.8648052000000002</v>
      </c>
      <c r="L137" s="9">
        <v>-0.24919432</v>
      </c>
      <c r="M137" s="9">
        <v>-0.24919432</v>
      </c>
      <c r="N137" s="9">
        <v>39</v>
      </c>
      <c r="O137" s="9">
        <v>-6.9220646641148395E-2</v>
      </c>
      <c r="P137">
        <v>0</v>
      </c>
      <c r="Q137" s="9">
        <v>56.949997000000003</v>
      </c>
      <c r="R137" s="9">
        <v>0</v>
      </c>
      <c r="S137" s="9">
        <v>1.2845943115316499E-4</v>
      </c>
      <c r="T137" s="9">
        <v>0</v>
      </c>
      <c r="U137" s="9">
        <v>28223007.987967599</v>
      </c>
      <c r="V137" s="9">
        <v>73.051798154556295</v>
      </c>
      <c r="W137" s="9">
        <v>6.9220646641148395E-2</v>
      </c>
      <c r="X137" s="9">
        <v>0</v>
      </c>
      <c r="Y137" s="9">
        <v>6.9220646641148395E-2</v>
      </c>
      <c r="Z137" s="9">
        <v>0</v>
      </c>
      <c r="AA137" s="9">
        <v>0</v>
      </c>
      <c r="AB137" s="9">
        <v>7.1708746E-3</v>
      </c>
      <c r="AC137" s="9">
        <v>480.08364999999998</v>
      </c>
      <c r="AQ137" s="9" t="e">
        <f>K137-#REF!</f>
        <v>#REF!</v>
      </c>
    </row>
    <row r="138" spans="1:43" x14ac:dyDescent="0.3">
      <c r="A138">
        <v>2</v>
      </c>
      <c r="B138">
        <v>0</v>
      </c>
      <c r="C138">
        <v>0</v>
      </c>
      <c r="D138">
        <v>1</v>
      </c>
      <c r="E138" s="9">
        <v>0</v>
      </c>
      <c r="F138" s="9">
        <v>0</v>
      </c>
      <c r="G138" s="9">
        <v>0</v>
      </c>
      <c r="H138" s="9">
        <v>74.051798129294099</v>
      </c>
      <c r="I138" s="9">
        <v>-1.8560618</v>
      </c>
      <c r="J138" s="9">
        <v>-1.85616</v>
      </c>
      <c r="K138" s="9">
        <v>-3.8076172000000001</v>
      </c>
      <c r="L138" s="9">
        <v>-0.25301217999999998</v>
      </c>
      <c r="M138" s="9">
        <v>-0.25301217999999998</v>
      </c>
      <c r="N138" s="9">
        <v>39</v>
      </c>
      <c r="O138" s="9">
        <v>-7.0281158165640303E-2</v>
      </c>
      <c r="P138">
        <v>0</v>
      </c>
      <c r="Q138" s="9">
        <v>56.949997000000003</v>
      </c>
      <c r="R138" s="9">
        <v>0</v>
      </c>
      <c r="S138" s="9">
        <v>1.3042791791490101E-4</v>
      </c>
      <c r="T138" s="9">
        <v>0</v>
      </c>
      <c r="U138" s="9">
        <v>31239162.041995201</v>
      </c>
      <c r="V138" s="9">
        <v>74.051798129294099</v>
      </c>
      <c r="W138" s="9">
        <v>7.0281158165640303E-2</v>
      </c>
      <c r="X138" s="9">
        <v>0</v>
      </c>
      <c r="Y138" s="9">
        <v>7.0281158165640303E-2</v>
      </c>
      <c r="Z138" s="9">
        <v>0</v>
      </c>
      <c r="AA138" s="9">
        <v>0</v>
      </c>
      <c r="AB138" s="9">
        <v>7.0675466999999999E-3</v>
      </c>
      <c r="AC138" s="9">
        <v>487.48599000000002</v>
      </c>
      <c r="AQ138" s="9" t="e">
        <f>K138-#REF!</f>
        <v>#REF!</v>
      </c>
    </row>
    <row r="139" spans="1:43" x14ac:dyDescent="0.3">
      <c r="A139">
        <v>2</v>
      </c>
      <c r="B139">
        <v>0</v>
      </c>
      <c r="C139">
        <v>0</v>
      </c>
      <c r="D139">
        <v>1</v>
      </c>
      <c r="E139" s="9">
        <v>0</v>
      </c>
      <c r="F139" s="9">
        <v>0</v>
      </c>
      <c r="G139" s="9">
        <v>0</v>
      </c>
      <c r="H139" s="9">
        <v>75.051798104032002</v>
      </c>
      <c r="I139" s="9">
        <v>-1.8561295</v>
      </c>
      <c r="J139" s="9">
        <v>-1.8555743</v>
      </c>
      <c r="K139" s="9">
        <v>-3.7926918999999999</v>
      </c>
      <c r="L139" s="9">
        <v>-0.25682484999999999</v>
      </c>
      <c r="M139" s="9">
        <v>-0.25682484999999999</v>
      </c>
      <c r="N139" s="9">
        <v>39</v>
      </c>
      <c r="O139" s="9">
        <v>-7.1340238281064505E-2</v>
      </c>
      <c r="P139">
        <v>0</v>
      </c>
      <c r="Q139" s="9">
        <v>56.949997000000003</v>
      </c>
      <c r="R139" s="9">
        <v>0</v>
      </c>
      <c r="S139" s="9">
        <v>1.32393110578731E-4</v>
      </c>
      <c r="T139" s="9">
        <v>0</v>
      </c>
      <c r="U139" s="9">
        <v>29571107.7735117</v>
      </c>
      <c r="V139" s="9">
        <v>75.051798104032002</v>
      </c>
      <c r="W139" s="9">
        <v>7.1340238281064505E-2</v>
      </c>
      <c r="X139" s="9">
        <v>0</v>
      </c>
      <c r="Y139" s="9">
        <v>7.1340238281064505E-2</v>
      </c>
      <c r="Z139" s="9">
        <v>0</v>
      </c>
      <c r="AA139" s="9">
        <v>0</v>
      </c>
      <c r="AB139" s="9">
        <v>7.0376214999999997E-3</v>
      </c>
      <c r="AC139" s="9">
        <v>489.24993999999998</v>
      </c>
      <c r="AQ139" s="9" t="e">
        <f>K139-#REF!</f>
        <v>#REF!</v>
      </c>
    </row>
    <row r="140" spans="1:43" x14ac:dyDescent="0.3">
      <c r="A140">
        <v>2</v>
      </c>
      <c r="B140">
        <v>0</v>
      </c>
      <c r="C140">
        <v>0</v>
      </c>
      <c r="D140">
        <v>1</v>
      </c>
      <c r="E140" s="9">
        <v>0</v>
      </c>
      <c r="F140" s="9">
        <v>0</v>
      </c>
      <c r="G140" s="9">
        <v>0</v>
      </c>
      <c r="H140" s="9">
        <v>76.051798078769906</v>
      </c>
      <c r="I140" s="9">
        <v>-1.8561662000000001</v>
      </c>
      <c r="J140" s="9">
        <v>-1.8558886999999999</v>
      </c>
      <c r="K140" s="9">
        <v>-3.7540848000000002</v>
      </c>
      <c r="L140" s="9">
        <v>-0.26061368000000001</v>
      </c>
      <c r="M140" s="9">
        <v>-0.26061368000000001</v>
      </c>
      <c r="N140" s="9">
        <v>39</v>
      </c>
      <c r="O140" s="9">
        <v>-7.2392689027481597E-2</v>
      </c>
      <c r="P140">
        <v>0</v>
      </c>
      <c r="Q140" s="9">
        <v>56.949997000000003</v>
      </c>
      <c r="R140" s="9">
        <v>0</v>
      </c>
      <c r="S140" s="9">
        <v>1.3434634522893499E-4</v>
      </c>
      <c r="T140" s="9">
        <v>0</v>
      </c>
      <c r="U140" s="9">
        <v>31134711.040670998</v>
      </c>
      <c r="V140" s="9">
        <v>76.051798078769906</v>
      </c>
      <c r="W140" s="9">
        <v>7.2392689027481597E-2</v>
      </c>
      <c r="X140" s="9">
        <v>0</v>
      </c>
      <c r="Y140" s="9">
        <v>7.2392689027481597E-2</v>
      </c>
      <c r="Z140" s="9">
        <v>0</v>
      </c>
      <c r="AA140" s="9">
        <v>0</v>
      </c>
      <c r="AB140" s="9">
        <v>6.9671636000000004E-3</v>
      </c>
      <c r="AC140" s="9">
        <v>494.36514</v>
      </c>
      <c r="AQ140" s="9" t="e">
        <f>K140-#REF!</f>
        <v>#REF!</v>
      </c>
    </row>
    <row r="141" spans="1:43" x14ac:dyDescent="0.3">
      <c r="A141">
        <v>2</v>
      </c>
      <c r="B141">
        <v>0</v>
      </c>
      <c r="C141">
        <v>0</v>
      </c>
      <c r="D141">
        <v>1</v>
      </c>
      <c r="E141" s="9">
        <v>0</v>
      </c>
      <c r="F141" s="9">
        <v>0</v>
      </c>
      <c r="G141" s="9">
        <v>0</v>
      </c>
      <c r="H141" s="9">
        <v>77.051798053507795</v>
      </c>
      <c r="I141" s="9">
        <v>-1.855944</v>
      </c>
      <c r="J141" s="9">
        <v>-1.8557686</v>
      </c>
      <c r="K141" s="9">
        <v>-3.7626517000000002</v>
      </c>
      <c r="L141" s="9">
        <v>-0.26437947000000001</v>
      </c>
      <c r="M141" s="9">
        <v>-0.26437947000000001</v>
      </c>
      <c r="N141" s="9">
        <v>39</v>
      </c>
      <c r="O141" s="9">
        <v>-7.3438743897504197E-2</v>
      </c>
      <c r="P141">
        <v>0</v>
      </c>
      <c r="Q141" s="9">
        <v>56.949997000000003</v>
      </c>
      <c r="R141" s="9">
        <v>0</v>
      </c>
      <c r="S141" s="9">
        <v>1.36287577940387E-4</v>
      </c>
      <c r="T141" s="9">
        <v>0</v>
      </c>
      <c r="U141" s="9">
        <v>31137603.4320365</v>
      </c>
      <c r="V141" s="9">
        <v>77.051798053507795</v>
      </c>
      <c r="W141" s="9">
        <v>7.3438743897504197E-2</v>
      </c>
      <c r="X141" s="9">
        <v>0</v>
      </c>
      <c r="Y141" s="9">
        <v>7.3438743897504197E-2</v>
      </c>
      <c r="Z141" s="9">
        <v>0</v>
      </c>
      <c r="AA141" s="9">
        <v>0</v>
      </c>
      <c r="AB141" s="9">
        <v>6.9826106000000004E-3</v>
      </c>
      <c r="AC141" s="9">
        <v>493.20764000000003</v>
      </c>
      <c r="AQ141" s="9" t="e">
        <f>K141-#REF!</f>
        <v>#REF!</v>
      </c>
    </row>
    <row r="142" spans="1:43" x14ac:dyDescent="0.3">
      <c r="A142">
        <v>2</v>
      </c>
      <c r="B142">
        <v>0</v>
      </c>
      <c r="C142">
        <v>0</v>
      </c>
      <c r="D142">
        <v>1</v>
      </c>
      <c r="E142" s="9">
        <v>0</v>
      </c>
      <c r="F142" s="9">
        <v>0</v>
      </c>
      <c r="G142" s="9">
        <v>0</v>
      </c>
      <c r="H142" s="9">
        <v>78.051798028245599</v>
      </c>
      <c r="I142" s="9">
        <v>-1.8558509000000001</v>
      </c>
      <c r="J142" s="9">
        <v>-1.8558903</v>
      </c>
      <c r="K142" s="9">
        <v>-3.7303646000000001</v>
      </c>
      <c r="L142" s="9">
        <v>-0.26814303</v>
      </c>
      <c r="M142" s="9">
        <v>-0.26814303</v>
      </c>
      <c r="N142" s="9">
        <v>39</v>
      </c>
      <c r="O142" s="9">
        <v>-7.4484174941937098E-2</v>
      </c>
      <c r="P142">
        <v>0</v>
      </c>
      <c r="Q142" s="9">
        <v>56.949997000000003</v>
      </c>
      <c r="R142" s="9">
        <v>0</v>
      </c>
      <c r="S142" s="9">
        <v>1.38227785681447E-4</v>
      </c>
      <c r="T142" s="9">
        <v>0</v>
      </c>
      <c r="U142" s="9">
        <v>32040151.0576149</v>
      </c>
      <c r="V142" s="9">
        <v>78.051798028245599</v>
      </c>
      <c r="W142" s="9">
        <v>7.4484174941937098E-2</v>
      </c>
      <c r="X142" s="9">
        <v>0</v>
      </c>
      <c r="Y142" s="9">
        <v>7.4484174941937098E-2</v>
      </c>
      <c r="Z142" s="9">
        <v>0</v>
      </c>
      <c r="AA142" s="9">
        <v>0</v>
      </c>
      <c r="AB142" s="9">
        <v>6.9231474999999999E-3</v>
      </c>
      <c r="AC142" s="9">
        <v>497.50909000000001</v>
      </c>
      <c r="AQ142" s="9" t="e">
        <f>K142-#REF!</f>
        <v>#REF!</v>
      </c>
    </row>
    <row r="143" spans="1:43" x14ac:dyDescent="0.3">
      <c r="A143">
        <v>2</v>
      </c>
      <c r="B143">
        <v>0</v>
      </c>
      <c r="C143">
        <v>0</v>
      </c>
      <c r="D143">
        <v>1</v>
      </c>
      <c r="E143" s="9">
        <v>0</v>
      </c>
      <c r="F143" s="9">
        <v>0</v>
      </c>
      <c r="G143" s="9">
        <v>0</v>
      </c>
      <c r="H143" s="9">
        <v>79.051798002983503</v>
      </c>
      <c r="I143" s="9">
        <v>-1.8560753000000001</v>
      </c>
      <c r="J143" s="9">
        <v>-1.8554487</v>
      </c>
      <c r="K143" s="9">
        <v>-3.6924427</v>
      </c>
      <c r="L143" s="9">
        <v>-0.27186438000000002</v>
      </c>
      <c r="M143" s="9">
        <v>-0.27186438000000002</v>
      </c>
      <c r="N143" s="9">
        <v>39</v>
      </c>
      <c r="O143" s="9">
        <v>-7.5517886140452406E-2</v>
      </c>
      <c r="P143">
        <v>0</v>
      </c>
      <c r="Q143" s="9">
        <v>56.949997000000003</v>
      </c>
      <c r="R143" s="9">
        <v>0</v>
      </c>
      <c r="S143" s="9">
        <v>1.40145781782723E-4</v>
      </c>
      <c r="T143" s="9">
        <v>0</v>
      </c>
      <c r="U143" s="9">
        <v>30856792.1978026</v>
      </c>
      <c r="V143" s="9">
        <v>79.051798002983503</v>
      </c>
      <c r="W143" s="9">
        <v>7.5517886140452406E-2</v>
      </c>
      <c r="X143" s="9">
        <v>0</v>
      </c>
      <c r="Y143" s="9">
        <v>7.5517886140452406E-2</v>
      </c>
      <c r="Z143" s="9">
        <v>0</v>
      </c>
      <c r="AA143" s="9">
        <v>0</v>
      </c>
      <c r="AB143" s="9">
        <v>6.8511381000000001E-3</v>
      </c>
      <c r="AC143" s="9">
        <v>502.49898999999999</v>
      </c>
      <c r="AQ143" s="9" t="e">
        <f>K143-#REF!</f>
        <v>#REF!</v>
      </c>
    </row>
    <row r="144" spans="1:43" x14ac:dyDescent="0.3">
      <c r="A144">
        <v>2</v>
      </c>
      <c r="B144">
        <v>0</v>
      </c>
      <c r="C144">
        <v>0</v>
      </c>
      <c r="D144">
        <v>1</v>
      </c>
      <c r="E144" s="9">
        <v>0</v>
      </c>
      <c r="F144" s="9">
        <v>0</v>
      </c>
      <c r="G144" s="9">
        <v>0</v>
      </c>
      <c r="H144" s="9">
        <v>80.051797977721407</v>
      </c>
      <c r="I144" s="9">
        <v>-1.8560002</v>
      </c>
      <c r="J144" s="9">
        <v>-1.8561854</v>
      </c>
      <c r="K144" s="9">
        <v>-3.7455563999999999</v>
      </c>
      <c r="L144" s="9">
        <v>-0.27559358</v>
      </c>
      <c r="M144" s="9">
        <v>-0.27559358</v>
      </c>
      <c r="N144" s="9">
        <v>39</v>
      </c>
      <c r="O144" s="9">
        <v>-7.6553770657380393E-2</v>
      </c>
      <c r="P144">
        <v>0</v>
      </c>
      <c r="Q144" s="9">
        <v>56.949997000000003</v>
      </c>
      <c r="R144" s="9">
        <v>0</v>
      </c>
      <c r="S144" s="9">
        <v>1.4206858076584101E-4</v>
      </c>
      <c r="T144" s="9">
        <v>0</v>
      </c>
      <c r="U144" s="9">
        <v>34134279.215095602</v>
      </c>
      <c r="V144" s="9">
        <v>80.051797977721407</v>
      </c>
      <c r="W144" s="9">
        <v>7.6553770657380393E-2</v>
      </c>
      <c r="X144" s="9">
        <v>0</v>
      </c>
      <c r="Y144" s="9">
        <v>7.6553770657380393E-2</v>
      </c>
      <c r="Z144" s="9">
        <v>0</v>
      </c>
      <c r="AA144" s="9">
        <v>0</v>
      </c>
      <c r="AB144" s="9">
        <v>6.9524473999999998E-3</v>
      </c>
      <c r="AC144" s="9">
        <v>495.57001000000002</v>
      </c>
      <c r="AQ144" s="9" t="e">
        <f>K144-#REF!</f>
        <v>#REF!</v>
      </c>
    </row>
    <row r="145" spans="1:43" x14ac:dyDescent="0.3">
      <c r="A145">
        <v>2</v>
      </c>
      <c r="B145">
        <v>0</v>
      </c>
      <c r="C145">
        <v>0</v>
      </c>
      <c r="D145">
        <v>1</v>
      </c>
      <c r="E145" s="9">
        <v>0</v>
      </c>
      <c r="F145" s="9">
        <v>0</v>
      </c>
      <c r="G145" s="9">
        <v>0</v>
      </c>
      <c r="H145" s="9">
        <v>81.051797952459296</v>
      </c>
      <c r="I145" s="9">
        <v>-1.8560568</v>
      </c>
      <c r="J145" s="9">
        <v>-1.8557211</v>
      </c>
      <c r="K145" s="9">
        <v>-3.6889777000000001</v>
      </c>
      <c r="L145" s="9">
        <v>-0.27929753000000002</v>
      </c>
      <c r="M145" s="9">
        <v>-0.27929753000000002</v>
      </c>
      <c r="N145" s="9">
        <v>39</v>
      </c>
      <c r="O145" s="9">
        <v>-7.7582648893396E-2</v>
      </c>
      <c r="P145">
        <v>0</v>
      </c>
      <c r="Q145" s="9">
        <v>56.949997000000003</v>
      </c>
      <c r="R145" s="9">
        <v>0</v>
      </c>
      <c r="S145" s="9">
        <v>1.4397788677536101E-4</v>
      </c>
      <c r="T145" s="9">
        <v>0</v>
      </c>
      <c r="U145" s="9">
        <v>32711804.099325601</v>
      </c>
      <c r="V145" s="9">
        <v>81.051797952459296</v>
      </c>
      <c r="W145" s="9">
        <v>7.7582648893396E-2</v>
      </c>
      <c r="X145" s="9">
        <v>0</v>
      </c>
      <c r="Y145" s="9">
        <v>7.7582648893396E-2</v>
      </c>
      <c r="Z145" s="9">
        <v>0</v>
      </c>
      <c r="AA145" s="9">
        <v>0</v>
      </c>
      <c r="AB145" s="9">
        <v>6.8457140999999997E-3</v>
      </c>
      <c r="AC145" s="9">
        <v>503.04482999999999</v>
      </c>
      <c r="AQ145" s="9" t="e">
        <f>K145-#REF!</f>
        <v>#REF!</v>
      </c>
    </row>
    <row r="146" spans="1:43" x14ac:dyDescent="0.3">
      <c r="A146">
        <v>2</v>
      </c>
      <c r="B146">
        <v>0</v>
      </c>
      <c r="C146">
        <v>0</v>
      </c>
      <c r="D146">
        <v>1</v>
      </c>
      <c r="E146" s="9">
        <v>0</v>
      </c>
      <c r="F146" s="9">
        <v>0</v>
      </c>
      <c r="G146" s="9">
        <v>0</v>
      </c>
      <c r="H146" s="9">
        <v>82.0517979271971</v>
      </c>
      <c r="I146" s="9">
        <v>-1.8561285000000001</v>
      </c>
      <c r="J146" s="9">
        <v>-1.856266</v>
      </c>
      <c r="K146" s="9">
        <v>-3.6858556</v>
      </c>
      <c r="L146" s="9">
        <v>-0.28298494000000002</v>
      </c>
      <c r="M146" s="9">
        <v>-0.28298494000000002</v>
      </c>
      <c r="N146" s="9">
        <v>39</v>
      </c>
      <c r="O146" s="9">
        <v>-7.8606924441734893E-2</v>
      </c>
      <c r="P146">
        <v>0</v>
      </c>
      <c r="Q146" s="9">
        <v>56.949997000000003</v>
      </c>
      <c r="R146" s="9">
        <v>0</v>
      </c>
      <c r="S146" s="9">
        <v>1.45879224764884E-4</v>
      </c>
      <c r="T146" s="9">
        <v>0</v>
      </c>
      <c r="U146" s="9">
        <v>35403114.460693203</v>
      </c>
      <c r="V146" s="9">
        <v>82.0517979271971</v>
      </c>
      <c r="W146" s="9">
        <v>7.8606924441734893E-2</v>
      </c>
      <c r="X146" s="9">
        <v>0</v>
      </c>
      <c r="Y146" s="9">
        <v>7.8606924441734893E-2</v>
      </c>
      <c r="Z146" s="9">
        <v>0</v>
      </c>
      <c r="AA146" s="9">
        <v>0</v>
      </c>
      <c r="AB146" s="9">
        <v>6.8419287000000004E-3</v>
      </c>
      <c r="AC146" s="9">
        <v>503.61874</v>
      </c>
      <c r="AQ146" s="9" t="e">
        <f>K146-#REF!</f>
        <v>#REF!</v>
      </c>
    </row>
    <row r="147" spans="1:43" x14ac:dyDescent="0.3">
      <c r="A147">
        <v>2</v>
      </c>
      <c r="B147">
        <v>0</v>
      </c>
      <c r="C147">
        <v>0</v>
      </c>
      <c r="D147">
        <v>1</v>
      </c>
      <c r="E147" s="9">
        <v>0</v>
      </c>
      <c r="F147" s="9">
        <v>0</v>
      </c>
      <c r="G147" s="9">
        <v>0</v>
      </c>
      <c r="H147" s="9">
        <v>83.051797901935004</v>
      </c>
      <c r="I147" s="9">
        <v>-1.8560743</v>
      </c>
      <c r="J147" s="9">
        <v>-1.8555729000000001</v>
      </c>
      <c r="K147" s="9">
        <v>-3.6258124999999999</v>
      </c>
      <c r="L147" s="9">
        <v>-0.28664368000000001</v>
      </c>
      <c r="M147" s="9">
        <v>-0.28664368000000001</v>
      </c>
      <c r="N147" s="9">
        <v>39</v>
      </c>
      <c r="O147" s="9">
        <v>-7.9623241698212097E-2</v>
      </c>
      <c r="P147">
        <v>0</v>
      </c>
      <c r="Q147" s="9">
        <v>56.949997000000003</v>
      </c>
      <c r="R147" s="9">
        <v>0</v>
      </c>
      <c r="S147" s="9">
        <v>1.4776507535164499E-4</v>
      </c>
      <c r="T147" s="9">
        <v>0</v>
      </c>
      <c r="U147" s="9">
        <v>32999497.492163699</v>
      </c>
      <c r="V147" s="9">
        <v>83.051797901935004</v>
      </c>
      <c r="W147" s="9">
        <v>7.9623241698212097E-2</v>
      </c>
      <c r="X147" s="9">
        <v>0</v>
      </c>
      <c r="Y147" s="9">
        <v>7.9623241698212097E-2</v>
      </c>
      <c r="Z147" s="9">
        <v>0</v>
      </c>
      <c r="AA147" s="9">
        <v>0</v>
      </c>
      <c r="AB147" s="9">
        <v>6.7279595000000001E-3</v>
      </c>
      <c r="AC147" s="9">
        <v>511.76749000000001</v>
      </c>
      <c r="AQ147" s="9" t="e">
        <f>K147-#REF!</f>
        <v>#REF!</v>
      </c>
    </row>
    <row r="148" spans="1:43" x14ac:dyDescent="0.3">
      <c r="A148">
        <v>2</v>
      </c>
      <c r="B148">
        <v>0</v>
      </c>
      <c r="C148">
        <v>0</v>
      </c>
      <c r="D148">
        <v>1</v>
      </c>
      <c r="E148" s="9">
        <v>0</v>
      </c>
      <c r="F148" s="9">
        <v>0</v>
      </c>
      <c r="G148" s="9">
        <v>0</v>
      </c>
      <c r="H148" s="9">
        <v>84.051797876672893</v>
      </c>
      <c r="I148" s="9">
        <v>-1.8559939000000001</v>
      </c>
      <c r="J148" s="9">
        <v>-1.855642</v>
      </c>
      <c r="K148" s="9">
        <v>-3.7173052000000002</v>
      </c>
      <c r="L148" s="9">
        <v>-0.29031041000000002</v>
      </c>
      <c r="M148" s="9">
        <v>-0.29031041000000002</v>
      </c>
      <c r="N148" s="9">
        <v>39</v>
      </c>
      <c r="O148" s="9">
        <v>-8.0641778230733305E-2</v>
      </c>
      <c r="P148">
        <v>0</v>
      </c>
      <c r="Q148" s="9">
        <v>56.949997000000003</v>
      </c>
      <c r="R148" s="9">
        <v>0</v>
      </c>
      <c r="S148" s="9">
        <v>1.4965511304624899E-4</v>
      </c>
      <c r="T148" s="9">
        <v>0</v>
      </c>
      <c r="U148" s="9">
        <v>33689323.911657698</v>
      </c>
      <c r="V148" s="9">
        <v>84.051797876672893</v>
      </c>
      <c r="W148" s="9">
        <v>8.0641778230733305E-2</v>
      </c>
      <c r="X148" s="9">
        <v>0</v>
      </c>
      <c r="Y148" s="9">
        <v>8.0641778230733305E-2</v>
      </c>
      <c r="Z148" s="9">
        <v>0</v>
      </c>
      <c r="AA148" s="9">
        <v>0</v>
      </c>
      <c r="AB148" s="9">
        <v>6.8979873000000001E-3</v>
      </c>
      <c r="AC148" s="9">
        <v>499.19009</v>
      </c>
      <c r="AQ148" s="9" t="e">
        <f>K148-#REF!</f>
        <v>#REF!</v>
      </c>
    </row>
    <row r="149" spans="1:43" x14ac:dyDescent="0.3">
      <c r="A149">
        <v>2</v>
      </c>
      <c r="B149">
        <v>0</v>
      </c>
      <c r="C149">
        <v>0</v>
      </c>
      <c r="D149">
        <v>1</v>
      </c>
      <c r="E149" s="9">
        <v>0</v>
      </c>
      <c r="F149" s="9">
        <v>0</v>
      </c>
      <c r="G149" s="9">
        <v>0</v>
      </c>
      <c r="H149" s="9">
        <v>85.051797851410797</v>
      </c>
      <c r="I149" s="9">
        <v>-1.8559555999999999</v>
      </c>
      <c r="J149" s="9">
        <v>-1.8556504</v>
      </c>
      <c r="K149" s="9">
        <v>-3.7123175000000002</v>
      </c>
      <c r="L149" s="9">
        <v>-0.29401976000000002</v>
      </c>
      <c r="M149" s="9">
        <v>-0.29401976000000002</v>
      </c>
      <c r="N149" s="9">
        <v>39</v>
      </c>
      <c r="O149" s="9">
        <v>-8.1672157331797807E-2</v>
      </c>
      <c r="P149">
        <v>0</v>
      </c>
      <c r="Q149" s="9">
        <v>56.949997000000003</v>
      </c>
      <c r="R149" s="9">
        <v>0</v>
      </c>
      <c r="S149" s="9">
        <v>1.51567126819888E-4</v>
      </c>
      <c r="T149" s="9">
        <v>0</v>
      </c>
      <c r="U149" s="9">
        <v>34153325.641613998</v>
      </c>
      <c r="V149" s="9">
        <v>85.051797851410797</v>
      </c>
      <c r="W149" s="9">
        <v>8.1672157331797807E-2</v>
      </c>
      <c r="X149" s="9">
        <v>0</v>
      </c>
      <c r="Y149" s="9">
        <v>8.1672157331797807E-2</v>
      </c>
      <c r="Z149" s="9">
        <v>0</v>
      </c>
      <c r="AA149" s="9">
        <v>0</v>
      </c>
      <c r="AB149" s="9">
        <v>6.8887634999999997E-3</v>
      </c>
      <c r="AC149" s="9">
        <v>499.86306999999999</v>
      </c>
      <c r="AQ149" s="9" t="e">
        <f>K149-#REF!</f>
        <v>#REF!</v>
      </c>
    </row>
    <row r="150" spans="1:43" x14ac:dyDescent="0.3">
      <c r="A150">
        <v>2</v>
      </c>
      <c r="B150">
        <v>0</v>
      </c>
      <c r="C150">
        <v>0</v>
      </c>
      <c r="D150">
        <v>1</v>
      </c>
      <c r="E150" s="9">
        <v>0</v>
      </c>
      <c r="F150" s="9">
        <v>0</v>
      </c>
      <c r="G150" s="9">
        <v>0</v>
      </c>
      <c r="H150" s="9">
        <v>86.051797826148601</v>
      </c>
      <c r="I150" s="9">
        <v>-1.8558688999999999</v>
      </c>
      <c r="J150" s="9">
        <v>-1.8557774</v>
      </c>
      <c r="K150" s="9">
        <v>-3.7123553999999999</v>
      </c>
      <c r="L150" s="9">
        <v>-0.29773673</v>
      </c>
      <c r="M150" s="9">
        <v>-0.29773673</v>
      </c>
      <c r="N150" s="9">
        <v>39</v>
      </c>
      <c r="O150" s="9">
        <v>-8.2704647254254998E-2</v>
      </c>
      <c r="P150">
        <v>0</v>
      </c>
      <c r="Q150" s="9">
        <v>56.949997000000003</v>
      </c>
      <c r="R150" s="9">
        <v>0</v>
      </c>
      <c r="S150" s="9">
        <v>1.5348320431257599E-4</v>
      </c>
      <c r="T150" s="9">
        <v>0</v>
      </c>
      <c r="U150" s="9">
        <v>35102763.364382699</v>
      </c>
      <c r="V150" s="9">
        <v>86.051797826148601</v>
      </c>
      <c r="W150" s="9">
        <v>8.2704647254254998E-2</v>
      </c>
      <c r="X150" s="9">
        <v>0</v>
      </c>
      <c r="Y150" s="9">
        <v>8.2704647254254998E-2</v>
      </c>
      <c r="Z150" s="9">
        <v>0</v>
      </c>
      <c r="AA150" s="9">
        <v>0</v>
      </c>
      <c r="AB150" s="9">
        <v>6.8893050999999997E-3</v>
      </c>
      <c r="AC150" s="9">
        <v>499.89218</v>
      </c>
      <c r="AQ150" s="9" t="e">
        <f>K150-#REF!</f>
        <v>#REF!</v>
      </c>
    </row>
    <row r="151" spans="1:43" x14ac:dyDescent="0.3">
      <c r="A151">
        <v>2</v>
      </c>
      <c r="B151">
        <v>0</v>
      </c>
      <c r="C151">
        <v>0</v>
      </c>
      <c r="D151">
        <v>1</v>
      </c>
      <c r="E151" s="9">
        <v>0</v>
      </c>
      <c r="F151" s="9">
        <v>0</v>
      </c>
      <c r="G151" s="9">
        <v>0</v>
      </c>
      <c r="H151" s="9">
        <v>87.051797800886504</v>
      </c>
      <c r="I151" s="9">
        <v>-1.8559086</v>
      </c>
      <c r="J151" s="9">
        <v>-1.8558631000000001</v>
      </c>
      <c r="K151" s="9">
        <v>-3.7384743999999999</v>
      </c>
      <c r="L151" s="9">
        <v>-0.30144518999999997</v>
      </c>
      <c r="M151" s="9">
        <v>-0.30144518999999997</v>
      </c>
      <c r="N151" s="9">
        <v>39</v>
      </c>
      <c r="O151" s="9">
        <v>-8.3734775383220703E-2</v>
      </c>
      <c r="P151">
        <v>0</v>
      </c>
      <c r="Q151" s="9">
        <v>56.949997000000003</v>
      </c>
      <c r="R151" s="9">
        <v>0</v>
      </c>
      <c r="S151" s="9">
        <v>1.5539497630660199E-4</v>
      </c>
      <c r="T151" s="9">
        <v>0</v>
      </c>
      <c r="U151" s="9">
        <v>35902793.388919801</v>
      </c>
      <c r="V151" s="9">
        <v>87.051797800886504</v>
      </c>
      <c r="W151" s="9">
        <v>8.3734775383220703E-2</v>
      </c>
      <c r="X151" s="9">
        <v>0</v>
      </c>
      <c r="Y151" s="9">
        <v>8.3734775383220703E-2</v>
      </c>
      <c r="Z151" s="9">
        <v>0</v>
      </c>
      <c r="AA151" s="9">
        <v>0</v>
      </c>
      <c r="AB151" s="9">
        <v>6.9380965999999997E-3</v>
      </c>
      <c r="AC151" s="9">
        <v>496.42257999999998</v>
      </c>
      <c r="AQ151" s="9" t="e">
        <f>K151-#REF!</f>
        <v>#REF!</v>
      </c>
    </row>
    <row r="152" spans="1:43" x14ac:dyDescent="0.3">
      <c r="A152">
        <v>2</v>
      </c>
      <c r="B152">
        <v>0</v>
      </c>
      <c r="C152">
        <v>0</v>
      </c>
      <c r="D152">
        <v>1</v>
      </c>
      <c r="E152" s="9">
        <v>0</v>
      </c>
      <c r="F152" s="9">
        <v>0</v>
      </c>
      <c r="G152" s="9">
        <v>0</v>
      </c>
      <c r="H152" s="9">
        <v>88.051797775624394</v>
      </c>
      <c r="I152" s="9">
        <v>-1.8558965000000001</v>
      </c>
      <c r="J152" s="9">
        <v>-1.8557984999999999</v>
      </c>
      <c r="K152" s="9">
        <v>-3.7305929999999998</v>
      </c>
      <c r="L152" s="9">
        <v>-0.30518559000000001</v>
      </c>
      <c r="M152" s="9">
        <v>-0.30518559000000001</v>
      </c>
      <c r="N152" s="9">
        <v>39</v>
      </c>
      <c r="O152" s="9">
        <v>-8.4773776398486503E-2</v>
      </c>
      <c r="P152">
        <v>0</v>
      </c>
      <c r="Q152" s="9">
        <v>56.949997000000003</v>
      </c>
      <c r="R152" s="9">
        <v>0</v>
      </c>
      <c r="S152" s="9">
        <v>1.5732315096946299E-4</v>
      </c>
      <c r="T152" s="9">
        <v>0</v>
      </c>
      <c r="U152" s="9">
        <v>36070706.5121255</v>
      </c>
      <c r="V152" s="9">
        <v>88.051797775624394</v>
      </c>
      <c r="W152" s="9">
        <v>8.4773776398486503E-2</v>
      </c>
      <c r="X152" s="9">
        <v>0</v>
      </c>
      <c r="Y152" s="9">
        <v>8.4773776398486503E-2</v>
      </c>
      <c r="Z152" s="9">
        <v>0</v>
      </c>
      <c r="AA152" s="9">
        <v>0</v>
      </c>
      <c r="AB152" s="9">
        <v>6.9232290000000004E-3</v>
      </c>
      <c r="AC152" s="9">
        <v>497.45400999999998</v>
      </c>
      <c r="AQ152" s="9" t="e">
        <f>K152-#REF!</f>
        <v>#REF!</v>
      </c>
    </row>
    <row r="153" spans="1:43" x14ac:dyDescent="0.3">
      <c r="A153">
        <v>2</v>
      </c>
      <c r="B153">
        <v>0</v>
      </c>
      <c r="C153">
        <v>0</v>
      </c>
      <c r="D153">
        <v>1</v>
      </c>
      <c r="E153" s="9">
        <v>0</v>
      </c>
      <c r="F153" s="9">
        <v>0</v>
      </c>
      <c r="G153" s="9">
        <v>0</v>
      </c>
      <c r="H153" s="9">
        <v>89.051797750362297</v>
      </c>
      <c r="I153" s="9">
        <v>-1.8561472000000001</v>
      </c>
      <c r="J153" s="9">
        <v>-1.8558037999999999</v>
      </c>
      <c r="K153" s="9">
        <v>-3.7348954999999999</v>
      </c>
      <c r="L153" s="9">
        <v>-0.30891450999999998</v>
      </c>
      <c r="M153" s="9">
        <v>-0.30891450999999998</v>
      </c>
      <c r="N153" s="9">
        <v>39</v>
      </c>
      <c r="O153" s="9">
        <v>-8.5809590687447104E-2</v>
      </c>
      <c r="P153">
        <v>0</v>
      </c>
      <c r="Q153" s="9">
        <v>56.949997000000003</v>
      </c>
      <c r="R153" s="9">
        <v>0</v>
      </c>
      <c r="S153" s="9">
        <v>1.59245416401273E-4</v>
      </c>
      <c r="T153" s="9">
        <v>0</v>
      </c>
      <c r="U153" s="9">
        <v>36534603.167996101</v>
      </c>
      <c r="V153" s="9">
        <v>89.051797750362297</v>
      </c>
      <c r="W153" s="9">
        <v>8.5809590687447104E-2</v>
      </c>
      <c r="X153" s="9">
        <v>0</v>
      </c>
      <c r="Y153" s="9">
        <v>8.5809590687447104E-2</v>
      </c>
      <c r="Z153" s="9">
        <v>0</v>
      </c>
      <c r="AA153" s="9">
        <v>0</v>
      </c>
      <c r="AB153" s="9">
        <v>6.9312332000000003E-3</v>
      </c>
      <c r="AC153" s="9">
        <v>496.88242000000002</v>
      </c>
      <c r="AQ153" s="9" t="e">
        <f>K153-#REF!</f>
        <v>#REF!</v>
      </c>
    </row>
    <row r="154" spans="1:43" x14ac:dyDescent="0.3">
      <c r="A154">
        <v>2</v>
      </c>
      <c r="B154">
        <v>0</v>
      </c>
      <c r="C154">
        <v>0</v>
      </c>
      <c r="D154">
        <v>1</v>
      </c>
      <c r="E154" s="9">
        <v>0</v>
      </c>
      <c r="F154" s="9">
        <v>0</v>
      </c>
      <c r="G154" s="9">
        <v>0</v>
      </c>
      <c r="H154" s="9">
        <v>90.051797725100101</v>
      </c>
      <c r="I154" s="9">
        <v>-1.8561502999999999</v>
      </c>
      <c r="J154" s="9">
        <v>-1.8562824</v>
      </c>
      <c r="K154" s="9">
        <v>-3.7024561999999999</v>
      </c>
      <c r="L154" s="9">
        <v>-0.31262593999999999</v>
      </c>
      <c r="M154" s="9">
        <v>-0.31262593999999999</v>
      </c>
      <c r="N154" s="9">
        <v>39</v>
      </c>
      <c r="O154" s="9">
        <v>-8.6840542532033396E-2</v>
      </c>
      <c r="P154">
        <v>0</v>
      </c>
      <c r="Q154" s="9">
        <v>56.949997000000003</v>
      </c>
      <c r="R154" s="9">
        <v>0</v>
      </c>
      <c r="S154" s="9">
        <v>1.6115915699381199E-4</v>
      </c>
      <c r="T154" s="9">
        <v>0</v>
      </c>
      <c r="U154" s="9">
        <v>39191460.379747398</v>
      </c>
      <c r="V154" s="9">
        <v>90.051797725100101</v>
      </c>
      <c r="W154" s="9">
        <v>8.6840542532033396E-2</v>
      </c>
      <c r="X154" s="9">
        <v>0</v>
      </c>
      <c r="Y154" s="9">
        <v>8.6840542532033396E-2</v>
      </c>
      <c r="Z154" s="9">
        <v>0</v>
      </c>
      <c r="AA154" s="9">
        <v>0</v>
      </c>
      <c r="AB154" s="9">
        <v>6.8728043999999999E-3</v>
      </c>
      <c r="AC154" s="9">
        <v>501.36511000000002</v>
      </c>
      <c r="AQ154" s="9" t="e">
        <f>K154-#REF!</f>
        <v>#REF!</v>
      </c>
    </row>
    <row r="155" spans="1:43" x14ac:dyDescent="0.3">
      <c r="A155">
        <v>2</v>
      </c>
      <c r="B155">
        <v>0</v>
      </c>
      <c r="C155">
        <v>0</v>
      </c>
      <c r="D155">
        <v>1</v>
      </c>
      <c r="E155" s="9">
        <v>0</v>
      </c>
      <c r="F155" s="9">
        <v>0</v>
      </c>
      <c r="G155" s="9">
        <v>0</v>
      </c>
      <c r="H155" s="9">
        <v>91.051797699838005</v>
      </c>
      <c r="I155" s="9">
        <v>-1.8558661000000001</v>
      </c>
      <c r="J155" s="9">
        <v>-1.8556524999999999</v>
      </c>
      <c r="K155" s="9">
        <v>-3.8326701999999999</v>
      </c>
      <c r="L155" s="9">
        <v>-0.31637362000000002</v>
      </c>
      <c r="M155" s="9">
        <v>-0.31637362000000002</v>
      </c>
      <c r="N155" s="9">
        <v>39</v>
      </c>
      <c r="O155" s="9">
        <v>-8.78815571747356E-2</v>
      </c>
      <c r="P155">
        <v>0</v>
      </c>
      <c r="Q155" s="9">
        <v>56.949997000000003</v>
      </c>
      <c r="R155" s="9">
        <v>0</v>
      </c>
      <c r="S155" s="9">
        <v>1.63090928227743E-4</v>
      </c>
      <c r="T155" s="9">
        <v>0</v>
      </c>
      <c r="U155" s="9">
        <v>36758599.992332302</v>
      </c>
      <c r="V155" s="9">
        <v>91.051797699838005</v>
      </c>
      <c r="W155" s="9">
        <v>8.78815571747356E-2</v>
      </c>
      <c r="X155" s="9">
        <v>0</v>
      </c>
      <c r="Y155" s="9">
        <v>8.78815571747356E-2</v>
      </c>
      <c r="Z155" s="9">
        <v>0</v>
      </c>
      <c r="AA155" s="9">
        <v>0</v>
      </c>
      <c r="AB155" s="9">
        <v>7.1121040000000002E-3</v>
      </c>
      <c r="AC155" s="9">
        <v>484.16699</v>
      </c>
      <c r="AQ155" s="9" t="e">
        <f>K155-#REF!</f>
        <v>#REF!</v>
      </c>
    </row>
    <row r="156" spans="1:43" x14ac:dyDescent="0.3">
      <c r="A156">
        <v>2</v>
      </c>
      <c r="B156">
        <v>0</v>
      </c>
      <c r="C156">
        <v>0</v>
      </c>
      <c r="D156">
        <v>1</v>
      </c>
      <c r="E156" s="9">
        <v>0</v>
      </c>
      <c r="F156" s="9">
        <v>0</v>
      </c>
      <c r="G156" s="9">
        <v>0</v>
      </c>
      <c r="H156" s="9">
        <v>92.051797674575894</v>
      </c>
      <c r="I156" s="9">
        <v>-1.8558501000000001</v>
      </c>
      <c r="J156" s="9">
        <v>-1.8557271</v>
      </c>
      <c r="K156" s="9">
        <v>-3.8384193999999998</v>
      </c>
      <c r="L156" s="9">
        <v>-0.32020875999999998</v>
      </c>
      <c r="M156" s="9">
        <v>-0.32020875999999998</v>
      </c>
      <c r="N156" s="9">
        <v>39</v>
      </c>
      <c r="O156" s="9">
        <v>-8.8946876995576699E-2</v>
      </c>
      <c r="P156">
        <v>0</v>
      </c>
      <c r="Q156" s="9">
        <v>56.949997000000003</v>
      </c>
      <c r="R156" s="9">
        <v>0</v>
      </c>
      <c r="S156" s="9">
        <v>1.65067866066224E-4</v>
      </c>
      <c r="T156" s="9">
        <v>0</v>
      </c>
      <c r="U156" s="9">
        <v>37529595.548382699</v>
      </c>
      <c r="V156" s="9">
        <v>92.051797674575894</v>
      </c>
      <c r="W156" s="9">
        <v>8.8946876995576699E-2</v>
      </c>
      <c r="X156" s="9">
        <v>0</v>
      </c>
      <c r="Y156" s="9">
        <v>8.8946876995576699E-2</v>
      </c>
      <c r="Z156" s="9">
        <v>0</v>
      </c>
      <c r="AA156" s="9">
        <v>0</v>
      </c>
      <c r="AB156" s="9">
        <v>7.1230586999999996E-3</v>
      </c>
      <c r="AC156" s="9">
        <v>483.46123999999998</v>
      </c>
      <c r="AQ156" s="9" t="e">
        <f>K156-#REF!</f>
        <v>#REF!</v>
      </c>
    </row>
    <row r="157" spans="1:43" x14ac:dyDescent="0.3">
      <c r="A157">
        <v>2</v>
      </c>
      <c r="B157">
        <v>0</v>
      </c>
      <c r="C157">
        <v>0</v>
      </c>
      <c r="D157">
        <v>1</v>
      </c>
      <c r="E157" s="9">
        <v>0</v>
      </c>
      <c r="F157" s="9">
        <v>0</v>
      </c>
      <c r="G157" s="9">
        <v>0</v>
      </c>
      <c r="H157" s="9">
        <v>93.051797649313798</v>
      </c>
      <c r="I157" s="9">
        <v>-1.8561228999999999</v>
      </c>
      <c r="J157" s="9">
        <v>-1.8558644</v>
      </c>
      <c r="K157" s="9">
        <v>-3.8193440000000001</v>
      </c>
      <c r="L157" s="9">
        <v>-0.32408017</v>
      </c>
      <c r="M157" s="9">
        <v>-0.32408017</v>
      </c>
      <c r="N157" s="9">
        <v>39</v>
      </c>
      <c r="O157" s="9">
        <v>-9.0022266146010804E-2</v>
      </c>
      <c r="P157">
        <v>0</v>
      </c>
      <c r="Q157" s="9">
        <v>56.949997000000003</v>
      </c>
      <c r="R157" s="9">
        <v>0</v>
      </c>
      <c r="S157" s="9">
        <v>1.67063647741907E-4</v>
      </c>
      <c r="T157" s="9">
        <v>0</v>
      </c>
      <c r="U157" s="9">
        <v>38604697.563141599</v>
      </c>
      <c r="V157" s="9">
        <v>93.051797649313798</v>
      </c>
      <c r="W157" s="9">
        <v>9.0022266146010804E-2</v>
      </c>
      <c r="X157" s="9">
        <v>0</v>
      </c>
      <c r="Y157" s="9">
        <v>9.0022266146010804E-2</v>
      </c>
      <c r="Z157" s="9">
        <v>0</v>
      </c>
      <c r="AA157" s="9">
        <v>0</v>
      </c>
      <c r="AB157" s="9">
        <v>7.0881848000000003E-3</v>
      </c>
      <c r="AC157" s="9">
        <v>485.91180000000003</v>
      </c>
      <c r="AQ157" s="9" t="e">
        <f>K157-#REF!</f>
        <v>#REF!</v>
      </c>
    </row>
    <row r="158" spans="1:43" x14ac:dyDescent="0.3">
      <c r="A158">
        <v>2</v>
      </c>
      <c r="B158">
        <v>0</v>
      </c>
      <c r="C158">
        <v>0</v>
      </c>
      <c r="D158">
        <v>1</v>
      </c>
      <c r="E158" s="9">
        <v>0</v>
      </c>
      <c r="F158" s="9">
        <v>0</v>
      </c>
      <c r="G158" s="9">
        <v>0</v>
      </c>
      <c r="H158" s="9">
        <v>94.051797624051602</v>
      </c>
      <c r="I158" s="9">
        <v>-1.8560665999999999</v>
      </c>
      <c r="J158" s="9">
        <v>-1.8563358000000001</v>
      </c>
      <c r="K158" s="9">
        <v>-3.7959664000000002</v>
      </c>
      <c r="L158" s="9">
        <v>-0.3278816</v>
      </c>
      <c r="M158" s="9">
        <v>-0.3278816</v>
      </c>
      <c r="N158" s="9">
        <v>39</v>
      </c>
      <c r="O158" s="9">
        <v>-9.1078225945684599E-2</v>
      </c>
      <c r="P158">
        <v>0</v>
      </c>
      <c r="Q158" s="9">
        <v>56.949997000000003</v>
      </c>
      <c r="R158" s="9">
        <v>0</v>
      </c>
      <c r="S158" s="9">
        <v>1.6902385334124201E-4</v>
      </c>
      <c r="T158" s="9">
        <v>0</v>
      </c>
      <c r="U158" s="9">
        <v>41380990.946749501</v>
      </c>
      <c r="V158" s="9">
        <v>94.051797624051602</v>
      </c>
      <c r="W158" s="9">
        <v>9.1078225945684599E-2</v>
      </c>
      <c r="X158" s="9">
        <v>0</v>
      </c>
      <c r="Y158" s="9">
        <v>9.1078225945684599E-2</v>
      </c>
      <c r="Z158" s="9">
        <v>0</v>
      </c>
      <c r="AA158" s="9">
        <v>0</v>
      </c>
      <c r="AB158" s="9">
        <v>7.0465882000000004E-3</v>
      </c>
      <c r="AC158" s="9">
        <v>489.02850000000001</v>
      </c>
      <c r="AQ158" s="9" t="e">
        <f>K158-#REF!</f>
        <v>#REF!</v>
      </c>
    </row>
    <row r="159" spans="1:43" x14ac:dyDescent="0.3">
      <c r="A159">
        <v>2</v>
      </c>
      <c r="B159">
        <v>0</v>
      </c>
      <c r="C159">
        <v>0</v>
      </c>
      <c r="D159">
        <v>1</v>
      </c>
      <c r="E159" s="9">
        <v>0</v>
      </c>
      <c r="F159" s="9">
        <v>0</v>
      </c>
      <c r="G159" s="9">
        <v>0</v>
      </c>
      <c r="H159" s="9">
        <v>95.051797598789506</v>
      </c>
      <c r="I159" s="9">
        <v>-1.8559909000000001</v>
      </c>
      <c r="J159" s="9">
        <v>-1.8555740999999999</v>
      </c>
      <c r="K159" s="9">
        <v>-3.7647455000000001</v>
      </c>
      <c r="L159" s="9">
        <v>-0.33167081999999998</v>
      </c>
      <c r="M159" s="9">
        <v>-0.33167081999999998</v>
      </c>
      <c r="N159" s="9">
        <v>39</v>
      </c>
      <c r="O159" s="9">
        <v>-9.2130780685808905E-2</v>
      </c>
      <c r="P159">
        <v>0</v>
      </c>
      <c r="Q159" s="9">
        <v>56.949997000000003</v>
      </c>
      <c r="R159" s="9">
        <v>0</v>
      </c>
      <c r="S159" s="9">
        <v>1.7097695659289399E-4</v>
      </c>
      <c r="T159" s="9">
        <v>0</v>
      </c>
      <c r="U159" s="9">
        <v>38188432.168469302</v>
      </c>
      <c r="V159" s="9">
        <v>95.051797598789506</v>
      </c>
      <c r="W159" s="9">
        <v>9.2130780685808905E-2</v>
      </c>
      <c r="X159" s="9">
        <v>0</v>
      </c>
      <c r="Y159" s="9">
        <v>9.2130780685808905E-2</v>
      </c>
      <c r="Z159" s="9">
        <v>0</v>
      </c>
      <c r="AA159" s="9">
        <v>0</v>
      </c>
      <c r="AB159" s="9">
        <v>6.9857644999999999E-3</v>
      </c>
      <c r="AC159" s="9">
        <v>492.88168000000002</v>
      </c>
      <c r="AQ159" s="9" t="e">
        <f>K159-#REF!</f>
        <v>#REF!</v>
      </c>
    </row>
    <row r="160" spans="1:43" x14ac:dyDescent="0.3">
      <c r="A160">
        <v>2</v>
      </c>
      <c r="B160">
        <v>0</v>
      </c>
      <c r="C160">
        <v>0</v>
      </c>
      <c r="D160">
        <v>1</v>
      </c>
      <c r="E160" s="9">
        <v>0</v>
      </c>
      <c r="F160" s="9">
        <v>0</v>
      </c>
      <c r="G160" s="9">
        <v>0</v>
      </c>
      <c r="H160" s="9">
        <v>96.051797573527395</v>
      </c>
      <c r="I160" s="9">
        <v>-1.8560587</v>
      </c>
      <c r="J160" s="9">
        <v>-1.8555797000000001</v>
      </c>
      <c r="K160" s="9">
        <v>-3.7464317999999999</v>
      </c>
      <c r="L160" s="9">
        <v>-0.33543613999999999</v>
      </c>
      <c r="M160" s="9">
        <v>-0.33543613999999999</v>
      </c>
      <c r="N160" s="9">
        <v>39</v>
      </c>
      <c r="O160" s="9">
        <v>-9.31767041998042E-2</v>
      </c>
      <c r="P160">
        <v>0</v>
      </c>
      <c r="Q160" s="9">
        <v>56.949997000000003</v>
      </c>
      <c r="R160" s="9">
        <v>0</v>
      </c>
      <c r="S160" s="9">
        <v>1.7291774600033301E-4</v>
      </c>
      <c r="T160" s="9">
        <v>0</v>
      </c>
      <c r="U160" s="9">
        <v>38646901.434586301</v>
      </c>
      <c r="V160" s="9">
        <v>96.051797573527395</v>
      </c>
      <c r="W160" s="9">
        <v>9.31767041998042E-2</v>
      </c>
      <c r="X160" s="9">
        <v>0</v>
      </c>
      <c r="Y160" s="9">
        <v>9.31767041998042E-2</v>
      </c>
      <c r="Z160" s="9">
        <v>0</v>
      </c>
      <c r="AA160" s="9">
        <v>0</v>
      </c>
      <c r="AB160" s="9">
        <v>6.9518028999999999E-3</v>
      </c>
      <c r="AC160" s="9">
        <v>495.29253999999997</v>
      </c>
      <c r="AQ160" s="9" t="e">
        <f>K160-#REF!</f>
        <v>#REF!</v>
      </c>
    </row>
    <row r="161" spans="1:43" x14ac:dyDescent="0.3">
      <c r="A161">
        <v>2</v>
      </c>
      <c r="B161">
        <v>0</v>
      </c>
      <c r="C161">
        <v>0</v>
      </c>
      <c r="D161">
        <v>1</v>
      </c>
      <c r="E161" s="9">
        <v>0</v>
      </c>
      <c r="F161" s="9">
        <v>0</v>
      </c>
      <c r="G161" s="9">
        <v>0</v>
      </c>
      <c r="H161" s="9">
        <v>97.051797548265299</v>
      </c>
      <c r="I161" s="9">
        <v>-1.8560454</v>
      </c>
      <c r="J161" s="9">
        <v>-1.8554815</v>
      </c>
      <c r="K161" s="9">
        <v>-3.7052733999999998</v>
      </c>
      <c r="L161" s="9">
        <v>-0.33916971000000001</v>
      </c>
      <c r="M161" s="9">
        <v>-0.33916971000000001</v>
      </c>
      <c r="N161" s="9">
        <v>39</v>
      </c>
      <c r="O161" s="9">
        <v>-9.4213810071772999E-2</v>
      </c>
      <c r="P161">
        <v>0</v>
      </c>
      <c r="Q161" s="9">
        <v>56.949997000000003</v>
      </c>
      <c r="R161" s="9">
        <v>0</v>
      </c>
      <c r="S161" s="9">
        <v>1.74842073778096E-4</v>
      </c>
      <c r="T161" s="9">
        <v>0</v>
      </c>
      <c r="U161" s="9">
        <v>38639764.713685401</v>
      </c>
      <c r="V161" s="9">
        <v>97.051797548265299</v>
      </c>
      <c r="W161" s="9">
        <v>9.4213810071772999E-2</v>
      </c>
      <c r="X161" s="9">
        <v>0</v>
      </c>
      <c r="Y161" s="9">
        <v>9.4213810071772999E-2</v>
      </c>
      <c r="Z161" s="9">
        <v>0</v>
      </c>
      <c r="AA161" s="9">
        <v>0</v>
      </c>
      <c r="AB161" s="9">
        <v>6.8750660999999996E-3</v>
      </c>
      <c r="AC161" s="9">
        <v>500.76776000000001</v>
      </c>
      <c r="AQ161" s="9" t="e">
        <f>K161-#REF!</f>
        <v>#REF!</v>
      </c>
    </row>
    <row r="162" spans="1:43" x14ac:dyDescent="0.3">
      <c r="A162">
        <v>2</v>
      </c>
      <c r="B162">
        <v>0</v>
      </c>
      <c r="C162">
        <v>0</v>
      </c>
      <c r="D162">
        <v>1</v>
      </c>
      <c r="E162" s="9">
        <v>0</v>
      </c>
      <c r="F162" s="9">
        <v>0</v>
      </c>
      <c r="G162" s="9">
        <v>0</v>
      </c>
      <c r="H162" s="9">
        <v>98.051797523003103</v>
      </c>
      <c r="I162" s="9">
        <v>-1.8558828999999999</v>
      </c>
      <c r="J162" s="9">
        <v>-1.8557056999999999</v>
      </c>
      <c r="K162" s="9">
        <v>-3.6822009000000002</v>
      </c>
      <c r="L162" s="9">
        <v>-0.34287980000000001</v>
      </c>
      <c r="M162" s="9">
        <v>-0.34287980000000001</v>
      </c>
      <c r="N162" s="9">
        <v>39</v>
      </c>
      <c r="O162" s="9">
        <v>-9.5244391577071597E-2</v>
      </c>
      <c r="P162">
        <v>0</v>
      </c>
      <c r="Q162" s="9">
        <v>56.949997000000003</v>
      </c>
      <c r="R162" s="9">
        <v>0</v>
      </c>
      <c r="S162" s="9">
        <v>1.7675452860284199E-4</v>
      </c>
      <c r="T162" s="9">
        <v>0</v>
      </c>
      <c r="U162" s="9">
        <v>40086468.871931002</v>
      </c>
      <c r="V162" s="9">
        <v>98.051797523003103</v>
      </c>
      <c r="W162" s="9">
        <v>9.5244391577071597E-2</v>
      </c>
      <c r="X162" s="9">
        <v>0</v>
      </c>
      <c r="Y162" s="9">
        <v>9.5244391577071597E-2</v>
      </c>
      <c r="Z162" s="9">
        <v>0</v>
      </c>
      <c r="AA162" s="9">
        <v>0</v>
      </c>
      <c r="AB162" s="9">
        <v>6.8330811E-3</v>
      </c>
      <c r="AC162" s="9">
        <v>503.96645999999998</v>
      </c>
      <c r="AQ162" s="9" t="e">
        <f>K162-#REF!</f>
        <v>#REF!</v>
      </c>
    </row>
    <row r="163" spans="1:43" x14ac:dyDescent="0.3">
      <c r="A163">
        <v>2</v>
      </c>
      <c r="B163">
        <v>0</v>
      </c>
      <c r="C163">
        <v>0</v>
      </c>
      <c r="D163">
        <v>1</v>
      </c>
      <c r="E163" s="9">
        <v>0</v>
      </c>
      <c r="F163" s="9">
        <v>0</v>
      </c>
      <c r="G163" s="9">
        <v>0</v>
      </c>
      <c r="H163" s="9">
        <v>99.051797497741006</v>
      </c>
      <c r="I163" s="9">
        <v>-1.8559307</v>
      </c>
      <c r="J163" s="9">
        <v>-1.8555626000000001</v>
      </c>
      <c r="K163" s="9">
        <v>-3.6772127000000001</v>
      </c>
      <c r="L163" s="9">
        <v>-0.34657648000000002</v>
      </c>
      <c r="M163" s="9">
        <v>-0.34657648000000002</v>
      </c>
      <c r="N163" s="9">
        <v>39</v>
      </c>
      <c r="O163" s="9">
        <v>-9.6271244297014294E-2</v>
      </c>
      <c r="P163">
        <v>0</v>
      </c>
      <c r="Q163" s="9">
        <v>56.949997000000003</v>
      </c>
      <c r="R163" s="9">
        <v>0</v>
      </c>
      <c r="S163" s="9">
        <v>1.7865992336972599E-4</v>
      </c>
      <c r="T163" s="9">
        <v>0</v>
      </c>
      <c r="U163" s="9">
        <v>39851606.216160998</v>
      </c>
      <c r="V163" s="9">
        <v>99.051797497741006</v>
      </c>
      <c r="W163" s="9">
        <v>9.6271244297014294E-2</v>
      </c>
      <c r="X163" s="9">
        <v>0</v>
      </c>
      <c r="Y163" s="9">
        <v>9.6271244297014294E-2</v>
      </c>
      <c r="Z163" s="9">
        <v>0</v>
      </c>
      <c r="AA163" s="9">
        <v>0</v>
      </c>
      <c r="AB163" s="9">
        <v>6.8232980999999998E-3</v>
      </c>
      <c r="AC163" s="9">
        <v>504.61115000000001</v>
      </c>
      <c r="AQ163" s="9" t="e">
        <f>K163-#REF!</f>
        <v>#REF!</v>
      </c>
    </row>
    <row r="164" spans="1:43" x14ac:dyDescent="0.3">
      <c r="A164">
        <v>2</v>
      </c>
      <c r="B164">
        <v>0</v>
      </c>
      <c r="C164">
        <v>0</v>
      </c>
      <c r="D164">
        <v>1</v>
      </c>
      <c r="E164" s="9">
        <v>0</v>
      </c>
      <c r="F164" s="9">
        <v>0</v>
      </c>
      <c r="G164" s="9">
        <v>0</v>
      </c>
      <c r="H164" s="9">
        <v>100.051797472478</v>
      </c>
      <c r="I164" s="9">
        <v>-1.8559021</v>
      </c>
      <c r="J164" s="9">
        <v>-1.8555843000000001</v>
      </c>
      <c r="K164" s="9">
        <v>-3.8392191000000002</v>
      </c>
      <c r="L164" s="9">
        <v>-0.35032331999999999</v>
      </c>
      <c r="M164" s="9">
        <v>-0.35032331999999999</v>
      </c>
      <c r="N164" s="9">
        <v>39</v>
      </c>
      <c r="O164" s="9">
        <v>-9.7312032038211801E-2</v>
      </c>
      <c r="P164">
        <v>0</v>
      </c>
      <c r="Q164" s="9">
        <v>56.949997000000003</v>
      </c>
      <c r="R164" s="9">
        <v>0</v>
      </c>
      <c r="S164" s="9">
        <v>1.8059119350217101E-4</v>
      </c>
      <c r="T164" s="9">
        <v>0</v>
      </c>
      <c r="U164" s="9">
        <v>40383187.885657698</v>
      </c>
      <c r="V164" s="9">
        <v>100.051797472478</v>
      </c>
      <c r="W164" s="9">
        <v>9.7312032038211801E-2</v>
      </c>
      <c r="X164" s="9">
        <v>0</v>
      </c>
      <c r="Y164" s="9">
        <v>9.7312032038211801E-2</v>
      </c>
      <c r="Z164" s="9">
        <v>0</v>
      </c>
      <c r="AA164" s="9">
        <v>0</v>
      </c>
      <c r="AB164" s="9">
        <v>7.1239946E-3</v>
      </c>
      <c r="AC164" s="9">
        <v>483.32335999999998</v>
      </c>
      <c r="AQ164" s="9" t="e">
        <f>K164-#REF!</f>
        <v>#REF!</v>
      </c>
    </row>
    <row r="165" spans="1:43" x14ac:dyDescent="0.3">
      <c r="A165">
        <v>2</v>
      </c>
      <c r="B165">
        <v>0</v>
      </c>
      <c r="C165">
        <v>0</v>
      </c>
      <c r="D165">
        <v>1</v>
      </c>
      <c r="E165" s="9">
        <v>0</v>
      </c>
      <c r="F165" s="9">
        <v>0</v>
      </c>
      <c r="G165" s="9">
        <v>0</v>
      </c>
      <c r="H165" s="9">
        <v>101.051797447216</v>
      </c>
      <c r="I165" s="9">
        <v>-1.8559375</v>
      </c>
      <c r="J165" s="9">
        <v>-1.8556085</v>
      </c>
      <c r="K165" s="9">
        <v>-3.8594743999999999</v>
      </c>
      <c r="L165" s="9">
        <v>-0.35422713</v>
      </c>
      <c r="M165" s="9">
        <v>-0.35422713</v>
      </c>
      <c r="N165" s="9">
        <v>39</v>
      </c>
      <c r="O165" s="9">
        <v>-9.8396422734300298E-2</v>
      </c>
      <c r="P165">
        <v>0</v>
      </c>
      <c r="Q165" s="9">
        <v>56.949997000000003</v>
      </c>
      <c r="R165" s="9">
        <v>0</v>
      </c>
      <c r="S165" s="9">
        <v>1.8260339790258801E-4</v>
      </c>
      <c r="T165" s="9">
        <v>0</v>
      </c>
      <c r="U165" s="9">
        <v>40947421.289179802</v>
      </c>
      <c r="V165" s="9">
        <v>101.051797447216</v>
      </c>
      <c r="W165" s="9">
        <v>9.8396422734300298E-2</v>
      </c>
      <c r="X165" s="9">
        <v>0</v>
      </c>
      <c r="Y165" s="9">
        <v>9.8396422734300298E-2</v>
      </c>
      <c r="Z165" s="9">
        <v>0</v>
      </c>
      <c r="AA165" s="9">
        <v>0</v>
      </c>
      <c r="AB165" s="9">
        <v>7.1616735999999997E-3</v>
      </c>
      <c r="AC165" s="9">
        <v>480.79306000000003</v>
      </c>
      <c r="AQ165" s="9" t="e">
        <f>K165-#REF!</f>
        <v>#REF!</v>
      </c>
    </row>
    <row r="166" spans="1:43" x14ac:dyDescent="0.3">
      <c r="A166">
        <v>2</v>
      </c>
      <c r="B166">
        <v>0</v>
      </c>
      <c r="C166">
        <v>0</v>
      </c>
      <c r="D166">
        <v>1</v>
      </c>
      <c r="E166" s="9">
        <v>0</v>
      </c>
      <c r="F166" s="9">
        <v>0</v>
      </c>
      <c r="G166" s="9">
        <v>0</v>
      </c>
      <c r="H166" s="9">
        <v>102.05179742195401</v>
      </c>
      <c r="I166" s="9">
        <v>-1.8559715000000001</v>
      </c>
      <c r="J166" s="9">
        <v>-1.8557204</v>
      </c>
      <c r="K166" s="9">
        <v>-4.0376244000000003</v>
      </c>
      <c r="L166" s="9">
        <v>-0.35815066000000001</v>
      </c>
      <c r="M166" s="9">
        <v>-0.35815066000000001</v>
      </c>
      <c r="N166" s="9">
        <v>39</v>
      </c>
      <c r="O166" s="9">
        <v>-9.9486298115862695E-2</v>
      </c>
      <c r="P166">
        <v>0</v>
      </c>
      <c r="Q166" s="9">
        <v>56.949997000000003</v>
      </c>
      <c r="R166" s="9">
        <v>0</v>
      </c>
      <c r="S166" s="9">
        <v>1.8462589362111599E-4</v>
      </c>
      <c r="T166" s="9">
        <v>0</v>
      </c>
      <c r="U166" s="9">
        <v>41943704.401211798</v>
      </c>
      <c r="V166" s="9">
        <v>102.05179742195401</v>
      </c>
      <c r="W166" s="9">
        <v>9.9486298115862695E-2</v>
      </c>
      <c r="X166" s="9">
        <v>0</v>
      </c>
      <c r="Y166" s="9">
        <v>9.9486298115862695E-2</v>
      </c>
      <c r="Z166" s="9">
        <v>0</v>
      </c>
      <c r="AA166" s="9">
        <v>0</v>
      </c>
      <c r="AB166" s="9">
        <v>7.4927020000000004E-3</v>
      </c>
      <c r="AC166" s="9">
        <v>459.60699</v>
      </c>
      <c r="AQ166" s="9" t="e">
        <f>K166-#REF!</f>
        <v>#REF!</v>
      </c>
    </row>
    <row r="167" spans="1:43" x14ac:dyDescent="0.3">
      <c r="A167">
        <v>2</v>
      </c>
      <c r="B167">
        <v>0</v>
      </c>
      <c r="C167">
        <v>0</v>
      </c>
      <c r="D167">
        <v>1</v>
      </c>
      <c r="E167" s="9">
        <v>0</v>
      </c>
      <c r="F167" s="9">
        <v>0</v>
      </c>
      <c r="G167" s="9">
        <v>0</v>
      </c>
      <c r="H167" s="9">
        <v>103.051797396692</v>
      </c>
      <c r="I167" s="9">
        <v>-1.8560743</v>
      </c>
      <c r="J167" s="9">
        <v>-1.8560338000000001</v>
      </c>
      <c r="K167" s="9">
        <v>-4.0975150999999999</v>
      </c>
      <c r="L167" s="9">
        <v>-0.36221343</v>
      </c>
      <c r="M167" s="9">
        <v>-0.36221343</v>
      </c>
      <c r="N167" s="9">
        <v>39</v>
      </c>
      <c r="O167" s="9">
        <v>-0.10061484563295001</v>
      </c>
      <c r="P167">
        <v>0</v>
      </c>
      <c r="Q167" s="9">
        <v>56.949997000000003</v>
      </c>
      <c r="R167" s="9">
        <v>0</v>
      </c>
      <c r="S167" s="9">
        <v>1.86720516339313E-4</v>
      </c>
      <c r="T167" s="9">
        <v>0</v>
      </c>
      <c r="U167" s="9">
        <v>44035747.773669504</v>
      </c>
      <c r="V167" s="9">
        <v>103.051797396692</v>
      </c>
      <c r="W167" s="9">
        <v>0.10061484563295001</v>
      </c>
      <c r="X167" s="9">
        <v>0</v>
      </c>
      <c r="Y167" s="9">
        <v>0.10061484563295001</v>
      </c>
      <c r="Z167" s="9">
        <v>0</v>
      </c>
      <c r="AA167" s="9">
        <v>0</v>
      </c>
      <c r="AB167" s="9">
        <v>7.6051265999999996E-3</v>
      </c>
      <c r="AC167" s="9">
        <v>452.96570000000003</v>
      </c>
      <c r="AQ167" s="9" t="e">
        <f>K167-#REF!</f>
        <v>#REF!</v>
      </c>
    </row>
    <row r="168" spans="1:43" x14ac:dyDescent="0.3">
      <c r="A168">
        <v>2</v>
      </c>
      <c r="B168">
        <v>0</v>
      </c>
      <c r="C168">
        <v>0</v>
      </c>
      <c r="D168">
        <v>1</v>
      </c>
      <c r="E168" s="9">
        <v>0</v>
      </c>
      <c r="F168" s="9">
        <v>0</v>
      </c>
      <c r="G168" s="9">
        <v>0</v>
      </c>
      <c r="H168" s="9">
        <v>104.05179737143</v>
      </c>
      <c r="I168" s="9">
        <v>-1.8560677999999999</v>
      </c>
      <c r="J168" s="9">
        <v>-1.8561076000000001</v>
      </c>
      <c r="K168" s="9">
        <v>-4.0994191000000004</v>
      </c>
      <c r="L168" s="9">
        <v>-0.36637154</v>
      </c>
      <c r="M168" s="9">
        <v>-0.36637154</v>
      </c>
      <c r="N168" s="9">
        <v>39</v>
      </c>
      <c r="O168" s="9">
        <v>-0.101769870726267</v>
      </c>
      <c r="P168">
        <v>0</v>
      </c>
      <c r="Q168" s="9">
        <v>56.949997000000003</v>
      </c>
      <c r="R168" s="9">
        <v>0</v>
      </c>
      <c r="S168" s="9">
        <v>1.8886437702745601E-4</v>
      </c>
      <c r="T168" s="9">
        <v>0</v>
      </c>
      <c r="U168" s="9">
        <v>44944460.979511797</v>
      </c>
      <c r="V168" s="9">
        <v>104.05179737143</v>
      </c>
      <c r="W168" s="9">
        <v>0.101769870726267</v>
      </c>
      <c r="X168" s="9">
        <v>0</v>
      </c>
      <c r="Y168" s="9">
        <v>0.101769870726267</v>
      </c>
      <c r="Z168" s="9">
        <v>0</v>
      </c>
      <c r="AA168" s="9">
        <v>0</v>
      </c>
      <c r="AB168" s="9">
        <v>7.6089631999999999E-3</v>
      </c>
      <c r="AC168" s="9">
        <v>452.77332000000001</v>
      </c>
      <c r="AQ168" s="9" t="e">
        <f>K168-#REF!</f>
        <v>#REF!</v>
      </c>
    </row>
    <row r="169" spans="1:43" x14ac:dyDescent="0.3">
      <c r="A169">
        <v>2</v>
      </c>
      <c r="B169">
        <v>0</v>
      </c>
      <c r="C169">
        <v>0</v>
      </c>
      <c r="D169">
        <v>1</v>
      </c>
      <c r="E169" s="9">
        <v>0</v>
      </c>
      <c r="F169" s="9">
        <v>0</v>
      </c>
      <c r="G169" s="9">
        <v>0</v>
      </c>
      <c r="H169" s="9">
        <v>105.051797346168</v>
      </c>
      <c r="I169" s="9">
        <v>-1.8560498000000001</v>
      </c>
      <c r="J169" s="9">
        <v>-1.8561236999999999</v>
      </c>
      <c r="K169" s="9">
        <v>-4.0756607000000002</v>
      </c>
      <c r="L169" s="9">
        <v>-0.37044472000000001</v>
      </c>
      <c r="M169" s="9">
        <v>-0.37044472000000001</v>
      </c>
      <c r="N169" s="9">
        <v>39</v>
      </c>
      <c r="O169" s="9">
        <v>-0.10290130623343199</v>
      </c>
      <c r="P169">
        <v>0</v>
      </c>
      <c r="Q169" s="9">
        <v>56.949997000000003</v>
      </c>
      <c r="R169" s="9">
        <v>0</v>
      </c>
      <c r="S169" s="9">
        <v>1.9096446383991901E-4</v>
      </c>
      <c r="T169" s="9">
        <v>0</v>
      </c>
      <c r="U169" s="9">
        <v>45534029.751909196</v>
      </c>
      <c r="V169" s="9">
        <v>105.051797346168</v>
      </c>
      <c r="W169" s="9">
        <v>0.10290130623343199</v>
      </c>
      <c r="X169" s="9">
        <v>0</v>
      </c>
      <c r="Y169" s="9">
        <v>0.10290130623343199</v>
      </c>
      <c r="Z169" s="9">
        <v>0</v>
      </c>
      <c r="AA169" s="9">
        <v>0</v>
      </c>
      <c r="AB169" s="9">
        <v>7.5649302000000002E-3</v>
      </c>
      <c r="AC169" s="9">
        <v>455.41663</v>
      </c>
      <c r="AQ169" s="9" t="e">
        <f>K169-#REF!</f>
        <v>#REF!</v>
      </c>
    </row>
    <row r="170" spans="1:43" x14ac:dyDescent="0.3">
      <c r="A170">
        <v>2</v>
      </c>
      <c r="B170">
        <v>0</v>
      </c>
      <c r="C170">
        <v>0</v>
      </c>
      <c r="D170">
        <v>1</v>
      </c>
      <c r="E170" s="9">
        <v>0</v>
      </c>
      <c r="F170" s="9">
        <v>0</v>
      </c>
      <c r="G170" s="9">
        <v>0</v>
      </c>
      <c r="H170" s="9">
        <v>106.051797320906</v>
      </c>
      <c r="I170" s="9">
        <v>-1.8560570000000001</v>
      </c>
      <c r="J170" s="9">
        <v>-1.8560939999999999</v>
      </c>
      <c r="K170" s="9">
        <v>-3.9974178999999999</v>
      </c>
      <c r="L170" s="9">
        <v>-0.37449600999999999</v>
      </c>
      <c r="M170" s="9">
        <v>-0.37449600999999999</v>
      </c>
      <c r="N170" s="9">
        <v>39</v>
      </c>
      <c r="O170" s="9">
        <v>-0.104026674051814</v>
      </c>
      <c r="P170">
        <v>0</v>
      </c>
      <c r="Q170" s="9">
        <v>56.949997000000003</v>
      </c>
      <c r="R170" s="9">
        <v>0</v>
      </c>
      <c r="S170" s="9">
        <v>1.9305323876800699E-4</v>
      </c>
      <c r="T170" s="9">
        <v>0</v>
      </c>
      <c r="U170" s="9">
        <v>45864666.9770348</v>
      </c>
      <c r="V170" s="9">
        <v>106.051797320906</v>
      </c>
      <c r="W170" s="9">
        <v>0.104026674051814</v>
      </c>
      <c r="X170" s="9">
        <v>0</v>
      </c>
      <c r="Y170" s="9">
        <v>0.104026674051814</v>
      </c>
      <c r="Z170" s="9">
        <v>0</v>
      </c>
      <c r="AA170" s="9">
        <v>0</v>
      </c>
      <c r="AB170" s="9">
        <v>7.4195833999999997E-3</v>
      </c>
      <c r="AC170" s="9">
        <v>464.32324</v>
      </c>
      <c r="AQ170" s="9" t="e">
        <f>K170-#REF!</f>
        <v>#REF!</v>
      </c>
    </row>
    <row r="171" spans="1:43" x14ac:dyDescent="0.3">
      <c r="A171">
        <v>2</v>
      </c>
      <c r="B171">
        <v>0</v>
      </c>
      <c r="C171">
        <v>0</v>
      </c>
      <c r="D171">
        <v>1</v>
      </c>
      <c r="E171" s="9">
        <v>0</v>
      </c>
      <c r="F171" s="9">
        <v>0</v>
      </c>
      <c r="G171" s="9">
        <v>0</v>
      </c>
      <c r="H171" s="9">
        <v>107.05179729564399</v>
      </c>
      <c r="I171" s="9">
        <v>-1.8559452000000001</v>
      </c>
      <c r="J171" s="9">
        <v>-1.8554497999999999</v>
      </c>
      <c r="K171" s="9">
        <v>-3.9654353000000002</v>
      </c>
      <c r="L171" s="9">
        <v>-0.37847191000000002</v>
      </c>
      <c r="M171" s="9">
        <v>-0.37847191000000002</v>
      </c>
      <c r="N171" s="9">
        <v>39</v>
      </c>
      <c r="O171" s="9">
        <v>-0.105131086730678</v>
      </c>
      <c r="P171">
        <v>0</v>
      </c>
      <c r="Q171" s="9">
        <v>56.949997000000003</v>
      </c>
      <c r="R171" s="9">
        <v>0</v>
      </c>
      <c r="S171" s="9">
        <v>1.95102427429894E-4</v>
      </c>
      <c r="T171" s="9">
        <v>0</v>
      </c>
      <c r="U171" s="9">
        <v>42962049.699070297</v>
      </c>
      <c r="V171" s="9">
        <v>107.05179729564399</v>
      </c>
      <c r="W171" s="9">
        <v>0.105131086730678</v>
      </c>
      <c r="X171" s="9">
        <v>0</v>
      </c>
      <c r="Y171" s="9">
        <v>0.105131086730678</v>
      </c>
      <c r="Z171" s="9">
        <v>0</v>
      </c>
      <c r="AA171" s="9">
        <v>0</v>
      </c>
      <c r="AB171" s="9">
        <v>7.3576663000000002E-3</v>
      </c>
      <c r="AC171" s="9">
        <v>467.90570000000002</v>
      </c>
      <c r="AQ171" s="9" t="e">
        <f>K171-#REF!</f>
        <v>#REF!</v>
      </c>
    </row>
    <row r="172" spans="1:43" x14ac:dyDescent="0.3">
      <c r="A172">
        <v>2</v>
      </c>
      <c r="B172">
        <v>0</v>
      </c>
      <c r="C172">
        <v>0</v>
      </c>
      <c r="D172">
        <v>1</v>
      </c>
      <c r="E172" s="9">
        <v>0</v>
      </c>
      <c r="F172" s="9">
        <v>0</v>
      </c>
      <c r="G172" s="9">
        <v>0</v>
      </c>
      <c r="H172" s="9">
        <v>108.051797270381</v>
      </c>
      <c r="I172" s="9">
        <v>-1.8559622</v>
      </c>
      <c r="J172" s="9">
        <v>-1.8557806999999999</v>
      </c>
      <c r="K172" s="9">
        <v>-3.9129309999999999</v>
      </c>
      <c r="L172" s="9">
        <v>-0.38242319000000002</v>
      </c>
      <c r="M172" s="9">
        <v>-0.38242319000000002</v>
      </c>
      <c r="N172" s="9">
        <v>39</v>
      </c>
      <c r="O172" s="9">
        <v>-0.10622866765014299</v>
      </c>
      <c r="P172">
        <v>0</v>
      </c>
      <c r="Q172" s="9">
        <v>56.949997000000003</v>
      </c>
      <c r="R172" s="9">
        <v>0</v>
      </c>
      <c r="S172" s="9">
        <v>1.9713929178422299E-4</v>
      </c>
      <c r="T172" s="9">
        <v>0</v>
      </c>
      <c r="U172" s="9">
        <v>45104935.739572197</v>
      </c>
      <c r="V172" s="9">
        <v>108.051797270381</v>
      </c>
      <c r="W172" s="9">
        <v>0.10622866765014299</v>
      </c>
      <c r="X172" s="9">
        <v>0</v>
      </c>
      <c r="Y172" s="9">
        <v>0.10622866765014299</v>
      </c>
      <c r="Z172" s="9">
        <v>0</v>
      </c>
      <c r="AA172" s="9">
        <v>0</v>
      </c>
      <c r="AB172" s="9">
        <v>7.2615416999999996E-3</v>
      </c>
      <c r="AC172" s="9">
        <v>474.26871</v>
      </c>
      <c r="AQ172" s="9" t="e">
        <f>K172-#REF!</f>
        <v>#REF!</v>
      </c>
    </row>
    <row r="173" spans="1:43" x14ac:dyDescent="0.3">
      <c r="A173">
        <v>2</v>
      </c>
      <c r="B173">
        <v>0</v>
      </c>
      <c r="C173">
        <v>0</v>
      </c>
      <c r="D173">
        <v>1</v>
      </c>
      <c r="E173" s="9">
        <v>0</v>
      </c>
      <c r="F173" s="9">
        <v>0</v>
      </c>
      <c r="G173" s="9">
        <v>0</v>
      </c>
      <c r="H173" s="9">
        <v>109.051797245119</v>
      </c>
      <c r="I173" s="9">
        <v>-1.8558644</v>
      </c>
      <c r="J173" s="9">
        <v>-1.8557011000000001</v>
      </c>
      <c r="K173" s="9">
        <v>-3.9362705</v>
      </c>
      <c r="L173" s="9">
        <v>-0.38633393999999999</v>
      </c>
      <c r="M173" s="9">
        <v>-0.38633393999999999</v>
      </c>
      <c r="N173" s="9">
        <v>39</v>
      </c>
      <c r="O173" s="9">
        <v>-0.107314982215947</v>
      </c>
      <c r="P173">
        <v>0</v>
      </c>
      <c r="Q173" s="9">
        <v>56.949997000000003</v>
      </c>
      <c r="R173" s="9">
        <v>0</v>
      </c>
      <c r="S173" s="9">
        <v>1.99155176037849E-4</v>
      </c>
      <c r="T173" s="9">
        <v>0</v>
      </c>
      <c r="U173" s="9">
        <v>45142203.702575497</v>
      </c>
      <c r="V173" s="9">
        <v>109.051797245119</v>
      </c>
      <c r="W173" s="9">
        <v>0.107314982215947</v>
      </c>
      <c r="X173" s="9">
        <v>0</v>
      </c>
      <c r="Y173" s="9">
        <v>0.107314982215947</v>
      </c>
      <c r="Z173" s="9">
        <v>0</v>
      </c>
      <c r="AA173" s="9">
        <v>0</v>
      </c>
      <c r="AB173" s="9">
        <v>7.3045413E-3</v>
      </c>
      <c r="AC173" s="9">
        <v>471.43637000000001</v>
      </c>
      <c r="AQ173" s="9" t="e">
        <f>K173-#REF!</f>
        <v>#REF!</v>
      </c>
    </row>
    <row r="174" spans="1:43" x14ac:dyDescent="0.3">
      <c r="A174">
        <v>2</v>
      </c>
      <c r="B174">
        <v>0</v>
      </c>
      <c r="C174">
        <v>0</v>
      </c>
      <c r="D174">
        <v>1</v>
      </c>
      <c r="E174" s="9">
        <v>0</v>
      </c>
      <c r="F174" s="9">
        <v>0</v>
      </c>
      <c r="G174" s="9">
        <v>0</v>
      </c>
      <c r="H174" s="9">
        <v>110.05179721985699</v>
      </c>
      <c r="I174" s="9">
        <v>-1.8558983</v>
      </c>
      <c r="J174" s="9">
        <v>-1.8553993</v>
      </c>
      <c r="K174" s="9">
        <v>-3.8475952000000002</v>
      </c>
      <c r="L174" s="9">
        <v>-0.39022538000000001</v>
      </c>
      <c r="M174" s="9">
        <v>-0.39022538000000001</v>
      </c>
      <c r="N174" s="9">
        <v>39</v>
      </c>
      <c r="O174" s="9">
        <v>-0.108395935563855</v>
      </c>
      <c r="P174">
        <v>0</v>
      </c>
      <c r="Q174" s="9">
        <v>56.949997000000003</v>
      </c>
      <c r="R174" s="9">
        <v>0</v>
      </c>
      <c r="S174" s="9">
        <v>2.01160779261865E-4</v>
      </c>
      <c r="T174" s="9">
        <v>0</v>
      </c>
      <c r="U174" s="9">
        <v>44043534.895771101</v>
      </c>
      <c r="V174" s="9">
        <v>110.05179721985699</v>
      </c>
      <c r="W174" s="9">
        <v>0.108395935563855</v>
      </c>
      <c r="X174" s="9">
        <v>0</v>
      </c>
      <c r="Y174" s="9">
        <v>0.108395935563855</v>
      </c>
      <c r="Z174" s="9">
        <v>0</v>
      </c>
      <c r="AA174" s="9">
        <v>0</v>
      </c>
      <c r="AB174" s="9">
        <v>7.1388255000000003E-3</v>
      </c>
      <c r="AC174" s="9">
        <v>482.22307999999998</v>
      </c>
      <c r="AQ174" s="9" t="e">
        <f>K174-#REF!</f>
        <v>#REF!</v>
      </c>
    </row>
    <row r="175" spans="1:43" x14ac:dyDescent="0.3">
      <c r="A175">
        <v>2</v>
      </c>
      <c r="B175">
        <v>0</v>
      </c>
      <c r="C175">
        <v>0</v>
      </c>
      <c r="D175">
        <v>1</v>
      </c>
      <c r="E175" s="9">
        <v>0</v>
      </c>
      <c r="F175" s="9">
        <v>0</v>
      </c>
      <c r="G175" s="9">
        <v>0</v>
      </c>
      <c r="H175" s="9">
        <v>111.051797194595</v>
      </c>
      <c r="I175" s="9">
        <v>-1.8561368</v>
      </c>
      <c r="J175" s="9">
        <v>-1.8560308999999999</v>
      </c>
      <c r="K175" s="9">
        <v>-3.8469099999999998</v>
      </c>
      <c r="L175" s="9">
        <v>-0.39410373999999998</v>
      </c>
      <c r="M175" s="9">
        <v>-0.39410373999999998</v>
      </c>
      <c r="N175" s="9">
        <v>39</v>
      </c>
      <c r="O175" s="9">
        <v>-0.109473256025724</v>
      </c>
      <c r="P175">
        <v>0</v>
      </c>
      <c r="Q175" s="9">
        <v>56.949997000000003</v>
      </c>
      <c r="R175" s="9">
        <v>0</v>
      </c>
      <c r="S175" s="9">
        <v>2.03160320075457E-4</v>
      </c>
      <c r="T175" s="9">
        <v>0</v>
      </c>
      <c r="U175" s="9">
        <v>47896117.7651309</v>
      </c>
      <c r="V175" s="9">
        <v>111.051797194595</v>
      </c>
      <c r="W175" s="9">
        <v>0.109473256025724</v>
      </c>
      <c r="X175" s="9">
        <v>0</v>
      </c>
      <c r="Y175" s="9">
        <v>0.109473256025724</v>
      </c>
      <c r="Z175" s="9">
        <v>0</v>
      </c>
      <c r="AA175" s="9">
        <v>0</v>
      </c>
      <c r="AB175" s="9">
        <v>7.1399840999999999E-3</v>
      </c>
      <c r="AC175" s="9">
        <v>482.47320999999999</v>
      </c>
      <c r="AQ175" s="9" t="e">
        <f>K175-#REF!</f>
        <v>#REF!</v>
      </c>
    </row>
    <row r="176" spans="1:43" x14ac:dyDescent="0.3">
      <c r="A176">
        <v>2</v>
      </c>
      <c r="B176">
        <v>0</v>
      </c>
      <c r="C176">
        <v>0</v>
      </c>
      <c r="D176">
        <v>1</v>
      </c>
      <c r="E176" s="9">
        <v>0</v>
      </c>
      <c r="F176" s="9">
        <v>0</v>
      </c>
      <c r="G176" s="9">
        <v>0</v>
      </c>
      <c r="H176" s="9">
        <v>112.051797169333</v>
      </c>
      <c r="I176" s="9">
        <v>-1.8560970000000001</v>
      </c>
      <c r="J176" s="9">
        <v>-1.8554797000000001</v>
      </c>
      <c r="K176" s="9">
        <v>-3.8946173000000002</v>
      </c>
      <c r="L176" s="9">
        <v>-0.39797300000000002</v>
      </c>
      <c r="M176" s="9">
        <v>-0.39797300000000002</v>
      </c>
      <c r="N176" s="9">
        <v>39</v>
      </c>
      <c r="O176" s="9">
        <v>-0.11054805985052001</v>
      </c>
      <c r="P176">
        <v>0</v>
      </c>
      <c r="Q176" s="9">
        <v>56.949997000000003</v>
      </c>
      <c r="R176" s="9">
        <v>0</v>
      </c>
      <c r="S176" s="9">
        <v>2.05154582108255E-4</v>
      </c>
      <c r="T176" s="9">
        <v>0</v>
      </c>
      <c r="U176" s="9">
        <v>45329671.155871101</v>
      </c>
      <c r="V176" s="9">
        <v>112.051797169333</v>
      </c>
      <c r="W176" s="9">
        <v>0.11054805985052001</v>
      </c>
      <c r="X176" s="9">
        <v>0</v>
      </c>
      <c r="Y176" s="9">
        <v>0.11054805985052001</v>
      </c>
      <c r="Z176" s="9">
        <v>0</v>
      </c>
      <c r="AA176" s="9">
        <v>0</v>
      </c>
      <c r="AB176" s="9">
        <v>7.2263833E-3</v>
      </c>
      <c r="AC176" s="9">
        <v>476.42156999999997</v>
      </c>
      <c r="AQ176" s="9" t="e">
        <f>K176-#REF!</f>
        <v>#REF!</v>
      </c>
    </row>
    <row r="177" spans="1:43" x14ac:dyDescent="0.3">
      <c r="A177">
        <v>2</v>
      </c>
      <c r="B177">
        <v>0</v>
      </c>
      <c r="C177">
        <v>0</v>
      </c>
      <c r="D177">
        <v>1</v>
      </c>
      <c r="E177" s="9">
        <v>0</v>
      </c>
      <c r="F177" s="9">
        <v>0</v>
      </c>
      <c r="G177" s="9">
        <v>0</v>
      </c>
      <c r="H177" s="9">
        <v>113.051797144071</v>
      </c>
      <c r="I177" s="9">
        <v>-1.8561307</v>
      </c>
      <c r="J177" s="9">
        <v>-1.8557059</v>
      </c>
      <c r="K177" s="9">
        <v>-4.0003118999999998</v>
      </c>
      <c r="L177" s="9">
        <v>-0.40193108</v>
      </c>
      <c r="M177" s="9">
        <v>-0.40193108</v>
      </c>
      <c r="N177" s="9">
        <v>39</v>
      </c>
      <c r="O177" s="9">
        <v>-0.11164751780780099</v>
      </c>
      <c r="P177">
        <v>0</v>
      </c>
      <c r="Q177" s="9">
        <v>56.949997000000003</v>
      </c>
      <c r="R177" s="9">
        <v>0</v>
      </c>
      <c r="S177" s="9">
        <v>2.0719486690258201E-4</v>
      </c>
      <c r="T177" s="9">
        <v>0</v>
      </c>
      <c r="U177" s="9">
        <v>46990873.156131603</v>
      </c>
      <c r="V177" s="9">
        <v>113.051797144071</v>
      </c>
      <c r="W177" s="9">
        <v>0.11164751780780099</v>
      </c>
      <c r="X177" s="9">
        <v>0</v>
      </c>
      <c r="Y177" s="9">
        <v>0.11164751780780099</v>
      </c>
      <c r="Z177" s="9">
        <v>0</v>
      </c>
      <c r="AA177" s="9">
        <v>0</v>
      </c>
      <c r="AB177" s="9">
        <v>7.4234022999999996E-3</v>
      </c>
      <c r="AC177" s="9">
        <v>463.89028999999999</v>
      </c>
      <c r="AQ177" s="9" t="e">
        <f>K177-#REF!</f>
        <v>#REF!</v>
      </c>
    </row>
    <row r="178" spans="1:43" x14ac:dyDescent="0.3">
      <c r="A178">
        <v>2</v>
      </c>
      <c r="B178">
        <v>0</v>
      </c>
      <c r="C178">
        <v>0</v>
      </c>
      <c r="D178">
        <v>1</v>
      </c>
      <c r="E178" s="9">
        <v>0</v>
      </c>
      <c r="F178" s="9">
        <v>0</v>
      </c>
      <c r="G178" s="9">
        <v>0</v>
      </c>
      <c r="H178" s="9">
        <v>114.05179711880901</v>
      </c>
      <c r="I178" s="9">
        <v>-1.8558996999999999</v>
      </c>
      <c r="J178" s="9">
        <v>-1.8555139</v>
      </c>
      <c r="K178" s="9">
        <v>-4.0676645999999996</v>
      </c>
      <c r="L178" s="9">
        <v>-0.40601787</v>
      </c>
      <c r="M178" s="9">
        <v>-0.40601787</v>
      </c>
      <c r="N178" s="9">
        <v>39</v>
      </c>
      <c r="O178" s="9">
        <v>-0.11278274283173299</v>
      </c>
      <c r="P178">
        <v>0</v>
      </c>
      <c r="Q178" s="9">
        <v>56.949997000000003</v>
      </c>
      <c r="R178" s="9">
        <v>0</v>
      </c>
      <c r="S178" s="9">
        <v>2.09301283668306E-4</v>
      </c>
      <c r="T178" s="9">
        <v>0</v>
      </c>
      <c r="U178" s="9">
        <v>46426913.313733399</v>
      </c>
      <c r="V178" s="9">
        <v>114.05179711880901</v>
      </c>
      <c r="W178" s="9">
        <v>0.11278274283173299</v>
      </c>
      <c r="X178" s="9">
        <v>0</v>
      </c>
      <c r="Y178" s="9">
        <v>0.11278274283173299</v>
      </c>
      <c r="Z178" s="9">
        <v>0</v>
      </c>
      <c r="AA178" s="9">
        <v>0</v>
      </c>
      <c r="AB178" s="9">
        <v>7.5476086000000001E-3</v>
      </c>
      <c r="AC178" s="9">
        <v>456.16199</v>
      </c>
      <c r="AQ178" s="9" t="e">
        <f>K178-#REF!</f>
        <v>#REF!</v>
      </c>
    </row>
    <row r="179" spans="1:43" x14ac:dyDescent="0.3">
      <c r="A179">
        <v>2</v>
      </c>
      <c r="B179">
        <v>0</v>
      </c>
      <c r="C179">
        <v>0</v>
      </c>
      <c r="D179">
        <v>1</v>
      </c>
      <c r="E179" s="9">
        <v>0</v>
      </c>
      <c r="F179" s="9">
        <v>0</v>
      </c>
      <c r="G179" s="9">
        <v>0</v>
      </c>
      <c r="H179" s="9">
        <v>115.05179709354699</v>
      </c>
      <c r="I179" s="9">
        <v>-1.8559319999999999</v>
      </c>
      <c r="J179" s="9">
        <v>-1.8560715000000001</v>
      </c>
      <c r="K179" s="9">
        <v>-4.4919647999999999</v>
      </c>
      <c r="L179" s="9">
        <v>-0.41042799000000002</v>
      </c>
      <c r="M179" s="9">
        <v>-0.41042799000000002</v>
      </c>
      <c r="N179" s="9">
        <v>39</v>
      </c>
      <c r="O179" s="9">
        <v>-0.11400777461952601</v>
      </c>
      <c r="P179">
        <v>0</v>
      </c>
      <c r="Q179" s="9">
        <v>56.949997000000003</v>
      </c>
      <c r="R179" s="9">
        <v>0</v>
      </c>
      <c r="S179" s="9">
        <v>2.1157503198980499E-4</v>
      </c>
      <c r="T179" s="9">
        <v>0</v>
      </c>
      <c r="U179" s="9">
        <v>50126951.092656203</v>
      </c>
      <c r="V179" s="9">
        <v>115.05179709354699</v>
      </c>
      <c r="W179" s="9">
        <v>0.11400777461952601</v>
      </c>
      <c r="X179" s="9">
        <v>0</v>
      </c>
      <c r="Y179" s="9">
        <v>0.11400777461952601</v>
      </c>
      <c r="Z179" s="9">
        <v>0</v>
      </c>
      <c r="AA179" s="9">
        <v>0</v>
      </c>
      <c r="AB179" s="9">
        <v>8.3374073999999999E-3</v>
      </c>
      <c r="AC179" s="9">
        <v>413.19812000000002</v>
      </c>
      <c r="AQ179" s="9" t="e">
        <f>K179-#REF!</f>
        <v>#REF!</v>
      </c>
    </row>
    <row r="180" spans="1:43" x14ac:dyDescent="0.3">
      <c r="A180">
        <v>2</v>
      </c>
      <c r="B180">
        <v>0</v>
      </c>
      <c r="C180">
        <v>0</v>
      </c>
      <c r="D180">
        <v>1</v>
      </c>
      <c r="E180" s="9">
        <v>0</v>
      </c>
      <c r="F180" s="9">
        <v>0</v>
      </c>
      <c r="G180" s="9">
        <v>0</v>
      </c>
      <c r="H180" s="9">
        <v>116.051797068284</v>
      </c>
      <c r="I180" s="9">
        <v>-1.8559772999999999</v>
      </c>
      <c r="J180" s="9">
        <v>-1.8553854999999999</v>
      </c>
      <c r="K180" s="9">
        <v>-4.4756688999999996</v>
      </c>
      <c r="L180" s="9">
        <v>-0.41488332</v>
      </c>
      <c r="M180" s="9">
        <v>-0.41488332</v>
      </c>
      <c r="N180" s="9">
        <v>39</v>
      </c>
      <c r="O180" s="9">
        <v>-0.11524536766786</v>
      </c>
      <c r="P180">
        <v>0</v>
      </c>
      <c r="Q180" s="9">
        <v>56.949997000000003</v>
      </c>
      <c r="R180" s="9">
        <v>0</v>
      </c>
      <c r="S180" s="9">
        <v>2.1387124063781E-4</v>
      </c>
      <c r="T180" s="9">
        <v>0</v>
      </c>
      <c r="U180" s="9">
        <v>46754259.483779699</v>
      </c>
      <c r="V180" s="9">
        <v>116.051797068284</v>
      </c>
      <c r="W180" s="9">
        <v>0.11524536766786</v>
      </c>
      <c r="X180" s="9">
        <v>0</v>
      </c>
      <c r="Y180" s="9">
        <v>0.11524536766786</v>
      </c>
      <c r="Z180" s="9">
        <v>0</v>
      </c>
      <c r="AA180" s="9">
        <v>0</v>
      </c>
      <c r="AB180" s="9">
        <v>8.3040912000000005E-3</v>
      </c>
      <c r="AC180" s="9">
        <v>414.54932000000002</v>
      </c>
      <c r="AQ180" s="9" t="e">
        <f>K180-#REF!</f>
        <v>#REF!</v>
      </c>
    </row>
    <row r="181" spans="1:43" x14ac:dyDescent="0.3">
      <c r="A181">
        <v>2</v>
      </c>
      <c r="B181">
        <v>0</v>
      </c>
      <c r="C181">
        <v>0</v>
      </c>
      <c r="D181">
        <v>1</v>
      </c>
      <c r="E181" s="9">
        <v>0</v>
      </c>
      <c r="F181" s="9">
        <v>0</v>
      </c>
      <c r="G181" s="9">
        <v>0</v>
      </c>
      <c r="H181" s="9">
        <v>117.05179704302201</v>
      </c>
      <c r="I181" s="9">
        <v>-1.856069</v>
      </c>
      <c r="J181" s="9">
        <v>-1.8561083</v>
      </c>
      <c r="K181" s="9">
        <v>-4.3293495000000002</v>
      </c>
      <c r="L181" s="9">
        <v>-0.41930872000000002</v>
      </c>
      <c r="M181" s="9">
        <v>-0.41930872000000002</v>
      </c>
      <c r="N181" s="9">
        <v>39</v>
      </c>
      <c r="O181" s="9">
        <v>-0.11647464683082299</v>
      </c>
      <c r="P181">
        <v>0</v>
      </c>
      <c r="Q181" s="9">
        <v>56.949997000000003</v>
      </c>
      <c r="R181" s="9">
        <v>0</v>
      </c>
      <c r="S181" s="9">
        <v>2.1615291666240199E-4</v>
      </c>
      <c r="T181" s="9">
        <v>0</v>
      </c>
      <c r="U181" s="9">
        <v>51443020.915948801</v>
      </c>
      <c r="V181" s="9">
        <v>117.05179704302201</v>
      </c>
      <c r="W181" s="9">
        <v>0.11647464683082299</v>
      </c>
      <c r="X181" s="9">
        <v>0</v>
      </c>
      <c r="Y181" s="9">
        <v>0.11647464683082299</v>
      </c>
      <c r="Z181" s="9">
        <v>0</v>
      </c>
      <c r="AA181" s="9">
        <v>0</v>
      </c>
      <c r="AB181" s="9">
        <v>8.0357416999999997E-3</v>
      </c>
      <c r="AC181" s="9">
        <v>428.72683999999998</v>
      </c>
      <c r="AQ181" s="9" t="e">
        <f>K181-#REF!</f>
        <v>#REF!</v>
      </c>
    </row>
    <row r="182" spans="1:43" x14ac:dyDescent="0.3">
      <c r="A182">
        <v>2</v>
      </c>
      <c r="B182">
        <v>0</v>
      </c>
      <c r="C182">
        <v>0</v>
      </c>
      <c r="D182">
        <v>1</v>
      </c>
      <c r="E182" s="9">
        <v>0</v>
      </c>
      <c r="F182" s="9">
        <v>0</v>
      </c>
      <c r="G182" s="9">
        <v>0</v>
      </c>
      <c r="H182" s="9">
        <v>118.05179701775999</v>
      </c>
      <c r="I182" s="9">
        <v>-1.8558798000000001</v>
      </c>
      <c r="J182" s="9">
        <v>-1.8553972000000001</v>
      </c>
      <c r="K182" s="9">
        <v>-4.4175677000000002</v>
      </c>
      <c r="L182" s="9">
        <v>-0.4237476</v>
      </c>
      <c r="M182" s="9">
        <v>-0.4237476</v>
      </c>
      <c r="N182" s="9">
        <v>39</v>
      </c>
      <c r="O182" s="9">
        <v>-0.11770766483619401</v>
      </c>
      <c r="P182">
        <v>0</v>
      </c>
      <c r="Q182" s="9">
        <v>56.949997000000003</v>
      </c>
      <c r="R182" s="9">
        <v>0</v>
      </c>
      <c r="S182" s="9">
        <v>2.1844066117948801E-4</v>
      </c>
      <c r="T182" s="9">
        <v>0</v>
      </c>
      <c r="U182" s="9">
        <v>47816148.131051898</v>
      </c>
      <c r="V182" s="9">
        <v>118.05179701775999</v>
      </c>
      <c r="W182" s="9">
        <v>0.11770766483619401</v>
      </c>
      <c r="X182" s="9">
        <v>0</v>
      </c>
      <c r="Y182" s="9">
        <v>0.11770766483619401</v>
      </c>
      <c r="Z182" s="9">
        <v>0</v>
      </c>
      <c r="AA182" s="9">
        <v>0</v>
      </c>
      <c r="AB182" s="9">
        <v>8.1963426999999995E-3</v>
      </c>
      <c r="AC182" s="9">
        <v>420.00423999999998</v>
      </c>
      <c r="AQ182" s="9" t="e">
        <f>K182-#REF!</f>
        <v>#REF!</v>
      </c>
    </row>
    <row r="183" spans="1:43" x14ac:dyDescent="0.3">
      <c r="A183">
        <v>2</v>
      </c>
      <c r="B183">
        <v>0</v>
      </c>
      <c r="C183">
        <v>0</v>
      </c>
      <c r="D183">
        <v>1</v>
      </c>
      <c r="E183" s="9">
        <v>0</v>
      </c>
      <c r="F183" s="9">
        <v>0</v>
      </c>
      <c r="G183" s="9">
        <v>0</v>
      </c>
      <c r="H183" s="9">
        <v>119.051796992498</v>
      </c>
      <c r="I183" s="9">
        <v>-1.8559752</v>
      </c>
      <c r="J183" s="9">
        <v>-1.8560641</v>
      </c>
      <c r="K183" s="9">
        <v>-4.3789600999999996</v>
      </c>
      <c r="L183" s="9">
        <v>-0.42811564000000002</v>
      </c>
      <c r="M183" s="9">
        <v>-0.42811564000000002</v>
      </c>
      <c r="N183" s="9">
        <v>39</v>
      </c>
      <c r="O183" s="9">
        <v>-0.118921006498416</v>
      </c>
      <c r="P183">
        <v>0</v>
      </c>
      <c r="Q183" s="9">
        <v>56.949997000000003</v>
      </c>
      <c r="R183" s="9">
        <v>0</v>
      </c>
      <c r="S183" s="9">
        <v>2.2069270466668699E-4</v>
      </c>
      <c r="T183" s="9">
        <v>0</v>
      </c>
      <c r="U183" s="9">
        <v>52240045.141977698</v>
      </c>
      <c r="V183" s="9">
        <v>119.051796992498</v>
      </c>
      <c r="W183" s="9">
        <v>0.118921006498416</v>
      </c>
      <c r="X183" s="9">
        <v>0</v>
      </c>
      <c r="Y183" s="9">
        <v>0.118921006498416</v>
      </c>
      <c r="Z183" s="9">
        <v>0</v>
      </c>
      <c r="AA183" s="9">
        <v>0</v>
      </c>
      <c r="AB183" s="9">
        <v>8.1276306999999992E-3</v>
      </c>
      <c r="AC183" s="9">
        <v>423.85955999999999</v>
      </c>
      <c r="AQ183" s="9" t="e">
        <f>K183-#REF!</f>
        <v>#REF!</v>
      </c>
    </row>
    <row r="184" spans="1:43" x14ac:dyDescent="0.3">
      <c r="A184">
        <v>2</v>
      </c>
      <c r="B184">
        <v>0</v>
      </c>
      <c r="C184">
        <v>0</v>
      </c>
      <c r="D184">
        <v>1</v>
      </c>
      <c r="E184" s="9">
        <v>0</v>
      </c>
      <c r="F184" s="9">
        <v>0</v>
      </c>
      <c r="G184" s="9">
        <v>0</v>
      </c>
      <c r="H184" s="9">
        <v>120.051796967236</v>
      </c>
      <c r="I184" s="9">
        <v>-1.856106</v>
      </c>
      <c r="J184" s="9">
        <v>-1.8557558000000001</v>
      </c>
      <c r="K184" s="9">
        <v>-4.4750218000000004</v>
      </c>
      <c r="L184" s="9">
        <v>-0.43244565000000001</v>
      </c>
      <c r="M184" s="9">
        <v>-0.43244565000000001</v>
      </c>
      <c r="N184" s="9">
        <v>39</v>
      </c>
      <c r="O184" s="9">
        <v>-0.120123787181721</v>
      </c>
      <c r="P184">
        <v>0</v>
      </c>
      <c r="Q184" s="9">
        <v>56.949997000000003</v>
      </c>
      <c r="R184" s="9">
        <v>0</v>
      </c>
      <c r="S184" s="9">
        <v>2.2292477126493199E-4</v>
      </c>
      <c r="T184" s="9">
        <v>0</v>
      </c>
      <c r="U184" s="9">
        <v>50855393.143531598</v>
      </c>
      <c r="V184" s="9">
        <v>120.051796967236</v>
      </c>
      <c r="W184" s="9">
        <v>0.120123787181721</v>
      </c>
      <c r="X184" s="9">
        <v>0</v>
      </c>
      <c r="Y184" s="9">
        <v>0.120123787181721</v>
      </c>
      <c r="Z184" s="9">
        <v>0</v>
      </c>
      <c r="AA184" s="9">
        <v>0</v>
      </c>
      <c r="AB184" s="9">
        <v>8.3045475000000004E-3</v>
      </c>
      <c r="AC184" s="9">
        <v>414.69202000000001</v>
      </c>
      <c r="AQ184" s="9" t="e">
        <f>K184-#REF!</f>
        <v>#REF!</v>
      </c>
    </row>
    <row r="185" spans="1:43" x14ac:dyDescent="0.3">
      <c r="A185">
        <v>2</v>
      </c>
      <c r="B185">
        <v>0</v>
      </c>
      <c r="C185">
        <v>0</v>
      </c>
      <c r="D185">
        <v>1</v>
      </c>
      <c r="E185" s="9">
        <v>0</v>
      </c>
      <c r="F185" s="9">
        <v>0</v>
      </c>
      <c r="G185" s="9">
        <v>0</v>
      </c>
      <c r="H185" s="9">
        <v>121.051796941974</v>
      </c>
      <c r="I185" s="9">
        <v>-1.8560083000000001</v>
      </c>
      <c r="J185" s="9">
        <v>-1.8560258999999999</v>
      </c>
      <c r="K185" s="9">
        <v>-4.2330594000000001</v>
      </c>
      <c r="L185" s="9">
        <v>-0.43666419000000001</v>
      </c>
      <c r="M185" s="9">
        <v>-0.43666419000000001</v>
      </c>
      <c r="N185" s="9">
        <v>39</v>
      </c>
      <c r="O185" s="9">
        <v>-0.121295607157203</v>
      </c>
      <c r="P185">
        <v>0</v>
      </c>
      <c r="Q185" s="9">
        <v>56.949997000000003</v>
      </c>
      <c r="R185" s="9">
        <v>0</v>
      </c>
      <c r="S185" s="9">
        <v>2.2509969778941499E-4</v>
      </c>
      <c r="T185" s="9">
        <v>0</v>
      </c>
      <c r="U185" s="9">
        <v>53036294.009057999</v>
      </c>
      <c r="V185" s="9">
        <v>121.051796941974</v>
      </c>
      <c r="W185" s="9">
        <v>0.121295607157203</v>
      </c>
      <c r="X185" s="9">
        <v>0</v>
      </c>
      <c r="Y185" s="9">
        <v>0.121295607157203</v>
      </c>
      <c r="Z185" s="9">
        <v>0</v>
      </c>
      <c r="AA185" s="9">
        <v>0</v>
      </c>
      <c r="AB185" s="9">
        <v>7.8566680000000007E-3</v>
      </c>
      <c r="AC185" s="9">
        <v>438.45969000000002</v>
      </c>
      <c r="AQ185" s="9" t="e">
        <f>K185-#REF!</f>
        <v>#REF!</v>
      </c>
    </row>
    <row r="186" spans="1:43" x14ac:dyDescent="0.3">
      <c r="A186">
        <v>2</v>
      </c>
      <c r="B186">
        <v>0</v>
      </c>
      <c r="C186">
        <v>0</v>
      </c>
      <c r="D186">
        <v>1</v>
      </c>
      <c r="E186" s="9">
        <v>0</v>
      </c>
      <c r="F186" s="9">
        <v>0</v>
      </c>
      <c r="G186" s="9">
        <v>0</v>
      </c>
      <c r="H186" s="9">
        <v>122.05179691671199</v>
      </c>
      <c r="I186" s="9">
        <v>-1.8561472000000001</v>
      </c>
      <c r="J186" s="9">
        <v>-1.8562688000000001</v>
      </c>
      <c r="K186" s="9">
        <v>-4.2009249000000004</v>
      </c>
      <c r="L186" s="9">
        <v>-0.44086269</v>
      </c>
      <c r="M186" s="9">
        <v>-0.44086269</v>
      </c>
      <c r="N186" s="9">
        <v>39</v>
      </c>
      <c r="O186" s="9">
        <v>-0.12246186014315801</v>
      </c>
      <c r="P186">
        <v>0</v>
      </c>
      <c r="Q186" s="9">
        <v>56.949997000000003</v>
      </c>
      <c r="R186" s="9">
        <v>0</v>
      </c>
      <c r="S186" s="9">
        <v>2.2726456688985201E-4</v>
      </c>
      <c r="T186" s="9">
        <v>0</v>
      </c>
      <c r="U186" s="9">
        <v>55173497.186149202</v>
      </c>
      <c r="V186" s="9">
        <v>122.05179691671199</v>
      </c>
      <c r="W186" s="9">
        <v>0.12246186014315801</v>
      </c>
      <c r="X186" s="9">
        <v>0</v>
      </c>
      <c r="Y186" s="9">
        <v>0.12246186014315801</v>
      </c>
      <c r="Z186" s="9">
        <v>0</v>
      </c>
      <c r="AA186" s="9">
        <v>0</v>
      </c>
      <c r="AB186" s="9">
        <v>7.7980454000000001E-3</v>
      </c>
      <c r="AC186" s="9">
        <v>441.87146000000001</v>
      </c>
      <c r="AQ186" s="9" t="e">
        <f>K186-#REF!</f>
        <v>#REF!</v>
      </c>
    </row>
    <row r="187" spans="1:43" x14ac:dyDescent="0.3">
      <c r="A187">
        <v>2</v>
      </c>
      <c r="B187">
        <v>0</v>
      </c>
      <c r="C187">
        <v>0</v>
      </c>
      <c r="D187">
        <v>1</v>
      </c>
      <c r="E187" s="9">
        <v>0</v>
      </c>
      <c r="F187" s="9">
        <v>0</v>
      </c>
      <c r="G187" s="9">
        <v>0</v>
      </c>
      <c r="H187" s="9">
        <v>123.05179689145</v>
      </c>
      <c r="I187" s="9">
        <v>-1.8560217999999999</v>
      </c>
      <c r="J187" s="9">
        <v>-1.8556185999999999</v>
      </c>
      <c r="K187" s="9">
        <v>-4.1419100999999996</v>
      </c>
      <c r="L187" s="9">
        <v>-0.44504493000000001</v>
      </c>
      <c r="M187" s="9">
        <v>-0.44504493000000001</v>
      </c>
      <c r="N187" s="9">
        <v>39</v>
      </c>
      <c r="O187" s="9">
        <v>-0.123623594575564</v>
      </c>
      <c r="P187">
        <v>0</v>
      </c>
      <c r="Q187" s="9">
        <v>56.949997000000003</v>
      </c>
      <c r="R187" s="9">
        <v>0</v>
      </c>
      <c r="S187" s="9">
        <v>2.2942030566448299E-4</v>
      </c>
      <c r="T187" s="9">
        <v>0</v>
      </c>
      <c r="U187" s="9">
        <v>51505974.476818003</v>
      </c>
      <c r="V187" s="9">
        <v>123.05179689145</v>
      </c>
      <c r="W187" s="9">
        <v>0.123623594575564</v>
      </c>
      <c r="X187" s="9">
        <v>0</v>
      </c>
      <c r="Y187" s="9">
        <v>0.123623594575564</v>
      </c>
      <c r="Z187" s="9">
        <v>0</v>
      </c>
      <c r="AA187" s="9">
        <v>0</v>
      </c>
      <c r="AB187" s="9">
        <v>7.6858051999999996E-3</v>
      </c>
      <c r="AC187" s="9">
        <v>448.01035000000002</v>
      </c>
      <c r="AQ187" s="9" t="e">
        <f>K187-#REF!</f>
        <v>#REF!</v>
      </c>
    </row>
    <row r="188" spans="1:43" x14ac:dyDescent="0.3">
      <c r="A188">
        <v>2</v>
      </c>
      <c r="B188">
        <v>0</v>
      </c>
      <c r="C188">
        <v>0</v>
      </c>
      <c r="D188">
        <v>1</v>
      </c>
      <c r="E188" s="9">
        <v>0</v>
      </c>
      <c r="F188" s="9">
        <v>0</v>
      </c>
      <c r="G188" s="9">
        <v>0</v>
      </c>
      <c r="H188" s="9">
        <v>124.051796866187</v>
      </c>
      <c r="I188" s="9">
        <v>-1.8560977999999999</v>
      </c>
      <c r="J188" s="9">
        <v>-1.8559934</v>
      </c>
      <c r="K188" s="9">
        <v>-4.1158671</v>
      </c>
      <c r="L188" s="9">
        <v>-0.44916528</v>
      </c>
      <c r="M188" s="9">
        <v>-0.44916528</v>
      </c>
      <c r="N188" s="9">
        <v>39</v>
      </c>
      <c r="O188" s="9">
        <v>-0.124768135145054</v>
      </c>
      <c r="P188">
        <v>0</v>
      </c>
      <c r="Q188" s="9">
        <v>56.949997000000003</v>
      </c>
      <c r="R188" s="9">
        <v>0</v>
      </c>
      <c r="S188" s="9">
        <v>2.31544567372705E-4</v>
      </c>
      <c r="T188" s="9">
        <v>0</v>
      </c>
      <c r="U188" s="9">
        <v>54339859.470750898</v>
      </c>
      <c r="V188" s="9">
        <v>124.051796866187</v>
      </c>
      <c r="W188" s="9">
        <v>0.124768135145054</v>
      </c>
      <c r="X188" s="9">
        <v>0</v>
      </c>
      <c r="Y188" s="9">
        <v>0.124768135145054</v>
      </c>
      <c r="Z188" s="9">
        <v>0</v>
      </c>
      <c r="AA188" s="9">
        <v>0</v>
      </c>
      <c r="AB188" s="9">
        <v>7.6390221000000001E-3</v>
      </c>
      <c r="AC188" s="9">
        <v>450.93619000000001</v>
      </c>
      <c r="AQ188" s="9" t="e">
        <f>K188-#REF!</f>
        <v>#REF!</v>
      </c>
    </row>
    <row r="189" spans="1:43" x14ac:dyDescent="0.3">
      <c r="A189">
        <v>2</v>
      </c>
      <c r="B189">
        <v>0</v>
      </c>
      <c r="C189">
        <v>0</v>
      </c>
      <c r="D189">
        <v>1</v>
      </c>
      <c r="E189" s="9">
        <v>0</v>
      </c>
      <c r="F189" s="9">
        <v>0</v>
      </c>
      <c r="G189" s="9">
        <v>0</v>
      </c>
      <c r="H189" s="9">
        <v>125.05179684092499</v>
      </c>
      <c r="I189" s="9">
        <v>-1.8560349</v>
      </c>
      <c r="J189" s="9">
        <v>-1.8560232000000001</v>
      </c>
      <c r="K189" s="9">
        <v>-4.0858644999999996</v>
      </c>
      <c r="L189" s="9">
        <v>-0.45324366999999999</v>
      </c>
      <c r="M189" s="9">
        <v>-0.45324366999999999</v>
      </c>
      <c r="N189" s="9">
        <v>39</v>
      </c>
      <c r="O189" s="9">
        <v>-0.125901020305448</v>
      </c>
      <c r="P189">
        <v>0</v>
      </c>
      <c r="Q189" s="9">
        <v>56.949997000000003</v>
      </c>
      <c r="R189" s="9">
        <v>0</v>
      </c>
      <c r="S189" s="9">
        <v>2.3364722934854501E-4</v>
      </c>
      <c r="T189" s="9">
        <v>0</v>
      </c>
      <c r="U189" s="9">
        <v>55031676.563748203</v>
      </c>
      <c r="V189" s="9">
        <v>125.05179684092499</v>
      </c>
      <c r="W189" s="9">
        <v>0.125901020305448</v>
      </c>
      <c r="X189" s="9">
        <v>0</v>
      </c>
      <c r="Y189" s="9">
        <v>0.125901020305448</v>
      </c>
      <c r="Z189" s="9">
        <v>0</v>
      </c>
      <c r="AA189" s="9">
        <v>0</v>
      </c>
      <c r="AB189" s="9">
        <v>7.5834594E-3</v>
      </c>
      <c r="AC189" s="9">
        <v>454.25470000000001</v>
      </c>
      <c r="AQ189" s="9" t="e">
        <f>K189-#REF!</f>
        <v>#REF!</v>
      </c>
    </row>
    <row r="190" spans="1:43" x14ac:dyDescent="0.3">
      <c r="A190">
        <v>2</v>
      </c>
      <c r="B190">
        <v>0</v>
      </c>
      <c r="C190">
        <v>0</v>
      </c>
      <c r="D190">
        <v>1</v>
      </c>
      <c r="E190" s="9">
        <v>0</v>
      </c>
      <c r="F190" s="9">
        <v>0</v>
      </c>
      <c r="G190" s="9">
        <v>0</v>
      </c>
      <c r="H190" s="9">
        <v>126.051796815663</v>
      </c>
      <c r="I190" s="9">
        <v>-1.8559836000000001</v>
      </c>
      <c r="J190" s="9">
        <v>-1.8556474000000001</v>
      </c>
      <c r="K190" s="9">
        <v>-4.0389948000000002</v>
      </c>
      <c r="L190" s="9">
        <v>-0.45729144999999999</v>
      </c>
      <c r="M190" s="9">
        <v>-0.45729144999999999</v>
      </c>
      <c r="N190" s="9">
        <v>39</v>
      </c>
      <c r="O190" s="9">
        <v>-0.12702540711843899</v>
      </c>
      <c r="P190">
        <v>0</v>
      </c>
      <c r="Q190" s="9">
        <v>56.949997000000003</v>
      </c>
      <c r="R190" s="9">
        <v>0</v>
      </c>
      <c r="S190" s="9">
        <v>2.35733689041443E-4</v>
      </c>
      <c r="T190" s="9">
        <v>0</v>
      </c>
      <c r="U190" s="9">
        <v>53100577.883545302</v>
      </c>
      <c r="V190" s="9">
        <v>126.051796815663</v>
      </c>
      <c r="W190" s="9">
        <v>0.12702540711843899</v>
      </c>
      <c r="X190" s="9">
        <v>0</v>
      </c>
      <c r="Y190" s="9">
        <v>0.12702540711843899</v>
      </c>
      <c r="Z190" s="9">
        <v>0</v>
      </c>
      <c r="AA190" s="9">
        <v>0</v>
      </c>
      <c r="AB190" s="9">
        <v>7.4949502000000003E-3</v>
      </c>
      <c r="AC190" s="9">
        <v>459.43297999999999</v>
      </c>
      <c r="AQ190" s="9" t="e">
        <f>K190-#REF!</f>
        <v>#REF!</v>
      </c>
    </row>
    <row r="191" spans="1:43" x14ac:dyDescent="0.3">
      <c r="A191">
        <v>2</v>
      </c>
      <c r="B191">
        <v>0</v>
      </c>
      <c r="C191">
        <v>0</v>
      </c>
      <c r="D191">
        <v>1</v>
      </c>
      <c r="E191" s="9">
        <v>0</v>
      </c>
      <c r="F191" s="9">
        <v>0</v>
      </c>
      <c r="G191" s="9">
        <v>0</v>
      </c>
      <c r="H191" s="9">
        <v>127.051796790401</v>
      </c>
      <c r="I191" s="9">
        <v>-1.8558348</v>
      </c>
      <c r="J191" s="9">
        <v>-1.8555454</v>
      </c>
      <c r="K191" s="9">
        <v>-4.0353393999999998</v>
      </c>
      <c r="L191" s="9">
        <v>-0.46132215999999998</v>
      </c>
      <c r="M191" s="9">
        <v>-0.46132215999999998</v>
      </c>
      <c r="N191" s="9">
        <v>39</v>
      </c>
      <c r="O191" s="9">
        <v>-0.12814504240232</v>
      </c>
      <c r="P191">
        <v>0</v>
      </c>
      <c r="Q191" s="9">
        <v>56.949997000000003</v>
      </c>
      <c r="R191" s="9">
        <v>0</v>
      </c>
      <c r="S191" s="9">
        <v>2.3781123215169499E-4</v>
      </c>
      <c r="T191" s="9">
        <v>0</v>
      </c>
      <c r="U191" s="9">
        <v>52941306.760649502</v>
      </c>
      <c r="V191" s="9">
        <v>127.051796790401</v>
      </c>
      <c r="W191" s="9">
        <v>0.12814504240232</v>
      </c>
      <c r="X191" s="9">
        <v>0</v>
      </c>
      <c r="Y191" s="9">
        <v>0.12814504240232</v>
      </c>
      <c r="Z191" s="9">
        <v>0</v>
      </c>
      <c r="AA191" s="9">
        <v>0</v>
      </c>
      <c r="AB191" s="9">
        <v>7.4877553000000001E-3</v>
      </c>
      <c r="AC191" s="9">
        <v>459.82387999999997</v>
      </c>
      <c r="AQ191" s="9" t="e">
        <f>K191-#REF!</f>
        <v>#REF!</v>
      </c>
    </row>
    <row r="192" spans="1:43" x14ac:dyDescent="0.3">
      <c r="A192">
        <v>2</v>
      </c>
      <c r="B192">
        <v>0</v>
      </c>
      <c r="C192">
        <v>0</v>
      </c>
      <c r="D192">
        <v>1</v>
      </c>
      <c r="E192" s="9">
        <v>0</v>
      </c>
      <c r="F192" s="9">
        <v>0</v>
      </c>
      <c r="G192" s="9">
        <v>0</v>
      </c>
      <c r="H192" s="9">
        <v>128.05179676513899</v>
      </c>
      <c r="I192" s="9">
        <v>-1.8560852999999999</v>
      </c>
      <c r="J192" s="9">
        <v>-1.8559083999999999</v>
      </c>
      <c r="K192" s="9">
        <v>-4.0646566999999996</v>
      </c>
      <c r="L192" s="9">
        <v>-0.46533668</v>
      </c>
      <c r="M192" s="9">
        <v>-0.46533668</v>
      </c>
      <c r="N192" s="9">
        <v>39</v>
      </c>
      <c r="O192" s="9">
        <v>-0.12926019248509399</v>
      </c>
      <c r="P192">
        <v>0</v>
      </c>
      <c r="Q192" s="9">
        <v>56.949997000000003</v>
      </c>
      <c r="R192" s="9">
        <v>0</v>
      </c>
      <c r="S192" s="9">
        <v>2.3988083903365501E-4</v>
      </c>
      <c r="T192" s="9">
        <v>0</v>
      </c>
      <c r="U192" s="9">
        <v>55723278.4951635</v>
      </c>
      <c r="V192" s="9">
        <v>128.05179676513899</v>
      </c>
      <c r="W192" s="9">
        <v>0.12926019248509399</v>
      </c>
      <c r="X192" s="9">
        <v>0</v>
      </c>
      <c r="Y192" s="9">
        <v>0.12926019248509399</v>
      </c>
      <c r="Z192" s="9">
        <v>0</v>
      </c>
      <c r="AA192" s="9">
        <v>0</v>
      </c>
      <c r="AB192" s="9">
        <v>7.5436304000000001E-3</v>
      </c>
      <c r="AC192" s="9">
        <v>456.59658999999999</v>
      </c>
      <c r="AQ192" s="9" t="e">
        <f>K192-#REF!</f>
        <v>#REF!</v>
      </c>
    </row>
    <row r="193" spans="1:43" x14ac:dyDescent="0.3">
      <c r="A193">
        <v>2</v>
      </c>
      <c r="B193">
        <v>0</v>
      </c>
      <c r="C193">
        <v>0</v>
      </c>
      <c r="D193">
        <v>1</v>
      </c>
      <c r="E193" s="9">
        <v>0</v>
      </c>
      <c r="F193" s="9">
        <v>0</v>
      </c>
      <c r="G193" s="9">
        <v>0</v>
      </c>
      <c r="H193" s="9">
        <v>129.05179673987701</v>
      </c>
      <c r="I193" s="9">
        <v>-1.8560827</v>
      </c>
      <c r="J193" s="9">
        <v>-1.8559460999999999</v>
      </c>
      <c r="K193" s="9">
        <v>-4.0547199000000003</v>
      </c>
      <c r="L193" s="9">
        <v>-0.46939868000000001</v>
      </c>
      <c r="M193" s="9">
        <v>-0.46939868000000001</v>
      </c>
      <c r="N193" s="9">
        <v>39</v>
      </c>
      <c r="O193" s="9">
        <v>-0.13038851796776699</v>
      </c>
      <c r="P193">
        <v>0</v>
      </c>
      <c r="Q193" s="9">
        <v>56.949997000000003</v>
      </c>
      <c r="R193" s="9">
        <v>0</v>
      </c>
      <c r="S193" s="9">
        <v>2.41974963263325E-4</v>
      </c>
      <c r="T193" s="9">
        <v>0</v>
      </c>
      <c r="U193" s="9">
        <v>56464399.933423102</v>
      </c>
      <c r="V193" s="9">
        <v>129.05179673987701</v>
      </c>
      <c r="W193" s="9">
        <v>0.13038851796776699</v>
      </c>
      <c r="X193" s="9">
        <v>0</v>
      </c>
      <c r="Y193" s="9">
        <v>0.13038851796776699</v>
      </c>
      <c r="Z193" s="9">
        <v>0</v>
      </c>
      <c r="AA193" s="9">
        <v>0</v>
      </c>
      <c r="AB193" s="9">
        <v>7.5253415999999998E-3</v>
      </c>
      <c r="AC193" s="9">
        <v>457.72485</v>
      </c>
      <c r="AQ193" s="9" t="e">
        <f>K193-#REF!</f>
        <v>#REF!</v>
      </c>
    </row>
    <row r="194" spans="1:43" x14ac:dyDescent="0.3">
      <c r="A194">
        <v>2</v>
      </c>
      <c r="B194">
        <v>0</v>
      </c>
      <c r="C194">
        <v>0</v>
      </c>
      <c r="D194">
        <v>1</v>
      </c>
      <c r="E194" s="9">
        <v>0</v>
      </c>
      <c r="F194" s="9">
        <v>0</v>
      </c>
      <c r="G194" s="9">
        <v>0</v>
      </c>
      <c r="H194" s="9">
        <v>130.05179671461499</v>
      </c>
      <c r="I194" s="9">
        <v>-1.8560665999999999</v>
      </c>
      <c r="J194" s="9">
        <v>-1.8558527</v>
      </c>
      <c r="K194" s="9">
        <v>-3.9931915</v>
      </c>
      <c r="L194" s="9">
        <v>-0.47342086</v>
      </c>
      <c r="M194" s="9">
        <v>-0.47342086</v>
      </c>
      <c r="N194" s="9">
        <v>39</v>
      </c>
      <c r="O194" s="9">
        <v>-0.131505794653071</v>
      </c>
      <c r="P194">
        <v>0</v>
      </c>
      <c r="Q194" s="9">
        <v>56.949997000000003</v>
      </c>
      <c r="R194" s="9">
        <v>0</v>
      </c>
      <c r="S194" s="9">
        <v>2.4404845649249199E-4</v>
      </c>
      <c r="T194" s="9">
        <v>0</v>
      </c>
      <c r="U194" s="9">
        <v>56315915.141496599</v>
      </c>
      <c r="V194" s="9">
        <v>130.05179671461499</v>
      </c>
      <c r="W194" s="9">
        <v>0.131505794653071</v>
      </c>
      <c r="X194" s="9">
        <v>0</v>
      </c>
      <c r="Y194" s="9">
        <v>0.131505794653071</v>
      </c>
      <c r="Z194" s="9">
        <v>0</v>
      </c>
      <c r="AA194" s="9">
        <v>0</v>
      </c>
      <c r="AB194" s="9">
        <v>7.4107753999999998E-3</v>
      </c>
      <c r="AC194" s="9">
        <v>464.75423999999998</v>
      </c>
      <c r="AQ194" s="9" t="e">
        <f>K194-#REF!</f>
        <v>#REF!</v>
      </c>
    </row>
    <row r="195" spans="1:43" x14ac:dyDescent="0.3">
      <c r="A195">
        <v>2</v>
      </c>
      <c r="B195">
        <v>0</v>
      </c>
      <c r="C195">
        <v>0</v>
      </c>
      <c r="D195">
        <v>1</v>
      </c>
      <c r="E195" s="9">
        <v>0</v>
      </c>
      <c r="F195" s="9">
        <v>0</v>
      </c>
      <c r="G195" s="9">
        <v>0</v>
      </c>
      <c r="H195" s="9">
        <v>131.05179668935301</v>
      </c>
      <c r="I195" s="9">
        <v>-1.855872</v>
      </c>
      <c r="J195" s="9">
        <v>-1.8553632</v>
      </c>
      <c r="K195" s="9">
        <v>-3.9759438</v>
      </c>
      <c r="L195" s="9">
        <v>-0.47741196000000002</v>
      </c>
      <c r="M195" s="9">
        <v>-0.47741196000000002</v>
      </c>
      <c r="N195" s="9">
        <v>39</v>
      </c>
      <c r="O195" s="9">
        <v>-0.13261443180337201</v>
      </c>
      <c r="P195">
        <v>0</v>
      </c>
      <c r="Q195" s="9">
        <v>56.949997000000003</v>
      </c>
      <c r="R195" s="9">
        <v>0</v>
      </c>
      <c r="S195" s="9">
        <v>2.4610538290725201E-4</v>
      </c>
      <c r="T195" s="9">
        <v>0</v>
      </c>
      <c r="U195" s="9">
        <v>53665952.974852897</v>
      </c>
      <c r="V195" s="9">
        <v>131.05179668935301</v>
      </c>
      <c r="W195" s="9">
        <v>0.13261443180337201</v>
      </c>
      <c r="X195" s="9">
        <v>0</v>
      </c>
      <c r="Y195" s="9">
        <v>0.13261443180337201</v>
      </c>
      <c r="Z195" s="9">
        <v>0</v>
      </c>
      <c r="AA195" s="9">
        <v>0</v>
      </c>
      <c r="AB195" s="9">
        <v>7.3768198E-3</v>
      </c>
      <c r="AC195" s="9">
        <v>466.64724999999999</v>
      </c>
      <c r="AQ195" s="9" t="e">
        <f>K195-#REF!</f>
        <v>#REF!</v>
      </c>
    </row>
    <row r="196" spans="1:43" x14ac:dyDescent="0.3">
      <c r="A196">
        <v>2</v>
      </c>
      <c r="B196">
        <v>0</v>
      </c>
      <c r="C196">
        <v>0</v>
      </c>
      <c r="D196">
        <v>1</v>
      </c>
      <c r="E196" s="9">
        <v>0</v>
      </c>
      <c r="F196" s="9">
        <v>0</v>
      </c>
      <c r="G196" s="9">
        <v>0</v>
      </c>
      <c r="H196" s="9">
        <v>132.05179666409001</v>
      </c>
      <c r="I196" s="9">
        <v>-1.8560485</v>
      </c>
      <c r="J196" s="9">
        <v>-1.8555558999999999</v>
      </c>
      <c r="K196" s="9">
        <v>-3.9689763</v>
      </c>
      <c r="L196" s="9">
        <v>-0.48137173</v>
      </c>
      <c r="M196" s="9">
        <v>-0.48137173</v>
      </c>
      <c r="N196" s="9">
        <v>39</v>
      </c>
      <c r="O196" s="9">
        <v>-0.13371437146100701</v>
      </c>
      <c r="P196">
        <v>0</v>
      </c>
      <c r="Q196" s="9">
        <v>56.949997000000003</v>
      </c>
      <c r="R196" s="9">
        <v>0</v>
      </c>
      <c r="S196" s="9">
        <v>2.48146378401256E-4</v>
      </c>
      <c r="T196" s="9">
        <v>0</v>
      </c>
      <c r="U196" s="9">
        <v>55308781.193414502</v>
      </c>
      <c r="V196" s="9">
        <v>132.05179666409001</v>
      </c>
      <c r="W196" s="9">
        <v>0.13371437146100701</v>
      </c>
      <c r="X196" s="9">
        <v>0</v>
      </c>
      <c r="Y196" s="9">
        <v>0.13371437146100701</v>
      </c>
      <c r="Z196" s="9">
        <v>0</v>
      </c>
      <c r="AA196" s="9">
        <v>0</v>
      </c>
      <c r="AB196" s="9">
        <v>7.3646572000000002E-3</v>
      </c>
      <c r="AC196" s="9">
        <v>467.51497999999998</v>
      </c>
      <c r="AQ196" s="9" t="e">
        <f>K196-#REF!</f>
        <v>#REF!</v>
      </c>
    </row>
    <row r="197" spans="1:43" x14ac:dyDescent="0.3">
      <c r="A197">
        <v>2</v>
      </c>
      <c r="B197">
        <v>0</v>
      </c>
      <c r="C197">
        <v>0</v>
      </c>
      <c r="D197">
        <v>1</v>
      </c>
      <c r="E197" s="9">
        <v>0</v>
      </c>
      <c r="F197" s="9">
        <v>0</v>
      </c>
      <c r="G197" s="9">
        <v>0</v>
      </c>
      <c r="H197" s="9">
        <v>133.05179663882799</v>
      </c>
      <c r="I197" s="9">
        <v>-1.8561586000000001</v>
      </c>
      <c r="J197" s="9">
        <v>-1.8556068999999999</v>
      </c>
      <c r="K197" s="9">
        <v>-3.9570970999999999</v>
      </c>
      <c r="L197" s="9">
        <v>-0.48533407000000001</v>
      </c>
      <c r="M197" s="9">
        <v>-0.48533407000000001</v>
      </c>
      <c r="N197" s="9">
        <v>39</v>
      </c>
      <c r="O197" s="9">
        <v>-0.13481501594359299</v>
      </c>
      <c r="P197">
        <v>0</v>
      </c>
      <c r="Q197" s="9">
        <v>56.949997000000003</v>
      </c>
      <c r="R197" s="9">
        <v>0</v>
      </c>
      <c r="S197" s="9">
        <v>2.5018875110469503E-4</v>
      </c>
      <c r="T197" s="9">
        <v>0</v>
      </c>
      <c r="U197" s="9">
        <v>56092877.702875398</v>
      </c>
      <c r="V197" s="9">
        <v>133.05179663882799</v>
      </c>
      <c r="W197" s="9">
        <v>0.13481501594359299</v>
      </c>
      <c r="X197" s="9">
        <v>0</v>
      </c>
      <c r="Y197" s="9">
        <v>0.13481501594359299</v>
      </c>
      <c r="Z197" s="9">
        <v>0</v>
      </c>
      <c r="AA197" s="9">
        <v>0</v>
      </c>
      <c r="AB197" s="9">
        <v>7.3428167999999997E-3</v>
      </c>
      <c r="AC197" s="9">
        <v>468.93137000000002</v>
      </c>
      <c r="AQ197" s="9" t="e">
        <f>K197-#REF!</f>
        <v>#REF!</v>
      </c>
    </row>
    <row r="198" spans="1:43" x14ac:dyDescent="0.3">
      <c r="A198">
        <v>2</v>
      </c>
      <c r="B198">
        <v>0</v>
      </c>
      <c r="C198">
        <v>0</v>
      </c>
      <c r="D198">
        <v>1</v>
      </c>
      <c r="E198" s="9">
        <v>0</v>
      </c>
      <c r="F198" s="9">
        <v>0</v>
      </c>
      <c r="G198" s="9">
        <v>0</v>
      </c>
      <c r="H198" s="9">
        <v>134.05179661356601</v>
      </c>
      <c r="I198" s="9">
        <v>-1.8559597000000001</v>
      </c>
      <c r="J198" s="9">
        <v>-1.8556657000000001</v>
      </c>
      <c r="K198" s="9">
        <v>-3.9712605000000001</v>
      </c>
      <c r="L198" s="9">
        <v>-0.48929592999999999</v>
      </c>
      <c r="M198" s="9">
        <v>-0.48929592999999999</v>
      </c>
      <c r="N198" s="9">
        <v>39</v>
      </c>
      <c r="O198" s="9">
        <v>-0.135915533656676</v>
      </c>
      <c r="P198">
        <v>0</v>
      </c>
      <c r="Q198" s="9">
        <v>56.949997000000003</v>
      </c>
      <c r="R198" s="9">
        <v>0</v>
      </c>
      <c r="S198" s="9">
        <v>2.5223094270173502E-4</v>
      </c>
      <c r="T198" s="9">
        <v>0</v>
      </c>
      <c r="U198" s="9">
        <v>56937516.350072101</v>
      </c>
      <c r="V198" s="9">
        <v>134.05179661356601</v>
      </c>
      <c r="W198" s="9">
        <v>0.135915533656676</v>
      </c>
      <c r="X198" s="9">
        <v>0</v>
      </c>
      <c r="Y198" s="9">
        <v>0.135915533656676</v>
      </c>
      <c r="Z198" s="9">
        <v>0</v>
      </c>
      <c r="AA198" s="9">
        <v>0</v>
      </c>
      <c r="AB198" s="9">
        <v>7.3693320000000001E-3</v>
      </c>
      <c r="AC198" s="9">
        <v>467.27370999999999</v>
      </c>
      <c r="AQ198" s="9" t="e">
        <f>K198-#REF!</f>
        <v>#REF!</v>
      </c>
    </row>
    <row r="199" spans="1:43" x14ac:dyDescent="0.3">
      <c r="A199">
        <v>2</v>
      </c>
      <c r="B199">
        <v>0</v>
      </c>
      <c r="C199">
        <v>0</v>
      </c>
      <c r="D199">
        <v>1</v>
      </c>
      <c r="E199" s="9">
        <v>0</v>
      </c>
      <c r="F199" s="9">
        <v>0</v>
      </c>
      <c r="G199" s="9">
        <v>0</v>
      </c>
      <c r="H199" s="9">
        <v>135.051796588304</v>
      </c>
      <c r="I199" s="9">
        <v>-1.856063</v>
      </c>
      <c r="J199" s="9">
        <v>-1.8561734000000001</v>
      </c>
      <c r="K199" s="9">
        <v>-4.0886436000000002</v>
      </c>
      <c r="L199" s="9">
        <v>-0.49333945000000001</v>
      </c>
      <c r="M199" s="9">
        <v>-0.49333945000000001</v>
      </c>
      <c r="N199" s="9">
        <v>39</v>
      </c>
      <c r="O199" s="9">
        <v>-0.137038734824419</v>
      </c>
      <c r="P199">
        <v>0</v>
      </c>
      <c r="Q199" s="9">
        <v>56.949997000000003</v>
      </c>
      <c r="R199" s="9">
        <v>0</v>
      </c>
      <c r="S199" s="9">
        <v>2.5431579640085501E-4</v>
      </c>
      <c r="T199" s="9">
        <v>0</v>
      </c>
      <c r="U199" s="9">
        <v>61012711.644411601</v>
      </c>
      <c r="V199" s="9">
        <v>135.051796588304</v>
      </c>
      <c r="W199" s="9">
        <v>0.137038734824419</v>
      </c>
      <c r="X199" s="9">
        <v>0</v>
      </c>
      <c r="Y199" s="9">
        <v>0.137038734824419</v>
      </c>
      <c r="Z199" s="9">
        <v>0</v>
      </c>
      <c r="AA199" s="9">
        <v>0</v>
      </c>
      <c r="AB199" s="9">
        <v>7.5892312000000002E-3</v>
      </c>
      <c r="AC199" s="9">
        <v>453.98270000000002</v>
      </c>
      <c r="AQ199" s="9" t="e">
        <f>K199-#REF!</f>
        <v>#REF!</v>
      </c>
    </row>
    <row r="200" spans="1:43" x14ac:dyDescent="0.3">
      <c r="A200">
        <v>2</v>
      </c>
      <c r="B200">
        <v>0</v>
      </c>
      <c r="C200">
        <v>0</v>
      </c>
      <c r="D200">
        <v>1</v>
      </c>
      <c r="E200" s="9">
        <v>0</v>
      </c>
      <c r="F200" s="9">
        <v>0</v>
      </c>
      <c r="G200" s="9">
        <v>0</v>
      </c>
      <c r="H200" s="9">
        <v>136.05179656304199</v>
      </c>
      <c r="I200" s="9">
        <v>-1.8559034999999999</v>
      </c>
      <c r="J200" s="9">
        <v>-1.8557361000000001</v>
      </c>
      <c r="K200" s="9">
        <v>-4.0101724000000001</v>
      </c>
      <c r="L200" s="9">
        <v>-0.49738249000000001</v>
      </c>
      <c r="M200" s="9">
        <v>-0.49738249000000001</v>
      </c>
      <c r="N200" s="9">
        <v>39</v>
      </c>
      <c r="O200" s="9">
        <v>-0.13816180136418299</v>
      </c>
      <c r="P200">
        <v>0</v>
      </c>
      <c r="Q200" s="9">
        <v>56.949997000000003</v>
      </c>
      <c r="R200" s="9">
        <v>0</v>
      </c>
      <c r="S200" s="9">
        <v>2.56399913168874E-4</v>
      </c>
      <c r="T200" s="9">
        <v>0</v>
      </c>
      <c r="U200" s="9">
        <v>58356947.731859997</v>
      </c>
      <c r="V200" s="9">
        <v>136.05179656304199</v>
      </c>
      <c r="W200" s="9">
        <v>0.13816180136418299</v>
      </c>
      <c r="X200" s="9">
        <v>0</v>
      </c>
      <c r="Y200" s="9">
        <v>0.13816180136418299</v>
      </c>
      <c r="Z200" s="9">
        <v>0</v>
      </c>
      <c r="AA200" s="9">
        <v>0</v>
      </c>
      <c r="AB200" s="9">
        <v>7.4418219999999998E-3</v>
      </c>
      <c r="AC200" s="9">
        <v>462.75720000000001</v>
      </c>
      <c r="AQ200" s="9" t="e">
        <f>K200-#REF!</f>
        <v>#REF!</v>
      </c>
    </row>
    <row r="201" spans="1:43" x14ac:dyDescent="0.3">
      <c r="A201">
        <v>2</v>
      </c>
      <c r="B201">
        <v>0</v>
      </c>
      <c r="C201">
        <v>0</v>
      </c>
      <c r="D201">
        <v>1</v>
      </c>
      <c r="E201" s="9">
        <v>0</v>
      </c>
      <c r="F201" s="9">
        <v>0</v>
      </c>
      <c r="G201" s="9">
        <v>0</v>
      </c>
      <c r="H201" s="9">
        <v>137.05179653778001</v>
      </c>
      <c r="I201" s="9">
        <v>-1.8559083999999999</v>
      </c>
      <c r="J201" s="9">
        <v>-1.8556268</v>
      </c>
      <c r="K201" s="9">
        <v>-3.9595337000000002</v>
      </c>
      <c r="L201" s="9">
        <v>-0.50137615000000002</v>
      </c>
      <c r="M201" s="9">
        <v>-0.50137615000000002</v>
      </c>
      <c r="N201" s="9">
        <v>39</v>
      </c>
      <c r="O201" s="9">
        <v>-0.13927114991135001</v>
      </c>
      <c r="P201">
        <v>0</v>
      </c>
      <c r="Q201" s="9">
        <v>56.949997000000003</v>
      </c>
      <c r="R201" s="9">
        <v>0</v>
      </c>
      <c r="S201" s="9">
        <v>2.5845845289237598E-4</v>
      </c>
      <c r="T201" s="9">
        <v>0</v>
      </c>
      <c r="U201" s="9">
        <v>58080590.719142698</v>
      </c>
      <c r="V201" s="9">
        <v>137.05179653778001</v>
      </c>
      <c r="W201" s="9">
        <v>0.13927114991135001</v>
      </c>
      <c r="X201" s="9">
        <v>0</v>
      </c>
      <c r="Y201" s="9">
        <v>0.13927114991135001</v>
      </c>
      <c r="Z201" s="9">
        <v>0</v>
      </c>
      <c r="AA201" s="9">
        <v>0</v>
      </c>
      <c r="AB201" s="9">
        <v>7.3474170999999998E-3</v>
      </c>
      <c r="AC201" s="9">
        <v>468.64783</v>
      </c>
      <c r="AQ201" s="9" t="e">
        <f>K201-#REF!</f>
        <v>#REF!</v>
      </c>
    </row>
    <row r="202" spans="1:43" x14ac:dyDescent="0.3">
      <c r="A202">
        <v>2</v>
      </c>
      <c r="B202">
        <v>0</v>
      </c>
      <c r="C202">
        <v>0</v>
      </c>
      <c r="D202">
        <v>1</v>
      </c>
      <c r="E202" s="9">
        <v>0</v>
      </c>
      <c r="F202" s="9">
        <v>0</v>
      </c>
      <c r="G202" s="9">
        <v>0</v>
      </c>
      <c r="H202" s="9">
        <v>138.051796512518</v>
      </c>
      <c r="I202" s="9">
        <v>-1.8559753999999999</v>
      </c>
      <c r="J202" s="9">
        <v>-1.8554014999999999</v>
      </c>
      <c r="K202" s="9">
        <v>-3.9532132</v>
      </c>
      <c r="L202" s="9">
        <v>-0.50536477999999996</v>
      </c>
      <c r="M202" s="9">
        <v>-0.50536477999999996</v>
      </c>
      <c r="N202" s="9">
        <v>39</v>
      </c>
      <c r="O202" s="9">
        <v>-0.14037910648086299</v>
      </c>
      <c r="P202">
        <v>0</v>
      </c>
      <c r="Q202" s="9">
        <v>56.949997000000003</v>
      </c>
      <c r="R202" s="9">
        <v>0</v>
      </c>
      <c r="S202" s="9">
        <v>2.6051414686721998E-4</v>
      </c>
      <c r="T202" s="9">
        <v>0</v>
      </c>
      <c r="U202" s="9">
        <v>57053551.146231703</v>
      </c>
      <c r="V202" s="9">
        <v>138.051796512518</v>
      </c>
      <c r="W202" s="9">
        <v>0.14037910648086299</v>
      </c>
      <c r="X202" s="9">
        <v>0</v>
      </c>
      <c r="Y202" s="9">
        <v>0.14037910648086299</v>
      </c>
      <c r="Z202" s="9">
        <v>0</v>
      </c>
      <c r="AA202" s="9">
        <v>0</v>
      </c>
      <c r="AB202" s="9">
        <v>7.3347975999999999E-3</v>
      </c>
      <c r="AC202" s="9">
        <v>469.34012000000001</v>
      </c>
      <c r="AQ202" s="9" t="e">
        <f>K202-#REF!</f>
        <v>#REF!</v>
      </c>
    </row>
    <row r="203" spans="1:43" x14ac:dyDescent="0.3">
      <c r="A203">
        <v>2</v>
      </c>
      <c r="B203">
        <v>0</v>
      </c>
      <c r="C203">
        <v>0</v>
      </c>
      <c r="D203">
        <v>1</v>
      </c>
      <c r="E203" s="9">
        <v>0</v>
      </c>
      <c r="F203" s="9">
        <v>0</v>
      </c>
      <c r="G203" s="9">
        <v>0</v>
      </c>
      <c r="H203" s="9">
        <v>139.05179648725601</v>
      </c>
      <c r="I203" s="9">
        <v>-1.8560672</v>
      </c>
      <c r="J203" s="9">
        <v>-1.8560736</v>
      </c>
      <c r="K203" s="9">
        <v>-3.9781141</v>
      </c>
      <c r="L203" s="9">
        <v>-0.50934981999999995</v>
      </c>
      <c r="M203" s="9">
        <v>-0.50934981999999995</v>
      </c>
      <c r="N203" s="9">
        <v>39</v>
      </c>
      <c r="O203" s="9">
        <v>-0.14148606139939299</v>
      </c>
      <c r="P203">
        <v>0</v>
      </c>
      <c r="Q203" s="9">
        <v>56.949997000000003</v>
      </c>
      <c r="R203" s="9">
        <v>0</v>
      </c>
      <c r="S203" s="9">
        <v>2.6256874165464397E-4</v>
      </c>
      <c r="T203" s="9">
        <v>0</v>
      </c>
      <c r="U203" s="9">
        <v>62224914.5655258</v>
      </c>
      <c r="V203" s="9">
        <v>139.05179648725601</v>
      </c>
      <c r="W203" s="9">
        <v>0.14148606139939299</v>
      </c>
      <c r="X203" s="9">
        <v>0</v>
      </c>
      <c r="Y203" s="9">
        <v>0.14148606139939299</v>
      </c>
      <c r="Z203" s="9">
        <v>0</v>
      </c>
      <c r="AA203" s="9">
        <v>0</v>
      </c>
      <c r="AB203" s="9">
        <v>7.3836724999999997E-3</v>
      </c>
      <c r="AC203" s="9">
        <v>466.57123000000001</v>
      </c>
      <c r="AQ203" s="9" t="e">
        <f>K203-#REF!</f>
        <v>#REF!</v>
      </c>
    </row>
    <row r="204" spans="1:43" x14ac:dyDescent="0.3">
      <c r="A204">
        <v>2</v>
      </c>
      <c r="B204">
        <v>0</v>
      </c>
      <c r="C204">
        <v>0</v>
      </c>
      <c r="D204">
        <v>1</v>
      </c>
      <c r="E204" s="9">
        <v>0</v>
      </c>
      <c r="F204" s="9">
        <v>0</v>
      </c>
      <c r="G204" s="9">
        <v>0</v>
      </c>
      <c r="H204" s="9">
        <v>140.05179646199301</v>
      </c>
      <c r="I204" s="9">
        <v>-1.8559224999999999</v>
      </c>
      <c r="J204" s="9">
        <v>-1.8559139</v>
      </c>
      <c r="K204" s="9">
        <v>-3.9345191000000002</v>
      </c>
      <c r="L204" s="9">
        <v>-0.51327692999999996</v>
      </c>
      <c r="M204" s="9">
        <v>-0.51327692999999996</v>
      </c>
      <c r="N204" s="9">
        <v>39</v>
      </c>
      <c r="O204" s="9">
        <v>-0.14257693111129599</v>
      </c>
      <c r="P204">
        <v>0</v>
      </c>
      <c r="Q204" s="9">
        <v>56.949997000000003</v>
      </c>
      <c r="R204" s="9">
        <v>0</v>
      </c>
      <c r="S204" s="9">
        <v>2.6459329192256699E-4</v>
      </c>
      <c r="T204" s="9">
        <v>0</v>
      </c>
      <c r="U204" s="9">
        <v>61504430.274096496</v>
      </c>
      <c r="V204" s="9">
        <v>140.05179646199301</v>
      </c>
      <c r="W204" s="9">
        <v>0.14257693111129599</v>
      </c>
      <c r="X204" s="9">
        <v>0</v>
      </c>
      <c r="Y204" s="9">
        <v>0.14257693111129599</v>
      </c>
      <c r="Z204" s="9">
        <v>0</v>
      </c>
      <c r="AA204" s="9">
        <v>0</v>
      </c>
      <c r="AB204" s="9">
        <v>7.3021287000000004E-3</v>
      </c>
      <c r="AC204" s="9">
        <v>471.70031999999998</v>
      </c>
      <c r="AQ204" s="9" t="e">
        <f>K204-#REF!</f>
        <v>#REF!</v>
      </c>
    </row>
    <row r="205" spans="1:43" x14ac:dyDescent="0.3">
      <c r="A205">
        <v>2</v>
      </c>
      <c r="B205">
        <v>0</v>
      </c>
      <c r="C205">
        <v>0</v>
      </c>
      <c r="D205">
        <v>1</v>
      </c>
      <c r="E205" s="9">
        <v>0</v>
      </c>
      <c r="F205" s="9">
        <v>0</v>
      </c>
      <c r="G205" s="9">
        <v>0</v>
      </c>
      <c r="H205" s="9">
        <v>141.051796436731</v>
      </c>
      <c r="I205" s="9">
        <v>-1.8560388000000001</v>
      </c>
      <c r="J205" s="9">
        <v>-1.8558888</v>
      </c>
      <c r="K205" s="9">
        <v>-3.9046303999999998</v>
      </c>
      <c r="L205" s="9">
        <v>-0.51718748000000003</v>
      </c>
      <c r="M205" s="9">
        <v>-0.51718748000000003</v>
      </c>
      <c r="N205" s="9">
        <v>39</v>
      </c>
      <c r="O205" s="9">
        <v>-0.143663182844532</v>
      </c>
      <c r="P205">
        <v>0</v>
      </c>
      <c r="Q205" s="9">
        <v>56.949997000000003</v>
      </c>
      <c r="R205" s="9">
        <v>0</v>
      </c>
      <c r="S205" s="9">
        <v>2.6660927259087902E-4</v>
      </c>
      <c r="T205" s="9">
        <v>0</v>
      </c>
      <c r="U205" s="9">
        <v>61787667.336424701</v>
      </c>
      <c r="V205" s="9">
        <v>141.051796436731</v>
      </c>
      <c r="W205" s="9">
        <v>0.143663182844532</v>
      </c>
      <c r="X205" s="9">
        <v>0</v>
      </c>
      <c r="Y205" s="9">
        <v>0.143663182844532</v>
      </c>
      <c r="Z205" s="9">
        <v>0</v>
      </c>
      <c r="AA205" s="9">
        <v>0</v>
      </c>
      <c r="AB205" s="9">
        <v>7.24656E-3</v>
      </c>
      <c r="AC205" s="9">
        <v>475.30459999999999</v>
      </c>
      <c r="AQ205" s="9" t="e">
        <f>K205-#REF!</f>
        <v>#REF!</v>
      </c>
    </row>
    <row r="206" spans="1:43" x14ac:dyDescent="0.3">
      <c r="A206">
        <v>2</v>
      </c>
      <c r="B206">
        <v>0</v>
      </c>
      <c r="C206">
        <v>0</v>
      </c>
      <c r="D206">
        <v>1</v>
      </c>
      <c r="E206" s="9">
        <v>0</v>
      </c>
      <c r="F206" s="9">
        <v>0</v>
      </c>
      <c r="G206" s="9">
        <v>0</v>
      </c>
      <c r="H206" s="9">
        <v>142.05179641146901</v>
      </c>
      <c r="I206" s="9">
        <v>-1.8560568</v>
      </c>
      <c r="J206" s="9">
        <v>-1.8556234</v>
      </c>
      <c r="K206" s="9">
        <v>-3.8921423000000002</v>
      </c>
      <c r="L206" s="9">
        <v>-0.52107155000000005</v>
      </c>
      <c r="M206" s="9">
        <v>-0.52107155000000005</v>
      </c>
      <c r="N206" s="9">
        <v>39</v>
      </c>
      <c r="O206" s="9">
        <v>-0.14474209053058101</v>
      </c>
      <c r="P206">
        <v>0</v>
      </c>
      <c r="Q206" s="9">
        <v>56.949997000000003</v>
      </c>
      <c r="R206" s="9">
        <v>0</v>
      </c>
      <c r="S206" s="9">
        <v>2.6861132374765399E-4</v>
      </c>
      <c r="T206" s="9">
        <v>0</v>
      </c>
      <c r="U206" s="9">
        <v>60337986.704327501</v>
      </c>
      <c r="V206" s="9">
        <v>142.05179641146901</v>
      </c>
      <c r="W206" s="9">
        <v>0.14474209053058101</v>
      </c>
      <c r="X206" s="9">
        <v>0</v>
      </c>
      <c r="Y206" s="9">
        <v>0.14474209053058101</v>
      </c>
      <c r="Z206" s="9">
        <v>0</v>
      </c>
      <c r="AA206" s="9">
        <v>0</v>
      </c>
      <c r="AB206" s="9">
        <v>7.2223501999999998E-3</v>
      </c>
      <c r="AC206" s="9">
        <v>476.76143999999999</v>
      </c>
      <c r="AQ206" s="9" t="e">
        <f>K206-#REF!</f>
        <v>#REF!</v>
      </c>
    </row>
    <row r="207" spans="1:43" x14ac:dyDescent="0.3">
      <c r="A207">
        <v>2</v>
      </c>
      <c r="B207">
        <v>0</v>
      </c>
      <c r="C207">
        <v>0</v>
      </c>
      <c r="D207">
        <v>1</v>
      </c>
      <c r="E207" s="9">
        <v>0</v>
      </c>
      <c r="F207" s="9">
        <v>0</v>
      </c>
      <c r="G207" s="9">
        <v>0</v>
      </c>
      <c r="H207" s="9">
        <v>143.051796386207</v>
      </c>
      <c r="I207" s="9">
        <v>-1.8558612000000001</v>
      </c>
      <c r="J207" s="9">
        <v>-1.8558154</v>
      </c>
      <c r="K207" s="9">
        <v>-3.8772172999999999</v>
      </c>
      <c r="L207" s="9">
        <v>-0.52493661999999996</v>
      </c>
      <c r="M207" s="9">
        <v>-0.52493661999999996</v>
      </c>
      <c r="N207" s="9">
        <v>39</v>
      </c>
      <c r="O207" s="9">
        <v>-0.14581573206745199</v>
      </c>
      <c r="P207">
        <v>0</v>
      </c>
      <c r="Q207" s="9">
        <v>56.949997000000003</v>
      </c>
      <c r="R207" s="9">
        <v>0</v>
      </c>
      <c r="S207" s="9">
        <v>2.7060378036761299E-4</v>
      </c>
      <c r="T207" s="9">
        <v>0</v>
      </c>
      <c r="U207" s="9">
        <v>62168054.827885702</v>
      </c>
      <c r="V207" s="9">
        <v>143.051796386207</v>
      </c>
      <c r="W207" s="9">
        <v>0.14581573206745199</v>
      </c>
      <c r="X207" s="9">
        <v>0</v>
      </c>
      <c r="Y207" s="9">
        <v>0.14581573206745199</v>
      </c>
      <c r="Z207" s="9">
        <v>0</v>
      </c>
      <c r="AA207" s="9">
        <v>0</v>
      </c>
      <c r="AB207" s="9">
        <v>7.1953996000000001E-3</v>
      </c>
      <c r="AC207" s="9">
        <v>478.64621</v>
      </c>
      <c r="AQ207" s="9" t="e">
        <f>K207-#REF!</f>
        <v>#REF!</v>
      </c>
    </row>
    <row r="208" spans="1:43" x14ac:dyDescent="0.3">
      <c r="A208">
        <v>2</v>
      </c>
      <c r="B208">
        <v>0</v>
      </c>
      <c r="C208">
        <v>0</v>
      </c>
      <c r="D208">
        <v>1</v>
      </c>
      <c r="E208" s="9">
        <v>0</v>
      </c>
      <c r="F208" s="9">
        <v>0</v>
      </c>
      <c r="G208" s="9">
        <v>0</v>
      </c>
      <c r="H208" s="9">
        <v>144.05179636094499</v>
      </c>
      <c r="I208" s="9">
        <v>-1.8561543</v>
      </c>
      <c r="J208" s="9">
        <v>-1.8558939999999999</v>
      </c>
      <c r="K208" s="9">
        <v>-3.8624063</v>
      </c>
      <c r="L208" s="9">
        <v>-0.52880930999999998</v>
      </c>
      <c r="M208" s="9">
        <v>-0.52880930999999998</v>
      </c>
      <c r="N208" s="9">
        <v>39</v>
      </c>
      <c r="O208" s="9">
        <v>-0.146891472202963</v>
      </c>
      <c r="P208">
        <v>0</v>
      </c>
      <c r="Q208" s="9">
        <v>56.949997000000003</v>
      </c>
      <c r="R208" s="9">
        <v>0</v>
      </c>
      <c r="S208" s="9">
        <v>2.7260025448270998E-4</v>
      </c>
      <c r="T208" s="9">
        <v>0</v>
      </c>
      <c r="U208" s="9">
        <v>63214825.130360603</v>
      </c>
      <c r="V208" s="9">
        <v>144.05179636094499</v>
      </c>
      <c r="W208" s="9">
        <v>0.146891472202963</v>
      </c>
      <c r="X208" s="9">
        <v>0</v>
      </c>
      <c r="Y208" s="9">
        <v>0.146891472202963</v>
      </c>
      <c r="Z208" s="9">
        <v>0</v>
      </c>
      <c r="AA208" s="9">
        <v>0</v>
      </c>
      <c r="AB208" s="9">
        <v>7.1682166E-3</v>
      </c>
      <c r="AC208" s="9">
        <v>480.50200999999998</v>
      </c>
      <c r="AQ208" s="9" t="e">
        <f>K208-#REF!</f>
        <v>#REF!</v>
      </c>
    </row>
    <row r="209" spans="1:43" x14ac:dyDescent="0.3">
      <c r="A209">
        <v>2</v>
      </c>
      <c r="B209">
        <v>0</v>
      </c>
      <c r="C209">
        <v>0</v>
      </c>
      <c r="D209">
        <v>1</v>
      </c>
      <c r="E209" s="9">
        <v>0</v>
      </c>
      <c r="F209" s="9">
        <v>0</v>
      </c>
      <c r="G209" s="9">
        <v>0</v>
      </c>
      <c r="H209" s="9">
        <v>145.05179633568301</v>
      </c>
      <c r="I209" s="9">
        <v>-1.8561285000000001</v>
      </c>
      <c r="J209" s="9">
        <v>-1.8562391</v>
      </c>
      <c r="K209" s="9">
        <v>-3.8293195</v>
      </c>
      <c r="L209" s="9">
        <v>-0.53262978999999999</v>
      </c>
      <c r="M209" s="9">
        <v>-0.53262978999999999</v>
      </c>
      <c r="N209" s="9">
        <v>39</v>
      </c>
      <c r="O209" s="9">
        <v>-0.147952711877544</v>
      </c>
      <c r="P209">
        <v>0</v>
      </c>
      <c r="Q209" s="9">
        <v>56.949997000000003</v>
      </c>
      <c r="R209" s="9">
        <v>0</v>
      </c>
      <c r="S209" s="9">
        <v>2.7457017733552899E-4</v>
      </c>
      <c r="T209" s="9">
        <v>0</v>
      </c>
      <c r="U209" s="9">
        <v>66411342.3246767</v>
      </c>
      <c r="V209" s="9">
        <v>145.05179633568301</v>
      </c>
      <c r="W209" s="9">
        <v>0.147952711877544</v>
      </c>
      <c r="X209" s="9">
        <v>0</v>
      </c>
      <c r="Y209" s="9">
        <v>0.147952711877544</v>
      </c>
      <c r="Z209" s="9">
        <v>0</v>
      </c>
      <c r="AA209" s="9">
        <v>0</v>
      </c>
      <c r="AB209" s="9">
        <v>7.1081323999999998E-3</v>
      </c>
      <c r="AC209" s="9">
        <v>484.74387000000002</v>
      </c>
      <c r="AQ209" s="9" t="e">
        <f>K209-#REF!</f>
        <v>#REF!</v>
      </c>
    </row>
    <row r="210" spans="1:43" x14ac:dyDescent="0.3">
      <c r="A210">
        <v>2</v>
      </c>
      <c r="B210">
        <v>0</v>
      </c>
      <c r="C210">
        <v>0</v>
      </c>
      <c r="D210">
        <v>1</v>
      </c>
      <c r="E210" s="9">
        <v>0</v>
      </c>
      <c r="F210" s="9">
        <v>0</v>
      </c>
      <c r="G210" s="9">
        <v>0</v>
      </c>
      <c r="H210" s="9">
        <v>146.051796310421</v>
      </c>
      <c r="I210" s="9">
        <v>-1.8558884</v>
      </c>
      <c r="J210" s="9">
        <v>-1.8560174</v>
      </c>
      <c r="K210" s="9">
        <v>-3.8132522</v>
      </c>
      <c r="L210" s="9">
        <v>-0.53646486999999998</v>
      </c>
      <c r="M210" s="9">
        <v>-0.53646486999999998</v>
      </c>
      <c r="N210" s="9">
        <v>39</v>
      </c>
      <c r="O210" s="9">
        <v>-0.149018013522148</v>
      </c>
      <c r="P210">
        <v>0</v>
      </c>
      <c r="Q210" s="9">
        <v>56.949997000000003</v>
      </c>
      <c r="R210" s="9">
        <v>0</v>
      </c>
      <c r="S210" s="9">
        <v>2.7654739367874198E-4</v>
      </c>
      <c r="T210" s="9">
        <v>0</v>
      </c>
      <c r="U210" s="9">
        <v>65090013.0370216</v>
      </c>
      <c r="V210" s="9">
        <v>146.051796310421</v>
      </c>
      <c r="W210" s="9">
        <v>0.149018013522148</v>
      </c>
      <c r="X210" s="9">
        <v>0</v>
      </c>
      <c r="Y210" s="9">
        <v>0.149018013522148</v>
      </c>
      <c r="Z210" s="9">
        <v>0</v>
      </c>
      <c r="AA210" s="9">
        <v>0</v>
      </c>
      <c r="AB210" s="9">
        <v>7.0774619999999996E-3</v>
      </c>
      <c r="AC210" s="9">
        <v>486.72818000000001</v>
      </c>
      <c r="AQ210" s="9" t="e">
        <f>K210-#REF!</f>
        <v>#REF!</v>
      </c>
    </row>
    <row r="211" spans="1:43" x14ac:dyDescent="0.3">
      <c r="A211">
        <v>2</v>
      </c>
      <c r="B211">
        <v>0</v>
      </c>
      <c r="C211">
        <v>0</v>
      </c>
      <c r="D211">
        <v>1</v>
      </c>
      <c r="E211" s="9">
        <v>0</v>
      </c>
      <c r="F211" s="9">
        <v>0</v>
      </c>
      <c r="G211" s="9">
        <v>0</v>
      </c>
      <c r="H211" s="9">
        <v>147.05179628515901</v>
      </c>
      <c r="I211" s="9">
        <v>-1.8561380999999999</v>
      </c>
      <c r="J211" s="9">
        <v>-1.8557204</v>
      </c>
      <c r="K211" s="9">
        <v>-3.7940629000000001</v>
      </c>
      <c r="L211" s="9">
        <v>-0.54029196999999995</v>
      </c>
      <c r="M211" s="9">
        <v>-0.54029196999999995</v>
      </c>
      <c r="N211" s="9">
        <v>39</v>
      </c>
      <c r="O211" s="9">
        <v>-0.150081095427711</v>
      </c>
      <c r="P211">
        <v>0</v>
      </c>
      <c r="Q211" s="9">
        <v>56.949997000000003</v>
      </c>
      <c r="R211" s="9">
        <v>0</v>
      </c>
      <c r="S211" s="9">
        <v>2.7852017654714098E-4</v>
      </c>
      <c r="T211" s="9">
        <v>0</v>
      </c>
      <c r="U211" s="9">
        <v>63274613.912147298</v>
      </c>
      <c r="V211" s="9">
        <v>147.05179628515901</v>
      </c>
      <c r="W211" s="9">
        <v>0.150081095427711</v>
      </c>
      <c r="X211" s="9">
        <v>0</v>
      </c>
      <c r="Y211" s="9">
        <v>0.150081095427711</v>
      </c>
      <c r="Z211" s="9">
        <v>0</v>
      </c>
      <c r="AA211" s="9">
        <v>0</v>
      </c>
      <c r="AB211" s="9">
        <v>7.0407200000000003E-3</v>
      </c>
      <c r="AC211" s="9">
        <v>489.11165999999997</v>
      </c>
      <c r="AQ211" s="9" t="e">
        <f>K211-#REF!</f>
        <v>#REF!</v>
      </c>
    </row>
    <row r="212" spans="1:43" x14ac:dyDescent="0.3">
      <c r="A212">
        <v>2</v>
      </c>
      <c r="B212">
        <v>0</v>
      </c>
      <c r="C212">
        <v>0</v>
      </c>
      <c r="D212">
        <v>1</v>
      </c>
      <c r="E212" s="9">
        <v>0</v>
      </c>
      <c r="F212" s="9">
        <v>0</v>
      </c>
      <c r="G212" s="9">
        <v>0</v>
      </c>
      <c r="H212" s="9">
        <v>148.05179625989601</v>
      </c>
      <c r="I212" s="9">
        <v>-1.8559247000000001</v>
      </c>
      <c r="J212" s="9">
        <v>-1.8554561999999999</v>
      </c>
      <c r="K212" s="9">
        <v>-3.7999265000000002</v>
      </c>
      <c r="L212" s="9">
        <v>-0.54408199000000002</v>
      </c>
      <c r="M212" s="9">
        <v>-0.54408199000000002</v>
      </c>
      <c r="N212" s="9">
        <v>39</v>
      </c>
      <c r="O212" s="9">
        <v>-0.15113388453818599</v>
      </c>
      <c r="P212">
        <v>0</v>
      </c>
      <c r="Q212" s="9">
        <v>56.949997000000003</v>
      </c>
      <c r="R212" s="9">
        <v>0</v>
      </c>
      <c r="S212" s="9">
        <v>2.80473570430864E-4</v>
      </c>
      <c r="T212" s="9">
        <v>0</v>
      </c>
      <c r="U212" s="9">
        <v>61806357.728609897</v>
      </c>
      <c r="V212" s="9">
        <v>148.05179625989601</v>
      </c>
      <c r="W212" s="9">
        <v>0.15113388453818599</v>
      </c>
      <c r="X212" s="9">
        <v>0</v>
      </c>
      <c r="Y212" s="9">
        <v>0.15113388453818599</v>
      </c>
      <c r="Z212" s="9">
        <v>0</v>
      </c>
      <c r="AA212" s="9">
        <v>0</v>
      </c>
      <c r="AB212" s="9">
        <v>7.0505975999999998E-3</v>
      </c>
      <c r="AC212" s="9">
        <v>488.28737999999998</v>
      </c>
      <c r="AQ212" s="9" t="e">
        <f>K212-#REF!</f>
        <v>#REF!</v>
      </c>
    </row>
    <row r="213" spans="1:43" x14ac:dyDescent="0.3">
      <c r="A213">
        <v>2</v>
      </c>
      <c r="B213">
        <v>0</v>
      </c>
      <c r="C213">
        <v>0</v>
      </c>
      <c r="D213">
        <v>1</v>
      </c>
      <c r="E213" s="9">
        <v>0</v>
      </c>
      <c r="F213" s="9">
        <v>0</v>
      </c>
      <c r="G213" s="9">
        <v>0</v>
      </c>
      <c r="H213" s="9">
        <v>149.051796234634</v>
      </c>
      <c r="I213" s="9">
        <v>-1.855999</v>
      </c>
      <c r="J213" s="9">
        <v>-1.8557155000000001</v>
      </c>
      <c r="K213" s="9">
        <v>-3.8116913000000001</v>
      </c>
      <c r="L213" s="9">
        <v>-0.54787469</v>
      </c>
      <c r="M213" s="9">
        <v>-0.54787469</v>
      </c>
      <c r="N213" s="9">
        <v>39</v>
      </c>
      <c r="O213" s="9">
        <v>-0.152187413061353</v>
      </c>
      <c r="P213">
        <v>0</v>
      </c>
      <c r="Q213" s="9">
        <v>56.949997000000003</v>
      </c>
      <c r="R213" s="9">
        <v>0</v>
      </c>
      <c r="S213" s="9">
        <v>2.8242861989633298E-4</v>
      </c>
      <c r="T213" s="9">
        <v>0</v>
      </c>
      <c r="U213" s="9">
        <v>64125938.084844403</v>
      </c>
      <c r="V213" s="9">
        <v>149.051796234634</v>
      </c>
      <c r="W213" s="9">
        <v>0.152187413061353</v>
      </c>
      <c r="X213" s="9">
        <v>0</v>
      </c>
      <c r="Y213" s="9">
        <v>0.152187413061353</v>
      </c>
      <c r="Z213" s="9">
        <v>0</v>
      </c>
      <c r="AA213" s="9">
        <v>0</v>
      </c>
      <c r="AB213" s="9">
        <v>7.0734144999999998E-3</v>
      </c>
      <c r="AC213" s="9">
        <v>486.84832999999998</v>
      </c>
      <c r="AQ213" s="9" t="e">
        <f>K213-#REF!</f>
        <v>#REF!</v>
      </c>
    </row>
    <row r="214" spans="1:43" x14ac:dyDescent="0.3">
      <c r="A214">
        <v>2</v>
      </c>
      <c r="B214">
        <v>0</v>
      </c>
      <c r="C214">
        <v>0</v>
      </c>
      <c r="D214">
        <v>1</v>
      </c>
      <c r="E214" s="9">
        <v>0</v>
      </c>
      <c r="F214" s="9">
        <v>0</v>
      </c>
      <c r="G214" s="9">
        <v>0</v>
      </c>
      <c r="H214" s="9">
        <v>150.05179620937199</v>
      </c>
      <c r="I214" s="9">
        <v>-1.8560715999999999</v>
      </c>
      <c r="J214" s="9">
        <v>-1.8558971</v>
      </c>
      <c r="K214" s="9">
        <v>-3.7756348000000002</v>
      </c>
      <c r="L214" s="9">
        <v>-0.55168801999999995</v>
      </c>
      <c r="M214" s="9">
        <v>-0.55168801999999995</v>
      </c>
      <c r="N214" s="9">
        <v>39</v>
      </c>
      <c r="O214" s="9">
        <v>-0.153246676386872</v>
      </c>
      <c r="P214">
        <v>0</v>
      </c>
      <c r="Q214" s="9">
        <v>56.949997000000003</v>
      </c>
      <c r="R214" s="9">
        <v>0</v>
      </c>
      <c r="S214" s="9">
        <v>2.8439449245531702E-4</v>
      </c>
      <c r="T214" s="9">
        <v>0</v>
      </c>
      <c r="U214" s="9">
        <v>65974235.018523902</v>
      </c>
      <c r="V214" s="9">
        <v>150.05179620937199</v>
      </c>
      <c r="W214" s="9">
        <v>0.153246676386872</v>
      </c>
      <c r="X214" s="9">
        <v>0</v>
      </c>
      <c r="Y214" s="9">
        <v>0.153246676386872</v>
      </c>
      <c r="Z214" s="9">
        <v>0</v>
      </c>
      <c r="AA214" s="9">
        <v>0</v>
      </c>
      <c r="AB214" s="9">
        <v>7.0071895999999998E-3</v>
      </c>
      <c r="AC214" s="9">
        <v>491.54572000000002</v>
      </c>
      <c r="AQ214" s="9" t="e">
        <f>K214-#REF!</f>
        <v>#REF!</v>
      </c>
    </row>
    <row r="215" spans="1:43" x14ac:dyDescent="0.3">
      <c r="A215">
        <v>2</v>
      </c>
      <c r="B215">
        <v>0</v>
      </c>
      <c r="C215">
        <v>0</v>
      </c>
      <c r="D215">
        <v>1</v>
      </c>
      <c r="E215" s="9">
        <v>0</v>
      </c>
      <c r="F215" s="9">
        <v>0</v>
      </c>
      <c r="G215" s="9">
        <v>0</v>
      </c>
      <c r="H215" s="9">
        <v>151.05179618411</v>
      </c>
      <c r="I215" s="9">
        <v>-1.8559098000000001</v>
      </c>
      <c r="J215" s="9">
        <v>-1.8556866999999999</v>
      </c>
      <c r="K215" s="9">
        <v>-3.7697332000000001</v>
      </c>
      <c r="L215" s="9">
        <v>-0.55545544999999996</v>
      </c>
      <c r="M215" s="9">
        <v>-0.55545544999999996</v>
      </c>
      <c r="N215" s="9">
        <v>39</v>
      </c>
      <c r="O215" s="9">
        <v>-0.15429317324928399</v>
      </c>
      <c r="P215">
        <v>0</v>
      </c>
      <c r="Q215" s="9">
        <v>56.949997000000003</v>
      </c>
      <c r="R215" s="9">
        <v>0</v>
      </c>
      <c r="S215" s="9">
        <v>2.8633648441711801E-4</v>
      </c>
      <c r="T215" s="9">
        <v>0</v>
      </c>
      <c r="U215" s="9">
        <v>64794440.578368001</v>
      </c>
      <c r="V215" s="9">
        <v>151.05179618411</v>
      </c>
      <c r="W215" s="9">
        <v>0.15429317324928399</v>
      </c>
      <c r="X215" s="9">
        <v>0</v>
      </c>
      <c r="Y215" s="9">
        <v>0.15429317324928399</v>
      </c>
      <c r="Z215" s="9">
        <v>0</v>
      </c>
      <c r="AA215" s="9">
        <v>0</v>
      </c>
      <c r="AB215" s="9">
        <v>6.9954437000000003E-3</v>
      </c>
      <c r="AC215" s="9">
        <v>492.25943000000001</v>
      </c>
      <c r="AQ215" s="9" t="e">
        <f>K215-#REF!</f>
        <v>#REF!</v>
      </c>
    </row>
    <row r="216" spans="1:43" x14ac:dyDescent="0.3">
      <c r="A216">
        <v>2</v>
      </c>
      <c r="B216">
        <v>0</v>
      </c>
      <c r="C216">
        <v>0</v>
      </c>
      <c r="D216">
        <v>1</v>
      </c>
      <c r="E216" s="9">
        <v>0</v>
      </c>
      <c r="F216" s="9">
        <v>0</v>
      </c>
      <c r="G216" s="9">
        <v>0</v>
      </c>
      <c r="H216" s="9">
        <v>152.05179615884799</v>
      </c>
      <c r="I216" s="9">
        <v>-1.855925</v>
      </c>
      <c r="J216" s="9">
        <v>-1.8555607000000001</v>
      </c>
      <c r="K216" s="9">
        <v>-3.7717513999999999</v>
      </c>
      <c r="L216" s="9">
        <v>-0.55923241000000001</v>
      </c>
      <c r="M216" s="9">
        <v>-0.55923241000000001</v>
      </c>
      <c r="N216" s="9">
        <v>39</v>
      </c>
      <c r="O216" s="9">
        <v>-0.15534233608349099</v>
      </c>
      <c r="P216">
        <v>0</v>
      </c>
      <c r="Q216" s="9">
        <v>56.949997000000003</v>
      </c>
      <c r="R216" s="9">
        <v>0</v>
      </c>
      <c r="S216" s="9">
        <v>2.8828326007149301E-4</v>
      </c>
      <c r="T216" s="9">
        <v>0</v>
      </c>
      <c r="U216" s="9">
        <v>64290061.088286802</v>
      </c>
      <c r="V216" s="9">
        <v>152.05179615884799</v>
      </c>
      <c r="W216" s="9">
        <v>0.15534233608349099</v>
      </c>
      <c r="X216" s="9">
        <v>0</v>
      </c>
      <c r="Y216" s="9">
        <v>0.15534233608349099</v>
      </c>
      <c r="Z216" s="9">
        <v>0</v>
      </c>
      <c r="AA216" s="9">
        <v>0</v>
      </c>
      <c r="AB216" s="9">
        <v>6.9987136000000004E-3</v>
      </c>
      <c r="AC216" s="9">
        <v>491.96262000000002</v>
      </c>
      <c r="AQ216" s="9" t="e">
        <f>K216-#REF!</f>
        <v>#REF!</v>
      </c>
    </row>
    <row r="217" spans="1:43" x14ac:dyDescent="0.3">
      <c r="A217">
        <v>2</v>
      </c>
      <c r="B217">
        <v>0</v>
      </c>
      <c r="C217">
        <v>0</v>
      </c>
      <c r="D217">
        <v>1</v>
      </c>
      <c r="E217" s="9">
        <v>0</v>
      </c>
      <c r="F217" s="9">
        <v>0</v>
      </c>
      <c r="G217" s="9">
        <v>0</v>
      </c>
      <c r="H217" s="9">
        <v>153.05179613358601</v>
      </c>
      <c r="I217" s="9">
        <v>-1.8560426000000001</v>
      </c>
      <c r="J217" s="9">
        <v>-1.8556554000000001</v>
      </c>
      <c r="K217" s="9">
        <v>-3.7219500999999999</v>
      </c>
      <c r="L217" s="9">
        <v>-0.56298727000000004</v>
      </c>
      <c r="M217" s="9">
        <v>-0.56298727000000004</v>
      </c>
      <c r="N217" s="9">
        <v>39</v>
      </c>
      <c r="O217" s="9">
        <v>-0.15638534705662699</v>
      </c>
      <c r="P217">
        <v>0</v>
      </c>
      <c r="Q217" s="9">
        <v>56.949997000000003</v>
      </c>
      <c r="R217" s="9">
        <v>0</v>
      </c>
      <c r="S217" s="9">
        <v>2.9021873662589902E-4</v>
      </c>
      <c r="T217" s="9">
        <v>0</v>
      </c>
      <c r="U217" s="9">
        <v>65434634.968925104</v>
      </c>
      <c r="V217" s="9">
        <v>153.05179613358601</v>
      </c>
      <c r="W217" s="9">
        <v>0.15638534705662699</v>
      </c>
      <c r="X217" s="9">
        <v>0</v>
      </c>
      <c r="Y217" s="9">
        <v>0.15638534705662699</v>
      </c>
      <c r="Z217" s="9">
        <v>0</v>
      </c>
      <c r="AA217" s="9">
        <v>0</v>
      </c>
      <c r="AB217" s="9">
        <v>6.9066570000000001E-3</v>
      </c>
      <c r="AC217" s="9">
        <v>498.57074</v>
      </c>
      <c r="AQ217" s="9" t="e">
        <f>K217-#REF!</f>
        <v>#REF!</v>
      </c>
    </row>
    <row r="218" spans="1:43" x14ac:dyDescent="0.3">
      <c r="A218">
        <v>2</v>
      </c>
      <c r="B218">
        <v>0</v>
      </c>
      <c r="C218">
        <v>0</v>
      </c>
      <c r="D218">
        <v>1</v>
      </c>
      <c r="E218" s="9">
        <v>0</v>
      </c>
      <c r="F218" s="9">
        <v>0</v>
      </c>
      <c r="G218" s="9">
        <v>0</v>
      </c>
      <c r="H218" s="9">
        <v>154.051796108324</v>
      </c>
      <c r="I218" s="9">
        <v>-1.8560356</v>
      </c>
      <c r="J218" s="9">
        <v>-1.8560605999999999</v>
      </c>
      <c r="K218" s="9">
        <v>-3.7711424999999998</v>
      </c>
      <c r="L218" s="9">
        <v>-0.56674831999999997</v>
      </c>
      <c r="M218" s="9">
        <v>-0.56674831999999997</v>
      </c>
      <c r="N218" s="9">
        <v>39</v>
      </c>
      <c r="O218" s="9">
        <v>-0.15743009369651401</v>
      </c>
      <c r="P218">
        <v>0</v>
      </c>
      <c r="Q218" s="9">
        <v>56.949997000000003</v>
      </c>
      <c r="R218" s="9">
        <v>0</v>
      </c>
      <c r="S218" s="9">
        <v>2.9215783177504102E-4</v>
      </c>
      <c r="T218" s="9">
        <v>0</v>
      </c>
      <c r="U218" s="9">
        <v>69127293.876030505</v>
      </c>
      <c r="V218" s="9">
        <v>154.051796108324</v>
      </c>
      <c r="W218" s="9">
        <v>0.15743009369651401</v>
      </c>
      <c r="X218" s="9">
        <v>0</v>
      </c>
      <c r="Y218" s="9">
        <v>0.15743009369651401</v>
      </c>
      <c r="Z218" s="9">
        <v>0</v>
      </c>
      <c r="AA218" s="9">
        <v>0</v>
      </c>
      <c r="AB218" s="9">
        <v>6.9994688999999999E-3</v>
      </c>
      <c r="AC218" s="9">
        <v>492.17462</v>
      </c>
      <c r="AQ218" s="9" t="e">
        <f>K218-#REF!</f>
        <v>#REF!</v>
      </c>
    </row>
    <row r="219" spans="1:43" x14ac:dyDescent="0.3">
      <c r="A219">
        <v>2</v>
      </c>
      <c r="B219">
        <v>0</v>
      </c>
      <c r="C219">
        <v>0</v>
      </c>
      <c r="D219">
        <v>1</v>
      </c>
      <c r="E219" s="9">
        <v>0</v>
      </c>
      <c r="F219" s="9">
        <v>0</v>
      </c>
      <c r="G219" s="9">
        <v>0</v>
      </c>
      <c r="H219" s="9">
        <v>155.05179608306199</v>
      </c>
      <c r="I219" s="9">
        <v>-1.8560726999999999</v>
      </c>
      <c r="J219" s="9">
        <v>-1.8559611</v>
      </c>
      <c r="K219" s="9">
        <v>-3.8107394999999999</v>
      </c>
      <c r="L219" s="9">
        <v>-0.57054680999999996</v>
      </c>
      <c r="M219" s="9">
        <v>-0.57054680999999996</v>
      </c>
      <c r="N219" s="9">
        <v>39</v>
      </c>
      <c r="O219" s="9">
        <v>-0.15848521806934099</v>
      </c>
      <c r="P219">
        <v>0</v>
      </c>
      <c r="Q219" s="9">
        <v>56.949997000000003</v>
      </c>
      <c r="R219" s="9">
        <v>0</v>
      </c>
      <c r="S219" s="9">
        <v>2.9411612065629802E-4</v>
      </c>
      <c r="T219" s="9">
        <v>0</v>
      </c>
      <c r="U219" s="9">
        <v>68755829.987668395</v>
      </c>
      <c r="V219" s="9">
        <v>155.05179608306199</v>
      </c>
      <c r="W219" s="9">
        <v>0.15848521806934099</v>
      </c>
      <c r="X219" s="9">
        <v>0</v>
      </c>
      <c r="Y219" s="9">
        <v>0.15848521806934099</v>
      </c>
      <c r="Z219" s="9">
        <v>0</v>
      </c>
      <c r="AA219" s="9">
        <v>0</v>
      </c>
      <c r="AB219" s="9">
        <v>7.0725841999999999E-3</v>
      </c>
      <c r="AC219" s="9">
        <v>487.03435999999999</v>
      </c>
      <c r="AQ219" s="9" t="e">
        <f>K219-#REF!</f>
        <v>#REF!</v>
      </c>
    </row>
    <row r="220" spans="1:43" x14ac:dyDescent="0.3">
      <c r="A220">
        <v>2</v>
      </c>
      <c r="B220">
        <v>0</v>
      </c>
      <c r="C220">
        <v>0</v>
      </c>
      <c r="D220">
        <v>1</v>
      </c>
      <c r="E220" s="9">
        <v>0</v>
      </c>
      <c r="F220" s="9">
        <v>0</v>
      </c>
      <c r="G220" s="9">
        <v>0</v>
      </c>
      <c r="H220" s="9">
        <v>156.05179605779901</v>
      </c>
      <c r="I220" s="9">
        <v>-1.8560584</v>
      </c>
      <c r="J220" s="9">
        <v>-1.8560774</v>
      </c>
      <c r="K220" s="9">
        <v>-3.8036574999999999</v>
      </c>
      <c r="L220" s="9">
        <v>-0.57437294999999999</v>
      </c>
      <c r="M220" s="9">
        <v>-0.57437294999999999</v>
      </c>
      <c r="N220" s="9">
        <v>39</v>
      </c>
      <c r="O220" s="9">
        <v>-0.159548047585752</v>
      </c>
      <c r="P220">
        <v>0</v>
      </c>
      <c r="Q220" s="9">
        <v>56.949997000000003</v>
      </c>
      <c r="R220" s="9">
        <v>0</v>
      </c>
      <c r="S220" s="9">
        <v>2.9608879138617899E-4</v>
      </c>
      <c r="T220" s="9">
        <v>0</v>
      </c>
      <c r="U220" s="9">
        <v>70201207.886819899</v>
      </c>
      <c r="V220" s="9">
        <v>156.05179605779901</v>
      </c>
      <c r="W220" s="9">
        <v>0.159548047585752</v>
      </c>
      <c r="X220" s="9">
        <v>0</v>
      </c>
      <c r="Y220" s="9">
        <v>0.159548047585752</v>
      </c>
      <c r="Z220" s="9">
        <v>0</v>
      </c>
      <c r="AA220" s="9">
        <v>0</v>
      </c>
      <c r="AB220" s="9">
        <v>7.0598828999999998E-3</v>
      </c>
      <c r="AC220" s="9">
        <v>487.97174000000001</v>
      </c>
      <c r="AQ220" s="9" t="e">
        <f>K220-#REF!</f>
        <v>#REF!</v>
      </c>
    </row>
    <row r="221" spans="1:43" x14ac:dyDescent="0.3">
      <c r="A221">
        <v>2</v>
      </c>
      <c r="B221">
        <v>0</v>
      </c>
      <c r="C221">
        <v>0</v>
      </c>
      <c r="D221">
        <v>1</v>
      </c>
      <c r="E221" s="9">
        <v>0</v>
      </c>
      <c r="F221" s="9">
        <v>0</v>
      </c>
      <c r="G221" s="9">
        <v>0</v>
      </c>
      <c r="H221" s="9">
        <v>157.051796032537</v>
      </c>
      <c r="I221" s="9">
        <v>-1.855953</v>
      </c>
      <c r="J221" s="9">
        <v>-1.8560304999999999</v>
      </c>
      <c r="K221" s="9">
        <v>-3.7979465000000001</v>
      </c>
      <c r="L221" s="9">
        <v>-0.57817167000000003</v>
      </c>
      <c r="M221" s="9">
        <v>-0.57817167000000003</v>
      </c>
      <c r="N221" s="9">
        <v>39</v>
      </c>
      <c r="O221" s="9">
        <v>-0.16060323613602501</v>
      </c>
      <c r="P221">
        <v>0</v>
      </c>
      <c r="Q221" s="9">
        <v>56.949997000000003</v>
      </c>
      <c r="R221" s="9">
        <v>0</v>
      </c>
      <c r="S221" s="9">
        <v>2.9804727639251501E-4</v>
      </c>
      <c r="T221" s="9">
        <v>0</v>
      </c>
      <c r="U221" s="9">
        <v>70262144.771912798</v>
      </c>
      <c r="V221" s="9">
        <v>157.051796032537</v>
      </c>
      <c r="W221" s="9">
        <v>0.16060323613602501</v>
      </c>
      <c r="X221" s="9">
        <v>0</v>
      </c>
      <c r="Y221" s="9">
        <v>0.16060323613602501</v>
      </c>
      <c r="Z221" s="9">
        <v>0</v>
      </c>
      <c r="AA221" s="9">
        <v>0</v>
      </c>
      <c r="AB221" s="9">
        <v>7.0491041999999997E-3</v>
      </c>
      <c r="AC221" s="9">
        <v>488.69317999999998</v>
      </c>
      <c r="AQ221" s="9" t="e">
        <f>K221-#REF!</f>
        <v>#REF!</v>
      </c>
    </row>
    <row r="222" spans="1:43" x14ac:dyDescent="0.3">
      <c r="A222">
        <v>2</v>
      </c>
      <c r="B222">
        <v>0</v>
      </c>
      <c r="C222">
        <v>0</v>
      </c>
      <c r="D222">
        <v>1</v>
      </c>
      <c r="E222" s="9">
        <v>0</v>
      </c>
      <c r="F222" s="9">
        <v>0</v>
      </c>
      <c r="G222" s="9">
        <v>0</v>
      </c>
      <c r="H222" s="9">
        <v>158.05179600727499</v>
      </c>
      <c r="I222" s="9">
        <v>-1.8560809</v>
      </c>
      <c r="J222" s="9">
        <v>-1.8556865</v>
      </c>
      <c r="K222" s="9">
        <v>-3.9957805</v>
      </c>
      <c r="L222" s="9">
        <v>-0.58213722999999995</v>
      </c>
      <c r="M222" s="9">
        <v>-0.58213722999999995</v>
      </c>
      <c r="N222" s="9">
        <v>39</v>
      </c>
      <c r="O222" s="9">
        <v>-0.161704781038324</v>
      </c>
      <c r="P222">
        <v>0</v>
      </c>
      <c r="Q222" s="9">
        <v>56.949997000000003</v>
      </c>
      <c r="R222" s="9">
        <v>0</v>
      </c>
      <c r="S222" s="9">
        <v>3.0009139585571599E-4</v>
      </c>
      <c r="T222" s="9">
        <v>0</v>
      </c>
      <c r="U222" s="9">
        <v>67905954.020591497</v>
      </c>
      <c r="V222" s="9">
        <v>158.05179600727499</v>
      </c>
      <c r="W222" s="9">
        <v>0.161704781038324</v>
      </c>
      <c r="X222" s="9">
        <v>0</v>
      </c>
      <c r="Y222" s="9">
        <v>0.161704781038324</v>
      </c>
      <c r="Z222" s="9">
        <v>0</v>
      </c>
      <c r="AA222" s="9">
        <v>0</v>
      </c>
      <c r="AB222" s="9">
        <v>7.4149161000000002E-3</v>
      </c>
      <c r="AC222" s="9">
        <v>464.41153000000003</v>
      </c>
      <c r="AQ222" s="9" t="e">
        <f>K222-#REF!</f>
        <v>#REF!</v>
      </c>
    </row>
    <row r="223" spans="1:43" x14ac:dyDescent="0.3">
      <c r="A223">
        <v>2</v>
      </c>
      <c r="B223">
        <v>0</v>
      </c>
      <c r="C223">
        <v>0</v>
      </c>
      <c r="D223">
        <v>1</v>
      </c>
      <c r="E223" s="9">
        <v>0</v>
      </c>
      <c r="F223" s="9">
        <v>0</v>
      </c>
      <c r="G223" s="9">
        <v>0</v>
      </c>
      <c r="H223" s="9">
        <v>159.051795982013</v>
      </c>
      <c r="I223" s="9">
        <v>-1.8559851999999999</v>
      </c>
      <c r="J223" s="9">
        <v>-1.8555710000000001</v>
      </c>
      <c r="K223" s="9">
        <v>-3.9548885999999999</v>
      </c>
      <c r="L223" s="9">
        <v>-0.58612555</v>
      </c>
      <c r="M223" s="9">
        <v>-0.58612555</v>
      </c>
      <c r="N223" s="9">
        <v>39</v>
      </c>
      <c r="O223" s="9">
        <v>-0.16281264692842901</v>
      </c>
      <c r="P223">
        <v>0</v>
      </c>
      <c r="Q223" s="9">
        <v>56.949997000000003</v>
      </c>
      <c r="R223" s="9">
        <v>0</v>
      </c>
      <c r="S223" s="9">
        <v>3.0214712403353302E-4</v>
      </c>
      <c r="T223" s="9">
        <v>0</v>
      </c>
      <c r="U223" s="9">
        <v>67462162.140034497</v>
      </c>
      <c r="V223" s="9">
        <v>159.051795982013</v>
      </c>
      <c r="W223" s="9">
        <v>0.16281264692842901</v>
      </c>
      <c r="X223" s="9">
        <v>0</v>
      </c>
      <c r="Y223" s="9">
        <v>0.16281264692842901</v>
      </c>
      <c r="Z223" s="9">
        <v>0</v>
      </c>
      <c r="AA223" s="9">
        <v>0</v>
      </c>
      <c r="AB223" s="9">
        <v>7.3385765E-3</v>
      </c>
      <c r="AC223" s="9">
        <v>469.18414000000001</v>
      </c>
      <c r="AQ223" s="9" t="e">
        <f>K223-#REF!</f>
        <v>#REF!</v>
      </c>
    </row>
    <row r="224" spans="1:43" x14ac:dyDescent="0.3">
      <c r="A224">
        <v>2</v>
      </c>
      <c r="B224">
        <v>0</v>
      </c>
      <c r="C224">
        <v>0</v>
      </c>
      <c r="D224">
        <v>1</v>
      </c>
      <c r="E224" s="9">
        <v>0</v>
      </c>
      <c r="F224" s="9">
        <v>0</v>
      </c>
      <c r="G224" s="9">
        <v>0</v>
      </c>
      <c r="H224" s="9">
        <v>160.05179595675099</v>
      </c>
      <c r="I224" s="9">
        <v>-1.8559079000000001</v>
      </c>
      <c r="J224" s="9">
        <v>-1.8560166</v>
      </c>
      <c r="K224" s="9">
        <v>-3.9104176000000002</v>
      </c>
      <c r="L224" s="9">
        <v>-0.5900628</v>
      </c>
      <c r="M224" s="9">
        <v>-0.5900628</v>
      </c>
      <c r="N224" s="9">
        <v>39</v>
      </c>
      <c r="O224" s="9">
        <v>-0.16390632623793</v>
      </c>
      <c r="P224">
        <v>0</v>
      </c>
      <c r="Q224" s="9">
        <v>56.949997000000003</v>
      </c>
      <c r="R224" s="9">
        <v>0</v>
      </c>
      <c r="S224" s="9">
        <v>3.0417701045974102E-4</v>
      </c>
      <c r="T224" s="9">
        <v>0</v>
      </c>
      <c r="U224" s="9">
        <v>71586910.076194599</v>
      </c>
      <c r="V224" s="9">
        <v>160.05179595675099</v>
      </c>
      <c r="W224" s="9">
        <v>0.16390632623793</v>
      </c>
      <c r="X224" s="9">
        <v>0</v>
      </c>
      <c r="Y224" s="9">
        <v>0.16390632623793</v>
      </c>
      <c r="Z224" s="9">
        <v>0</v>
      </c>
      <c r="AA224" s="9">
        <v>0</v>
      </c>
      <c r="AB224" s="9">
        <v>7.2578000999999996E-3</v>
      </c>
      <c r="AC224" s="9">
        <v>474.63387999999998</v>
      </c>
      <c r="AQ224" s="9" t="e">
        <f>K224-#REF!</f>
        <v>#REF!</v>
      </c>
    </row>
    <row r="225" spans="1:43" x14ac:dyDescent="0.3">
      <c r="A225">
        <v>2</v>
      </c>
      <c r="B225">
        <v>0</v>
      </c>
      <c r="C225">
        <v>0</v>
      </c>
      <c r="D225">
        <v>1</v>
      </c>
      <c r="E225" s="9">
        <v>0</v>
      </c>
      <c r="F225" s="9">
        <v>0</v>
      </c>
      <c r="G225" s="9">
        <v>0</v>
      </c>
      <c r="H225" s="9">
        <v>161.05179593148901</v>
      </c>
      <c r="I225" s="9">
        <v>-1.8560036</v>
      </c>
      <c r="J225" s="9">
        <v>-1.8555161</v>
      </c>
      <c r="K225" s="9">
        <v>-3.8924088000000001</v>
      </c>
      <c r="L225" s="9">
        <v>-0.59397261999999995</v>
      </c>
      <c r="M225" s="9">
        <v>-0.59397261999999995</v>
      </c>
      <c r="N225" s="9">
        <v>39</v>
      </c>
      <c r="O225" s="9">
        <v>-0.16499238772406799</v>
      </c>
      <c r="P225">
        <v>0</v>
      </c>
      <c r="Q225" s="9">
        <v>56.949997000000003</v>
      </c>
      <c r="R225" s="9">
        <v>0</v>
      </c>
      <c r="S225" s="9">
        <v>3.0619221754719E-4</v>
      </c>
      <c r="T225" s="9">
        <v>0</v>
      </c>
      <c r="U225" s="9">
        <v>67935634.879462197</v>
      </c>
      <c r="V225" s="9">
        <v>161.05179593148901</v>
      </c>
      <c r="W225" s="9">
        <v>0.16499238772406799</v>
      </c>
      <c r="X225" s="9">
        <v>0</v>
      </c>
      <c r="Y225" s="9">
        <v>0.16499238772406799</v>
      </c>
      <c r="Z225" s="9">
        <v>0</v>
      </c>
      <c r="AA225" s="9">
        <v>0</v>
      </c>
      <c r="AB225" s="9">
        <v>7.2224270999999996E-3</v>
      </c>
      <c r="AC225" s="9">
        <v>476.70123000000001</v>
      </c>
      <c r="AQ225" s="9" t="e">
        <f>K225-#REF!</f>
        <v>#REF!</v>
      </c>
    </row>
    <row r="226" spans="1:43" x14ac:dyDescent="0.3">
      <c r="A226">
        <v>2</v>
      </c>
      <c r="B226">
        <v>0</v>
      </c>
      <c r="C226">
        <v>0</v>
      </c>
      <c r="D226">
        <v>1</v>
      </c>
      <c r="E226" s="9">
        <v>0</v>
      </c>
      <c r="F226" s="9">
        <v>0</v>
      </c>
      <c r="G226" s="9">
        <v>0</v>
      </c>
      <c r="H226" s="9">
        <v>162.051795906227</v>
      </c>
      <c r="I226" s="9">
        <v>-1.8560064000000001</v>
      </c>
      <c r="J226" s="9">
        <v>-1.8555368999999999</v>
      </c>
      <c r="K226" s="9">
        <v>-3.8066273000000002</v>
      </c>
      <c r="L226" s="9">
        <v>-0.59783173000000001</v>
      </c>
      <c r="M226" s="9">
        <v>-0.59783173000000001</v>
      </c>
      <c r="N226" s="9">
        <v>39</v>
      </c>
      <c r="O226" s="9">
        <v>-0.166064364952272</v>
      </c>
      <c r="P226">
        <v>0</v>
      </c>
      <c r="Q226" s="9">
        <v>56.949997000000003</v>
      </c>
      <c r="R226" s="9">
        <v>0</v>
      </c>
      <c r="S226" s="9">
        <v>3.0818130300677102E-4</v>
      </c>
      <c r="T226" s="9">
        <v>0</v>
      </c>
      <c r="U226" s="9">
        <v>68540562.777071893</v>
      </c>
      <c r="V226" s="9">
        <v>162.051795906227</v>
      </c>
      <c r="W226" s="9">
        <v>0.166064364952272</v>
      </c>
      <c r="X226" s="9">
        <v>0</v>
      </c>
      <c r="Y226" s="9">
        <v>0.166064364952272</v>
      </c>
      <c r="Z226" s="9">
        <v>0</v>
      </c>
      <c r="AA226" s="9">
        <v>0</v>
      </c>
      <c r="AB226" s="9">
        <v>7.0633375999999996E-3</v>
      </c>
      <c r="AC226" s="9">
        <v>487.44907000000001</v>
      </c>
      <c r="AQ226" s="9" t="e">
        <f>K226-#REF!</f>
        <v>#REF!</v>
      </c>
    </row>
    <row r="227" spans="1:43" x14ac:dyDescent="0.3">
      <c r="A227">
        <v>2</v>
      </c>
      <c r="B227">
        <v>0</v>
      </c>
      <c r="C227">
        <v>0</v>
      </c>
      <c r="D227">
        <v>1</v>
      </c>
      <c r="E227" s="9">
        <v>0</v>
      </c>
      <c r="F227" s="9">
        <v>0</v>
      </c>
      <c r="G227" s="9">
        <v>0</v>
      </c>
      <c r="H227" s="9">
        <v>163.05179588096499</v>
      </c>
      <c r="I227" s="9">
        <v>-1.8560926</v>
      </c>
      <c r="J227" s="9">
        <v>-1.8556482000000001</v>
      </c>
      <c r="K227" s="9">
        <v>-3.7894177</v>
      </c>
      <c r="L227" s="9">
        <v>-0.60163783999999998</v>
      </c>
      <c r="M227" s="9">
        <v>-0.60163783999999998</v>
      </c>
      <c r="N227" s="9">
        <v>39</v>
      </c>
      <c r="O227" s="9">
        <v>-0.16712162606782299</v>
      </c>
      <c r="P227">
        <v>0</v>
      </c>
      <c r="Q227" s="9">
        <v>56.949997000000003</v>
      </c>
      <c r="R227" s="9">
        <v>0</v>
      </c>
      <c r="S227" s="9">
        <v>3.1014319434175002E-4</v>
      </c>
      <c r="T227" s="9">
        <v>0</v>
      </c>
      <c r="U227" s="9">
        <v>69867849.572367907</v>
      </c>
      <c r="V227" s="9">
        <v>163.05179588096499</v>
      </c>
      <c r="W227" s="9">
        <v>0.16712162606782299</v>
      </c>
      <c r="X227" s="9">
        <v>0</v>
      </c>
      <c r="Y227" s="9">
        <v>0.16712162606782299</v>
      </c>
      <c r="Z227" s="9">
        <v>0</v>
      </c>
      <c r="AA227" s="9">
        <v>0</v>
      </c>
      <c r="AB227" s="9">
        <v>7.0318257999999996E-3</v>
      </c>
      <c r="AC227" s="9">
        <v>489.69216999999998</v>
      </c>
      <c r="AQ227" s="9" t="e">
        <f>K227-#REF!</f>
        <v>#REF!</v>
      </c>
    </row>
    <row r="228" spans="1:43" x14ac:dyDescent="0.3">
      <c r="A228">
        <v>2</v>
      </c>
      <c r="B228">
        <v>0</v>
      </c>
      <c r="C228">
        <v>0</v>
      </c>
      <c r="D228">
        <v>1</v>
      </c>
      <c r="E228" s="9">
        <v>0</v>
      </c>
      <c r="F228" s="9">
        <v>0</v>
      </c>
      <c r="G228" s="9">
        <v>0</v>
      </c>
      <c r="H228" s="9">
        <v>164.05179585570201</v>
      </c>
      <c r="I228" s="9">
        <v>-1.8560394</v>
      </c>
      <c r="J228" s="9">
        <v>-1.8561846</v>
      </c>
      <c r="K228" s="9">
        <v>-3.7557602000000001</v>
      </c>
      <c r="L228" s="9">
        <v>-0.60541593999999999</v>
      </c>
      <c r="M228" s="9">
        <v>-0.60541593999999999</v>
      </c>
      <c r="N228" s="9">
        <v>39</v>
      </c>
      <c r="O228" s="9">
        <v>-0.168171086840046</v>
      </c>
      <c r="P228">
        <v>0</v>
      </c>
      <c r="Q228" s="9">
        <v>56.949997000000003</v>
      </c>
      <c r="R228" s="9">
        <v>0</v>
      </c>
      <c r="S228" s="9">
        <v>3.1209120852772001E-4</v>
      </c>
      <c r="T228" s="9">
        <v>0</v>
      </c>
      <c r="U228" s="9">
        <v>74977438.074354395</v>
      </c>
      <c r="V228" s="9">
        <v>164.05179585570201</v>
      </c>
      <c r="W228" s="9">
        <v>0.168171086840046</v>
      </c>
      <c r="X228" s="9">
        <v>0</v>
      </c>
      <c r="Y228" s="9">
        <v>0.168171086840046</v>
      </c>
      <c r="Z228" s="9">
        <v>0</v>
      </c>
      <c r="AA228" s="9">
        <v>0</v>
      </c>
      <c r="AB228" s="9">
        <v>6.9713843999999999E-3</v>
      </c>
      <c r="AC228" s="9">
        <v>494.22341999999998</v>
      </c>
      <c r="AQ228" s="9" t="e">
        <f>K228-#REF!</f>
        <v>#REF!</v>
      </c>
    </row>
    <row r="229" spans="1:43" x14ac:dyDescent="0.3">
      <c r="A229">
        <v>2</v>
      </c>
      <c r="B229">
        <v>0</v>
      </c>
      <c r="C229">
        <v>0</v>
      </c>
      <c r="D229">
        <v>1</v>
      </c>
      <c r="E229" s="9">
        <v>0</v>
      </c>
      <c r="F229" s="9">
        <v>0</v>
      </c>
      <c r="G229" s="9">
        <v>0</v>
      </c>
      <c r="H229" s="9">
        <v>165.05179583044</v>
      </c>
      <c r="I229" s="9">
        <v>-1.8560882000000001</v>
      </c>
      <c r="J229" s="9">
        <v>-1.8557608000000001</v>
      </c>
      <c r="K229" s="9">
        <v>-3.7559885999999998</v>
      </c>
      <c r="L229" s="9">
        <v>-0.60916113999999999</v>
      </c>
      <c r="M229" s="9">
        <v>-0.60916113999999999</v>
      </c>
      <c r="N229" s="9">
        <v>39</v>
      </c>
      <c r="O229" s="9">
        <v>-0.16921142590775701</v>
      </c>
      <c r="P229">
        <v>0</v>
      </c>
      <c r="Q229" s="9">
        <v>56.949997000000003</v>
      </c>
      <c r="R229" s="9">
        <v>0</v>
      </c>
      <c r="S229" s="9">
        <v>3.1402181745772699E-4</v>
      </c>
      <c r="T229" s="9">
        <v>0</v>
      </c>
      <c r="U229" s="9">
        <v>71679253.132562697</v>
      </c>
      <c r="V229" s="9">
        <v>165.05179583044</v>
      </c>
      <c r="W229" s="9">
        <v>0.16921142590775701</v>
      </c>
      <c r="X229" s="9">
        <v>0</v>
      </c>
      <c r="Y229" s="9">
        <v>0.16921142590775701</v>
      </c>
      <c r="Z229" s="9">
        <v>0</v>
      </c>
      <c r="AA229" s="9">
        <v>0</v>
      </c>
      <c r="AB229" s="9">
        <v>6.9702165000000002E-3</v>
      </c>
      <c r="AC229" s="9">
        <v>494.08053999999998</v>
      </c>
      <c r="AQ229" s="9" t="e">
        <f>K229-#REF!</f>
        <v>#REF!</v>
      </c>
    </row>
    <row r="230" spans="1:43" x14ac:dyDescent="0.3">
      <c r="A230">
        <v>2</v>
      </c>
      <c r="B230">
        <v>0</v>
      </c>
      <c r="C230">
        <v>0</v>
      </c>
      <c r="D230">
        <v>1</v>
      </c>
      <c r="E230" s="9">
        <v>0</v>
      </c>
      <c r="F230" s="9">
        <v>0</v>
      </c>
      <c r="G230" s="9">
        <v>0</v>
      </c>
      <c r="H230" s="9">
        <v>166.05179580517799</v>
      </c>
      <c r="I230" s="9">
        <v>-1.8559741999999999</v>
      </c>
      <c r="J230" s="9">
        <v>-1.8559380000000001</v>
      </c>
      <c r="K230" s="9">
        <v>-3.7439189000000002</v>
      </c>
      <c r="L230" s="9">
        <v>-0.61291342999999998</v>
      </c>
      <c r="M230" s="9">
        <v>-0.61291342999999998</v>
      </c>
      <c r="N230" s="9">
        <v>39</v>
      </c>
      <c r="O230" s="9">
        <v>-0.17025373073164601</v>
      </c>
      <c r="P230">
        <v>0</v>
      </c>
      <c r="Q230" s="9">
        <v>56.949997000000003</v>
      </c>
      <c r="R230" s="9">
        <v>0</v>
      </c>
      <c r="S230" s="9">
        <v>3.1595626736644501E-4</v>
      </c>
      <c r="T230" s="9">
        <v>0</v>
      </c>
      <c r="U230" s="9">
        <v>73656101.477325007</v>
      </c>
      <c r="V230" s="9">
        <v>166.05179580517799</v>
      </c>
      <c r="W230" s="9">
        <v>0.17025373073164601</v>
      </c>
      <c r="X230" s="9">
        <v>0</v>
      </c>
      <c r="Y230" s="9">
        <v>0.17025373073164601</v>
      </c>
      <c r="Z230" s="9">
        <v>0</v>
      </c>
      <c r="AA230" s="9">
        <v>0</v>
      </c>
      <c r="AB230" s="9">
        <v>6.9484812999999999E-3</v>
      </c>
      <c r="AC230" s="9">
        <v>495.72066999999998</v>
      </c>
      <c r="AQ230" s="9" t="e">
        <f>K230-#REF!</f>
        <v>#REF!</v>
      </c>
    </row>
    <row r="231" spans="1:43" x14ac:dyDescent="0.3">
      <c r="A231">
        <v>2</v>
      </c>
      <c r="B231">
        <v>0</v>
      </c>
      <c r="C231">
        <v>0</v>
      </c>
      <c r="D231">
        <v>1</v>
      </c>
      <c r="E231" s="9">
        <v>0</v>
      </c>
      <c r="F231" s="9">
        <v>0</v>
      </c>
      <c r="G231" s="9">
        <v>0</v>
      </c>
      <c r="H231" s="9">
        <v>167.05179577991601</v>
      </c>
      <c r="I231" s="9">
        <v>-1.8559759</v>
      </c>
      <c r="J231" s="9">
        <v>-1.85619</v>
      </c>
      <c r="K231" s="9">
        <v>-3.7364182000000001</v>
      </c>
      <c r="L231" s="9">
        <v>-0.61663734999999997</v>
      </c>
      <c r="M231" s="9">
        <v>-0.61663734999999997</v>
      </c>
      <c r="N231" s="9">
        <v>39</v>
      </c>
      <c r="O231" s="9">
        <v>-0.17128815772942699</v>
      </c>
      <c r="P231">
        <v>0</v>
      </c>
      <c r="Q231" s="9">
        <v>56.949997000000003</v>
      </c>
      <c r="R231" s="9">
        <v>0</v>
      </c>
      <c r="S231" s="9">
        <v>3.17876351202471E-4</v>
      </c>
      <c r="T231" s="9">
        <v>0</v>
      </c>
      <c r="U231" s="9">
        <v>76417922.2461752</v>
      </c>
      <c r="V231" s="9">
        <v>167.05179577991601</v>
      </c>
      <c r="W231" s="9">
        <v>0.17128815772942699</v>
      </c>
      <c r="X231" s="9">
        <v>0</v>
      </c>
      <c r="Y231" s="9">
        <v>0.17128815772942699</v>
      </c>
      <c r="Z231" s="9">
        <v>0</v>
      </c>
      <c r="AA231" s="9">
        <v>0</v>
      </c>
      <c r="AB231" s="9">
        <v>6.9355019E-3</v>
      </c>
      <c r="AC231" s="9">
        <v>496.78323</v>
      </c>
      <c r="AQ231" s="9" t="e">
        <f>K231-#REF!</f>
        <v>#REF!</v>
      </c>
    </row>
    <row r="232" spans="1:43" x14ac:dyDescent="0.3">
      <c r="A232">
        <v>2</v>
      </c>
      <c r="B232">
        <v>0</v>
      </c>
      <c r="C232">
        <v>0</v>
      </c>
      <c r="D232">
        <v>1</v>
      </c>
      <c r="E232" s="9">
        <v>0</v>
      </c>
      <c r="F232" s="9">
        <v>0</v>
      </c>
      <c r="G232" s="9">
        <v>0</v>
      </c>
      <c r="H232" s="9">
        <v>168.05179575465399</v>
      </c>
      <c r="I232" s="9">
        <v>-1.8560681000000001</v>
      </c>
      <c r="J232" s="9">
        <v>-1.8560865</v>
      </c>
      <c r="K232" s="9">
        <v>-3.6671615000000002</v>
      </c>
      <c r="L232" s="9">
        <v>-0.62035136999999996</v>
      </c>
      <c r="M232" s="9">
        <v>-0.62035136999999996</v>
      </c>
      <c r="N232" s="9">
        <v>39</v>
      </c>
      <c r="O232" s="9">
        <v>-0.172319834382653</v>
      </c>
      <c r="P232">
        <v>0</v>
      </c>
      <c r="Q232" s="9">
        <v>56.949997000000003</v>
      </c>
      <c r="R232" s="9">
        <v>0</v>
      </c>
      <c r="S232" s="9">
        <v>3.1979122666738298E-4</v>
      </c>
      <c r="T232" s="9">
        <v>0</v>
      </c>
      <c r="U232" s="9">
        <v>75904850.616114795</v>
      </c>
      <c r="V232" s="9">
        <v>168.05179575465399</v>
      </c>
      <c r="W232" s="9">
        <v>0.172319834382653</v>
      </c>
      <c r="X232" s="9">
        <v>0</v>
      </c>
      <c r="Y232" s="9">
        <v>0.172319834382653</v>
      </c>
      <c r="Z232" s="9">
        <v>0</v>
      </c>
      <c r="AA232" s="9">
        <v>0</v>
      </c>
      <c r="AB232" s="9">
        <v>6.8065686999999996E-3</v>
      </c>
      <c r="AC232" s="9">
        <v>506.13711999999998</v>
      </c>
      <c r="AQ232" s="9" t="e">
        <f>K232-#REF!</f>
        <v>#REF!</v>
      </c>
    </row>
    <row r="233" spans="1:43" x14ac:dyDescent="0.3">
      <c r="A233">
        <v>2</v>
      </c>
      <c r="B233">
        <v>0</v>
      </c>
      <c r="C233">
        <v>0</v>
      </c>
      <c r="D233">
        <v>1</v>
      </c>
      <c r="E233" s="9">
        <v>0</v>
      </c>
      <c r="F233" s="9">
        <v>0</v>
      </c>
      <c r="G233" s="9">
        <v>0</v>
      </c>
      <c r="H233" s="9">
        <v>169.05179572939201</v>
      </c>
      <c r="I233" s="9">
        <v>-1.8561147</v>
      </c>
      <c r="J233" s="9">
        <v>-1.8561502999999999</v>
      </c>
      <c r="K233" s="9">
        <v>-3.7045499999999998</v>
      </c>
      <c r="L233" s="9">
        <v>-0.62406110999999997</v>
      </c>
      <c r="M233" s="9">
        <v>-0.62406110999999997</v>
      </c>
      <c r="N233" s="9">
        <v>39</v>
      </c>
      <c r="O233" s="9">
        <v>-0.173350313582778</v>
      </c>
      <c r="P233">
        <v>0</v>
      </c>
      <c r="Q233" s="9">
        <v>56.949997000000003</v>
      </c>
      <c r="R233" s="9">
        <v>0</v>
      </c>
      <c r="S233" s="9">
        <v>3.2170395522576302E-4</v>
      </c>
      <c r="T233" s="9">
        <v>0</v>
      </c>
      <c r="U233" s="9">
        <v>76959325.204163298</v>
      </c>
      <c r="V233" s="9">
        <v>169.05179572939201</v>
      </c>
      <c r="W233" s="9">
        <v>0.173350313582778</v>
      </c>
      <c r="X233" s="9">
        <v>0</v>
      </c>
      <c r="Y233" s="9">
        <v>0.173350313582778</v>
      </c>
      <c r="Z233" s="9">
        <v>0</v>
      </c>
      <c r="AA233" s="9">
        <v>0</v>
      </c>
      <c r="AB233" s="9">
        <v>6.8762014000000003E-3</v>
      </c>
      <c r="AC233" s="9">
        <v>501.04608000000002</v>
      </c>
      <c r="AQ233" s="9" t="e">
        <f>K233-#REF!</f>
        <v>#REF!</v>
      </c>
    </row>
    <row r="234" spans="1:43" x14ac:dyDescent="0.3">
      <c r="A234">
        <v>2</v>
      </c>
      <c r="B234">
        <v>0</v>
      </c>
      <c r="C234">
        <v>0</v>
      </c>
      <c r="D234">
        <v>1</v>
      </c>
      <c r="E234" s="9">
        <v>0</v>
      </c>
      <c r="F234" s="9">
        <v>0</v>
      </c>
      <c r="G234" s="9">
        <v>0</v>
      </c>
      <c r="H234" s="9">
        <v>170.05179570413</v>
      </c>
      <c r="I234" s="9">
        <v>-1.8561026</v>
      </c>
      <c r="J234" s="9">
        <v>-1.8561467</v>
      </c>
      <c r="K234" s="9">
        <v>-3.6992197</v>
      </c>
      <c r="L234" s="9">
        <v>-0.62775636000000001</v>
      </c>
      <c r="M234" s="9">
        <v>-0.62775636000000001</v>
      </c>
      <c r="N234" s="9">
        <v>39</v>
      </c>
      <c r="O234" s="9">
        <v>-0.17437677371916499</v>
      </c>
      <c r="P234">
        <v>0</v>
      </c>
      <c r="Q234" s="9">
        <v>56.949997000000003</v>
      </c>
      <c r="R234" s="9">
        <v>0</v>
      </c>
      <c r="S234" s="9">
        <v>3.2360921223876398E-4</v>
      </c>
      <c r="T234" s="9">
        <v>0</v>
      </c>
      <c r="U234" s="9">
        <v>77380897.7785725</v>
      </c>
      <c r="V234" s="9">
        <v>170.05179570413</v>
      </c>
      <c r="W234" s="9">
        <v>0.17437677371916499</v>
      </c>
      <c r="X234" s="9">
        <v>0</v>
      </c>
      <c r="Y234" s="9">
        <v>0.17437677371916499</v>
      </c>
      <c r="Z234" s="9">
        <v>0</v>
      </c>
      <c r="AA234" s="9">
        <v>0</v>
      </c>
      <c r="AB234" s="9">
        <v>6.8662944000000004E-3</v>
      </c>
      <c r="AC234" s="9">
        <v>501.76709</v>
      </c>
      <c r="AQ234" s="9" t="e">
        <f>K234-#REF!</f>
        <v>#REF!</v>
      </c>
    </row>
    <row r="235" spans="1:43" x14ac:dyDescent="0.3">
      <c r="A235">
        <v>2</v>
      </c>
      <c r="B235">
        <v>0</v>
      </c>
      <c r="C235">
        <v>0</v>
      </c>
      <c r="D235">
        <v>1</v>
      </c>
      <c r="E235" s="9">
        <v>0</v>
      </c>
      <c r="F235" s="9">
        <v>0</v>
      </c>
      <c r="G235" s="9">
        <v>0</v>
      </c>
      <c r="H235" s="9">
        <v>171.05179567886799</v>
      </c>
      <c r="I235" s="9">
        <v>-1.8558669000000001</v>
      </c>
      <c r="J235" s="9">
        <v>-1.8558414000000001</v>
      </c>
      <c r="K235" s="9">
        <v>-3.6817057000000002</v>
      </c>
      <c r="L235" s="9">
        <v>-0.63144571000000005</v>
      </c>
      <c r="M235" s="9">
        <v>-0.63144571000000005</v>
      </c>
      <c r="N235" s="9">
        <v>39</v>
      </c>
      <c r="O235" s="9">
        <v>-0.17540158059803601</v>
      </c>
      <c r="P235">
        <v>0</v>
      </c>
      <c r="Q235" s="9">
        <v>56.949997000000003</v>
      </c>
      <c r="R235" s="9">
        <v>0</v>
      </c>
      <c r="S235" s="9">
        <v>3.2551111391811502E-4</v>
      </c>
      <c r="T235" s="9">
        <v>0</v>
      </c>
      <c r="U235" s="9">
        <v>75012750.559129894</v>
      </c>
      <c r="V235" s="9">
        <v>171.05179567886799</v>
      </c>
      <c r="W235" s="9">
        <v>0.17540158059803601</v>
      </c>
      <c r="X235" s="9">
        <v>0</v>
      </c>
      <c r="Y235" s="9">
        <v>0.17540158059803601</v>
      </c>
      <c r="Z235" s="9">
        <v>0</v>
      </c>
      <c r="AA235" s="9">
        <v>0</v>
      </c>
      <c r="AB235" s="9">
        <v>6.8326619999999998E-3</v>
      </c>
      <c r="AC235" s="9">
        <v>504.07107999999999</v>
      </c>
      <c r="AQ235" s="9" t="e">
        <f>K235-#REF!</f>
        <v>#REF!</v>
      </c>
    </row>
    <row r="236" spans="1:43" x14ac:dyDescent="0.3">
      <c r="A236">
        <v>2</v>
      </c>
      <c r="B236">
        <v>0</v>
      </c>
      <c r="C236">
        <v>0</v>
      </c>
      <c r="D236">
        <v>1</v>
      </c>
      <c r="E236" s="9">
        <v>0</v>
      </c>
      <c r="F236" s="9">
        <v>0</v>
      </c>
      <c r="G236" s="9">
        <v>0</v>
      </c>
      <c r="H236" s="9">
        <v>172.05179565360601</v>
      </c>
      <c r="I236" s="9">
        <v>-1.8561376000000001</v>
      </c>
      <c r="J236" s="9">
        <v>-1.8561445000000001</v>
      </c>
      <c r="K236" s="9">
        <v>-3.7404163000000001</v>
      </c>
      <c r="L236" s="9">
        <v>-0.63516795999999998</v>
      </c>
      <c r="M236" s="9">
        <v>-0.63516795999999998</v>
      </c>
      <c r="N236" s="9">
        <v>39</v>
      </c>
      <c r="O236" s="9">
        <v>-0.176435543903006</v>
      </c>
      <c r="P236">
        <v>0</v>
      </c>
      <c r="Q236" s="9">
        <v>56.949997000000003</v>
      </c>
      <c r="R236" s="9">
        <v>0</v>
      </c>
      <c r="S236" s="9">
        <v>3.27430290278822E-4</v>
      </c>
      <c r="T236" s="9">
        <v>0</v>
      </c>
      <c r="U236" s="9">
        <v>78273787.872204006</v>
      </c>
      <c r="V236" s="9">
        <v>172.05179565360601</v>
      </c>
      <c r="W236" s="9">
        <v>0.176435543903006</v>
      </c>
      <c r="X236" s="9">
        <v>0</v>
      </c>
      <c r="Y236" s="9">
        <v>0.176435543903006</v>
      </c>
      <c r="Z236" s="9">
        <v>0</v>
      </c>
      <c r="AA236" s="9">
        <v>0</v>
      </c>
      <c r="AB236" s="9">
        <v>6.9427532000000004E-3</v>
      </c>
      <c r="AC236" s="9">
        <v>496.24011000000002</v>
      </c>
      <c r="AQ236" s="9" t="e">
        <f>K236-#REF!</f>
        <v>#REF!</v>
      </c>
    </row>
    <row r="237" spans="1:43" x14ac:dyDescent="0.3">
      <c r="A237">
        <v>2</v>
      </c>
      <c r="B237">
        <v>0</v>
      </c>
      <c r="C237">
        <v>0</v>
      </c>
      <c r="D237">
        <v>1</v>
      </c>
      <c r="E237" s="9">
        <v>0</v>
      </c>
      <c r="F237" s="9">
        <v>0</v>
      </c>
      <c r="G237" s="9">
        <v>0</v>
      </c>
      <c r="H237" s="9">
        <v>173.051795628343</v>
      </c>
      <c r="I237" s="9">
        <v>-1.8558401</v>
      </c>
      <c r="J237" s="9">
        <v>-1.8557876</v>
      </c>
      <c r="K237" s="9">
        <v>-4.4952011000000001</v>
      </c>
      <c r="L237" s="9">
        <v>-0.63951670999999999</v>
      </c>
      <c r="M237" s="9">
        <v>-0.63951670999999999</v>
      </c>
      <c r="N237" s="9">
        <v>39</v>
      </c>
      <c r="O237" s="9">
        <v>-0.177643537906818</v>
      </c>
      <c r="P237">
        <v>0</v>
      </c>
      <c r="Q237" s="9">
        <v>56.949997000000003</v>
      </c>
      <c r="R237" s="9">
        <v>0</v>
      </c>
      <c r="S237" s="9">
        <v>3.29672058483965E-4</v>
      </c>
      <c r="T237" s="9">
        <v>0</v>
      </c>
      <c r="U237" s="9">
        <v>75489414.080635995</v>
      </c>
      <c r="V237" s="9">
        <v>173.051795628343</v>
      </c>
      <c r="W237" s="9">
        <v>0.177643537906818</v>
      </c>
      <c r="X237" s="9">
        <v>0</v>
      </c>
      <c r="Y237" s="9">
        <v>0.177643537906818</v>
      </c>
      <c r="Z237" s="9">
        <v>0</v>
      </c>
      <c r="AA237" s="9">
        <v>0</v>
      </c>
      <c r="AB237" s="9">
        <v>8.3421385000000004E-3</v>
      </c>
      <c r="AC237" s="9">
        <v>412.83751999999998</v>
      </c>
      <c r="AQ237" s="9" t="e">
        <f>K237-#REF!</f>
        <v>#REF!</v>
      </c>
    </row>
    <row r="238" spans="1:43" x14ac:dyDescent="0.3">
      <c r="A238">
        <v>2</v>
      </c>
      <c r="B238">
        <v>0</v>
      </c>
      <c r="C238">
        <v>0</v>
      </c>
      <c r="D238">
        <v>1</v>
      </c>
      <c r="E238" s="9">
        <v>0</v>
      </c>
      <c r="F238" s="9">
        <v>0</v>
      </c>
      <c r="G238" s="9">
        <v>0</v>
      </c>
      <c r="H238" s="9">
        <v>174.05179560308099</v>
      </c>
      <c r="I238" s="9">
        <v>-1.8561467</v>
      </c>
      <c r="J238" s="9">
        <v>-1.8560274999999999</v>
      </c>
      <c r="K238" s="9">
        <v>-4.3898497000000001</v>
      </c>
      <c r="L238" s="9">
        <v>-0.64395248999999999</v>
      </c>
      <c r="M238" s="9">
        <v>-0.64395248999999999</v>
      </c>
      <c r="N238" s="9">
        <v>39</v>
      </c>
      <c r="O238" s="9">
        <v>-0.178875687573711</v>
      </c>
      <c r="P238">
        <v>0</v>
      </c>
      <c r="Q238" s="9">
        <v>56.949997000000003</v>
      </c>
      <c r="R238" s="9">
        <v>0</v>
      </c>
      <c r="S238" s="9">
        <v>3.3195898216656898E-4</v>
      </c>
      <c r="T238" s="9">
        <v>0</v>
      </c>
      <c r="U238" s="9">
        <v>78227808.866099894</v>
      </c>
      <c r="V238" s="9">
        <v>174.05179560308099</v>
      </c>
      <c r="W238" s="9">
        <v>0.178875687573711</v>
      </c>
      <c r="X238" s="9">
        <v>0</v>
      </c>
      <c r="Y238" s="9">
        <v>0.178875687573711</v>
      </c>
      <c r="Z238" s="9">
        <v>0</v>
      </c>
      <c r="AA238" s="9">
        <v>0</v>
      </c>
      <c r="AB238" s="9">
        <v>8.1476820999999994E-3</v>
      </c>
      <c r="AC238" s="9">
        <v>422.79977000000002</v>
      </c>
      <c r="AQ238" s="9" t="e">
        <f>K238-#REF!</f>
        <v>#REF!</v>
      </c>
    </row>
    <row r="239" spans="1:43" x14ac:dyDescent="0.3">
      <c r="A239">
        <v>2</v>
      </c>
      <c r="B239">
        <v>0</v>
      </c>
      <c r="C239">
        <v>0</v>
      </c>
      <c r="D239">
        <v>1</v>
      </c>
      <c r="E239" s="9">
        <v>0</v>
      </c>
      <c r="F239" s="9">
        <v>0</v>
      </c>
      <c r="G239" s="9">
        <v>0</v>
      </c>
      <c r="H239" s="9">
        <v>175.05179557781901</v>
      </c>
      <c r="I239" s="9">
        <v>-1.8558991</v>
      </c>
      <c r="J239" s="9">
        <v>-1.8557197999999999</v>
      </c>
      <c r="K239" s="9">
        <v>-4.4070587000000003</v>
      </c>
      <c r="L239" s="9">
        <v>-0.64833748000000002</v>
      </c>
      <c r="M239" s="9">
        <v>-0.64833748000000002</v>
      </c>
      <c r="N239" s="9">
        <v>39</v>
      </c>
      <c r="O239" s="9">
        <v>-0.180093749491095</v>
      </c>
      <c r="P239">
        <v>0</v>
      </c>
      <c r="Q239" s="9">
        <v>56.949997000000003</v>
      </c>
      <c r="R239" s="9">
        <v>0</v>
      </c>
      <c r="S239" s="9">
        <v>3.34219349152713E-4</v>
      </c>
      <c r="T239" s="9">
        <v>0</v>
      </c>
      <c r="U239" s="9">
        <v>75922733.950799897</v>
      </c>
      <c r="V239" s="9">
        <v>175.05179557781901</v>
      </c>
      <c r="W239" s="9">
        <v>0.180093749491095</v>
      </c>
      <c r="X239" s="9">
        <v>0</v>
      </c>
      <c r="Y239" s="9">
        <v>0.180093749491095</v>
      </c>
      <c r="Z239" s="9">
        <v>0</v>
      </c>
      <c r="AA239" s="9">
        <v>0</v>
      </c>
      <c r="AB239" s="9">
        <v>8.1782658000000008E-3</v>
      </c>
      <c r="AC239" s="9">
        <v>421.07898</v>
      </c>
      <c r="AQ239" s="9" t="e">
        <f>K239-#REF!</f>
        <v>#REF!</v>
      </c>
    </row>
    <row r="240" spans="1:43" x14ac:dyDescent="0.3">
      <c r="A240">
        <v>2</v>
      </c>
      <c r="B240">
        <v>0</v>
      </c>
      <c r="C240">
        <v>0</v>
      </c>
      <c r="D240">
        <v>1</v>
      </c>
      <c r="E240" s="9">
        <v>0</v>
      </c>
      <c r="F240" s="9">
        <v>0</v>
      </c>
      <c r="G240" s="9">
        <v>0</v>
      </c>
      <c r="H240" s="9">
        <v>176.051795552557</v>
      </c>
      <c r="I240" s="9">
        <v>-1.856115</v>
      </c>
      <c r="J240" s="9">
        <v>-1.8559270999999999</v>
      </c>
      <c r="K240" s="9">
        <v>-4.3419523</v>
      </c>
      <c r="L240" s="9">
        <v>-0.65264612</v>
      </c>
      <c r="M240" s="9">
        <v>-0.65264612</v>
      </c>
      <c r="N240" s="9">
        <v>39</v>
      </c>
      <c r="O240" s="9">
        <v>-0.181290588181482</v>
      </c>
      <c r="P240">
        <v>0</v>
      </c>
      <c r="Q240" s="9">
        <v>56.949997000000003</v>
      </c>
      <c r="R240" s="9">
        <v>0</v>
      </c>
      <c r="S240" s="9">
        <v>3.3644060569657799E-4</v>
      </c>
      <c r="T240" s="9">
        <v>0</v>
      </c>
      <c r="U240" s="9">
        <v>78328813.821274698</v>
      </c>
      <c r="V240" s="9">
        <v>176.051795552557</v>
      </c>
      <c r="W240" s="9">
        <v>0.181290588181482</v>
      </c>
      <c r="X240" s="9">
        <v>0</v>
      </c>
      <c r="Y240" s="9">
        <v>0.181290588181482</v>
      </c>
      <c r="Z240" s="9">
        <v>0</v>
      </c>
      <c r="AA240" s="9">
        <v>0</v>
      </c>
      <c r="AB240" s="9">
        <v>8.0583467999999995E-3</v>
      </c>
      <c r="AC240" s="9">
        <v>427.44069999999999</v>
      </c>
      <c r="AQ240" s="9" t="e">
        <f>K240-#REF!</f>
        <v>#REF!</v>
      </c>
    </row>
    <row r="241" spans="1:43" x14ac:dyDescent="0.3">
      <c r="A241">
        <v>2</v>
      </c>
      <c r="B241">
        <v>0</v>
      </c>
      <c r="C241">
        <v>0</v>
      </c>
      <c r="D241">
        <v>1</v>
      </c>
      <c r="E241" s="9">
        <v>0</v>
      </c>
      <c r="F241" s="9">
        <v>0</v>
      </c>
      <c r="G241" s="9">
        <v>0</v>
      </c>
      <c r="H241" s="9">
        <v>177.05179552729501</v>
      </c>
      <c r="I241" s="9">
        <v>-1.8559409</v>
      </c>
      <c r="J241" s="9">
        <v>-1.8555988000000001</v>
      </c>
      <c r="K241" s="9">
        <v>-4.2586455000000001</v>
      </c>
      <c r="L241" s="9">
        <v>-0.65694213000000001</v>
      </c>
      <c r="M241" s="9">
        <v>-0.65694213000000001</v>
      </c>
      <c r="N241" s="9">
        <v>39</v>
      </c>
      <c r="O241" s="9">
        <v>-0.18248392514373199</v>
      </c>
      <c r="P241">
        <v>0</v>
      </c>
      <c r="Q241" s="9">
        <v>56.949997000000003</v>
      </c>
      <c r="R241" s="9">
        <v>0</v>
      </c>
      <c r="S241" s="9">
        <v>3.3865495606645899E-4</v>
      </c>
      <c r="T241" s="9">
        <v>0</v>
      </c>
      <c r="U241" s="9">
        <v>75855552.197492003</v>
      </c>
      <c r="V241" s="9">
        <v>177.05179552729501</v>
      </c>
      <c r="W241" s="9">
        <v>0.18248392514373199</v>
      </c>
      <c r="X241" s="9">
        <v>0</v>
      </c>
      <c r="Y241" s="9">
        <v>0.18248392514373199</v>
      </c>
      <c r="Z241" s="9">
        <v>0</v>
      </c>
      <c r="AA241" s="9">
        <v>0</v>
      </c>
      <c r="AB241" s="9">
        <v>7.9023371999999998E-3</v>
      </c>
      <c r="AC241" s="9">
        <v>435.72512999999998</v>
      </c>
      <c r="AQ241" s="9" t="e">
        <f>K241-#REF!</f>
        <v>#REF!</v>
      </c>
    </row>
    <row r="242" spans="1:43" x14ac:dyDescent="0.3">
      <c r="A242">
        <v>2</v>
      </c>
      <c r="B242">
        <v>0</v>
      </c>
      <c r="C242">
        <v>0</v>
      </c>
      <c r="D242">
        <v>1</v>
      </c>
      <c r="E242" s="9">
        <v>0</v>
      </c>
      <c r="F242" s="9">
        <v>0</v>
      </c>
      <c r="G242" s="9">
        <v>0</v>
      </c>
      <c r="H242" s="9">
        <v>178.051795502033</v>
      </c>
      <c r="I242" s="9">
        <v>-1.8560578000000001</v>
      </c>
      <c r="J242" s="9">
        <v>-1.85575</v>
      </c>
      <c r="K242" s="9">
        <v>-4.1891217000000003</v>
      </c>
      <c r="L242" s="9">
        <v>-0.66118228000000001</v>
      </c>
      <c r="M242" s="9">
        <v>-0.66118228000000001</v>
      </c>
      <c r="N242" s="9">
        <v>39</v>
      </c>
      <c r="O242" s="9">
        <v>-0.183661750661227</v>
      </c>
      <c r="P242">
        <v>0</v>
      </c>
      <c r="Q242" s="9">
        <v>56.949997000000003</v>
      </c>
      <c r="R242" s="9">
        <v>0</v>
      </c>
      <c r="S242" s="9">
        <v>3.4084069714977999E-4</v>
      </c>
      <c r="T242" s="9">
        <v>0</v>
      </c>
      <c r="U242" s="9">
        <v>77701337.207475305</v>
      </c>
      <c r="V242" s="9">
        <v>178.051795502033</v>
      </c>
      <c r="W242" s="9">
        <v>0.183661750661227</v>
      </c>
      <c r="X242" s="9">
        <v>0</v>
      </c>
      <c r="Y242" s="9">
        <v>0.183661750661227</v>
      </c>
      <c r="Z242" s="9">
        <v>0</v>
      </c>
      <c r="AA242" s="9">
        <v>0</v>
      </c>
      <c r="AB242" s="9">
        <v>7.7739623000000002E-3</v>
      </c>
      <c r="AC242" s="9">
        <v>442.99261000000001</v>
      </c>
      <c r="AQ242" s="9" t="e">
        <f>K242-#REF!</f>
        <v>#REF!</v>
      </c>
    </row>
    <row r="243" spans="1:43" x14ac:dyDescent="0.3">
      <c r="A243">
        <v>2</v>
      </c>
      <c r="B243">
        <v>0</v>
      </c>
      <c r="C243">
        <v>0</v>
      </c>
      <c r="D243">
        <v>1</v>
      </c>
      <c r="E243" s="9">
        <v>0</v>
      </c>
      <c r="F243" s="9">
        <v>0</v>
      </c>
      <c r="G243" s="9">
        <v>0</v>
      </c>
      <c r="H243" s="9">
        <v>179.05179547677099</v>
      </c>
      <c r="I243" s="9">
        <v>-1.856125</v>
      </c>
      <c r="J243" s="9">
        <v>-1.8556587</v>
      </c>
      <c r="K243" s="9">
        <v>-4.2459287999999997</v>
      </c>
      <c r="L243" s="9">
        <v>-0.66538554000000005</v>
      </c>
      <c r="M243" s="9">
        <v>-0.66538554000000005</v>
      </c>
      <c r="N243" s="9">
        <v>39</v>
      </c>
      <c r="O243" s="9">
        <v>-0.18482932119256901</v>
      </c>
      <c r="P243">
        <v>0</v>
      </c>
      <c r="Q243" s="9">
        <v>56.949997000000003</v>
      </c>
      <c r="R243" s="9">
        <v>0</v>
      </c>
      <c r="S243" s="9">
        <v>3.4300731261551799E-4</v>
      </c>
      <c r="T243" s="9">
        <v>0</v>
      </c>
      <c r="U243" s="9">
        <v>77365082.409608096</v>
      </c>
      <c r="V243" s="9">
        <v>179.05179547677099</v>
      </c>
      <c r="W243" s="9">
        <v>0.18482932119256901</v>
      </c>
      <c r="X243" s="9">
        <v>0</v>
      </c>
      <c r="Y243" s="9">
        <v>0.18482932119256901</v>
      </c>
      <c r="Z243" s="9">
        <v>0</v>
      </c>
      <c r="AA243" s="9">
        <v>0</v>
      </c>
      <c r="AB243" s="9">
        <v>7.8789945999999996E-3</v>
      </c>
      <c r="AC243" s="9">
        <v>437.04422</v>
      </c>
      <c r="AQ243" s="9" t="e">
        <f>K243-#REF!</f>
        <v>#REF!</v>
      </c>
    </row>
    <row r="244" spans="1:43" x14ac:dyDescent="0.3">
      <c r="A244">
        <v>2</v>
      </c>
      <c r="B244">
        <v>0</v>
      </c>
      <c r="C244">
        <v>0</v>
      </c>
      <c r="D244">
        <v>1</v>
      </c>
      <c r="E244" s="9">
        <v>0</v>
      </c>
      <c r="F244" s="9">
        <v>0</v>
      </c>
      <c r="G244" s="9">
        <v>0</v>
      </c>
      <c r="H244" s="9">
        <v>180.05179545150901</v>
      </c>
      <c r="I244" s="9">
        <v>-1.8558692000000001</v>
      </c>
      <c r="J244" s="9">
        <v>-1.8554419</v>
      </c>
      <c r="K244" s="9">
        <v>-4.1511997999999997</v>
      </c>
      <c r="L244" s="9">
        <v>-0.66956484000000005</v>
      </c>
      <c r="M244" s="9">
        <v>-0.66956484000000005</v>
      </c>
      <c r="N244" s="9">
        <v>39</v>
      </c>
      <c r="O244" s="9">
        <v>-0.18599022768117299</v>
      </c>
      <c r="P244">
        <v>0</v>
      </c>
      <c r="Q244" s="9">
        <v>56.949997000000003</v>
      </c>
      <c r="R244" s="9">
        <v>0</v>
      </c>
      <c r="S244" s="9">
        <v>3.4516132549523501E-4</v>
      </c>
      <c r="T244" s="9">
        <v>0</v>
      </c>
      <c r="U244" s="9">
        <v>75937494.796906605</v>
      </c>
      <c r="V244" s="9">
        <v>180.05179545150901</v>
      </c>
      <c r="W244" s="9">
        <v>0.18599022768117299</v>
      </c>
      <c r="X244" s="9">
        <v>0</v>
      </c>
      <c r="Y244" s="9">
        <v>0.18599022768117299</v>
      </c>
      <c r="Z244" s="9">
        <v>0</v>
      </c>
      <c r="AA244" s="9">
        <v>0</v>
      </c>
      <c r="AB244" s="9">
        <v>7.7023101E-3</v>
      </c>
      <c r="AC244" s="9">
        <v>446.96521000000001</v>
      </c>
      <c r="AQ244" s="9" t="e">
        <f>K244-#REF!</f>
        <v>#REF!</v>
      </c>
    </row>
    <row r="245" spans="1:43" x14ac:dyDescent="0.3">
      <c r="A245">
        <v>2</v>
      </c>
      <c r="B245">
        <v>0</v>
      </c>
      <c r="C245">
        <v>0</v>
      </c>
      <c r="D245">
        <v>1</v>
      </c>
      <c r="E245" s="9">
        <v>0</v>
      </c>
      <c r="F245" s="9">
        <v>0</v>
      </c>
      <c r="G245" s="9">
        <v>0</v>
      </c>
      <c r="H245" s="9">
        <v>181.051795426246</v>
      </c>
      <c r="I245" s="9">
        <v>-1.8560274000000001</v>
      </c>
      <c r="J245" s="9">
        <v>-1.8555279</v>
      </c>
      <c r="K245" s="9">
        <v>-4.1530652000000003</v>
      </c>
      <c r="L245" s="9">
        <v>-0.67372595999999996</v>
      </c>
      <c r="M245" s="9">
        <v>-0.67372595999999996</v>
      </c>
      <c r="N245" s="9">
        <v>39</v>
      </c>
      <c r="O245" s="9">
        <v>-0.18714609506263999</v>
      </c>
      <c r="P245">
        <v>0</v>
      </c>
      <c r="Q245" s="9">
        <v>56.949997000000003</v>
      </c>
      <c r="R245" s="9">
        <v>0</v>
      </c>
      <c r="S245" s="9">
        <v>3.4730606804048001E-4</v>
      </c>
      <c r="T245" s="9">
        <v>0</v>
      </c>
      <c r="U245" s="9">
        <v>77161580.863420904</v>
      </c>
      <c r="V245" s="9">
        <v>181.051795426246</v>
      </c>
      <c r="W245" s="9">
        <v>0.18714609506263999</v>
      </c>
      <c r="X245" s="9">
        <v>0</v>
      </c>
      <c r="Y245" s="9">
        <v>0.18714609506263999</v>
      </c>
      <c r="Z245" s="9">
        <v>0</v>
      </c>
      <c r="AA245" s="9">
        <v>0</v>
      </c>
      <c r="AB245" s="9">
        <v>7.7061281000000001E-3</v>
      </c>
      <c r="AC245" s="9">
        <v>446.78516000000002</v>
      </c>
      <c r="AQ245" s="9" t="e">
        <f>K245-#REF!</f>
        <v>#REF!</v>
      </c>
    </row>
    <row r="246" spans="1:43" x14ac:dyDescent="0.3">
      <c r="A246">
        <v>2</v>
      </c>
      <c r="B246">
        <v>0</v>
      </c>
      <c r="C246">
        <v>0</v>
      </c>
      <c r="D246">
        <v>1</v>
      </c>
      <c r="E246" s="9">
        <v>0</v>
      </c>
      <c r="F246" s="9">
        <v>0</v>
      </c>
      <c r="G246" s="9">
        <v>0</v>
      </c>
      <c r="H246" s="9">
        <v>182.05179540098399</v>
      </c>
      <c r="I246" s="9">
        <v>-1.8558638000000001</v>
      </c>
      <c r="J246" s="9">
        <v>-1.8556828000000001</v>
      </c>
      <c r="K246" s="9">
        <v>-4.3257709000000002</v>
      </c>
      <c r="L246" s="9">
        <v>-0.67790430999999995</v>
      </c>
      <c r="M246" s="9">
        <v>-0.67790430999999995</v>
      </c>
      <c r="N246" s="9">
        <v>39</v>
      </c>
      <c r="O246" s="9">
        <v>-0.18830675976619399</v>
      </c>
      <c r="P246">
        <v>0</v>
      </c>
      <c r="Q246" s="9">
        <v>56.949997000000003</v>
      </c>
      <c r="R246" s="9">
        <v>0</v>
      </c>
      <c r="S246" s="9">
        <v>3.4945986902238198E-4</v>
      </c>
      <c r="T246" s="9">
        <v>0</v>
      </c>
      <c r="U246" s="9">
        <v>79043057.505053893</v>
      </c>
      <c r="V246" s="9">
        <v>182.05179540098399</v>
      </c>
      <c r="W246" s="9">
        <v>0.18830675976619399</v>
      </c>
      <c r="X246" s="9">
        <v>0</v>
      </c>
      <c r="Y246" s="9">
        <v>0.18830675976619399</v>
      </c>
      <c r="Z246" s="9">
        <v>0</v>
      </c>
      <c r="AA246" s="9">
        <v>0</v>
      </c>
      <c r="AB246" s="9">
        <v>8.0272582999999995E-3</v>
      </c>
      <c r="AC246" s="9">
        <v>428.98315000000002</v>
      </c>
      <c r="AQ246" s="9" t="e">
        <f>K246-#REF!</f>
        <v>#REF!</v>
      </c>
    </row>
    <row r="247" spans="1:43" x14ac:dyDescent="0.3">
      <c r="A247">
        <v>2</v>
      </c>
      <c r="B247">
        <v>0</v>
      </c>
      <c r="C247">
        <v>0</v>
      </c>
      <c r="D247">
        <v>1</v>
      </c>
      <c r="E247" s="9">
        <v>0</v>
      </c>
      <c r="F247" s="9">
        <v>0</v>
      </c>
      <c r="G247" s="9">
        <v>0</v>
      </c>
      <c r="H247" s="9">
        <v>183.05179537572201</v>
      </c>
      <c r="I247" s="9">
        <v>-1.8561574000000001</v>
      </c>
      <c r="J247" s="9">
        <v>-1.8563453000000001</v>
      </c>
      <c r="K247" s="9">
        <v>-4.4527859999999997</v>
      </c>
      <c r="L247" s="9">
        <v>-0.68226074999999997</v>
      </c>
      <c r="M247" s="9">
        <v>-0.68226074999999997</v>
      </c>
      <c r="N247" s="9">
        <v>39</v>
      </c>
      <c r="O247" s="9">
        <v>-0.18951687504046399</v>
      </c>
      <c r="P247">
        <v>0</v>
      </c>
      <c r="Q247" s="9">
        <v>56.949997000000003</v>
      </c>
      <c r="R247" s="9">
        <v>0</v>
      </c>
      <c r="S247" s="9">
        <v>3.51706275718828E-4</v>
      </c>
      <c r="T247" s="9">
        <v>0</v>
      </c>
      <c r="U247" s="9">
        <v>86209920.417521507</v>
      </c>
      <c r="V247" s="9">
        <v>183.05179537572201</v>
      </c>
      <c r="W247" s="9">
        <v>0.18951687504046399</v>
      </c>
      <c r="X247" s="9">
        <v>0</v>
      </c>
      <c r="Y247" s="9">
        <v>0.18951687504046399</v>
      </c>
      <c r="Z247" s="9">
        <v>0</v>
      </c>
      <c r="AA247" s="9">
        <v>0</v>
      </c>
      <c r="AB247" s="9">
        <v>8.2659078999999993E-3</v>
      </c>
      <c r="AC247" s="9">
        <v>416.89523000000003</v>
      </c>
      <c r="AQ247" s="9" t="e">
        <f>K247-#REF!</f>
        <v>#REF!</v>
      </c>
    </row>
    <row r="248" spans="1:43" x14ac:dyDescent="0.3">
      <c r="A248">
        <v>2</v>
      </c>
      <c r="B248">
        <v>0</v>
      </c>
      <c r="C248">
        <v>0</v>
      </c>
      <c r="D248">
        <v>1</v>
      </c>
      <c r="E248" s="9">
        <v>0</v>
      </c>
      <c r="F248" s="9">
        <v>0</v>
      </c>
      <c r="G248" s="9">
        <v>0</v>
      </c>
      <c r="H248" s="9">
        <v>184.05179535046</v>
      </c>
      <c r="I248" s="9">
        <v>-1.8560721</v>
      </c>
      <c r="J248" s="9">
        <v>-1.8556733999999999</v>
      </c>
      <c r="K248" s="9">
        <v>-4.3944564000000002</v>
      </c>
      <c r="L248" s="9">
        <v>-0.68666780000000005</v>
      </c>
      <c r="M248" s="9">
        <v>-0.68666780000000005</v>
      </c>
      <c r="N248" s="9">
        <v>39</v>
      </c>
      <c r="O248" s="9">
        <v>-0.19074105288384999</v>
      </c>
      <c r="P248">
        <v>0</v>
      </c>
      <c r="Q248" s="9">
        <v>56.949997000000003</v>
      </c>
      <c r="R248" s="9">
        <v>0</v>
      </c>
      <c r="S248" s="9">
        <v>3.5397795413742998E-4</v>
      </c>
      <c r="T248" s="9">
        <v>0</v>
      </c>
      <c r="U248" s="9">
        <v>79977047.883864805</v>
      </c>
      <c r="V248" s="9">
        <v>184.05179535046</v>
      </c>
      <c r="W248" s="9">
        <v>0.19074105288384999</v>
      </c>
      <c r="X248" s="9">
        <v>0</v>
      </c>
      <c r="Y248" s="9">
        <v>0.19074105288384999</v>
      </c>
      <c r="Z248" s="9">
        <v>0</v>
      </c>
      <c r="AA248" s="9">
        <v>0</v>
      </c>
      <c r="AB248" s="9">
        <v>8.1546763000000001E-3</v>
      </c>
      <c r="AC248" s="9">
        <v>422.27600000000001</v>
      </c>
      <c r="AQ248" s="9" t="e">
        <f>K248-#REF!</f>
        <v>#REF!</v>
      </c>
    </row>
    <row r="249" spans="1:43" x14ac:dyDescent="0.3">
      <c r="A249">
        <v>2</v>
      </c>
      <c r="B249">
        <v>0</v>
      </c>
      <c r="C249">
        <v>0</v>
      </c>
      <c r="D249">
        <v>1</v>
      </c>
      <c r="E249" s="9">
        <v>0</v>
      </c>
      <c r="F249" s="9">
        <v>0</v>
      </c>
      <c r="G249" s="9">
        <v>0</v>
      </c>
      <c r="H249" s="9">
        <v>185.05179532519799</v>
      </c>
      <c r="I249" s="9">
        <v>-1.8560511</v>
      </c>
      <c r="J249" s="9">
        <v>-1.8561000000000001</v>
      </c>
      <c r="K249" s="9">
        <v>-4.3234858999999997</v>
      </c>
      <c r="L249" s="9">
        <v>-0.69101064999999995</v>
      </c>
      <c r="M249" s="9">
        <v>-0.69101064999999995</v>
      </c>
      <c r="N249" s="9">
        <v>39</v>
      </c>
      <c r="O249" s="9">
        <v>-0.191947404931399</v>
      </c>
      <c r="P249">
        <v>0</v>
      </c>
      <c r="Q249" s="9">
        <v>56.949997000000003</v>
      </c>
      <c r="R249" s="9">
        <v>0</v>
      </c>
      <c r="S249" s="9">
        <v>3.5621705724637001E-4</v>
      </c>
      <c r="T249" s="9">
        <v>0</v>
      </c>
      <c r="U249" s="9">
        <v>84690153.1406589</v>
      </c>
      <c r="V249" s="9">
        <v>185.05179532519799</v>
      </c>
      <c r="W249" s="9">
        <v>0.191947404931399</v>
      </c>
      <c r="X249" s="9">
        <v>0</v>
      </c>
      <c r="Y249" s="9">
        <v>0.191947404931399</v>
      </c>
      <c r="Z249" s="9">
        <v>0</v>
      </c>
      <c r="AA249" s="9">
        <v>0</v>
      </c>
      <c r="AB249" s="9">
        <v>8.0248219999999992E-3</v>
      </c>
      <c r="AC249" s="9">
        <v>429.30637000000002</v>
      </c>
      <c r="AQ249" s="9" t="e">
        <f>K249-#REF!</f>
        <v>#REF!</v>
      </c>
    </row>
    <row r="250" spans="1:43" x14ac:dyDescent="0.3">
      <c r="A250">
        <v>2</v>
      </c>
      <c r="B250">
        <v>0</v>
      </c>
      <c r="C250">
        <v>0</v>
      </c>
      <c r="D250">
        <v>1</v>
      </c>
      <c r="E250" s="9">
        <v>0</v>
      </c>
      <c r="F250" s="9">
        <v>0</v>
      </c>
      <c r="G250" s="9">
        <v>0</v>
      </c>
      <c r="H250" s="9">
        <v>186.051795299936</v>
      </c>
      <c r="I250" s="9">
        <v>-1.8561497</v>
      </c>
      <c r="J250" s="9">
        <v>-1.8558140000000001</v>
      </c>
      <c r="K250" s="9">
        <v>-4.2412457000000003</v>
      </c>
      <c r="L250" s="9">
        <v>-0.69528621000000002</v>
      </c>
      <c r="M250" s="9">
        <v>-0.69528621000000002</v>
      </c>
      <c r="N250" s="9">
        <v>39</v>
      </c>
      <c r="O250" s="9">
        <v>-0.193135064893629</v>
      </c>
      <c r="P250">
        <v>0</v>
      </c>
      <c r="Q250" s="9">
        <v>56.949997000000003</v>
      </c>
      <c r="R250" s="9">
        <v>0</v>
      </c>
      <c r="S250" s="9">
        <v>3.58421125225307E-4</v>
      </c>
      <c r="T250" s="9">
        <v>0</v>
      </c>
      <c r="U250" s="9">
        <v>82328548.100191906</v>
      </c>
      <c r="V250" s="9">
        <v>186.051795299936</v>
      </c>
      <c r="W250" s="9">
        <v>0.193135064893629</v>
      </c>
      <c r="X250" s="9">
        <v>0</v>
      </c>
      <c r="Y250" s="9">
        <v>0.193135064893629</v>
      </c>
      <c r="Z250" s="9">
        <v>0</v>
      </c>
      <c r="AA250" s="9">
        <v>0</v>
      </c>
      <c r="AB250" s="9">
        <v>7.8709628000000007E-3</v>
      </c>
      <c r="AC250" s="9">
        <v>437.56342000000001</v>
      </c>
      <c r="AQ250" s="9" t="e">
        <f>K250-#REF!</f>
        <v>#REF!</v>
      </c>
    </row>
    <row r="251" spans="1:43" x14ac:dyDescent="0.3">
      <c r="A251">
        <v>2</v>
      </c>
      <c r="B251">
        <v>0</v>
      </c>
      <c r="C251">
        <v>0</v>
      </c>
      <c r="D251">
        <v>1</v>
      </c>
      <c r="E251" s="9">
        <v>0</v>
      </c>
      <c r="F251" s="9">
        <v>0</v>
      </c>
      <c r="G251" s="9">
        <v>0</v>
      </c>
      <c r="H251" s="9">
        <v>187.05179527467399</v>
      </c>
      <c r="I251" s="9">
        <v>-1.8561622</v>
      </c>
      <c r="J251" s="9">
        <v>-1.8555269999999999</v>
      </c>
      <c r="K251" s="9">
        <v>-4.2319937000000003</v>
      </c>
      <c r="L251" s="9">
        <v>-0.69951487000000001</v>
      </c>
      <c r="M251" s="9">
        <v>-0.69951487000000001</v>
      </c>
      <c r="N251" s="9">
        <v>39</v>
      </c>
      <c r="O251" s="9">
        <v>-0.19430968333431001</v>
      </c>
      <c r="P251">
        <v>0</v>
      </c>
      <c r="Q251" s="9">
        <v>56.949997000000003</v>
      </c>
      <c r="R251" s="9">
        <v>0</v>
      </c>
      <c r="S251" s="9">
        <v>3.6060067446388902E-4</v>
      </c>
      <c r="T251" s="9">
        <v>0</v>
      </c>
      <c r="U251" s="9">
        <v>80107520.044018507</v>
      </c>
      <c r="V251" s="9">
        <v>187.05179527467399</v>
      </c>
      <c r="W251" s="9">
        <v>0.19430968333431001</v>
      </c>
      <c r="X251" s="9">
        <v>0</v>
      </c>
      <c r="Y251" s="9">
        <v>0.19430968333431001</v>
      </c>
      <c r="Z251" s="9">
        <v>0</v>
      </c>
      <c r="AA251" s="9">
        <v>0</v>
      </c>
      <c r="AB251" s="9">
        <v>7.8525785000000004E-3</v>
      </c>
      <c r="AC251" s="9">
        <v>438.45224000000002</v>
      </c>
      <c r="AQ251" s="9" t="e">
        <f>K251-#REF!</f>
        <v>#REF!</v>
      </c>
    </row>
    <row r="252" spans="1:43" x14ac:dyDescent="0.3">
      <c r="A252">
        <v>2</v>
      </c>
      <c r="B252">
        <v>0</v>
      </c>
      <c r="C252">
        <v>0</v>
      </c>
      <c r="D252">
        <v>1</v>
      </c>
      <c r="E252" s="9">
        <v>0</v>
      </c>
      <c r="F252" s="9">
        <v>0</v>
      </c>
      <c r="G252" s="9">
        <v>0</v>
      </c>
      <c r="H252" s="9">
        <v>188.05179524941201</v>
      </c>
      <c r="I252" s="9">
        <v>-1.8561635000000001</v>
      </c>
      <c r="J252" s="9">
        <v>-1.856385</v>
      </c>
      <c r="K252" s="9">
        <v>-4.3328524000000002</v>
      </c>
      <c r="L252" s="9">
        <v>-0.70373881000000005</v>
      </c>
      <c r="M252" s="9">
        <v>-0.70373881000000005</v>
      </c>
      <c r="N252" s="9">
        <v>39</v>
      </c>
      <c r="O252" s="9">
        <v>-0.19548299445452899</v>
      </c>
      <c r="P252">
        <v>0</v>
      </c>
      <c r="Q252" s="9">
        <v>56.949997000000003</v>
      </c>
      <c r="R252" s="9">
        <v>0</v>
      </c>
      <c r="S252" s="9">
        <v>3.6277880333695801E-4</v>
      </c>
      <c r="T252" s="9">
        <v>0</v>
      </c>
      <c r="U252" s="9">
        <v>89372161.566639394</v>
      </c>
      <c r="V252" s="9">
        <v>188.05179524941201</v>
      </c>
      <c r="W252" s="9">
        <v>0.19548299445452899</v>
      </c>
      <c r="X252" s="9">
        <v>0</v>
      </c>
      <c r="Y252" s="9">
        <v>0.19548299445452899</v>
      </c>
      <c r="Z252" s="9">
        <v>0</v>
      </c>
      <c r="AA252" s="9">
        <v>0</v>
      </c>
      <c r="AB252" s="9">
        <v>8.0434419E-3</v>
      </c>
      <c r="AC252" s="9">
        <v>428.44409000000002</v>
      </c>
      <c r="AQ252" s="9" t="e">
        <f>K252-#REF!</f>
        <v>#REF!</v>
      </c>
    </row>
    <row r="253" spans="1:43" x14ac:dyDescent="0.3">
      <c r="A253">
        <v>2</v>
      </c>
      <c r="B253">
        <v>0</v>
      </c>
      <c r="C253">
        <v>0</v>
      </c>
      <c r="D253">
        <v>1</v>
      </c>
      <c r="E253" s="9">
        <v>0</v>
      </c>
      <c r="F253" s="9">
        <v>0</v>
      </c>
      <c r="G253" s="9">
        <v>0</v>
      </c>
      <c r="H253" s="9">
        <v>189.051795224149</v>
      </c>
      <c r="I253" s="9">
        <v>-1.8561509</v>
      </c>
      <c r="J253" s="9">
        <v>-1.8564556000000001</v>
      </c>
      <c r="K253" s="9">
        <v>-4.1814689999999999</v>
      </c>
      <c r="L253" s="9">
        <v>-0.70789694999999997</v>
      </c>
      <c r="M253" s="9">
        <v>-0.70789694999999997</v>
      </c>
      <c r="N253" s="9">
        <v>39</v>
      </c>
      <c r="O253" s="9">
        <v>-0.19663804715496899</v>
      </c>
      <c r="P253">
        <v>0</v>
      </c>
      <c r="Q253" s="9">
        <v>56.949997000000003</v>
      </c>
      <c r="R253" s="9">
        <v>0</v>
      </c>
      <c r="S253" s="9">
        <v>3.6492308131176501E-4</v>
      </c>
      <c r="T253" s="9">
        <v>0</v>
      </c>
      <c r="U253" s="9">
        <v>90713241.020543203</v>
      </c>
      <c r="V253" s="9">
        <v>189.051795224149</v>
      </c>
      <c r="W253" s="9">
        <v>0.19663804715496899</v>
      </c>
      <c r="X253" s="9">
        <v>0</v>
      </c>
      <c r="Y253" s="9">
        <v>0.19663804715496899</v>
      </c>
      <c r="Z253" s="9">
        <v>0</v>
      </c>
      <c r="AA253" s="9">
        <v>0</v>
      </c>
      <c r="AB253" s="9">
        <v>7.7627115E-3</v>
      </c>
      <c r="AC253" s="9">
        <v>443.97210999999999</v>
      </c>
      <c r="AQ253" s="9" t="e">
        <f>K253-#REF!</f>
        <v>#REF!</v>
      </c>
    </row>
    <row r="254" spans="1:43" x14ac:dyDescent="0.3">
      <c r="A254">
        <v>2</v>
      </c>
      <c r="B254">
        <v>0</v>
      </c>
      <c r="C254">
        <v>0</v>
      </c>
      <c r="D254">
        <v>1</v>
      </c>
      <c r="E254" s="9">
        <v>0</v>
      </c>
      <c r="F254" s="9">
        <v>0</v>
      </c>
      <c r="G254" s="9">
        <v>0</v>
      </c>
      <c r="H254" s="9">
        <v>190.05179519888699</v>
      </c>
      <c r="I254" s="9">
        <v>-1.8560068999999999</v>
      </c>
      <c r="J254" s="9">
        <v>-1.8553805000000001</v>
      </c>
      <c r="K254" s="9">
        <v>-4.1604519</v>
      </c>
      <c r="L254" s="9">
        <v>-0.71203165999999996</v>
      </c>
      <c r="M254" s="9">
        <v>-0.71203165999999996</v>
      </c>
      <c r="N254" s="9">
        <v>39</v>
      </c>
      <c r="O254" s="9">
        <v>-0.197786575663738</v>
      </c>
      <c r="P254">
        <v>0</v>
      </c>
      <c r="Q254" s="9">
        <v>56.949997000000003</v>
      </c>
      <c r="R254" s="9">
        <v>0</v>
      </c>
      <c r="S254" s="9">
        <v>3.6705404492106899E-4</v>
      </c>
      <c r="T254" s="9">
        <v>0</v>
      </c>
      <c r="U254" s="9">
        <v>80195415.9943555</v>
      </c>
      <c r="V254" s="9">
        <v>190.05179519888699</v>
      </c>
      <c r="W254" s="9">
        <v>0.197786575663738</v>
      </c>
      <c r="X254" s="9">
        <v>0</v>
      </c>
      <c r="Y254" s="9">
        <v>0.197786575663738</v>
      </c>
      <c r="Z254" s="9">
        <v>0</v>
      </c>
      <c r="AA254" s="9">
        <v>0</v>
      </c>
      <c r="AB254" s="9">
        <v>7.7192214999999998E-3</v>
      </c>
      <c r="AC254" s="9">
        <v>445.95648</v>
      </c>
      <c r="AQ254" s="9" t="e">
        <f>K254-#REF!</f>
        <v>#REF!</v>
      </c>
    </row>
    <row r="255" spans="1:43" x14ac:dyDescent="0.3">
      <c r="A255">
        <v>2</v>
      </c>
      <c r="B255">
        <v>0</v>
      </c>
      <c r="C255">
        <v>0</v>
      </c>
      <c r="D255">
        <v>1</v>
      </c>
      <c r="E255" s="9">
        <v>0</v>
      </c>
      <c r="F255" s="9">
        <v>0</v>
      </c>
      <c r="G255" s="9">
        <v>0</v>
      </c>
      <c r="H255" s="9">
        <v>191.05179517362501</v>
      </c>
      <c r="I255" s="9">
        <v>-1.8558538</v>
      </c>
      <c r="J255" s="9">
        <v>-1.8561177</v>
      </c>
      <c r="K255" s="9">
        <v>-4.0801916</v>
      </c>
      <c r="L255" s="9">
        <v>-0.71614443999999999</v>
      </c>
      <c r="M255" s="9">
        <v>-0.71614443999999999</v>
      </c>
      <c r="N255" s="9">
        <v>39</v>
      </c>
      <c r="O255" s="9">
        <v>-0.19892901355855899</v>
      </c>
      <c r="P255">
        <v>0</v>
      </c>
      <c r="Q255" s="9">
        <v>56.949997000000003</v>
      </c>
      <c r="R255" s="9">
        <v>0</v>
      </c>
      <c r="S255" s="9">
        <v>3.6917454604143098E-4</v>
      </c>
      <c r="T255" s="9">
        <v>0</v>
      </c>
      <c r="U255" s="9">
        <v>87962033.683524594</v>
      </c>
      <c r="V255" s="9">
        <v>191.05179517362501</v>
      </c>
      <c r="W255" s="9">
        <v>0.19892901355855899</v>
      </c>
      <c r="X255" s="9">
        <v>0</v>
      </c>
      <c r="Y255" s="9">
        <v>0.19892901355855899</v>
      </c>
      <c r="Z255" s="9">
        <v>0</v>
      </c>
      <c r="AA255" s="9">
        <v>0</v>
      </c>
      <c r="AB255" s="9">
        <v>7.5733158999999996E-3</v>
      </c>
      <c r="AC255" s="9">
        <v>454.90944999999999</v>
      </c>
      <c r="AQ255" s="9" t="e">
        <f>K255-#REF!</f>
        <v>#REF!</v>
      </c>
    </row>
    <row r="256" spans="1:43" x14ac:dyDescent="0.3">
      <c r="A256">
        <v>2</v>
      </c>
      <c r="B256">
        <v>0</v>
      </c>
      <c r="C256">
        <v>0</v>
      </c>
      <c r="D256">
        <v>1</v>
      </c>
      <c r="E256" s="9">
        <v>0</v>
      </c>
      <c r="F256" s="9">
        <v>0</v>
      </c>
      <c r="G256" s="9">
        <v>0</v>
      </c>
      <c r="H256" s="9">
        <v>192.051795148363</v>
      </c>
      <c r="I256" s="9">
        <v>-1.8560608999999999</v>
      </c>
      <c r="J256" s="9">
        <v>-1.8555098999999999</v>
      </c>
      <c r="K256" s="9">
        <v>-4.0461149000000001</v>
      </c>
      <c r="L256" s="9">
        <v>-0.72019166000000001</v>
      </c>
      <c r="M256" s="9">
        <v>-0.72019166000000001</v>
      </c>
      <c r="N256" s="9">
        <v>39</v>
      </c>
      <c r="O256" s="9">
        <v>-0.20005323970174699</v>
      </c>
      <c r="P256">
        <v>0</v>
      </c>
      <c r="Q256" s="9">
        <v>56.949997000000003</v>
      </c>
      <c r="R256" s="9">
        <v>0</v>
      </c>
      <c r="S256" s="9">
        <v>3.7126055920244302E-4</v>
      </c>
      <c r="T256" s="9">
        <v>0</v>
      </c>
      <c r="U256" s="9">
        <v>82313584.646866903</v>
      </c>
      <c r="V256" s="9">
        <v>192.051795148363</v>
      </c>
      <c r="W256" s="9">
        <v>0.20005323970174699</v>
      </c>
      <c r="X256" s="9">
        <v>0</v>
      </c>
      <c r="Y256" s="9">
        <v>0.20005323970174699</v>
      </c>
      <c r="Z256" s="9">
        <v>0</v>
      </c>
      <c r="AA256" s="9">
        <v>0</v>
      </c>
      <c r="AB256" s="9">
        <v>7.5076064000000001E-3</v>
      </c>
      <c r="AC256" s="9">
        <v>458.59052000000003</v>
      </c>
      <c r="AQ256" s="9" t="e">
        <f>K256-#REF!</f>
        <v>#REF!</v>
      </c>
    </row>
    <row r="257" spans="1:43" x14ac:dyDescent="0.3">
      <c r="A257">
        <v>2</v>
      </c>
      <c r="B257">
        <v>0</v>
      </c>
      <c r="C257">
        <v>0</v>
      </c>
      <c r="D257">
        <v>1</v>
      </c>
      <c r="E257" s="9">
        <v>0</v>
      </c>
      <c r="F257" s="9">
        <v>0</v>
      </c>
      <c r="G257" s="9">
        <v>0</v>
      </c>
      <c r="H257" s="9">
        <v>193.05179512310099</v>
      </c>
      <c r="I257" s="9">
        <v>-1.8560356</v>
      </c>
      <c r="J257" s="9">
        <v>-1.8556269000000001</v>
      </c>
      <c r="K257" s="9">
        <v>-4.038538</v>
      </c>
      <c r="L257" s="9">
        <v>-0.72423506000000004</v>
      </c>
      <c r="M257" s="9">
        <v>-0.72423506000000004</v>
      </c>
      <c r="N257" s="9">
        <v>39</v>
      </c>
      <c r="O257" s="9">
        <v>-0.20117640059490999</v>
      </c>
      <c r="P257">
        <v>0</v>
      </c>
      <c r="Q257" s="9">
        <v>56.949997000000003</v>
      </c>
      <c r="R257" s="9">
        <v>0</v>
      </c>
      <c r="S257" s="9">
        <v>3.73344737676295E-4</v>
      </c>
      <c r="T257" s="9">
        <v>0</v>
      </c>
      <c r="U257" s="9">
        <v>83898248.496678695</v>
      </c>
      <c r="V257" s="9">
        <v>193.05179512310099</v>
      </c>
      <c r="W257" s="9">
        <v>0.20117640059490999</v>
      </c>
      <c r="X257" s="9">
        <v>0</v>
      </c>
      <c r="Y257" s="9">
        <v>0.20117640059490999</v>
      </c>
      <c r="Z257" s="9">
        <v>0</v>
      </c>
      <c r="AA257" s="9">
        <v>0</v>
      </c>
      <c r="AB257" s="9">
        <v>7.4940197999999996E-3</v>
      </c>
      <c r="AC257" s="9">
        <v>459.47989000000001</v>
      </c>
      <c r="AQ257" s="9" t="e">
        <f>K257-#REF!</f>
        <v>#REF!</v>
      </c>
    </row>
    <row r="258" spans="1:43" x14ac:dyDescent="0.3">
      <c r="A258">
        <v>2</v>
      </c>
      <c r="B258">
        <v>0</v>
      </c>
      <c r="C258">
        <v>0</v>
      </c>
      <c r="D258">
        <v>1</v>
      </c>
      <c r="E258" s="9">
        <v>0</v>
      </c>
      <c r="F258" s="9">
        <v>0</v>
      </c>
      <c r="G258" s="9">
        <v>0</v>
      </c>
      <c r="H258" s="9">
        <v>194.051795097839</v>
      </c>
      <c r="I258" s="9">
        <v>-1.8559376000000001</v>
      </c>
      <c r="J258" s="9">
        <v>-1.8557091999999999</v>
      </c>
      <c r="K258" s="9">
        <v>-3.9880133</v>
      </c>
      <c r="L258" s="9">
        <v>-0.72826767000000003</v>
      </c>
      <c r="M258" s="9">
        <v>-0.72826767000000003</v>
      </c>
      <c r="N258" s="9">
        <v>39</v>
      </c>
      <c r="O258" s="9">
        <v>-0.20229657717159</v>
      </c>
      <c r="P258">
        <v>0</v>
      </c>
      <c r="Q258" s="9">
        <v>56.949997000000003</v>
      </c>
      <c r="R258" s="9">
        <v>0</v>
      </c>
      <c r="S258" s="9">
        <v>3.7542344736650398E-4</v>
      </c>
      <c r="T258" s="9">
        <v>0</v>
      </c>
      <c r="U258" s="9">
        <v>85177029.241431594</v>
      </c>
      <c r="V258" s="9">
        <v>194.051795097839</v>
      </c>
      <c r="W258" s="9">
        <v>0.20229657717159</v>
      </c>
      <c r="X258" s="9">
        <v>0</v>
      </c>
      <c r="Y258" s="9">
        <v>0.20229657717159</v>
      </c>
      <c r="Z258" s="9">
        <v>0</v>
      </c>
      <c r="AA258" s="9">
        <v>0</v>
      </c>
      <c r="AB258" s="9">
        <v>7.4005928000000004E-3</v>
      </c>
      <c r="AC258" s="9">
        <v>465.32172000000003</v>
      </c>
      <c r="AQ258" s="9" t="e">
        <f>K258-#REF!</f>
        <v>#REF!</v>
      </c>
    </row>
    <row r="259" spans="1:43" x14ac:dyDescent="0.3">
      <c r="A259">
        <v>2</v>
      </c>
      <c r="B259">
        <v>0</v>
      </c>
      <c r="C259">
        <v>0</v>
      </c>
      <c r="D259">
        <v>1</v>
      </c>
      <c r="E259" s="9">
        <v>0</v>
      </c>
      <c r="F259" s="9">
        <v>0</v>
      </c>
      <c r="G259" s="9">
        <v>0</v>
      </c>
      <c r="H259" s="9">
        <v>195.05179507257699</v>
      </c>
      <c r="I259" s="9">
        <v>-1.8559808</v>
      </c>
      <c r="J259" s="9">
        <v>-1.8557399999999999</v>
      </c>
      <c r="K259" s="9">
        <v>-4.0151987</v>
      </c>
      <c r="L259" s="9">
        <v>-0.73230046000000004</v>
      </c>
      <c r="M259" s="9">
        <v>-0.73230046000000004</v>
      </c>
      <c r="N259" s="9">
        <v>39</v>
      </c>
      <c r="O259" s="9">
        <v>-0.20341679064346599</v>
      </c>
      <c r="P259">
        <v>0</v>
      </c>
      <c r="Q259" s="9">
        <v>56.949997000000003</v>
      </c>
      <c r="R259" s="9">
        <v>0</v>
      </c>
      <c r="S259" s="9">
        <v>3.7750228368425799E-4</v>
      </c>
      <c r="T259" s="9">
        <v>0</v>
      </c>
      <c r="U259" s="9">
        <v>85957900.823815793</v>
      </c>
      <c r="V259" s="9">
        <v>195.05179507257699</v>
      </c>
      <c r="W259" s="9">
        <v>0.20341679064346599</v>
      </c>
      <c r="X259" s="9">
        <v>0</v>
      </c>
      <c r="Y259" s="9">
        <v>0.20341679064346599</v>
      </c>
      <c r="Z259" s="9">
        <v>0</v>
      </c>
      <c r="AA259" s="9">
        <v>0</v>
      </c>
      <c r="AB259" s="9">
        <v>7.4511645000000003E-3</v>
      </c>
      <c r="AC259" s="9">
        <v>462.17885999999999</v>
      </c>
      <c r="AQ259" s="9" t="e">
        <f>K259-#REF!</f>
        <v>#REF!</v>
      </c>
    </row>
    <row r="260" spans="1:43" x14ac:dyDescent="0.3">
      <c r="A260">
        <v>2</v>
      </c>
      <c r="B260">
        <v>0</v>
      </c>
      <c r="C260">
        <v>0</v>
      </c>
      <c r="D260">
        <v>1</v>
      </c>
      <c r="E260" s="9">
        <v>0</v>
      </c>
      <c r="F260" s="9">
        <v>0</v>
      </c>
      <c r="G260" s="9">
        <v>0</v>
      </c>
      <c r="H260" s="9">
        <v>196.05179504731501</v>
      </c>
      <c r="I260" s="9">
        <v>-1.855944</v>
      </c>
      <c r="J260" s="9">
        <v>-1.8555056000000001</v>
      </c>
      <c r="K260" s="9">
        <v>-3.9898028000000001</v>
      </c>
      <c r="L260" s="9">
        <v>-0.73629844</v>
      </c>
      <c r="M260" s="9">
        <v>-0.73629844</v>
      </c>
      <c r="N260" s="9">
        <v>39</v>
      </c>
      <c r="O260" s="9">
        <v>-0.20452734563775801</v>
      </c>
      <c r="P260">
        <v>0</v>
      </c>
      <c r="Q260" s="9">
        <v>56.949997000000003</v>
      </c>
      <c r="R260" s="9">
        <v>0</v>
      </c>
      <c r="S260" s="9">
        <v>3.79562916210451E-4</v>
      </c>
      <c r="T260" s="9">
        <v>0</v>
      </c>
      <c r="U260" s="9">
        <v>84113235.829668596</v>
      </c>
      <c r="V260" s="9">
        <v>196.05179504731501</v>
      </c>
      <c r="W260" s="9">
        <v>0.20452734563775801</v>
      </c>
      <c r="X260" s="9">
        <v>0</v>
      </c>
      <c r="Y260" s="9">
        <v>0.20452734563775801</v>
      </c>
      <c r="Z260" s="9">
        <v>0</v>
      </c>
      <c r="AA260" s="9">
        <v>0</v>
      </c>
      <c r="AB260" s="9">
        <v>7.4031013000000001E-3</v>
      </c>
      <c r="AC260" s="9">
        <v>465.06198000000001</v>
      </c>
      <c r="AQ260" s="9" t="e">
        <f>K260-#REF!</f>
        <v>#REF!</v>
      </c>
    </row>
    <row r="261" spans="1:43" x14ac:dyDescent="0.3">
      <c r="A261">
        <v>2</v>
      </c>
      <c r="B261">
        <v>0</v>
      </c>
      <c r="C261">
        <v>0</v>
      </c>
      <c r="D261">
        <v>1</v>
      </c>
      <c r="E261" s="9">
        <v>0</v>
      </c>
      <c r="F261" s="9">
        <v>0</v>
      </c>
      <c r="G261" s="9">
        <v>0</v>
      </c>
      <c r="H261" s="9">
        <v>197.051795022052</v>
      </c>
      <c r="I261" s="9">
        <v>-1.856077</v>
      </c>
      <c r="J261" s="9">
        <v>-1.8559517999999999</v>
      </c>
      <c r="K261" s="9">
        <v>-4.0136374999999997</v>
      </c>
      <c r="L261" s="9">
        <v>-0.74032092000000005</v>
      </c>
      <c r="M261" s="9">
        <v>-0.74032092000000005</v>
      </c>
      <c r="N261" s="9">
        <v>39</v>
      </c>
      <c r="O261" s="9">
        <v>-0.20564470286883199</v>
      </c>
      <c r="P261">
        <v>0</v>
      </c>
      <c r="Q261" s="9">
        <v>56.949997000000003</v>
      </c>
      <c r="R261" s="9">
        <v>0</v>
      </c>
      <c r="S261" s="9">
        <v>3.8163667376343201E-4</v>
      </c>
      <c r="T261" s="9">
        <v>0</v>
      </c>
      <c r="U261" s="9">
        <v>89115229.002341807</v>
      </c>
      <c r="V261" s="9">
        <v>197.051795022052</v>
      </c>
      <c r="W261" s="9">
        <v>0.20564470286883199</v>
      </c>
      <c r="X261" s="9">
        <v>0</v>
      </c>
      <c r="Y261" s="9">
        <v>0.20564470286883199</v>
      </c>
      <c r="Z261" s="9">
        <v>0</v>
      </c>
      <c r="AA261" s="9">
        <v>0</v>
      </c>
      <c r="AB261" s="9">
        <v>7.4491180000000002E-3</v>
      </c>
      <c r="AC261" s="9">
        <v>462.41140999999999</v>
      </c>
      <c r="AQ261" s="9" t="e">
        <f>K261-#REF!</f>
        <v>#REF!</v>
      </c>
    </row>
    <row r="262" spans="1:43" x14ac:dyDescent="0.3">
      <c r="A262">
        <v>2</v>
      </c>
      <c r="B262">
        <v>0</v>
      </c>
      <c r="C262">
        <v>0</v>
      </c>
      <c r="D262">
        <v>1</v>
      </c>
      <c r="E262" s="9">
        <v>0</v>
      </c>
      <c r="F262" s="9">
        <v>0</v>
      </c>
      <c r="G262" s="9">
        <v>0</v>
      </c>
      <c r="H262" s="9">
        <v>198.05179499678999</v>
      </c>
      <c r="I262" s="9">
        <v>-1.8559958999999999</v>
      </c>
      <c r="J262" s="9">
        <v>-1.8560185</v>
      </c>
      <c r="K262" s="9">
        <v>-4.0152364</v>
      </c>
      <c r="L262" s="9">
        <v>-0.74435722999999998</v>
      </c>
      <c r="M262" s="9">
        <v>-0.74435722999999998</v>
      </c>
      <c r="N262" s="9">
        <v>39</v>
      </c>
      <c r="O262" s="9">
        <v>-0.206765895616981</v>
      </c>
      <c r="P262">
        <v>0</v>
      </c>
      <c r="Q262" s="9">
        <v>56.949997000000003</v>
      </c>
      <c r="R262" s="9">
        <v>0</v>
      </c>
      <c r="S262" s="9">
        <v>3.83717635224489E-4</v>
      </c>
      <c r="T262" s="9">
        <v>0</v>
      </c>
      <c r="U262" s="9">
        <v>90326943.7269876</v>
      </c>
      <c r="V262" s="9">
        <v>198.05179499678999</v>
      </c>
      <c r="W262" s="9">
        <v>0.206765895616981</v>
      </c>
      <c r="X262" s="9">
        <v>0</v>
      </c>
      <c r="Y262" s="9">
        <v>0.206765895616981</v>
      </c>
      <c r="Z262" s="9">
        <v>0</v>
      </c>
      <c r="AA262" s="9">
        <v>0</v>
      </c>
      <c r="AB262" s="9">
        <v>7.4523534000000002E-3</v>
      </c>
      <c r="AC262" s="9">
        <v>462.2439</v>
      </c>
      <c r="AQ262" s="9" t="e">
        <f>K262-#REF!</f>
        <v>#REF!</v>
      </c>
    </row>
    <row r="263" spans="1:43" x14ac:dyDescent="0.3">
      <c r="A263">
        <v>2</v>
      </c>
      <c r="B263">
        <v>0</v>
      </c>
      <c r="C263">
        <v>0</v>
      </c>
      <c r="D263">
        <v>1</v>
      </c>
      <c r="E263" s="9">
        <v>0</v>
      </c>
      <c r="F263" s="9">
        <v>0</v>
      </c>
      <c r="G263" s="9">
        <v>0</v>
      </c>
      <c r="H263" s="9">
        <v>199.05179497152801</v>
      </c>
      <c r="I263" s="9">
        <v>-1.8561015000000001</v>
      </c>
      <c r="J263" s="9">
        <v>-1.8558743</v>
      </c>
      <c r="K263" s="9">
        <v>-3.9332620999999999</v>
      </c>
      <c r="L263" s="9">
        <v>-0.74833797999999996</v>
      </c>
      <c r="M263" s="9">
        <v>-0.74833797999999996</v>
      </c>
      <c r="N263" s="9">
        <v>39</v>
      </c>
      <c r="O263" s="9">
        <v>-0.207871657212813</v>
      </c>
      <c r="P263">
        <v>0</v>
      </c>
      <c r="Q263" s="9">
        <v>56.949997000000003</v>
      </c>
      <c r="R263" s="9">
        <v>0</v>
      </c>
      <c r="S263" s="9">
        <v>3.8576979700084602E-4</v>
      </c>
      <c r="T263" s="9">
        <v>0</v>
      </c>
      <c r="U263" s="9">
        <v>89247829.736517906</v>
      </c>
      <c r="V263" s="9">
        <v>199.05179497152801</v>
      </c>
      <c r="W263" s="9">
        <v>0.207871657212813</v>
      </c>
      <c r="X263" s="9">
        <v>0</v>
      </c>
      <c r="Y263" s="9">
        <v>0.207871657212813</v>
      </c>
      <c r="Z263" s="9">
        <v>0</v>
      </c>
      <c r="AA263" s="9">
        <v>0</v>
      </c>
      <c r="AB263" s="9">
        <v>7.2996401999999997E-3</v>
      </c>
      <c r="AC263" s="9">
        <v>471.84100000000001</v>
      </c>
      <c r="AQ263" s="9" t="e">
        <f>K263-#REF!</f>
        <v>#REF!</v>
      </c>
    </row>
    <row r="264" spans="1:43" x14ac:dyDescent="0.3">
      <c r="A264">
        <v>2</v>
      </c>
      <c r="B264">
        <v>0</v>
      </c>
      <c r="C264">
        <v>0</v>
      </c>
      <c r="D264">
        <v>1</v>
      </c>
      <c r="E264" s="9">
        <v>0</v>
      </c>
      <c r="F264" s="9">
        <v>0</v>
      </c>
      <c r="G264" s="9">
        <v>0</v>
      </c>
      <c r="H264" s="9">
        <v>200.051794946266</v>
      </c>
      <c r="I264" s="9">
        <v>-1.8559953</v>
      </c>
      <c r="J264" s="9">
        <v>-1.8557338000000001</v>
      </c>
      <c r="K264" s="9">
        <v>-3.9392402</v>
      </c>
      <c r="L264" s="9">
        <v>-0.75230169000000002</v>
      </c>
      <c r="M264" s="9">
        <v>-0.75230169000000002</v>
      </c>
      <c r="N264" s="9">
        <v>39</v>
      </c>
      <c r="O264" s="9">
        <v>-0.20897269341161501</v>
      </c>
      <c r="P264">
        <v>0</v>
      </c>
      <c r="Q264" s="9">
        <v>56.949997000000003</v>
      </c>
      <c r="R264" s="9">
        <v>0</v>
      </c>
      <c r="S264" s="9">
        <v>3.87813015986454E-4</v>
      </c>
      <c r="T264" s="9">
        <v>0</v>
      </c>
      <c r="U264" s="9">
        <v>88241453.470408395</v>
      </c>
      <c r="V264" s="9">
        <v>200.051794946266</v>
      </c>
      <c r="W264" s="9">
        <v>0.20897269341161501</v>
      </c>
      <c r="X264" s="9">
        <v>0</v>
      </c>
      <c r="Y264" s="9">
        <v>0.20897269341161501</v>
      </c>
      <c r="Z264" s="9">
        <v>0</v>
      </c>
      <c r="AA264" s="9">
        <v>0</v>
      </c>
      <c r="AB264" s="9">
        <v>7.3101809000000002E-3</v>
      </c>
      <c r="AC264" s="9">
        <v>471.08926000000002</v>
      </c>
      <c r="AQ264" s="9" t="e">
        <f>K264-#REF!</f>
        <v>#REF!</v>
      </c>
    </row>
    <row r="265" spans="1:43" x14ac:dyDescent="0.3">
      <c r="A265">
        <v>2</v>
      </c>
      <c r="B265">
        <v>0</v>
      </c>
      <c r="C265">
        <v>0</v>
      </c>
      <c r="D265">
        <v>1</v>
      </c>
      <c r="E265" s="9">
        <v>0</v>
      </c>
      <c r="F265" s="9">
        <v>0</v>
      </c>
      <c r="G265" s="9">
        <v>0</v>
      </c>
      <c r="H265" s="9">
        <v>201.05179492100399</v>
      </c>
      <c r="I265" s="9">
        <v>-1.8559802999999999</v>
      </c>
      <c r="J265" s="9">
        <v>-1.8560785</v>
      </c>
      <c r="K265" s="9">
        <v>-3.9076385</v>
      </c>
      <c r="L265" s="9">
        <v>-0.75622946000000002</v>
      </c>
      <c r="M265" s="9">
        <v>-0.75622946000000002</v>
      </c>
      <c r="N265" s="9">
        <v>39</v>
      </c>
      <c r="O265" s="9">
        <v>-0.21006373282643101</v>
      </c>
      <c r="P265">
        <v>0</v>
      </c>
      <c r="Q265" s="9">
        <v>56.949997000000003</v>
      </c>
      <c r="R265" s="9">
        <v>0</v>
      </c>
      <c r="S265" s="9">
        <v>3.89838083880085E-4</v>
      </c>
      <c r="T265" s="9">
        <v>0</v>
      </c>
      <c r="U265" s="9">
        <v>92440252.312008694</v>
      </c>
      <c r="V265" s="9">
        <v>201.05179492100399</v>
      </c>
      <c r="W265" s="9">
        <v>0.21006373282643101</v>
      </c>
      <c r="X265" s="9">
        <v>0</v>
      </c>
      <c r="Y265" s="9">
        <v>0.21006373282643101</v>
      </c>
      <c r="Z265" s="9">
        <v>0</v>
      </c>
      <c r="AA265" s="9">
        <v>0</v>
      </c>
      <c r="AB265" s="9">
        <v>7.2528840999999998E-3</v>
      </c>
      <c r="AC265" s="9">
        <v>474.98723999999999</v>
      </c>
      <c r="AQ265" s="9" t="e">
        <f>K265-#REF!</f>
        <v>#REF!</v>
      </c>
    </row>
    <row r="266" spans="1:43" x14ac:dyDescent="0.3">
      <c r="A266">
        <v>2</v>
      </c>
      <c r="B266">
        <v>0</v>
      </c>
      <c r="C266">
        <v>0</v>
      </c>
      <c r="D266">
        <v>1</v>
      </c>
      <c r="E266" s="9">
        <v>0</v>
      </c>
      <c r="F266" s="9">
        <v>0</v>
      </c>
      <c r="G266" s="9">
        <v>0</v>
      </c>
      <c r="H266" s="9">
        <v>202.05179489574201</v>
      </c>
      <c r="I266" s="9">
        <v>-1.8559781</v>
      </c>
      <c r="J266" s="9">
        <v>-1.8556641</v>
      </c>
      <c r="K266" s="9">
        <v>-3.9039454</v>
      </c>
      <c r="L266" s="9">
        <v>-0.76014714999999999</v>
      </c>
      <c r="M266" s="9">
        <v>-0.76014714999999999</v>
      </c>
      <c r="N266" s="9">
        <v>39</v>
      </c>
      <c r="O266" s="9">
        <v>-0.21115199492234599</v>
      </c>
      <c r="P266">
        <v>0</v>
      </c>
      <c r="Q266" s="9">
        <v>56.949997000000003</v>
      </c>
      <c r="R266" s="9">
        <v>0</v>
      </c>
      <c r="S266" s="9">
        <v>3.91857507328483E-4</v>
      </c>
      <c r="T266" s="9">
        <v>0</v>
      </c>
      <c r="U266" s="9">
        <v>88439504.719180003</v>
      </c>
      <c r="V266" s="9">
        <v>202.05179489574201</v>
      </c>
      <c r="W266" s="9">
        <v>0.21115199492234599</v>
      </c>
      <c r="X266" s="9">
        <v>0</v>
      </c>
      <c r="Y266" s="9">
        <v>0.21115199492234599</v>
      </c>
      <c r="Z266" s="9">
        <v>0</v>
      </c>
      <c r="AA266" s="9">
        <v>0</v>
      </c>
      <c r="AB266" s="9">
        <v>7.2444114000000002E-3</v>
      </c>
      <c r="AC266" s="9">
        <v>475.33044000000001</v>
      </c>
      <c r="AQ266" s="9" t="e">
        <f>K266-#REF!</f>
        <v>#REF!</v>
      </c>
    </row>
    <row r="267" spans="1:43" x14ac:dyDescent="0.3">
      <c r="A267">
        <v>2</v>
      </c>
      <c r="B267">
        <v>0</v>
      </c>
      <c r="C267">
        <v>0</v>
      </c>
      <c r="D267">
        <v>1</v>
      </c>
      <c r="E267" s="9">
        <v>0</v>
      </c>
      <c r="F267" s="9">
        <v>0</v>
      </c>
      <c r="G267" s="9">
        <v>0</v>
      </c>
      <c r="H267" s="9">
        <v>203.05179487047999</v>
      </c>
      <c r="I267" s="9">
        <v>-1.8559562000000001</v>
      </c>
      <c r="J267" s="9">
        <v>-1.8559695</v>
      </c>
      <c r="K267" s="9">
        <v>-3.8670132000000002</v>
      </c>
      <c r="L267" s="9">
        <v>-0.76403546</v>
      </c>
      <c r="M267" s="9">
        <v>-0.76403546</v>
      </c>
      <c r="N267" s="9">
        <v>39</v>
      </c>
      <c r="O267" s="9">
        <v>-0.21223207140747699</v>
      </c>
      <c r="P267">
        <v>0</v>
      </c>
      <c r="Q267" s="9">
        <v>56.949997000000003</v>
      </c>
      <c r="R267" s="9">
        <v>0</v>
      </c>
      <c r="S267" s="9">
        <v>3.9386211374561002E-4</v>
      </c>
      <c r="T267" s="9">
        <v>0</v>
      </c>
      <c r="U267" s="9">
        <v>92166898.394213304</v>
      </c>
      <c r="V267" s="9">
        <v>203.05179487047999</v>
      </c>
      <c r="W267" s="9">
        <v>0.21223207140747699</v>
      </c>
      <c r="X267" s="9">
        <v>0</v>
      </c>
      <c r="Y267" s="9">
        <v>0.21223207140747699</v>
      </c>
      <c r="Z267" s="9">
        <v>0</v>
      </c>
      <c r="AA267" s="9">
        <v>0</v>
      </c>
      <c r="AB267" s="9">
        <v>7.1770586000000003E-3</v>
      </c>
      <c r="AC267" s="9">
        <v>479.94909999999999</v>
      </c>
      <c r="AQ267" s="9" t="e">
        <f>K267-#REF!</f>
        <v>#REF!</v>
      </c>
    </row>
    <row r="268" spans="1:43" x14ac:dyDescent="0.3">
      <c r="A268">
        <v>2</v>
      </c>
      <c r="B268">
        <v>0</v>
      </c>
      <c r="C268">
        <v>0</v>
      </c>
      <c r="D268">
        <v>1</v>
      </c>
      <c r="E268" s="9">
        <v>0</v>
      </c>
      <c r="F268" s="9">
        <v>0</v>
      </c>
      <c r="G268" s="9">
        <v>0</v>
      </c>
      <c r="H268" s="9">
        <v>204.05179484521801</v>
      </c>
      <c r="I268" s="9">
        <v>-1.8560719000000001</v>
      </c>
      <c r="J268" s="9">
        <v>-1.8561702</v>
      </c>
      <c r="K268" s="9">
        <v>-3.8593605000000002</v>
      </c>
      <c r="L268" s="9">
        <v>-0.76793391</v>
      </c>
      <c r="M268" s="9">
        <v>-0.76793391</v>
      </c>
      <c r="N268" s="9">
        <v>39</v>
      </c>
      <c r="O268" s="9">
        <v>-0.213314981545183</v>
      </c>
      <c r="P268">
        <v>0</v>
      </c>
      <c r="Q268" s="9">
        <v>56.949997000000003</v>
      </c>
      <c r="R268" s="9">
        <v>0</v>
      </c>
      <c r="S268" s="9">
        <v>3.9587216135450199E-4</v>
      </c>
      <c r="T268" s="9">
        <v>0</v>
      </c>
      <c r="U268" s="9">
        <v>94934813.996628106</v>
      </c>
      <c r="V268" s="9">
        <v>204.05179484521801</v>
      </c>
      <c r="W268" s="9">
        <v>0.213314981545183</v>
      </c>
      <c r="X268" s="9">
        <v>0</v>
      </c>
      <c r="Y268" s="9">
        <v>0.213314981545183</v>
      </c>
      <c r="Z268" s="9">
        <v>0</v>
      </c>
      <c r="AA268" s="9">
        <v>0</v>
      </c>
      <c r="AB268" s="9">
        <v>7.1636299000000002E-3</v>
      </c>
      <c r="AC268" s="9">
        <v>480.95278999999999</v>
      </c>
      <c r="AQ268" s="9" t="e">
        <f>K268-#REF!</f>
        <v>#REF!</v>
      </c>
    </row>
    <row r="269" spans="1:43" x14ac:dyDescent="0.3">
      <c r="A269">
        <v>2</v>
      </c>
      <c r="B269">
        <v>0</v>
      </c>
      <c r="C269">
        <v>0</v>
      </c>
      <c r="D269">
        <v>1</v>
      </c>
      <c r="E269" s="9">
        <v>0</v>
      </c>
      <c r="F269" s="9">
        <v>0</v>
      </c>
      <c r="G269" s="9">
        <v>0</v>
      </c>
      <c r="H269" s="9">
        <v>205.05179481995501</v>
      </c>
      <c r="I269" s="9">
        <v>-1.8560886000000001</v>
      </c>
      <c r="J269" s="9">
        <v>-1.8555853</v>
      </c>
      <c r="K269" s="9">
        <v>-4.1020079000000003</v>
      </c>
      <c r="L269" s="9">
        <v>-0.77188265</v>
      </c>
      <c r="M269" s="9">
        <v>-0.77188265</v>
      </c>
      <c r="N269" s="9">
        <v>39</v>
      </c>
      <c r="O269" s="9">
        <v>-0.21441184566920299</v>
      </c>
      <c r="P269">
        <v>0</v>
      </c>
      <c r="Q269" s="9">
        <v>56.949997000000003</v>
      </c>
      <c r="R269" s="9">
        <v>0</v>
      </c>
      <c r="S269" s="9">
        <v>3.9790750554738501E-4</v>
      </c>
      <c r="T269" s="9">
        <v>0</v>
      </c>
      <c r="U269" s="9">
        <v>88989045.462625995</v>
      </c>
      <c r="V269" s="9">
        <v>205.05179481995501</v>
      </c>
      <c r="W269" s="9">
        <v>0.21441184566920299</v>
      </c>
      <c r="X269" s="9">
        <v>0</v>
      </c>
      <c r="Y269" s="9">
        <v>0.21441184566920299</v>
      </c>
      <c r="Z269" s="9">
        <v>0</v>
      </c>
      <c r="AA269" s="9">
        <v>0</v>
      </c>
      <c r="AB269" s="9">
        <v>7.6116257999999997E-3</v>
      </c>
      <c r="AC269" s="9">
        <v>452.36025999999998</v>
      </c>
      <c r="AQ269" s="9" t="e">
        <f>K269-#REF!</f>
        <v>#REF!</v>
      </c>
    </row>
    <row r="270" spans="1:43" x14ac:dyDescent="0.3">
      <c r="A270">
        <v>2</v>
      </c>
      <c r="B270">
        <v>0</v>
      </c>
      <c r="C270">
        <v>0</v>
      </c>
      <c r="D270">
        <v>1</v>
      </c>
      <c r="E270" s="9">
        <v>0</v>
      </c>
      <c r="F270" s="9">
        <v>0</v>
      </c>
      <c r="G270" s="9">
        <v>0</v>
      </c>
      <c r="H270" s="9">
        <v>206.051794794693</v>
      </c>
      <c r="I270" s="9">
        <v>-1.8560475000000001</v>
      </c>
      <c r="J270" s="9">
        <v>-1.8554915000000001</v>
      </c>
      <c r="K270" s="9">
        <v>-4.8392406000000001</v>
      </c>
      <c r="L270" s="9">
        <v>-0.77616834999999995</v>
      </c>
      <c r="M270" s="9">
        <v>-0.77616834999999995</v>
      </c>
      <c r="N270" s="9">
        <v>39</v>
      </c>
      <c r="O270" s="9">
        <v>-0.21560232032104301</v>
      </c>
      <c r="P270">
        <v>0</v>
      </c>
      <c r="Q270" s="9">
        <v>56.949997000000003</v>
      </c>
      <c r="R270" s="9">
        <v>0</v>
      </c>
      <c r="S270" s="9">
        <v>4.0011641313831197E-4</v>
      </c>
      <c r="T270" s="9">
        <v>0</v>
      </c>
      <c r="U270" s="9">
        <v>88525636.740529403</v>
      </c>
      <c r="V270" s="9">
        <v>206.051794794693</v>
      </c>
      <c r="W270" s="9">
        <v>0.21560232032104301</v>
      </c>
      <c r="X270" s="9">
        <v>0</v>
      </c>
      <c r="Y270" s="9">
        <v>0.21560232032104301</v>
      </c>
      <c r="Z270" s="9">
        <v>0</v>
      </c>
      <c r="AA270" s="9">
        <v>0</v>
      </c>
      <c r="AB270" s="9">
        <v>8.9791696999999993E-3</v>
      </c>
      <c r="AC270" s="9">
        <v>383.42617999999999</v>
      </c>
      <c r="AQ270" s="9" t="e">
        <f>K270-#REF!</f>
        <v>#REF!</v>
      </c>
    </row>
    <row r="271" spans="1:43" x14ac:dyDescent="0.3">
      <c r="A271">
        <v>2</v>
      </c>
      <c r="B271">
        <v>0</v>
      </c>
      <c r="C271">
        <v>0</v>
      </c>
      <c r="D271">
        <v>1</v>
      </c>
      <c r="E271" s="9">
        <v>0</v>
      </c>
      <c r="F271" s="9">
        <v>0</v>
      </c>
      <c r="G271" s="9">
        <v>0</v>
      </c>
      <c r="H271" s="9">
        <v>207.05179476943101</v>
      </c>
      <c r="I271" s="9">
        <v>-1.8558999</v>
      </c>
      <c r="J271" s="9">
        <v>-1.8559395000000001</v>
      </c>
      <c r="K271" s="9">
        <v>-4.7695641999999996</v>
      </c>
      <c r="L271" s="9">
        <v>-0.78102958</v>
      </c>
      <c r="M271" s="9">
        <v>-0.78102958</v>
      </c>
      <c r="N271" s="9">
        <v>39</v>
      </c>
      <c r="O271" s="9">
        <v>-0.21695266538570901</v>
      </c>
      <c r="P271">
        <v>0</v>
      </c>
      <c r="Q271" s="9">
        <v>56.949997000000003</v>
      </c>
      <c r="R271" s="9">
        <v>0</v>
      </c>
      <c r="S271" s="9">
        <v>4.0262256848268301E-4</v>
      </c>
      <c r="T271" s="9">
        <v>0</v>
      </c>
      <c r="U271" s="9">
        <v>93876733.563255996</v>
      </c>
      <c r="V271" s="9">
        <v>207.05179476943101</v>
      </c>
      <c r="W271" s="9">
        <v>0.21695266538570901</v>
      </c>
      <c r="X271" s="9">
        <v>0</v>
      </c>
      <c r="Y271" s="9">
        <v>0.21695266538570901</v>
      </c>
      <c r="Z271" s="9">
        <v>0</v>
      </c>
      <c r="AA271" s="9">
        <v>0</v>
      </c>
      <c r="AB271" s="9">
        <v>8.8520227E-3</v>
      </c>
      <c r="AC271" s="9">
        <v>389.12139999999999</v>
      </c>
      <c r="AQ271" s="9" t="e">
        <f>K271-#REF!</f>
        <v>#REF!</v>
      </c>
    </row>
    <row r="272" spans="1:43" x14ac:dyDescent="0.3">
      <c r="A272">
        <v>2</v>
      </c>
      <c r="B272">
        <v>0</v>
      </c>
      <c r="C272">
        <v>0</v>
      </c>
      <c r="D272">
        <v>1</v>
      </c>
      <c r="E272" s="9">
        <v>0</v>
      </c>
      <c r="F272" s="9">
        <v>0</v>
      </c>
      <c r="G272" s="9">
        <v>0</v>
      </c>
      <c r="H272" s="9">
        <v>208.051794744169</v>
      </c>
      <c r="I272" s="9">
        <v>-1.8559909000000001</v>
      </c>
      <c r="J272" s="9">
        <v>-1.8554847000000001</v>
      </c>
      <c r="K272" s="9">
        <v>-4.7025918999999998</v>
      </c>
      <c r="L272" s="9">
        <v>-0.78575766000000002</v>
      </c>
      <c r="M272" s="9">
        <v>-0.78575766000000002</v>
      </c>
      <c r="N272" s="9">
        <v>39</v>
      </c>
      <c r="O272" s="9">
        <v>-0.21826602282999599</v>
      </c>
      <c r="P272">
        <v>0</v>
      </c>
      <c r="Q272" s="9">
        <v>56.949997000000003</v>
      </c>
      <c r="R272" s="9">
        <v>0</v>
      </c>
      <c r="S272" s="9">
        <v>4.05059479056492E-4</v>
      </c>
      <c r="T272" s="9">
        <v>0</v>
      </c>
      <c r="U272" s="9">
        <v>89549944.0108632</v>
      </c>
      <c r="V272" s="9">
        <v>208.051794744169</v>
      </c>
      <c r="W272" s="9">
        <v>0.21826602282999599</v>
      </c>
      <c r="X272" s="9">
        <v>0</v>
      </c>
      <c r="Y272" s="9">
        <v>0.21826602282999599</v>
      </c>
      <c r="Z272" s="9">
        <v>0</v>
      </c>
      <c r="AA272" s="9">
        <v>0</v>
      </c>
      <c r="AB272" s="9">
        <v>8.7255873000000005E-3</v>
      </c>
      <c r="AC272" s="9">
        <v>394.56641000000002</v>
      </c>
      <c r="AQ272" s="9" t="e">
        <f>K272-#REF!</f>
        <v>#REF!</v>
      </c>
    </row>
    <row r="273" spans="1:43" x14ac:dyDescent="0.3">
      <c r="A273">
        <v>2</v>
      </c>
      <c r="B273">
        <v>0</v>
      </c>
      <c r="C273">
        <v>0</v>
      </c>
      <c r="D273">
        <v>1</v>
      </c>
      <c r="E273" s="9">
        <v>0</v>
      </c>
      <c r="F273" s="9">
        <v>0</v>
      </c>
      <c r="G273" s="9">
        <v>0</v>
      </c>
      <c r="H273" s="9">
        <v>209.05179471890699</v>
      </c>
      <c r="I273" s="9">
        <v>-1.8560516</v>
      </c>
      <c r="J273" s="9">
        <v>-1.8560125000000001</v>
      </c>
      <c r="K273" s="9">
        <v>-4.5296202000000001</v>
      </c>
      <c r="L273" s="9">
        <v>-0.79038233000000002</v>
      </c>
      <c r="M273" s="9">
        <v>-0.79038233000000002</v>
      </c>
      <c r="N273" s="9">
        <v>39</v>
      </c>
      <c r="O273" s="9">
        <v>-0.21955065093659001</v>
      </c>
      <c r="P273">
        <v>0</v>
      </c>
      <c r="Q273" s="9">
        <v>56.949997000000003</v>
      </c>
      <c r="R273" s="9">
        <v>0</v>
      </c>
      <c r="S273" s="9">
        <v>4.0744376668925999E-4</v>
      </c>
      <c r="T273" s="9">
        <v>0</v>
      </c>
      <c r="U273" s="9">
        <v>95841334.056097895</v>
      </c>
      <c r="V273" s="9">
        <v>209.05179471890699</v>
      </c>
      <c r="W273" s="9">
        <v>0.21955065093659001</v>
      </c>
      <c r="X273" s="9">
        <v>0</v>
      </c>
      <c r="Y273" s="9">
        <v>0.21955065093659001</v>
      </c>
      <c r="Z273" s="9">
        <v>0</v>
      </c>
      <c r="AA273" s="9">
        <v>0</v>
      </c>
      <c r="AB273" s="9">
        <v>8.4070311999999998E-3</v>
      </c>
      <c r="AC273" s="9">
        <v>409.75011999999998</v>
      </c>
      <c r="AQ273" s="9" t="e">
        <f>K273-#REF!</f>
        <v>#REF!</v>
      </c>
    </row>
    <row r="274" spans="1:43" x14ac:dyDescent="0.3">
      <c r="A274">
        <v>2</v>
      </c>
      <c r="B274">
        <v>0</v>
      </c>
      <c r="C274">
        <v>0</v>
      </c>
      <c r="D274">
        <v>1</v>
      </c>
      <c r="E274" s="9">
        <v>0</v>
      </c>
      <c r="F274" s="9">
        <v>0</v>
      </c>
      <c r="G274" s="9">
        <v>0</v>
      </c>
      <c r="H274" s="9">
        <v>210.05179469364501</v>
      </c>
      <c r="I274" s="9">
        <v>-1.8559873</v>
      </c>
      <c r="J274" s="9">
        <v>-1.8553907999999999</v>
      </c>
      <c r="K274" s="9">
        <v>-4.6236258000000001</v>
      </c>
      <c r="L274" s="9">
        <v>-0.79502516999999995</v>
      </c>
      <c r="M274" s="9">
        <v>-0.79502516999999995</v>
      </c>
      <c r="N274" s="9">
        <v>39</v>
      </c>
      <c r="O274" s="9">
        <v>-0.22084032407944701</v>
      </c>
      <c r="P274">
        <v>0</v>
      </c>
      <c r="Q274" s="9">
        <v>56.949997000000003</v>
      </c>
      <c r="R274" s="9">
        <v>0</v>
      </c>
      <c r="S274" s="9">
        <v>4.0983662512120102E-4</v>
      </c>
      <c r="T274" s="9">
        <v>0</v>
      </c>
      <c r="U274" s="9">
        <v>89646402.5790198</v>
      </c>
      <c r="V274" s="9">
        <v>210.05179469364501</v>
      </c>
      <c r="W274" s="9">
        <v>0.22084032407944701</v>
      </c>
      <c r="X274" s="9">
        <v>0</v>
      </c>
      <c r="Y274" s="9">
        <v>0.22084032407944701</v>
      </c>
      <c r="Z274" s="9">
        <v>0</v>
      </c>
      <c r="AA274" s="9">
        <v>0</v>
      </c>
      <c r="AB274" s="9">
        <v>8.5786330000000004E-3</v>
      </c>
      <c r="AC274" s="9">
        <v>401.28482000000002</v>
      </c>
      <c r="AQ274" s="9" t="e">
        <f>K274-#REF!</f>
        <v>#REF!</v>
      </c>
    </row>
    <row r="275" spans="1:43" x14ac:dyDescent="0.3">
      <c r="A275">
        <v>2</v>
      </c>
      <c r="B275">
        <v>0</v>
      </c>
      <c r="C275">
        <v>0</v>
      </c>
      <c r="D275">
        <v>1</v>
      </c>
      <c r="E275" s="9">
        <v>0</v>
      </c>
      <c r="F275" s="9">
        <v>0</v>
      </c>
      <c r="G275" s="9">
        <v>0</v>
      </c>
      <c r="H275" s="9">
        <v>211.051794668383</v>
      </c>
      <c r="I275" s="9">
        <v>-1.8559771</v>
      </c>
      <c r="J275" s="9">
        <v>-1.8561342000000001</v>
      </c>
      <c r="K275" s="9">
        <v>-4.7051806000000003</v>
      </c>
      <c r="L275" s="9">
        <v>-0.79971457000000001</v>
      </c>
      <c r="M275" s="9">
        <v>-0.79971457000000001</v>
      </c>
      <c r="N275" s="9">
        <v>39</v>
      </c>
      <c r="O275" s="9">
        <v>-0.22214294067858301</v>
      </c>
      <c r="P275">
        <v>0</v>
      </c>
      <c r="Q275" s="9">
        <v>56.949997000000003</v>
      </c>
      <c r="R275" s="9">
        <v>0</v>
      </c>
      <c r="S275" s="9">
        <v>4.1225444376545898E-4</v>
      </c>
      <c r="T275" s="9">
        <v>0</v>
      </c>
      <c r="U275" s="9">
        <v>98425601.947703794</v>
      </c>
      <c r="V275" s="9">
        <v>211.051794668383</v>
      </c>
      <c r="W275" s="9">
        <v>0.22214294067858301</v>
      </c>
      <c r="X275" s="9">
        <v>0</v>
      </c>
      <c r="Y275" s="9">
        <v>0.22214294067858301</v>
      </c>
      <c r="Z275" s="9">
        <v>0</v>
      </c>
      <c r="AA275" s="9">
        <v>0</v>
      </c>
      <c r="AB275" s="9">
        <v>8.7334466999999995E-3</v>
      </c>
      <c r="AC275" s="9">
        <v>394.48734000000002</v>
      </c>
      <c r="AQ275" s="9" t="e">
        <f>K275-#REF!</f>
        <v>#REF!</v>
      </c>
    </row>
    <row r="276" spans="1:43" x14ac:dyDescent="0.3">
      <c r="A276">
        <v>2</v>
      </c>
      <c r="B276">
        <v>0</v>
      </c>
      <c r="C276">
        <v>0</v>
      </c>
      <c r="D276">
        <v>1</v>
      </c>
      <c r="E276" s="9">
        <v>0</v>
      </c>
      <c r="F276" s="9">
        <v>0</v>
      </c>
      <c r="G276" s="9">
        <v>0</v>
      </c>
      <c r="H276" s="9">
        <v>212.05179464312101</v>
      </c>
      <c r="I276" s="9">
        <v>-1.8559082</v>
      </c>
      <c r="J276" s="9">
        <v>-1.8555732</v>
      </c>
      <c r="K276" s="9">
        <v>-4.5905771</v>
      </c>
      <c r="L276" s="9">
        <v>-0.80438173000000002</v>
      </c>
      <c r="M276" s="9">
        <v>-0.80438173000000002</v>
      </c>
      <c r="N276" s="9">
        <v>39</v>
      </c>
      <c r="O276" s="9">
        <v>-0.223439362772584</v>
      </c>
      <c r="P276">
        <v>0</v>
      </c>
      <c r="Q276" s="9">
        <v>56.949997000000003</v>
      </c>
      <c r="R276" s="9">
        <v>0</v>
      </c>
      <c r="S276" s="9">
        <v>4.14660072177294E-4</v>
      </c>
      <c r="T276" s="9">
        <v>0</v>
      </c>
      <c r="U276" s="9">
        <v>92605989.430286497</v>
      </c>
      <c r="V276" s="9">
        <v>212.05179464312101</v>
      </c>
      <c r="W276" s="9">
        <v>0.223439362772584</v>
      </c>
      <c r="X276" s="9">
        <v>0</v>
      </c>
      <c r="Y276" s="9">
        <v>0.223439362772584</v>
      </c>
      <c r="Z276" s="9">
        <v>0</v>
      </c>
      <c r="AA276" s="9">
        <v>0</v>
      </c>
      <c r="AB276" s="9">
        <v>8.5181518999999997E-3</v>
      </c>
      <c r="AC276" s="9">
        <v>404.21346999999997</v>
      </c>
      <c r="AQ276" s="9" t="e">
        <f>K276-#REF!</f>
        <v>#REF!</v>
      </c>
    </row>
    <row r="277" spans="1:43" x14ac:dyDescent="0.3">
      <c r="A277">
        <v>2</v>
      </c>
      <c r="B277">
        <v>0</v>
      </c>
      <c r="C277">
        <v>0</v>
      </c>
      <c r="D277">
        <v>1</v>
      </c>
      <c r="E277" s="9">
        <v>0</v>
      </c>
      <c r="F277" s="9">
        <v>0</v>
      </c>
      <c r="G277" s="9">
        <v>0</v>
      </c>
      <c r="H277" s="9">
        <v>213.05179461785801</v>
      </c>
      <c r="I277" s="9">
        <v>-1.8559756000000001</v>
      </c>
      <c r="J277" s="9">
        <v>-1.8558629</v>
      </c>
      <c r="K277" s="9">
        <v>-4.6329922999999997</v>
      </c>
      <c r="L277" s="9">
        <v>-0.80899882000000001</v>
      </c>
      <c r="M277" s="9">
        <v>-0.80899882000000001</v>
      </c>
      <c r="N277" s="9">
        <v>39</v>
      </c>
      <c r="O277" s="9">
        <v>-0.22472190285641599</v>
      </c>
      <c r="P277">
        <v>0</v>
      </c>
      <c r="Q277" s="9">
        <v>56.949997000000003</v>
      </c>
      <c r="R277" s="9">
        <v>0</v>
      </c>
      <c r="S277" s="9">
        <v>4.1704026526085498E-4</v>
      </c>
      <c r="T277" s="9">
        <v>0</v>
      </c>
      <c r="U277" s="9">
        <v>96350828.115336299</v>
      </c>
      <c r="V277" s="9">
        <v>213.05179461785801</v>
      </c>
      <c r="W277" s="9">
        <v>0.22472190285641599</v>
      </c>
      <c r="X277" s="9">
        <v>0</v>
      </c>
      <c r="Y277" s="9">
        <v>0.22472190285641599</v>
      </c>
      <c r="Z277" s="9">
        <v>0</v>
      </c>
      <c r="AA277" s="9">
        <v>0</v>
      </c>
      <c r="AB277" s="9">
        <v>8.5981982000000005E-3</v>
      </c>
      <c r="AC277" s="9">
        <v>400.57544000000001</v>
      </c>
      <c r="AQ277" s="9" t="e">
        <f>K277-#REF!</f>
        <v>#REF!</v>
      </c>
    </row>
    <row r="278" spans="1:43" x14ac:dyDescent="0.3">
      <c r="A278">
        <v>2</v>
      </c>
      <c r="B278">
        <v>0</v>
      </c>
      <c r="C278">
        <v>0</v>
      </c>
      <c r="D278">
        <v>1</v>
      </c>
      <c r="E278" s="9">
        <v>0</v>
      </c>
      <c r="F278" s="9">
        <v>0</v>
      </c>
      <c r="G278" s="9">
        <v>0</v>
      </c>
      <c r="H278" s="9">
        <v>214.051794592596</v>
      </c>
      <c r="I278" s="9">
        <v>-1.8558372999999999</v>
      </c>
      <c r="J278" s="9">
        <v>-1.8555528999999999</v>
      </c>
      <c r="K278" s="9">
        <v>-4.5857038000000001</v>
      </c>
      <c r="L278" s="9">
        <v>-0.81361388999999995</v>
      </c>
      <c r="M278" s="9">
        <v>-0.81361388999999995</v>
      </c>
      <c r="N278" s="9">
        <v>39</v>
      </c>
      <c r="O278" s="9">
        <v>-0.226003865765637</v>
      </c>
      <c r="P278">
        <v>0</v>
      </c>
      <c r="Q278" s="9">
        <v>56.949997000000003</v>
      </c>
      <c r="R278" s="9">
        <v>0</v>
      </c>
      <c r="S278" s="9">
        <v>4.1941901628134599E-4</v>
      </c>
      <c r="T278" s="9">
        <v>0</v>
      </c>
      <c r="U278" s="9">
        <v>93450834.008998498</v>
      </c>
      <c r="V278" s="9">
        <v>214.051794592596</v>
      </c>
      <c r="W278" s="9">
        <v>0.226003865765637</v>
      </c>
      <c r="X278" s="9">
        <v>0</v>
      </c>
      <c r="Y278" s="9">
        <v>0.226003865765637</v>
      </c>
      <c r="Z278" s="9">
        <v>0</v>
      </c>
      <c r="AA278" s="9">
        <v>0</v>
      </c>
      <c r="AB278" s="9">
        <v>8.5090166000000005E-3</v>
      </c>
      <c r="AC278" s="9">
        <v>404.63864000000001</v>
      </c>
      <c r="AQ278" s="9" t="e">
        <f>K278-#REF!</f>
        <v>#REF!</v>
      </c>
    </row>
    <row r="279" spans="1:43" x14ac:dyDescent="0.3">
      <c r="A279">
        <v>2</v>
      </c>
      <c r="B279">
        <v>0</v>
      </c>
      <c r="C279">
        <v>0</v>
      </c>
      <c r="D279">
        <v>1</v>
      </c>
      <c r="E279" s="9">
        <v>0</v>
      </c>
      <c r="F279" s="9">
        <v>0</v>
      </c>
      <c r="G279" s="9">
        <v>0</v>
      </c>
      <c r="H279" s="9">
        <v>215.05179456733401</v>
      </c>
      <c r="I279" s="9">
        <v>-1.8561443</v>
      </c>
      <c r="J279" s="9">
        <v>-1.8561033</v>
      </c>
      <c r="K279" s="9">
        <v>-4.5169797000000003</v>
      </c>
      <c r="L279" s="9">
        <v>-0.81819092999999998</v>
      </c>
      <c r="M279" s="9">
        <v>-0.81819092999999998</v>
      </c>
      <c r="N279" s="9">
        <v>39</v>
      </c>
      <c r="O279" s="9">
        <v>-0.22727525114919001</v>
      </c>
      <c r="P279">
        <v>0</v>
      </c>
      <c r="Q279" s="9">
        <v>56.949997000000003</v>
      </c>
      <c r="R279" s="9">
        <v>0</v>
      </c>
      <c r="S279" s="9">
        <v>4.2177886636492803E-4</v>
      </c>
      <c r="T279" s="9">
        <v>0</v>
      </c>
      <c r="U279" s="9">
        <v>100318382.331461</v>
      </c>
      <c r="V279" s="9">
        <v>215.05179456733401</v>
      </c>
      <c r="W279" s="9">
        <v>0.22727525114919001</v>
      </c>
      <c r="X279" s="9">
        <v>0</v>
      </c>
      <c r="Y279" s="9">
        <v>0.22727525114919001</v>
      </c>
      <c r="Z279" s="9">
        <v>0</v>
      </c>
      <c r="AA279" s="9">
        <v>0</v>
      </c>
      <c r="AB279" s="9">
        <v>8.3839810000000004E-3</v>
      </c>
      <c r="AC279" s="9">
        <v>410.9169</v>
      </c>
      <c r="AQ279" s="9" t="e">
        <f>K279-#REF!</f>
        <v>#REF!</v>
      </c>
    </row>
    <row r="280" spans="1:43" x14ac:dyDescent="0.3">
      <c r="A280">
        <v>2</v>
      </c>
      <c r="B280">
        <v>0</v>
      </c>
      <c r="C280">
        <v>0</v>
      </c>
      <c r="D280">
        <v>1</v>
      </c>
      <c r="E280" s="9">
        <v>0</v>
      </c>
      <c r="F280" s="9">
        <v>0</v>
      </c>
      <c r="G280" s="9">
        <v>0</v>
      </c>
      <c r="H280" s="9">
        <v>216.051794542072</v>
      </c>
      <c r="I280" s="9">
        <v>-1.8559802999999999</v>
      </c>
      <c r="J280" s="9">
        <v>-1.8561977000000001</v>
      </c>
      <c r="K280" s="9">
        <v>-4.5707784</v>
      </c>
      <c r="L280" s="9">
        <v>-0.82276565000000002</v>
      </c>
      <c r="M280" s="9">
        <v>-0.82276565000000002</v>
      </c>
      <c r="N280" s="9">
        <v>39</v>
      </c>
      <c r="O280" s="9">
        <v>-0.22854601516359299</v>
      </c>
      <c r="P280">
        <v>0</v>
      </c>
      <c r="Q280" s="9">
        <v>56.949997000000003</v>
      </c>
      <c r="R280" s="9">
        <v>0</v>
      </c>
      <c r="S280" s="9">
        <v>4.2413763790778502E-4</v>
      </c>
      <c r="T280" s="9">
        <v>0</v>
      </c>
      <c r="U280" s="9">
        <v>102060754.931016</v>
      </c>
      <c r="V280" s="9">
        <v>216.051794542072</v>
      </c>
      <c r="W280" s="9">
        <v>0.22854601516359299</v>
      </c>
      <c r="X280" s="9">
        <v>0</v>
      </c>
      <c r="Y280" s="9">
        <v>0.22854601516359299</v>
      </c>
      <c r="Z280" s="9">
        <v>0</v>
      </c>
      <c r="AA280" s="9">
        <v>0</v>
      </c>
      <c r="AB280" s="9">
        <v>8.4842686000000007E-3</v>
      </c>
      <c r="AC280" s="9">
        <v>406.10100999999997</v>
      </c>
      <c r="AQ280" s="9" t="e">
        <f>K280-#REF!</f>
        <v>#REF!</v>
      </c>
    </row>
    <row r="281" spans="1:43" x14ac:dyDescent="0.3">
      <c r="A281">
        <v>2</v>
      </c>
      <c r="B281">
        <v>0</v>
      </c>
      <c r="C281">
        <v>0</v>
      </c>
      <c r="D281">
        <v>1</v>
      </c>
      <c r="E281" s="9">
        <v>0</v>
      </c>
      <c r="F281" s="9">
        <v>0</v>
      </c>
      <c r="G281" s="9">
        <v>0</v>
      </c>
      <c r="H281" s="9">
        <v>217.05179451680999</v>
      </c>
      <c r="I281" s="9">
        <v>-1.8561388000000001</v>
      </c>
      <c r="J281" s="9">
        <v>-1.856176</v>
      </c>
      <c r="K281" s="9">
        <v>-4.4791335999999999</v>
      </c>
      <c r="L281" s="9">
        <v>-0.82728486999999995</v>
      </c>
      <c r="M281" s="9">
        <v>-0.82728486999999995</v>
      </c>
      <c r="N281" s="9">
        <v>39</v>
      </c>
      <c r="O281" s="9">
        <v>-0.22980135336948701</v>
      </c>
      <c r="P281">
        <v>0</v>
      </c>
      <c r="Q281" s="9">
        <v>56.949997000000003</v>
      </c>
      <c r="R281" s="9">
        <v>0</v>
      </c>
      <c r="S281" s="9">
        <v>4.2646776999715798E-4</v>
      </c>
      <c r="T281" s="9">
        <v>0</v>
      </c>
      <c r="U281" s="9">
        <v>102345900.815992</v>
      </c>
      <c r="V281" s="9">
        <v>217.05179451680999</v>
      </c>
      <c r="W281" s="9">
        <v>0.22980135336948701</v>
      </c>
      <c r="X281" s="9">
        <v>0</v>
      </c>
      <c r="Y281" s="9">
        <v>0.22980135336948701</v>
      </c>
      <c r="Z281" s="9">
        <v>0</v>
      </c>
      <c r="AA281" s="9">
        <v>0</v>
      </c>
      <c r="AB281" s="9">
        <v>8.3140599999999999E-3</v>
      </c>
      <c r="AC281" s="9">
        <v>414.40514999999999</v>
      </c>
      <c r="AQ281" s="9" t="e">
        <f>K281-#REF!</f>
        <v>#REF!</v>
      </c>
    </row>
    <row r="282" spans="1:43" x14ac:dyDescent="0.3">
      <c r="A282">
        <v>2</v>
      </c>
      <c r="B282">
        <v>0</v>
      </c>
      <c r="C282">
        <v>0</v>
      </c>
      <c r="D282">
        <v>1</v>
      </c>
      <c r="E282" s="9">
        <v>0</v>
      </c>
      <c r="F282" s="9">
        <v>0</v>
      </c>
      <c r="G282" s="9">
        <v>0</v>
      </c>
      <c r="H282" s="9">
        <v>218.05179449154801</v>
      </c>
      <c r="I282" s="9">
        <v>-1.8560728</v>
      </c>
      <c r="J282" s="9">
        <v>-1.8558611</v>
      </c>
      <c r="K282" s="9">
        <v>-4.4165397000000004</v>
      </c>
      <c r="L282" s="9">
        <v>-0.83176499999999998</v>
      </c>
      <c r="M282" s="9">
        <v>-0.83176499999999998</v>
      </c>
      <c r="N282" s="9">
        <v>39</v>
      </c>
      <c r="O282" s="9">
        <v>-0.231045830957849</v>
      </c>
      <c r="P282">
        <v>0</v>
      </c>
      <c r="Q282" s="9">
        <v>56.949997000000003</v>
      </c>
      <c r="R282" s="9">
        <v>0</v>
      </c>
      <c r="S282" s="9">
        <v>4.2877734966921001E-4</v>
      </c>
      <c r="T282" s="9">
        <v>0</v>
      </c>
      <c r="U282" s="9">
        <v>99041156.884878397</v>
      </c>
      <c r="V282" s="9">
        <v>218.05179449154801</v>
      </c>
      <c r="W282" s="9">
        <v>0.231045830957849</v>
      </c>
      <c r="X282" s="9">
        <v>0</v>
      </c>
      <c r="Y282" s="9">
        <v>0.231045830957849</v>
      </c>
      <c r="Z282" s="9">
        <v>0</v>
      </c>
      <c r="AA282" s="9">
        <v>0</v>
      </c>
      <c r="AB282" s="9">
        <v>8.1964842999999992E-3</v>
      </c>
      <c r="AC282" s="9">
        <v>420.20702999999997</v>
      </c>
      <c r="AQ282" s="9" t="e">
        <f>K282-#REF!</f>
        <v>#REF!</v>
      </c>
    </row>
    <row r="283" spans="1:43" x14ac:dyDescent="0.3">
      <c r="A283">
        <v>2</v>
      </c>
      <c r="B283">
        <v>0</v>
      </c>
      <c r="C283">
        <v>0</v>
      </c>
      <c r="D283">
        <v>1</v>
      </c>
      <c r="E283" s="9">
        <v>0</v>
      </c>
      <c r="F283" s="9">
        <v>0</v>
      </c>
      <c r="G283" s="9">
        <v>0</v>
      </c>
      <c r="H283" s="9">
        <v>219.051794466286</v>
      </c>
      <c r="I283" s="9">
        <v>-1.8559306</v>
      </c>
      <c r="J283" s="9">
        <v>-1.8555927000000001</v>
      </c>
      <c r="K283" s="9">
        <v>-4.5790787000000002</v>
      </c>
      <c r="L283" s="9">
        <v>-0.83629500999999995</v>
      </c>
      <c r="M283" s="9">
        <v>-0.83629500999999995</v>
      </c>
      <c r="N283" s="9">
        <v>39</v>
      </c>
      <c r="O283" s="9">
        <v>-0.232304166742311</v>
      </c>
      <c r="P283">
        <v>0</v>
      </c>
      <c r="Q283" s="9">
        <v>56.949997000000003</v>
      </c>
      <c r="R283" s="9">
        <v>0</v>
      </c>
      <c r="S283" s="9">
        <v>4.3111231034999602E-4</v>
      </c>
      <c r="T283" s="9">
        <v>0</v>
      </c>
      <c r="U283" s="9">
        <v>96497261.755768895</v>
      </c>
      <c r="V283" s="9">
        <v>219.051794466286</v>
      </c>
      <c r="W283" s="9">
        <v>0.232304166742311</v>
      </c>
      <c r="X283" s="9">
        <v>0</v>
      </c>
      <c r="Y283" s="9">
        <v>0.232304166742311</v>
      </c>
      <c r="Z283" s="9">
        <v>0</v>
      </c>
      <c r="AA283" s="9">
        <v>0</v>
      </c>
      <c r="AB283" s="9">
        <v>8.4969047000000002E-3</v>
      </c>
      <c r="AC283" s="9">
        <v>405.23275999999998</v>
      </c>
      <c r="AQ283" s="9" t="e">
        <f>K283-#REF!</f>
        <v>#REF!</v>
      </c>
    </row>
    <row r="284" spans="1:43" x14ac:dyDescent="0.3">
      <c r="A284">
        <v>2</v>
      </c>
      <c r="B284">
        <v>0</v>
      </c>
      <c r="C284">
        <v>0</v>
      </c>
      <c r="D284">
        <v>1</v>
      </c>
      <c r="E284" s="9">
        <v>0</v>
      </c>
      <c r="F284" s="9">
        <v>0</v>
      </c>
      <c r="G284" s="9">
        <v>0</v>
      </c>
      <c r="H284" s="9">
        <v>220.05179444102399</v>
      </c>
      <c r="I284" s="9">
        <v>-1.8558494999999999</v>
      </c>
      <c r="J284" s="9">
        <v>-1.8556060999999999</v>
      </c>
      <c r="K284" s="9">
        <v>-4.5840664000000002</v>
      </c>
      <c r="L284" s="9">
        <v>-0.84090202999999997</v>
      </c>
      <c r="M284" s="9">
        <v>-0.84090202999999997</v>
      </c>
      <c r="N284" s="9">
        <v>39</v>
      </c>
      <c r="O284" s="9">
        <v>-0.23358389838076901</v>
      </c>
      <c r="P284">
        <v>0</v>
      </c>
      <c r="Q284" s="9">
        <v>56.949997000000003</v>
      </c>
      <c r="R284" s="9">
        <v>0</v>
      </c>
      <c r="S284" s="9">
        <v>4.3348698192628401E-4</v>
      </c>
      <c r="T284" s="9">
        <v>0</v>
      </c>
      <c r="U284" s="9">
        <v>97178563.000236899</v>
      </c>
      <c r="V284" s="9">
        <v>220.05179444102399</v>
      </c>
      <c r="W284" s="9">
        <v>0.23358389838076901</v>
      </c>
      <c r="X284" s="9">
        <v>0</v>
      </c>
      <c r="Y284" s="9">
        <v>0.23358389838076901</v>
      </c>
      <c r="Z284" s="9">
        <v>0</v>
      </c>
      <c r="AA284" s="9">
        <v>0</v>
      </c>
      <c r="AB284" s="9">
        <v>8.5062217000000002E-3</v>
      </c>
      <c r="AC284" s="9">
        <v>404.79477000000003</v>
      </c>
      <c r="AQ284" s="9" t="e">
        <f>K284-#REF!</f>
        <v>#REF!</v>
      </c>
    </row>
    <row r="285" spans="1:43" x14ac:dyDescent="0.3">
      <c r="A285">
        <v>2</v>
      </c>
      <c r="B285">
        <v>0</v>
      </c>
      <c r="C285">
        <v>0</v>
      </c>
      <c r="D285">
        <v>1</v>
      </c>
      <c r="E285" s="9">
        <v>0</v>
      </c>
      <c r="F285" s="9">
        <v>0</v>
      </c>
      <c r="G285" s="9">
        <v>0</v>
      </c>
      <c r="H285" s="9">
        <v>221.05179441576101</v>
      </c>
      <c r="I285" s="9">
        <v>-1.8558695000000001</v>
      </c>
      <c r="J285" s="9">
        <v>-1.8554037000000001</v>
      </c>
      <c r="K285" s="9">
        <v>-4.4969143999999996</v>
      </c>
      <c r="L285" s="9">
        <v>-0.84542304000000001</v>
      </c>
      <c r="M285" s="9">
        <v>-0.84542304000000001</v>
      </c>
      <c r="N285" s="9">
        <v>39</v>
      </c>
      <c r="O285" s="9">
        <v>-0.23483972922570101</v>
      </c>
      <c r="P285">
        <v>0</v>
      </c>
      <c r="Q285" s="9">
        <v>56.949997000000003</v>
      </c>
      <c r="R285" s="9">
        <v>0</v>
      </c>
      <c r="S285" s="9">
        <v>4.3581706603396803E-4</v>
      </c>
      <c r="T285" s="9">
        <v>0</v>
      </c>
      <c r="U285" s="9">
        <v>95467818.332956403</v>
      </c>
      <c r="V285" s="9">
        <v>221.05179441576101</v>
      </c>
      <c r="W285" s="9">
        <v>0.23483972922570101</v>
      </c>
      <c r="X285" s="9">
        <v>0</v>
      </c>
      <c r="Y285" s="9">
        <v>0.23483972922570101</v>
      </c>
      <c r="Z285" s="9">
        <v>0</v>
      </c>
      <c r="AA285" s="9">
        <v>0</v>
      </c>
      <c r="AB285" s="9">
        <v>8.3435913999999993E-3</v>
      </c>
      <c r="AC285" s="9">
        <v>412.59485000000001</v>
      </c>
      <c r="AQ285" s="9" t="e">
        <f>K285-#REF!</f>
        <v>#REF!</v>
      </c>
    </row>
    <row r="286" spans="1:43" x14ac:dyDescent="0.3">
      <c r="A286">
        <v>2</v>
      </c>
      <c r="B286">
        <v>0</v>
      </c>
      <c r="C286">
        <v>0</v>
      </c>
      <c r="D286">
        <v>1</v>
      </c>
      <c r="E286" s="9">
        <v>0</v>
      </c>
      <c r="F286" s="9">
        <v>0</v>
      </c>
      <c r="G286" s="9">
        <v>0</v>
      </c>
      <c r="H286" s="9">
        <v>222.051794390499</v>
      </c>
      <c r="I286" s="9">
        <v>-1.8559448999999999</v>
      </c>
      <c r="J286" s="9">
        <v>-1.8553312</v>
      </c>
      <c r="K286" s="9">
        <v>-4.4458565999999999</v>
      </c>
      <c r="L286" s="9">
        <v>-0.84989583000000002</v>
      </c>
      <c r="M286" s="9">
        <v>-0.84989583000000002</v>
      </c>
      <c r="N286" s="9">
        <v>39</v>
      </c>
      <c r="O286" s="9">
        <v>-0.23608217206137699</v>
      </c>
      <c r="P286">
        <v>0</v>
      </c>
      <c r="Q286" s="9">
        <v>56.949997000000003</v>
      </c>
      <c r="R286" s="9">
        <v>0</v>
      </c>
      <c r="S286" s="9">
        <v>4.3812220790786599E-4</v>
      </c>
      <c r="T286" s="9">
        <v>0</v>
      </c>
      <c r="U286" s="9">
        <v>95193778.806862995</v>
      </c>
      <c r="V286" s="9">
        <v>222.051794390499</v>
      </c>
      <c r="W286" s="9">
        <v>0.23608217206137699</v>
      </c>
      <c r="X286" s="9">
        <v>0</v>
      </c>
      <c r="Y286" s="9">
        <v>0.23608217206137699</v>
      </c>
      <c r="Z286" s="9">
        <v>0</v>
      </c>
      <c r="AA286" s="9">
        <v>0</v>
      </c>
      <c r="AB286" s="9">
        <v>8.2485358999999994E-3</v>
      </c>
      <c r="AC286" s="9">
        <v>417.31693000000001</v>
      </c>
      <c r="AQ286" s="9" t="e">
        <f>K286-#REF!</f>
        <v>#REF!</v>
      </c>
    </row>
    <row r="287" spans="1:43" x14ac:dyDescent="0.3">
      <c r="A287">
        <v>2</v>
      </c>
      <c r="B287">
        <v>0</v>
      </c>
      <c r="C287">
        <v>0</v>
      </c>
      <c r="D287">
        <v>1</v>
      </c>
      <c r="E287" s="9">
        <v>0</v>
      </c>
      <c r="F287" s="9">
        <v>0</v>
      </c>
      <c r="G287" s="9">
        <v>0</v>
      </c>
      <c r="H287" s="9">
        <v>223.05179436523699</v>
      </c>
      <c r="I287" s="9">
        <v>-1.8559011999999999</v>
      </c>
      <c r="J287" s="9">
        <v>-1.8557627000000001</v>
      </c>
      <c r="K287" s="9">
        <v>-4.5029301999999998</v>
      </c>
      <c r="L287" s="9">
        <v>-0.85436564999999998</v>
      </c>
      <c r="M287" s="9">
        <v>-0.85436564999999998</v>
      </c>
      <c r="N287" s="9">
        <v>39</v>
      </c>
      <c r="O287" s="9">
        <v>-0.23732378862731901</v>
      </c>
      <c r="P287">
        <v>0</v>
      </c>
      <c r="Q287" s="9">
        <v>56.949997000000003</v>
      </c>
      <c r="R287" s="9">
        <v>0</v>
      </c>
      <c r="S287" s="9">
        <v>4.4042634966349299E-4</v>
      </c>
      <c r="T287" s="9">
        <v>0</v>
      </c>
      <c r="U287" s="9">
        <v>100554738.54042099</v>
      </c>
      <c r="V287" s="9">
        <v>223.05179436523699</v>
      </c>
      <c r="W287" s="9">
        <v>0.23732378862731901</v>
      </c>
      <c r="X287" s="9">
        <v>0</v>
      </c>
      <c r="Y287" s="9">
        <v>0.23732378862731901</v>
      </c>
      <c r="Z287" s="9">
        <v>0</v>
      </c>
      <c r="AA287" s="9">
        <v>0</v>
      </c>
      <c r="AB287" s="9">
        <v>8.3563700000000001E-3</v>
      </c>
      <c r="AC287" s="9">
        <v>412.12335000000002</v>
      </c>
      <c r="AQ287" s="9" t="e">
        <f>K287-#REF!</f>
        <v>#REF!</v>
      </c>
    </row>
    <row r="288" spans="1:43" x14ac:dyDescent="0.3">
      <c r="A288">
        <v>2</v>
      </c>
      <c r="B288">
        <v>0</v>
      </c>
      <c r="C288">
        <v>0</v>
      </c>
      <c r="D288">
        <v>1</v>
      </c>
      <c r="E288" s="9">
        <v>0</v>
      </c>
      <c r="F288" s="9">
        <v>0</v>
      </c>
      <c r="G288" s="9">
        <v>0</v>
      </c>
      <c r="H288" s="9">
        <v>224.051794339975</v>
      </c>
      <c r="I288" s="9">
        <v>-1.8561417</v>
      </c>
      <c r="J288" s="9">
        <v>-1.8561512</v>
      </c>
      <c r="K288" s="9">
        <v>-4.5301150999999997</v>
      </c>
      <c r="L288" s="9">
        <v>-0.85886406999999998</v>
      </c>
      <c r="M288" s="9">
        <v>-0.85886406999999998</v>
      </c>
      <c r="N288" s="9">
        <v>39</v>
      </c>
      <c r="O288" s="9">
        <v>-0.238573347868164</v>
      </c>
      <c r="P288">
        <v>0</v>
      </c>
      <c r="Q288" s="9">
        <v>56.949997000000003</v>
      </c>
      <c r="R288" s="9">
        <v>0</v>
      </c>
      <c r="S288" s="9">
        <v>4.4274572515471501E-4</v>
      </c>
      <c r="T288" s="9">
        <v>0</v>
      </c>
      <c r="U288" s="9">
        <v>105927719.77136201</v>
      </c>
      <c r="V288" s="9">
        <v>224.051794339975</v>
      </c>
      <c r="W288" s="9">
        <v>0.238573347868164</v>
      </c>
      <c r="X288" s="9">
        <v>0</v>
      </c>
      <c r="Y288" s="9">
        <v>0.238573347868164</v>
      </c>
      <c r="Z288" s="9">
        <v>0</v>
      </c>
      <c r="AA288" s="9">
        <v>0</v>
      </c>
      <c r="AB288" s="9">
        <v>8.4085789999999994E-3</v>
      </c>
      <c r="AC288" s="9">
        <v>409.73599000000002</v>
      </c>
      <c r="AQ288" s="9" t="e">
        <f>K288-#REF!</f>
        <v>#REF!</v>
      </c>
    </row>
    <row r="289" spans="1:43" x14ac:dyDescent="0.3">
      <c r="A289">
        <v>2</v>
      </c>
      <c r="B289">
        <v>0</v>
      </c>
      <c r="C289">
        <v>0</v>
      </c>
      <c r="D289">
        <v>1</v>
      </c>
      <c r="E289" s="9">
        <v>0</v>
      </c>
      <c r="F289" s="9">
        <v>0</v>
      </c>
      <c r="G289" s="9">
        <v>0</v>
      </c>
      <c r="H289" s="9">
        <v>225.05179431471299</v>
      </c>
      <c r="I289" s="9">
        <v>-1.8559711000000001</v>
      </c>
      <c r="J289" s="9">
        <v>-1.8557718000000001</v>
      </c>
      <c r="K289" s="9">
        <v>-4.4555654999999996</v>
      </c>
      <c r="L289" s="9">
        <v>-0.86339694</v>
      </c>
      <c r="M289" s="9">
        <v>-0.86339694</v>
      </c>
      <c r="N289" s="9">
        <v>39</v>
      </c>
      <c r="O289" s="9">
        <v>-0.23983248065057</v>
      </c>
      <c r="P289">
        <v>0</v>
      </c>
      <c r="Q289" s="9">
        <v>56.949997000000003</v>
      </c>
      <c r="R289" s="9">
        <v>0</v>
      </c>
      <c r="S289" s="9">
        <v>4.4508238597857502E-4</v>
      </c>
      <c r="T289" s="9">
        <v>0</v>
      </c>
      <c r="U289" s="9">
        <v>101726149.569409</v>
      </c>
      <c r="V289" s="9">
        <v>225.05179431471299</v>
      </c>
      <c r="W289" s="9">
        <v>0.23983248065057</v>
      </c>
      <c r="X289" s="9">
        <v>0</v>
      </c>
      <c r="Y289" s="9">
        <v>0.23983248065057</v>
      </c>
      <c r="Z289" s="9">
        <v>0</v>
      </c>
      <c r="AA289" s="9">
        <v>0</v>
      </c>
      <c r="AB289" s="9">
        <v>8.2685128000000007E-3</v>
      </c>
      <c r="AC289" s="9">
        <v>416.50646999999998</v>
      </c>
      <c r="AQ289" s="9" t="e">
        <f>K289-#REF!</f>
        <v>#REF!</v>
      </c>
    </row>
    <row r="290" spans="1:43" x14ac:dyDescent="0.3">
      <c r="A290">
        <v>2</v>
      </c>
      <c r="B290">
        <v>0</v>
      </c>
      <c r="C290">
        <v>0</v>
      </c>
      <c r="D290">
        <v>1</v>
      </c>
      <c r="E290" s="9">
        <v>0</v>
      </c>
      <c r="F290" s="9">
        <v>0</v>
      </c>
      <c r="G290" s="9">
        <v>0</v>
      </c>
      <c r="H290" s="9">
        <v>226.05179428945101</v>
      </c>
      <c r="I290" s="9">
        <v>-1.8560553</v>
      </c>
      <c r="J290" s="9">
        <v>-1.8554740000000001</v>
      </c>
      <c r="K290" s="9">
        <v>-4.5726442</v>
      </c>
      <c r="L290" s="9">
        <v>-0.86788308999999997</v>
      </c>
      <c r="M290" s="9">
        <v>-0.86788308999999997</v>
      </c>
      <c r="N290" s="9">
        <v>39</v>
      </c>
      <c r="O290" s="9">
        <v>-0.24107862818046399</v>
      </c>
      <c r="P290">
        <v>0</v>
      </c>
      <c r="Q290" s="9">
        <v>56.949997000000003</v>
      </c>
      <c r="R290" s="9">
        <v>0</v>
      </c>
      <c r="S290" s="9">
        <v>4.47394586747519E-4</v>
      </c>
      <c r="T290" s="9">
        <v>0</v>
      </c>
      <c r="U290" s="9">
        <v>98788683.135328904</v>
      </c>
      <c r="V290" s="9">
        <v>226.05179428945101</v>
      </c>
      <c r="W290" s="9">
        <v>0.24107862818046399</v>
      </c>
      <c r="X290" s="9">
        <v>0</v>
      </c>
      <c r="Y290" s="9">
        <v>0.24107862818046399</v>
      </c>
      <c r="Z290" s="9">
        <v>0</v>
      </c>
      <c r="AA290" s="9">
        <v>0</v>
      </c>
      <c r="AB290" s="9">
        <v>8.4844221999999993E-3</v>
      </c>
      <c r="AC290" s="9">
        <v>405.77704</v>
      </c>
      <c r="AQ290" s="9" t="e">
        <f>K290-#REF!</f>
        <v>#REF!</v>
      </c>
    </row>
    <row r="291" spans="1:43" x14ac:dyDescent="0.3">
      <c r="A291">
        <v>2</v>
      </c>
      <c r="B291">
        <v>0</v>
      </c>
      <c r="C291">
        <v>0</v>
      </c>
      <c r="D291">
        <v>1</v>
      </c>
      <c r="E291" s="9">
        <v>0</v>
      </c>
      <c r="F291" s="9">
        <v>0</v>
      </c>
      <c r="G291" s="9">
        <v>0</v>
      </c>
      <c r="H291" s="9">
        <v>227.051794264189</v>
      </c>
      <c r="I291" s="9">
        <v>-1.8560261</v>
      </c>
      <c r="J291" s="9">
        <v>-1.8554553</v>
      </c>
      <c r="K291" s="9">
        <v>-4.5814772000000001</v>
      </c>
      <c r="L291" s="9">
        <v>-0.87245929</v>
      </c>
      <c r="M291" s="9">
        <v>-0.87245929</v>
      </c>
      <c r="N291" s="9">
        <v>39</v>
      </c>
      <c r="O291" s="9">
        <v>-0.24234979592589501</v>
      </c>
      <c r="P291">
        <v>0</v>
      </c>
      <c r="Q291" s="9">
        <v>56.949997000000003</v>
      </c>
      <c r="R291" s="9">
        <v>0</v>
      </c>
      <c r="S291" s="9">
        <v>4.49753182849376E-4</v>
      </c>
      <c r="T291" s="9">
        <v>0</v>
      </c>
      <c r="U291" s="9">
        <v>99098462.795666993</v>
      </c>
      <c r="V291" s="9">
        <v>227.051794264189</v>
      </c>
      <c r="W291" s="9">
        <v>0.24234979592589501</v>
      </c>
      <c r="X291" s="9">
        <v>0</v>
      </c>
      <c r="Y291" s="9">
        <v>0.24234979592589501</v>
      </c>
      <c r="Z291" s="9">
        <v>0</v>
      </c>
      <c r="AA291" s="9">
        <v>0</v>
      </c>
      <c r="AB291" s="9">
        <v>8.5007260000000001E-3</v>
      </c>
      <c r="AC291" s="9">
        <v>404.99063000000001</v>
      </c>
      <c r="AQ291" s="9" t="e">
        <f>K291-#REF!</f>
        <v>#REF!</v>
      </c>
    </row>
    <row r="292" spans="1:43" x14ac:dyDescent="0.3">
      <c r="A292">
        <v>2</v>
      </c>
      <c r="B292">
        <v>0</v>
      </c>
      <c r="C292">
        <v>0</v>
      </c>
      <c r="D292">
        <v>1</v>
      </c>
      <c r="E292" s="9">
        <v>0</v>
      </c>
      <c r="F292" s="9">
        <v>0</v>
      </c>
      <c r="G292" s="9">
        <v>0</v>
      </c>
      <c r="H292" s="9">
        <v>228.05179423892699</v>
      </c>
      <c r="I292" s="9">
        <v>-1.8559197999999999</v>
      </c>
      <c r="J292" s="9">
        <v>-1.8559151</v>
      </c>
      <c r="K292" s="9">
        <v>-4.4835504999999998</v>
      </c>
      <c r="L292" s="9">
        <v>-0.87700712999999997</v>
      </c>
      <c r="M292" s="9">
        <v>-0.87700712999999997</v>
      </c>
      <c r="N292" s="9">
        <v>39</v>
      </c>
      <c r="O292" s="9">
        <v>-0.24361308287190001</v>
      </c>
      <c r="P292">
        <v>0</v>
      </c>
      <c r="Q292" s="9">
        <v>56.949997000000003</v>
      </c>
      <c r="R292" s="9">
        <v>0</v>
      </c>
      <c r="S292" s="9">
        <v>4.5209773684664402E-4</v>
      </c>
      <c r="T292" s="9">
        <v>0</v>
      </c>
      <c r="U292" s="9">
        <v>105104131.110092</v>
      </c>
      <c r="V292" s="9">
        <v>228.05179423892699</v>
      </c>
      <c r="W292" s="9">
        <v>0.24361308287190001</v>
      </c>
      <c r="X292" s="9">
        <v>0</v>
      </c>
      <c r="Y292" s="9">
        <v>0.24361308287190001</v>
      </c>
      <c r="Z292" s="9">
        <v>0</v>
      </c>
      <c r="AA292" s="9">
        <v>0</v>
      </c>
      <c r="AB292" s="9">
        <v>8.3210886999999997E-3</v>
      </c>
      <c r="AC292" s="9">
        <v>413.93869000000001</v>
      </c>
      <c r="AQ292" s="9" t="e">
        <f>K292-#REF!</f>
        <v>#REF!</v>
      </c>
    </row>
    <row r="293" spans="1:43" x14ac:dyDescent="0.3">
      <c r="A293">
        <v>2</v>
      </c>
      <c r="B293">
        <v>0</v>
      </c>
      <c r="C293">
        <v>0</v>
      </c>
      <c r="D293">
        <v>1</v>
      </c>
      <c r="E293" s="9">
        <v>0</v>
      </c>
      <c r="F293" s="9">
        <v>0</v>
      </c>
      <c r="G293" s="9">
        <v>0</v>
      </c>
      <c r="H293" s="9">
        <v>229.05179421366401</v>
      </c>
      <c r="I293" s="9">
        <v>-1.8560094</v>
      </c>
      <c r="J293" s="9">
        <v>-1.8561753000000001</v>
      </c>
      <c r="K293" s="9">
        <v>-4.4674829999999996</v>
      </c>
      <c r="L293" s="9">
        <v>-0.88150035999999998</v>
      </c>
      <c r="M293" s="9">
        <v>-0.88150035999999998</v>
      </c>
      <c r="N293" s="9">
        <v>39</v>
      </c>
      <c r="O293" s="9">
        <v>-0.244861203869912</v>
      </c>
      <c r="P293">
        <v>0</v>
      </c>
      <c r="Q293" s="9">
        <v>56.949997000000003</v>
      </c>
      <c r="R293" s="9">
        <v>0</v>
      </c>
      <c r="S293" s="9">
        <v>4.54414468708142E-4</v>
      </c>
      <c r="T293" s="9">
        <v>0</v>
      </c>
      <c r="U293" s="9">
        <v>109043409.86568899</v>
      </c>
      <c r="V293" s="9">
        <v>229.05179421366401</v>
      </c>
      <c r="W293" s="9">
        <v>0.244861203869912</v>
      </c>
      <c r="X293" s="9">
        <v>0</v>
      </c>
      <c r="Y293" s="9">
        <v>0.244861203869912</v>
      </c>
      <c r="Z293" s="9">
        <v>0</v>
      </c>
      <c r="AA293" s="9">
        <v>0</v>
      </c>
      <c r="AB293" s="9">
        <v>8.2924318999999993E-3</v>
      </c>
      <c r="AC293" s="9">
        <v>415.48568999999998</v>
      </c>
      <c r="AQ293" s="9" t="e">
        <f>K293-#REF!</f>
        <v>#REF!</v>
      </c>
    </row>
    <row r="294" spans="1:43" x14ac:dyDescent="0.3">
      <c r="A294">
        <v>2</v>
      </c>
      <c r="B294">
        <v>0</v>
      </c>
      <c r="C294">
        <v>0</v>
      </c>
      <c r="D294">
        <v>1</v>
      </c>
      <c r="E294" s="9">
        <v>0</v>
      </c>
      <c r="F294" s="9">
        <v>0</v>
      </c>
      <c r="G294" s="9">
        <v>0</v>
      </c>
      <c r="H294" s="9">
        <v>230.051794188402</v>
      </c>
      <c r="I294" s="9">
        <v>-1.8559426999999999</v>
      </c>
      <c r="J294" s="9">
        <v>-1.8561051</v>
      </c>
      <c r="K294" s="9">
        <v>-4.4137219999999999</v>
      </c>
      <c r="L294" s="9">
        <v>-0.88593495</v>
      </c>
      <c r="M294" s="9">
        <v>-0.88593495</v>
      </c>
      <c r="N294" s="9">
        <v>39</v>
      </c>
      <c r="O294" s="9">
        <v>-0.246093043743941</v>
      </c>
      <c r="P294">
        <v>0</v>
      </c>
      <c r="Q294" s="9">
        <v>56.949997000000003</v>
      </c>
      <c r="R294" s="9">
        <v>0</v>
      </c>
      <c r="S294" s="9">
        <v>4.5670087338794897E-4</v>
      </c>
      <c r="T294" s="9">
        <v>0</v>
      </c>
      <c r="U294" s="9">
        <v>108648300.80671901</v>
      </c>
      <c r="V294" s="9">
        <v>230.051794188402</v>
      </c>
      <c r="W294" s="9">
        <v>0.246093043743941</v>
      </c>
      <c r="X294" s="9">
        <v>0</v>
      </c>
      <c r="Y294" s="9">
        <v>0.246093043743941</v>
      </c>
      <c r="Z294" s="9">
        <v>0</v>
      </c>
      <c r="AA294" s="9">
        <v>0</v>
      </c>
      <c r="AB294" s="9">
        <v>8.1923315000000003E-3</v>
      </c>
      <c r="AC294" s="9">
        <v>420.53057999999999</v>
      </c>
      <c r="AQ294" s="9" t="e">
        <f>K294-#REF!</f>
        <v>#REF!</v>
      </c>
    </row>
    <row r="295" spans="1:43" x14ac:dyDescent="0.3">
      <c r="A295">
        <v>2</v>
      </c>
      <c r="B295">
        <v>0</v>
      </c>
      <c r="C295">
        <v>0</v>
      </c>
      <c r="D295">
        <v>1</v>
      </c>
      <c r="E295" s="9">
        <v>0</v>
      </c>
      <c r="F295" s="9">
        <v>0</v>
      </c>
      <c r="G295" s="9">
        <v>0</v>
      </c>
      <c r="H295" s="9">
        <v>231.05179416313999</v>
      </c>
      <c r="I295" s="9">
        <v>-1.8559277999999999</v>
      </c>
      <c r="J295" s="9">
        <v>-1.8559471000000001</v>
      </c>
      <c r="K295" s="9">
        <v>-4.3566865999999997</v>
      </c>
      <c r="L295" s="9">
        <v>-0.89031857000000003</v>
      </c>
      <c r="M295" s="9">
        <v>-0.89031857000000003</v>
      </c>
      <c r="N295" s="9">
        <v>39</v>
      </c>
      <c r="O295" s="9">
        <v>-0.24731071369342</v>
      </c>
      <c r="P295">
        <v>0</v>
      </c>
      <c r="Q295" s="9">
        <v>56.949997000000003</v>
      </c>
      <c r="R295" s="9">
        <v>0</v>
      </c>
      <c r="S295" s="9">
        <v>4.5896081051838999E-4</v>
      </c>
      <c r="T295" s="9">
        <v>0</v>
      </c>
      <c r="U295" s="9">
        <v>107111068.49495301</v>
      </c>
      <c r="V295" s="9">
        <v>231.05179416313999</v>
      </c>
      <c r="W295" s="9">
        <v>0.24731071369342</v>
      </c>
      <c r="X295" s="9">
        <v>0</v>
      </c>
      <c r="Y295" s="9">
        <v>0.24731071369342</v>
      </c>
      <c r="Z295" s="9">
        <v>0</v>
      </c>
      <c r="AA295" s="9">
        <v>0</v>
      </c>
      <c r="AB295" s="9">
        <v>8.0857797999999998E-3</v>
      </c>
      <c r="AC295" s="9">
        <v>425.99968999999999</v>
      </c>
      <c r="AQ295" s="9" t="e">
        <f>K295-#REF!</f>
        <v>#REF!</v>
      </c>
    </row>
    <row r="296" spans="1:43" x14ac:dyDescent="0.3">
      <c r="A296">
        <v>2</v>
      </c>
      <c r="B296">
        <v>0</v>
      </c>
      <c r="C296">
        <v>0</v>
      </c>
      <c r="D296">
        <v>1</v>
      </c>
      <c r="E296" s="9">
        <v>0</v>
      </c>
      <c r="F296" s="9">
        <v>0</v>
      </c>
      <c r="G296" s="9">
        <v>0</v>
      </c>
      <c r="H296" s="9">
        <v>232.05179413787801</v>
      </c>
      <c r="I296" s="9">
        <v>-1.8558463000000001</v>
      </c>
      <c r="J296" s="9">
        <v>-1.8561795999999999</v>
      </c>
      <c r="K296" s="9">
        <v>-4.3532982000000002</v>
      </c>
      <c r="L296" s="9">
        <v>-0.89467269000000005</v>
      </c>
      <c r="M296" s="9">
        <v>-0.89467269000000005</v>
      </c>
      <c r="N296" s="9">
        <v>39</v>
      </c>
      <c r="O296" s="9">
        <v>-0.24852018854666999</v>
      </c>
      <c r="P296">
        <v>0</v>
      </c>
      <c r="Q296" s="9">
        <v>56.949997000000003</v>
      </c>
      <c r="R296" s="9">
        <v>0</v>
      </c>
      <c r="S296" s="9">
        <v>4.6120581812961002E-4</v>
      </c>
      <c r="T296" s="9">
        <v>0</v>
      </c>
      <c r="U296" s="9">
        <v>110731640.38677999</v>
      </c>
      <c r="V296" s="9">
        <v>232.05179413787801</v>
      </c>
      <c r="W296" s="9">
        <v>0.24852018854666999</v>
      </c>
      <c r="X296" s="9">
        <v>0</v>
      </c>
      <c r="Y296" s="9">
        <v>0.24852018854666999</v>
      </c>
      <c r="Z296" s="9">
        <v>0</v>
      </c>
      <c r="AA296" s="9">
        <v>0</v>
      </c>
      <c r="AB296" s="9">
        <v>8.0805029999999993E-3</v>
      </c>
      <c r="AC296" s="9">
        <v>426.38467000000003</v>
      </c>
      <c r="AQ296" s="9" t="e">
        <f>K296-#REF!</f>
        <v>#REF!</v>
      </c>
    </row>
    <row r="297" spans="1:43" x14ac:dyDescent="0.3">
      <c r="A297">
        <v>2</v>
      </c>
      <c r="B297">
        <v>0</v>
      </c>
      <c r="C297">
        <v>0</v>
      </c>
      <c r="D297">
        <v>1</v>
      </c>
      <c r="E297" s="9">
        <v>0</v>
      </c>
      <c r="F297" s="9">
        <v>0</v>
      </c>
      <c r="G297" s="9">
        <v>0</v>
      </c>
      <c r="H297" s="9">
        <v>233.05179411261599</v>
      </c>
      <c r="I297" s="9">
        <v>-1.8560052</v>
      </c>
      <c r="J297" s="9">
        <v>-1.8554326999999999</v>
      </c>
      <c r="K297" s="9">
        <v>-4.3371924999999996</v>
      </c>
      <c r="L297" s="9">
        <v>-0.89903860999999996</v>
      </c>
      <c r="M297" s="9">
        <v>-0.89903860999999996</v>
      </c>
      <c r="N297" s="9">
        <v>39</v>
      </c>
      <c r="O297" s="9">
        <v>-0.24973294184092601</v>
      </c>
      <c r="P297">
        <v>0</v>
      </c>
      <c r="Q297" s="9">
        <v>56.949997000000003</v>
      </c>
      <c r="R297" s="9">
        <v>0</v>
      </c>
      <c r="S297" s="9">
        <v>4.63456005029638E-4</v>
      </c>
      <c r="T297" s="9">
        <v>0</v>
      </c>
      <c r="U297" s="9">
        <v>101856815.23520701</v>
      </c>
      <c r="V297" s="9">
        <v>233.05179411261599</v>
      </c>
      <c r="W297" s="9">
        <v>0.24973294184092601</v>
      </c>
      <c r="X297" s="9">
        <v>0</v>
      </c>
      <c r="Y297" s="9">
        <v>0.24973294184092601</v>
      </c>
      <c r="Z297" s="9">
        <v>0</v>
      </c>
      <c r="AA297" s="9">
        <v>0</v>
      </c>
      <c r="AB297" s="9">
        <v>8.0473692999999992E-3</v>
      </c>
      <c r="AC297" s="9">
        <v>427.79581000000002</v>
      </c>
      <c r="AQ297" s="9" t="e">
        <f>K297-#REF!</f>
        <v>#REF!</v>
      </c>
    </row>
    <row r="298" spans="1:43" x14ac:dyDescent="0.3">
      <c r="A298">
        <v>2</v>
      </c>
      <c r="B298">
        <v>0</v>
      </c>
      <c r="C298">
        <v>0</v>
      </c>
      <c r="D298">
        <v>1</v>
      </c>
      <c r="E298" s="9">
        <v>0</v>
      </c>
      <c r="F298" s="9">
        <v>0</v>
      </c>
      <c r="G298" s="9">
        <v>0</v>
      </c>
      <c r="H298" s="9">
        <v>234.05179408735401</v>
      </c>
      <c r="I298" s="9">
        <v>-1.8560482</v>
      </c>
      <c r="J298" s="9">
        <v>-1.8560094</v>
      </c>
      <c r="K298" s="9">
        <v>-4.2905135000000003</v>
      </c>
      <c r="L298" s="9">
        <v>-0.90332299000000005</v>
      </c>
      <c r="M298" s="9">
        <v>-0.90332299000000005</v>
      </c>
      <c r="N298" s="9">
        <v>39</v>
      </c>
      <c r="O298" s="9">
        <v>-0.25092305907105</v>
      </c>
      <c r="P298">
        <v>0</v>
      </c>
      <c r="Q298" s="9">
        <v>56.949997000000003</v>
      </c>
      <c r="R298" s="9">
        <v>0</v>
      </c>
      <c r="S298" s="9">
        <v>4.6566485304731602E-4</v>
      </c>
      <c r="T298" s="9">
        <v>0</v>
      </c>
      <c r="U298" s="9">
        <v>109495305.982926</v>
      </c>
      <c r="V298" s="9">
        <v>234.05179408735401</v>
      </c>
      <c r="W298" s="9">
        <v>0.25092305907105</v>
      </c>
      <c r="X298" s="9">
        <v>0</v>
      </c>
      <c r="Y298" s="9">
        <v>0.25092305907105</v>
      </c>
      <c r="Z298" s="9">
        <v>0</v>
      </c>
      <c r="AA298" s="9">
        <v>0</v>
      </c>
      <c r="AB298" s="9">
        <v>7.9632335999999995E-3</v>
      </c>
      <c r="AC298" s="9">
        <v>432.58443999999997</v>
      </c>
      <c r="AQ298" s="9" t="e">
        <f>K298-#REF!</f>
        <v>#REF!</v>
      </c>
    </row>
    <row r="299" spans="1:43" x14ac:dyDescent="0.3">
      <c r="A299">
        <v>2</v>
      </c>
      <c r="B299">
        <v>0</v>
      </c>
      <c r="C299">
        <v>0</v>
      </c>
      <c r="D299">
        <v>1</v>
      </c>
      <c r="E299" s="9">
        <v>0</v>
      </c>
      <c r="F299" s="9">
        <v>0</v>
      </c>
      <c r="G299" s="9">
        <v>0</v>
      </c>
      <c r="H299" s="9">
        <v>235.051794062092</v>
      </c>
      <c r="I299" s="9">
        <v>-1.8561296</v>
      </c>
      <c r="J299" s="9">
        <v>-1.8559895</v>
      </c>
      <c r="K299" s="9">
        <v>-4.3250852000000002</v>
      </c>
      <c r="L299" s="9">
        <v>-0.90766334999999998</v>
      </c>
      <c r="M299" s="9">
        <v>-0.90766334999999998</v>
      </c>
      <c r="N299" s="9">
        <v>39</v>
      </c>
      <c r="O299" s="9">
        <v>-0.25212870104054602</v>
      </c>
      <c r="P299">
        <v>0</v>
      </c>
      <c r="Q299" s="9">
        <v>56.949997000000003</v>
      </c>
      <c r="R299" s="9">
        <v>0</v>
      </c>
      <c r="S299" s="9">
        <v>4.6790253221439698E-4</v>
      </c>
      <c r="T299" s="9">
        <v>0</v>
      </c>
      <c r="U299" s="9">
        <v>109756556.231361</v>
      </c>
      <c r="V299" s="9">
        <v>235.051794062092</v>
      </c>
      <c r="W299" s="9">
        <v>0.25212870104054602</v>
      </c>
      <c r="X299" s="9">
        <v>0</v>
      </c>
      <c r="Y299" s="9">
        <v>0.25212870104054602</v>
      </c>
      <c r="Z299" s="9">
        <v>0</v>
      </c>
      <c r="AA299" s="9">
        <v>0</v>
      </c>
      <c r="AB299" s="9">
        <v>8.0273123000000005E-3</v>
      </c>
      <c r="AC299" s="9">
        <v>429.12207000000001</v>
      </c>
      <c r="AQ299" s="9" t="e">
        <f>K299-#REF!</f>
        <v>#REF!</v>
      </c>
    </row>
    <row r="300" spans="1:43" x14ac:dyDescent="0.3">
      <c r="A300">
        <v>2</v>
      </c>
      <c r="B300">
        <v>0</v>
      </c>
      <c r="C300">
        <v>0</v>
      </c>
      <c r="D300">
        <v>1</v>
      </c>
      <c r="E300" s="9">
        <v>0</v>
      </c>
      <c r="F300" s="9">
        <v>0</v>
      </c>
      <c r="G300" s="9">
        <v>0</v>
      </c>
      <c r="H300" s="9">
        <v>236.05179403682999</v>
      </c>
      <c r="I300" s="9">
        <v>-1.8559365000000001</v>
      </c>
      <c r="J300" s="9">
        <v>-1.8554111</v>
      </c>
      <c r="K300" s="9">
        <v>-4.2576938000000002</v>
      </c>
      <c r="L300" s="9">
        <v>-0.91194832000000003</v>
      </c>
      <c r="M300" s="9">
        <v>-0.91194832000000003</v>
      </c>
      <c r="N300" s="9">
        <v>39</v>
      </c>
      <c r="O300" s="9">
        <v>-0.25331897647482798</v>
      </c>
      <c r="P300">
        <v>0</v>
      </c>
      <c r="Q300" s="9">
        <v>56.949997000000003</v>
      </c>
      <c r="R300" s="9">
        <v>0</v>
      </c>
      <c r="S300" s="9">
        <v>4.7011097537556101E-4</v>
      </c>
      <c r="T300" s="9">
        <v>0</v>
      </c>
      <c r="U300" s="9">
        <v>103066082.849089</v>
      </c>
      <c r="V300" s="9">
        <v>236.05179403682999</v>
      </c>
      <c r="W300" s="9">
        <v>0.25331897647482798</v>
      </c>
      <c r="X300" s="9">
        <v>0</v>
      </c>
      <c r="Y300" s="9">
        <v>0.25331897647482798</v>
      </c>
      <c r="Z300" s="9">
        <v>0</v>
      </c>
      <c r="AA300" s="9">
        <v>0</v>
      </c>
      <c r="AB300" s="9">
        <v>7.8997723999999995E-3</v>
      </c>
      <c r="AC300" s="9">
        <v>435.77841000000001</v>
      </c>
      <c r="AQ300" s="9" t="e">
        <f>K300-#REF!</f>
        <v>#REF!</v>
      </c>
    </row>
    <row r="301" spans="1:43" x14ac:dyDescent="0.3">
      <c r="A301">
        <v>2</v>
      </c>
      <c r="B301">
        <v>0</v>
      </c>
      <c r="C301">
        <v>0</v>
      </c>
      <c r="D301">
        <v>1</v>
      </c>
      <c r="E301" s="9">
        <v>0</v>
      </c>
      <c r="F301" s="9">
        <v>0</v>
      </c>
      <c r="G301" s="9">
        <v>0</v>
      </c>
      <c r="H301" s="9">
        <v>237.05179401156701</v>
      </c>
      <c r="I301" s="9">
        <v>-1.856133</v>
      </c>
      <c r="J301" s="9">
        <v>-1.8561369999999999</v>
      </c>
      <c r="K301" s="9">
        <v>-4.2608537999999996</v>
      </c>
      <c r="L301" s="9">
        <v>-0.91621160999999995</v>
      </c>
      <c r="M301" s="9">
        <v>-0.91621160999999995</v>
      </c>
      <c r="N301" s="9">
        <v>39</v>
      </c>
      <c r="O301" s="9">
        <v>-0.254503222684476</v>
      </c>
      <c r="P301">
        <v>0</v>
      </c>
      <c r="Q301" s="9">
        <v>56.949997000000003</v>
      </c>
      <c r="R301" s="9">
        <v>0</v>
      </c>
      <c r="S301" s="9">
        <v>4.7230909628960202E-4</v>
      </c>
      <c r="T301" s="9">
        <v>0</v>
      </c>
      <c r="U301" s="9">
        <v>112803298.961053</v>
      </c>
      <c r="V301" s="9">
        <v>237.05179401156701</v>
      </c>
      <c r="W301" s="9">
        <v>0.254503222684476</v>
      </c>
      <c r="X301" s="9">
        <v>0</v>
      </c>
      <c r="Y301" s="9">
        <v>0.254503222684476</v>
      </c>
      <c r="Z301" s="9">
        <v>0</v>
      </c>
      <c r="AA301" s="9">
        <v>0</v>
      </c>
      <c r="AB301" s="9">
        <v>7.9087289000000002E-3</v>
      </c>
      <c r="AC301" s="9">
        <v>435.62560999999999</v>
      </c>
      <c r="AQ301" s="9" t="e">
        <f>K301-#REF!</f>
        <v>#REF!</v>
      </c>
    </row>
    <row r="302" spans="1:43" x14ac:dyDescent="0.3">
      <c r="A302">
        <v>2</v>
      </c>
      <c r="B302">
        <v>0</v>
      </c>
      <c r="C302">
        <v>0</v>
      </c>
      <c r="D302">
        <v>1</v>
      </c>
      <c r="E302" s="9">
        <v>0</v>
      </c>
      <c r="F302" s="9">
        <v>0</v>
      </c>
      <c r="G302" s="9">
        <v>0</v>
      </c>
      <c r="H302" s="9">
        <v>238.051793986305</v>
      </c>
      <c r="I302" s="9">
        <v>-1.8558604999999999</v>
      </c>
      <c r="J302" s="9">
        <v>-1.8552895</v>
      </c>
      <c r="K302" s="9">
        <v>-4.1904925999999998</v>
      </c>
      <c r="L302" s="9">
        <v>-0.92044294000000004</v>
      </c>
      <c r="M302" s="9">
        <v>-0.92044294000000004</v>
      </c>
      <c r="N302" s="9">
        <v>39</v>
      </c>
      <c r="O302" s="9">
        <v>-0.25567859324429998</v>
      </c>
      <c r="P302">
        <v>0</v>
      </c>
      <c r="Q302" s="9">
        <v>56.949997000000003</v>
      </c>
      <c r="R302" s="9">
        <v>0</v>
      </c>
      <c r="S302" s="9">
        <v>4.74489748754207E-4</v>
      </c>
      <c r="T302" s="9">
        <v>0</v>
      </c>
      <c r="U302" s="9">
        <v>102615955.74111401</v>
      </c>
      <c r="V302" s="9">
        <v>238.051793986305</v>
      </c>
      <c r="W302" s="9">
        <v>0.25567859324429998</v>
      </c>
      <c r="X302" s="9">
        <v>0</v>
      </c>
      <c r="Y302" s="9">
        <v>0.25567859324429998</v>
      </c>
      <c r="Z302" s="9">
        <v>0</v>
      </c>
      <c r="AA302" s="9">
        <v>0</v>
      </c>
      <c r="AB302" s="9">
        <v>7.7745770000000004E-3</v>
      </c>
      <c r="AC302" s="9">
        <v>442.73779000000002</v>
      </c>
      <c r="AQ302" s="9" t="e">
        <f>K302-#REF!</f>
        <v>#REF!</v>
      </c>
    </row>
    <row r="303" spans="1:43" x14ac:dyDescent="0.3">
      <c r="A303">
        <v>2</v>
      </c>
      <c r="B303">
        <v>0</v>
      </c>
      <c r="C303">
        <v>0</v>
      </c>
      <c r="D303">
        <v>1</v>
      </c>
      <c r="E303" s="9">
        <v>0</v>
      </c>
      <c r="F303" s="9">
        <v>0</v>
      </c>
      <c r="G303" s="9">
        <v>0</v>
      </c>
      <c r="H303" s="9">
        <v>239.05179396104299</v>
      </c>
      <c r="I303" s="9">
        <v>-1.8559843</v>
      </c>
      <c r="J303" s="9">
        <v>-1.8559409</v>
      </c>
      <c r="K303" s="9">
        <v>-4.1655154000000003</v>
      </c>
      <c r="L303" s="9">
        <v>-0.92463123999999997</v>
      </c>
      <c r="M303" s="9">
        <v>-0.92463123999999997</v>
      </c>
      <c r="N303" s="9">
        <v>39</v>
      </c>
      <c r="O303" s="9">
        <v>-0.25684200710668798</v>
      </c>
      <c r="P303">
        <v>0</v>
      </c>
      <c r="Q303" s="9">
        <v>56.949997000000003</v>
      </c>
      <c r="R303" s="9">
        <v>0</v>
      </c>
      <c r="S303" s="9">
        <v>4.7664898095060301E-4</v>
      </c>
      <c r="T303" s="9">
        <v>0</v>
      </c>
      <c r="U303" s="9">
        <v>111156205.964321</v>
      </c>
      <c r="V303" s="9">
        <v>239.05179396104299</v>
      </c>
      <c r="W303" s="9">
        <v>0.25684200710668798</v>
      </c>
      <c r="X303" s="9">
        <v>0</v>
      </c>
      <c r="Y303" s="9">
        <v>0.25684200710668798</v>
      </c>
      <c r="Z303" s="9">
        <v>0</v>
      </c>
      <c r="AA303" s="9">
        <v>0</v>
      </c>
      <c r="AB303" s="9">
        <v>7.7309505999999997E-3</v>
      </c>
      <c r="AC303" s="9">
        <v>445.54892000000001</v>
      </c>
      <c r="AQ303" s="9" t="e">
        <f>K303-#REF!</f>
        <v>#REF!</v>
      </c>
    </row>
    <row r="304" spans="1:43" x14ac:dyDescent="0.3">
      <c r="A304">
        <v>2</v>
      </c>
      <c r="B304">
        <v>0</v>
      </c>
      <c r="C304">
        <v>0</v>
      </c>
      <c r="D304">
        <v>1</v>
      </c>
      <c r="E304" s="9">
        <v>0</v>
      </c>
      <c r="F304" s="9">
        <v>0</v>
      </c>
      <c r="G304" s="9">
        <v>0</v>
      </c>
      <c r="H304" s="9">
        <v>240.05179393578101</v>
      </c>
      <c r="I304" s="9">
        <v>-1.8559283</v>
      </c>
      <c r="J304" s="9">
        <v>-1.8560699000000001</v>
      </c>
      <c r="K304" s="9">
        <v>-4.1695894999999998</v>
      </c>
      <c r="L304" s="9">
        <v>-0.92878658000000003</v>
      </c>
      <c r="M304" s="9">
        <v>-0.92878658000000003</v>
      </c>
      <c r="N304" s="9">
        <v>39</v>
      </c>
      <c r="O304" s="9">
        <v>-0.25799627228049399</v>
      </c>
      <c r="P304">
        <v>0</v>
      </c>
      <c r="Q304" s="9">
        <v>56.949997000000003</v>
      </c>
      <c r="R304" s="9">
        <v>0</v>
      </c>
      <c r="S304" s="9">
        <v>4.7879136915274402E-4</v>
      </c>
      <c r="T304" s="9">
        <v>0</v>
      </c>
      <c r="U304" s="9">
        <v>113414363.611808</v>
      </c>
      <c r="V304" s="9">
        <v>240.05179393578101</v>
      </c>
      <c r="W304" s="9">
        <v>0.25799627228049399</v>
      </c>
      <c r="X304" s="9">
        <v>0</v>
      </c>
      <c r="Y304" s="9">
        <v>0.25799627228049399</v>
      </c>
      <c r="Z304" s="9">
        <v>0</v>
      </c>
      <c r="AA304" s="9">
        <v>0</v>
      </c>
      <c r="AB304" s="9">
        <v>7.7390497999999999E-3</v>
      </c>
      <c r="AC304" s="9">
        <v>445.14452999999997</v>
      </c>
      <c r="AQ304" s="9" t="e">
        <f>K304-#REF!</f>
        <v>#REF!</v>
      </c>
    </row>
    <row r="305" spans="1:43" x14ac:dyDescent="0.3">
      <c r="A305">
        <v>2</v>
      </c>
      <c r="B305">
        <v>0</v>
      </c>
      <c r="C305">
        <v>0</v>
      </c>
      <c r="D305">
        <v>1</v>
      </c>
      <c r="E305" s="9">
        <v>0</v>
      </c>
      <c r="F305" s="9">
        <v>0</v>
      </c>
      <c r="G305" s="9">
        <v>0</v>
      </c>
      <c r="H305" s="9">
        <v>241.051793910519</v>
      </c>
      <c r="I305" s="9">
        <v>-1.8560582000000001</v>
      </c>
      <c r="J305" s="9">
        <v>-1.8560539</v>
      </c>
      <c r="K305" s="9">
        <v>-4.2056459999999998</v>
      </c>
      <c r="L305" s="9">
        <v>-0.93296992999999995</v>
      </c>
      <c r="M305" s="9">
        <v>-0.93296992999999995</v>
      </c>
      <c r="N305" s="9">
        <v>39</v>
      </c>
      <c r="O305" s="9">
        <v>-0.259158318199329</v>
      </c>
      <c r="P305">
        <v>0</v>
      </c>
      <c r="Q305" s="9">
        <v>56.949997000000003</v>
      </c>
      <c r="R305" s="9">
        <v>0</v>
      </c>
      <c r="S305" s="9">
        <v>4.80948182204189E-4</v>
      </c>
      <c r="T305" s="9">
        <v>0</v>
      </c>
      <c r="U305" s="9">
        <v>113703406.15025701</v>
      </c>
      <c r="V305" s="9">
        <v>241.051793910519</v>
      </c>
      <c r="W305" s="9">
        <v>0.259158318199329</v>
      </c>
      <c r="X305" s="9">
        <v>0</v>
      </c>
      <c r="Y305" s="9">
        <v>0.259158318199329</v>
      </c>
      <c r="Z305" s="9">
        <v>0</v>
      </c>
      <c r="AA305" s="9">
        <v>0</v>
      </c>
      <c r="AB305" s="9">
        <v>7.8059058000000004E-3</v>
      </c>
      <c r="AC305" s="9">
        <v>441.32434000000001</v>
      </c>
      <c r="AQ305" s="9" t="e">
        <f>K305-#REF!</f>
        <v>#REF!</v>
      </c>
    </row>
    <row r="306" spans="1:43" x14ac:dyDescent="0.3">
      <c r="A306">
        <v>2</v>
      </c>
      <c r="B306">
        <v>0</v>
      </c>
      <c r="C306">
        <v>0</v>
      </c>
      <c r="D306">
        <v>1</v>
      </c>
      <c r="E306" s="9">
        <v>0</v>
      </c>
      <c r="F306" s="9">
        <v>0</v>
      </c>
      <c r="G306" s="9">
        <v>0</v>
      </c>
      <c r="H306" s="9">
        <v>242.05179388525701</v>
      </c>
      <c r="I306" s="9">
        <v>-1.8559082</v>
      </c>
      <c r="J306" s="9">
        <v>-1.8552557999999999</v>
      </c>
      <c r="K306" s="9">
        <v>-4.1478491000000002</v>
      </c>
      <c r="L306" s="9">
        <v>-0.93717216999999997</v>
      </c>
      <c r="M306" s="9">
        <v>-0.93717216999999997</v>
      </c>
      <c r="N306" s="9">
        <v>39</v>
      </c>
      <c r="O306" s="9">
        <v>-0.26032559951367601</v>
      </c>
      <c r="P306">
        <v>0</v>
      </c>
      <c r="Q306" s="9">
        <v>56.949997000000003</v>
      </c>
      <c r="R306" s="9">
        <v>0</v>
      </c>
      <c r="S306" s="9">
        <v>4.83113805170138E-4</v>
      </c>
      <c r="T306" s="9">
        <v>0</v>
      </c>
      <c r="U306" s="9">
        <v>104090907.291089</v>
      </c>
      <c r="V306" s="9">
        <v>242.05179388525701</v>
      </c>
      <c r="W306" s="9">
        <v>0.26032559951367601</v>
      </c>
      <c r="X306" s="9">
        <v>0</v>
      </c>
      <c r="Y306" s="9">
        <v>0.26032559951367601</v>
      </c>
      <c r="Z306" s="9">
        <v>0</v>
      </c>
      <c r="AA306" s="9">
        <v>0</v>
      </c>
      <c r="AB306" s="9">
        <v>7.6953215000000004E-3</v>
      </c>
      <c r="AC306" s="9">
        <v>447.28143</v>
      </c>
      <c r="AQ306" s="9" t="e">
        <f>K306-#REF!</f>
        <v>#REF!</v>
      </c>
    </row>
    <row r="307" spans="1:43" x14ac:dyDescent="0.3">
      <c r="A307">
        <v>2</v>
      </c>
      <c r="B307">
        <v>0</v>
      </c>
      <c r="C307">
        <v>0</v>
      </c>
      <c r="D307">
        <v>1</v>
      </c>
      <c r="E307" s="9">
        <v>0</v>
      </c>
      <c r="F307" s="9">
        <v>0</v>
      </c>
      <c r="G307" s="9">
        <v>0</v>
      </c>
      <c r="H307" s="9">
        <v>243.051793859995</v>
      </c>
      <c r="I307" s="9">
        <v>-1.8559190000000001</v>
      </c>
      <c r="J307" s="9">
        <v>-1.8557678</v>
      </c>
      <c r="K307" s="9">
        <v>-4.1871036999999998</v>
      </c>
      <c r="L307" s="9">
        <v>-0.94138747</v>
      </c>
      <c r="M307" s="9">
        <v>-0.94138747</v>
      </c>
      <c r="N307" s="9">
        <v>39</v>
      </c>
      <c r="O307" s="9">
        <v>-0.26149652059996098</v>
      </c>
      <c r="P307">
        <v>0</v>
      </c>
      <c r="Q307" s="9">
        <v>56.949997000000003</v>
      </c>
      <c r="R307" s="9">
        <v>0</v>
      </c>
      <c r="S307" s="9">
        <v>4.8528675471347799E-4</v>
      </c>
      <c r="T307" s="9">
        <v>0</v>
      </c>
      <c r="U307" s="9">
        <v>110863675.883213</v>
      </c>
      <c r="V307" s="9">
        <v>243.051793859995</v>
      </c>
      <c r="W307" s="9">
        <v>0.26149652059996098</v>
      </c>
      <c r="X307" s="9">
        <v>0</v>
      </c>
      <c r="Y307" s="9">
        <v>0.26149652059996098</v>
      </c>
      <c r="Z307" s="9">
        <v>0</v>
      </c>
      <c r="AA307" s="9">
        <v>0</v>
      </c>
      <c r="AB307" s="9">
        <v>7.7702925000000004E-3</v>
      </c>
      <c r="AC307" s="9">
        <v>443.21039000000002</v>
      </c>
      <c r="AQ307" s="9" t="e">
        <f>K307-#REF!</f>
        <v>#REF!</v>
      </c>
    </row>
    <row r="308" spans="1:43" x14ac:dyDescent="0.3">
      <c r="A308">
        <v>2</v>
      </c>
      <c r="B308">
        <v>0</v>
      </c>
      <c r="C308">
        <v>0</v>
      </c>
      <c r="D308">
        <v>1</v>
      </c>
      <c r="E308" s="9">
        <v>0</v>
      </c>
      <c r="F308" s="9">
        <v>0</v>
      </c>
      <c r="G308" s="9">
        <v>0</v>
      </c>
      <c r="H308" s="9">
        <v>244.05179383473299</v>
      </c>
      <c r="I308" s="9">
        <v>-1.8558751</v>
      </c>
      <c r="J308" s="9">
        <v>-1.85595</v>
      </c>
      <c r="K308" s="9">
        <v>-4.1344852000000003</v>
      </c>
      <c r="L308" s="9">
        <v>-0.94555484999999995</v>
      </c>
      <c r="M308" s="9">
        <v>-0.94555484999999995</v>
      </c>
      <c r="N308" s="9">
        <v>39</v>
      </c>
      <c r="O308" s="9">
        <v>-0.26265412350412198</v>
      </c>
      <c r="P308">
        <v>0</v>
      </c>
      <c r="Q308" s="9">
        <v>56.949997000000003</v>
      </c>
      <c r="R308" s="9">
        <v>0</v>
      </c>
      <c r="S308" s="9">
        <v>4.8743521168438301E-4</v>
      </c>
      <c r="T308" s="9">
        <v>0</v>
      </c>
      <c r="U308" s="9">
        <v>113795517.179673</v>
      </c>
      <c r="V308" s="9">
        <v>244.05179383473299</v>
      </c>
      <c r="W308" s="9">
        <v>0.26265412350412198</v>
      </c>
      <c r="X308" s="9">
        <v>0</v>
      </c>
      <c r="Y308" s="9">
        <v>0.26265412350412198</v>
      </c>
      <c r="Z308" s="9">
        <v>0</v>
      </c>
      <c r="AA308" s="9">
        <v>0</v>
      </c>
      <c r="AB308" s="9">
        <v>7.6733977E-3</v>
      </c>
      <c r="AC308" s="9">
        <v>448.89505000000003</v>
      </c>
      <c r="AQ308" s="9" t="e">
        <f>K308-#REF!</f>
        <v>#REF!</v>
      </c>
    </row>
    <row r="309" spans="1:43" x14ac:dyDescent="0.3">
      <c r="A309">
        <v>2</v>
      </c>
      <c r="B309">
        <v>0</v>
      </c>
      <c r="C309">
        <v>0</v>
      </c>
      <c r="D309">
        <v>1</v>
      </c>
      <c r="E309" s="9">
        <v>0</v>
      </c>
      <c r="F309" s="9">
        <v>0</v>
      </c>
      <c r="G309" s="9">
        <v>0</v>
      </c>
      <c r="H309" s="9">
        <v>245.05179380947001</v>
      </c>
      <c r="I309" s="9">
        <v>-1.8559543000000001</v>
      </c>
      <c r="J309" s="9">
        <v>-1.8560809</v>
      </c>
      <c r="K309" s="9">
        <v>-4.1005611000000002</v>
      </c>
      <c r="L309" s="9">
        <v>-0.94966220999999995</v>
      </c>
      <c r="M309" s="9">
        <v>-0.94966220999999995</v>
      </c>
      <c r="N309" s="9">
        <v>39</v>
      </c>
      <c r="O309" s="9">
        <v>-0.26379506279390302</v>
      </c>
      <c r="P309">
        <v>0</v>
      </c>
      <c r="Q309" s="9">
        <v>56.949997000000003</v>
      </c>
      <c r="R309" s="9">
        <v>0</v>
      </c>
      <c r="S309" s="9">
        <v>4.8955287421534397E-4</v>
      </c>
      <c r="T309" s="9">
        <v>0</v>
      </c>
      <c r="U309" s="9">
        <v>116119002.212789</v>
      </c>
      <c r="V309" s="9">
        <v>245.05179380947001</v>
      </c>
      <c r="W309" s="9">
        <v>0.26379506279390302</v>
      </c>
      <c r="X309" s="9">
        <v>0</v>
      </c>
      <c r="Y309" s="9">
        <v>0.26379506279390302</v>
      </c>
      <c r="Z309" s="9">
        <v>0</v>
      </c>
      <c r="AA309" s="9">
        <v>0</v>
      </c>
      <c r="AB309" s="9">
        <v>7.610973E-3</v>
      </c>
      <c r="AC309" s="9">
        <v>452.64071999999999</v>
      </c>
      <c r="AQ309" s="9" t="e">
        <f>K309-#REF!</f>
        <v>#REF!</v>
      </c>
    </row>
    <row r="310" spans="1:43" x14ac:dyDescent="0.3">
      <c r="A310">
        <v>2</v>
      </c>
      <c r="B310">
        <v>0</v>
      </c>
      <c r="C310">
        <v>0</v>
      </c>
      <c r="D310">
        <v>1</v>
      </c>
      <c r="E310" s="9">
        <v>0</v>
      </c>
      <c r="F310" s="9">
        <v>0</v>
      </c>
      <c r="G310" s="9">
        <v>0</v>
      </c>
      <c r="H310" s="9">
        <v>246.051793784208</v>
      </c>
      <c r="I310" s="9">
        <v>-1.855907</v>
      </c>
      <c r="J310" s="9">
        <v>-1.8556204000000001</v>
      </c>
      <c r="K310" s="9">
        <v>-4.0812955000000004</v>
      </c>
      <c r="L310" s="9">
        <v>-0.95377093999999996</v>
      </c>
      <c r="M310" s="9">
        <v>-0.95377093999999996</v>
      </c>
      <c r="N310" s="9">
        <v>39</v>
      </c>
      <c r="O310" s="9">
        <v>-0.26493637691067301</v>
      </c>
      <c r="P310">
        <v>0</v>
      </c>
      <c r="Q310" s="9">
        <v>56.949997000000003</v>
      </c>
      <c r="R310" s="9">
        <v>0</v>
      </c>
      <c r="S310" s="9">
        <v>4.9167071797482102E-4</v>
      </c>
      <c r="T310" s="9">
        <v>0</v>
      </c>
      <c r="U310" s="9">
        <v>110404739.733923</v>
      </c>
      <c r="V310" s="9">
        <v>246.051793784208</v>
      </c>
      <c r="W310" s="9">
        <v>0.26493637691067301</v>
      </c>
      <c r="X310" s="9">
        <v>0</v>
      </c>
      <c r="Y310" s="9">
        <v>0.26493637691067301</v>
      </c>
      <c r="Z310" s="9">
        <v>0</v>
      </c>
      <c r="AA310" s="9">
        <v>0</v>
      </c>
      <c r="AB310" s="9">
        <v>7.5733349999999996E-3</v>
      </c>
      <c r="AC310" s="9">
        <v>454.66455000000002</v>
      </c>
      <c r="AQ310" s="9" t="e">
        <f>K310-#REF!</f>
        <v>#REF!</v>
      </c>
    </row>
    <row r="311" spans="1:43" x14ac:dyDescent="0.3">
      <c r="A311">
        <v>2</v>
      </c>
      <c r="B311">
        <v>0</v>
      </c>
      <c r="C311">
        <v>0</v>
      </c>
      <c r="D311">
        <v>1</v>
      </c>
      <c r="E311" s="9">
        <v>0</v>
      </c>
      <c r="F311" s="9">
        <v>0</v>
      </c>
      <c r="G311" s="9">
        <v>0</v>
      </c>
      <c r="H311" s="9">
        <v>247.05179375894599</v>
      </c>
      <c r="I311" s="9">
        <v>-1.8559715999999999</v>
      </c>
      <c r="J311" s="9">
        <v>-1.8560483000000001</v>
      </c>
      <c r="K311" s="9">
        <v>-4.0991907000000003</v>
      </c>
      <c r="L311" s="9">
        <v>-0.95783817999999998</v>
      </c>
      <c r="M311" s="9">
        <v>-0.95783817999999998</v>
      </c>
      <c r="N311" s="9">
        <v>39</v>
      </c>
      <c r="O311" s="9">
        <v>-0.26606615548300699</v>
      </c>
      <c r="P311">
        <v>0</v>
      </c>
      <c r="Q311" s="9">
        <v>56.949997000000003</v>
      </c>
      <c r="R311" s="9">
        <v>0</v>
      </c>
      <c r="S311" s="9">
        <v>4.9376766187905503E-4</v>
      </c>
      <c r="T311" s="9">
        <v>0</v>
      </c>
      <c r="U311" s="9">
        <v>116654502.881767</v>
      </c>
      <c r="V311" s="9">
        <v>247.05179375894599</v>
      </c>
      <c r="W311" s="9">
        <v>0.26606615548300699</v>
      </c>
      <c r="X311" s="9">
        <v>0</v>
      </c>
      <c r="Y311" s="9">
        <v>0.26606615548300699</v>
      </c>
      <c r="Z311" s="9">
        <v>0</v>
      </c>
      <c r="AA311" s="9">
        <v>0</v>
      </c>
      <c r="AB311" s="9">
        <v>7.6082963000000002E-3</v>
      </c>
      <c r="AC311" s="9">
        <v>452.78408999999999</v>
      </c>
      <c r="AQ311" s="9" t="e">
        <f>K311-#REF!</f>
        <v>#REF!</v>
      </c>
    </row>
    <row r="312" spans="1:43" x14ac:dyDescent="0.3">
      <c r="A312">
        <v>2</v>
      </c>
      <c r="B312">
        <v>0</v>
      </c>
      <c r="C312">
        <v>0</v>
      </c>
      <c r="D312">
        <v>1</v>
      </c>
      <c r="E312" s="9">
        <v>0</v>
      </c>
      <c r="F312" s="9">
        <v>0</v>
      </c>
      <c r="G312" s="9">
        <v>0</v>
      </c>
      <c r="H312" s="9">
        <v>248.05179373368401</v>
      </c>
      <c r="I312" s="9">
        <v>-1.8561103000000001</v>
      </c>
      <c r="J312" s="9">
        <v>-1.8555396</v>
      </c>
      <c r="K312" s="9">
        <v>-4.0022149000000002</v>
      </c>
      <c r="L312" s="9">
        <v>-0.96191472</v>
      </c>
      <c r="M312" s="9">
        <v>-0.96191472</v>
      </c>
      <c r="N312" s="9">
        <v>39</v>
      </c>
      <c r="O312" s="9">
        <v>-0.267198526696734</v>
      </c>
      <c r="P312">
        <v>0</v>
      </c>
      <c r="Q312" s="9">
        <v>56.949997000000003</v>
      </c>
      <c r="R312" s="9">
        <v>0</v>
      </c>
      <c r="S312" s="9">
        <v>4.9586882357670803E-4</v>
      </c>
      <c r="T312" s="9">
        <v>0</v>
      </c>
      <c r="U312" s="9">
        <v>110315332.555316</v>
      </c>
      <c r="V312" s="9">
        <v>248.05179373368401</v>
      </c>
      <c r="W312" s="9">
        <v>0.267198526696734</v>
      </c>
      <c r="X312" s="9">
        <v>0</v>
      </c>
      <c r="Y312" s="9">
        <v>0.267198526696734</v>
      </c>
      <c r="Z312" s="9">
        <v>0</v>
      </c>
      <c r="AA312" s="9">
        <v>0</v>
      </c>
      <c r="AB312" s="9">
        <v>7.4262679999999998E-3</v>
      </c>
      <c r="AC312" s="9">
        <v>463.62817000000001</v>
      </c>
      <c r="AQ312" s="9" t="e">
        <f>K312-#REF!</f>
        <v>#REF!</v>
      </c>
    </row>
    <row r="313" spans="1:43" x14ac:dyDescent="0.3">
      <c r="A313">
        <v>2</v>
      </c>
      <c r="B313">
        <v>0</v>
      </c>
      <c r="C313">
        <v>0</v>
      </c>
      <c r="D313">
        <v>1</v>
      </c>
      <c r="E313" s="9">
        <v>0</v>
      </c>
      <c r="F313" s="9">
        <v>0</v>
      </c>
      <c r="G313" s="9">
        <v>0</v>
      </c>
      <c r="H313" s="9">
        <v>249.051793708422</v>
      </c>
      <c r="I313" s="9">
        <v>-1.8559501</v>
      </c>
      <c r="J313" s="9">
        <v>-1.8561806999999999</v>
      </c>
      <c r="K313" s="9">
        <v>-4.0736046000000004</v>
      </c>
      <c r="L313" s="9">
        <v>-0.96595949000000003</v>
      </c>
      <c r="M313" s="9">
        <v>-0.96595949000000003</v>
      </c>
      <c r="N313" s="9">
        <v>39</v>
      </c>
      <c r="O313" s="9">
        <v>-0.26832208273357799</v>
      </c>
      <c r="P313">
        <v>0</v>
      </c>
      <c r="Q313" s="9">
        <v>56.949997000000003</v>
      </c>
      <c r="R313" s="9">
        <v>0</v>
      </c>
      <c r="S313" s="9">
        <v>4.9795433082591397E-4</v>
      </c>
      <c r="T313" s="9">
        <v>0</v>
      </c>
      <c r="U313" s="9">
        <v>119570528.439145</v>
      </c>
      <c r="V313" s="9">
        <v>249.051793708422</v>
      </c>
      <c r="W313" s="9">
        <v>0.26832208273357799</v>
      </c>
      <c r="X313" s="9">
        <v>0</v>
      </c>
      <c r="Y313" s="9">
        <v>0.26832208273357799</v>
      </c>
      <c r="Z313" s="9">
        <v>0</v>
      </c>
      <c r="AA313" s="9">
        <v>0</v>
      </c>
      <c r="AB313" s="9">
        <v>7.5613460999999996E-3</v>
      </c>
      <c r="AC313" s="9">
        <v>455.66048999999998</v>
      </c>
      <c r="AQ313" s="9" t="e">
        <f>K313-#REF!</f>
        <v>#REF!</v>
      </c>
    </row>
    <row r="314" spans="1:43" x14ac:dyDescent="0.3">
      <c r="A314">
        <v>2</v>
      </c>
      <c r="B314">
        <v>0</v>
      </c>
      <c r="C314">
        <v>0</v>
      </c>
      <c r="D314">
        <v>1</v>
      </c>
      <c r="E314" s="9">
        <v>0</v>
      </c>
      <c r="F314" s="9">
        <v>0</v>
      </c>
      <c r="G314" s="9">
        <v>0</v>
      </c>
      <c r="H314" s="9">
        <v>250.05179368316001</v>
      </c>
      <c r="I314" s="9">
        <v>-1.8560208</v>
      </c>
      <c r="J314" s="9">
        <v>-1.8557589999999999</v>
      </c>
      <c r="K314" s="9">
        <v>-3.9815787999999999</v>
      </c>
      <c r="L314" s="9">
        <v>-0.97000593000000002</v>
      </c>
      <c r="M314" s="9">
        <v>-0.97000593000000002</v>
      </c>
      <c r="N314" s="9">
        <v>39</v>
      </c>
      <c r="O314" s="9">
        <v>-0.26944609440073702</v>
      </c>
      <c r="P314">
        <v>0</v>
      </c>
      <c r="Q314" s="9">
        <v>56.949997000000003</v>
      </c>
      <c r="R314" s="9">
        <v>0</v>
      </c>
      <c r="S314" s="9">
        <v>5.0004022465331601E-4</v>
      </c>
      <c r="T314" s="9">
        <v>0</v>
      </c>
      <c r="U314" s="9">
        <v>114115413.88418201</v>
      </c>
      <c r="V314" s="9">
        <v>250.05179368316001</v>
      </c>
      <c r="W314" s="9">
        <v>0.26944609440073702</v>
      </c>
      <c r="X314" s="9">
        <v>0</v>
      </c>
      <c r="Y314" s="9">
        <v>0.26944609440073702</v>
      </c>
      <c r="Z314" s="9">
        <v>0</v>
      </c>
      <c r="AA314" s="9">
        <v>0</v>
      </c>
      <c r="AB314" s="9">
        <v>7.3888507000000004E-3</v>
      </c>
      <c r="AC314" s="9">
        <v>466.08620999999999</v>
      </c>
      <c r="AQ314" s="9" t="e">
        <f>K314-#REF!</f>
        <v>#REF!</v>
      </c>
    </row>
    <row r="315" spans="1:43" x14ac:dyDescent="0.3">
      <c r="A315">
        <v>2</v>
      </c>
      <c r="B315">
        <v>0</v>
      </c>
      <c r="C315">
        <v>0</v>
      </c>
      <c r="D315">
        <v>1</v>
      </c>
      <c r="E315" s="9">
        <v>0</v>
      </c>
      <c r="F315" s="9">
        <v>0</v>
      </c>
      <c r="G315" s="9">
        <v>0</v>
      </c>
      <c r="H315" s="9">
        <v>251.051793657898</v>
      </c>
      <c r="I315" s="9">
        <v>-1.8558429000000001</v>
      </c>
      <c r="J315" s="9">
        <v>-1.8559781</v>
      </c>
      <c r="K315" s="9">
        <v>-3.9848911999999999</v>
      </c>
      <c r="L315" s="9">
        <v>-0.97401291000000001</v>
      </c>
      <c r="M315" s="9">
        <v>-0.97401291000000001</v>
      </c>
      <c r="N315" s="9">
        <v>39</v>
      </c>
      <c r="O315" s="9">
        <v>-0.27055914869320302</v>
      </c>
      <c r="P315">
        <v>0</v>
      </c>
      <c r="Q315" s="9">
        <v>56.949997000000003</v>
      </c>
      <c r="R315" s="9">
        <v>0</v>
      </c>
      <c r="S315" s="9">
        <v>5.02106022065949E-4</v>
      </c>
      <c r="T315" s="9">
        <v>0</v>
      </c>
      <c r="U315" s="9">
        <v>117618620.368284</v>
      </c>
      <c r="V315" s="9">
        <v>251.051793657898</v>
      </c>
      <c r="W315" s="9">
        <v>0.27055914869320302</v>
      </c>
      <c r="X315" s="9">
        <v>0</v>
      </c>
      <c r="Y315" s="9">
        <v>0.27055914869320302</v>
      </c>
      <c r="Z315" s="9">
        <v>0</v>
      </c>
      <c r="AA315" s="9">
        <v>0</v>
      </c>
      <c r="AB315" s="9">
        <v>7.395871E-3</v>
      </c>
      <c r="AC315" s="9">
        <v>465.75378000000001</v>
      </c>
      <c r="AQ315" s="9" t="e">
        <f>K315-#REF!</f>
        <v>#REF!</v>
      </c>
    </row>
    <row r="316" spans="1:43" x14ac:dyDescent="0.3">
      <c r="A316">
        <v>2</v>
      </c>
      <c r="B316">
        <v>0</v>
      </c>
      <c r="C316">
        <v>0</v>
      </c>
      <c r="D316">
        <v>1</v>
      </c>
      <c r="E316" s="9">
        <v>0</v>
      </c>
      <c r="F316" s="9">
        <v>0</v>
      </c>
      <c r="G316" s="9">
        <v>0</v>
      </c>
      <c r="H316" s="9">
        <v>252.05179363263599</v>
      </c>
      <c r="I316" s="9">
        <v>-1.8558882000000001</v>
      </c>
      <c r="J316" s="9">
        <v>-1.8553051</v>
      </c>
      <c r="K316" s="9">
        <v>-3.9445708000000002</v>
      </c>
      <c r="L316" s="9">
        <v>-0.97798907999999996</v>
      </c>
      <c r="M316" s="9">
        <v>-0.97798907999999996</v>
      </c>
      <c r="N316" s="9">
        <v>39</v>
      </c>
      <c r="O316" s="9">
        <v>-0.27166363041820701</v>
      </c>
      <c r="P316">
        <v>0</v>
      </c>
      <c r="Q316" s="9">
        <v>56.949997000000003</v>
      </c>
      <c r="R316" s="9">
        <v>0</v>
      </c>
      <c r="S316" s="9">
        <v>5.0415518912765001E-4</v>
      </c>
      <c r="T316" s="9">
        <v>0</v>
      </c>
      <c r="U316" s="9">
        <v>109221665.12277199</v>
      </c>
      <c r="V316" s="9">
        <v>252.05179363263599</v>
      </c>
      <c r="W316" s="9">
        <v>0.27166363041820701</v>
      </c>
      <c r="X316" s="9">
        <v>0</v>
      </c>
      <c r="Y316" s="9">
        <v>0.27166363041820701</v>
      </c>
      <c r="Z316" s="9">
        <v>0</v>
      </c>
      <c r="AA316" s="9">
        <v>0</v>
      </c>
      <c r="AB316" s="9">
        <v>7.3183822000000001E-3</v>
      </c>
      <c r="AC316" s="9">
        <v>470.34395999999998</v>
      </c>
      <c r="AQ316" s="9" t="e">
        <f>K316-#REF!</f>
        <v>#REF!</v>
      </c>
    </row>
    <row r="317" spans="1:43" x14ac:dyDescent="0.3">
      <c r="A317">
        <v>2</v>
      </c>
      <c r="B317">
        <v>0</v>
      </c>
      <c r="C317">
        <v>0</v>
      </c>
      <c r="D317">
        <v>1</v>
      </c>
      <c r="E317" s="9">
        <v>0</v>
      </c>
      <c r="F317" s="9">
        <v>0</v>
      </c>
      <c r="G317" s="9">
        <v>0</v>
      </c>
      <c r="H317" s="9">
        <v>253.05179360737301</v>
      </c>
      <c r="I317" s="9">
        <v>-1.8560871999999999</v>
      </c>
      <c r="J317" s="9">
        <v>-1.85571</v>
      </c>
      <c r="K317" s="9">
        <v>-3.9872896999999998</v>
      </c>
      <c r="L317" s="9">
        <v>-0.98199004000000001</v>
      </c>
      <c r="M317" s="9">
        <v>-0.98199004000000001</v>
      </c>
      <c r="N317" s="9">
        <v>39</v>
      </c>
      <c r="O317" s="9">
        <v>-0.27277501118241398</v>
      </c>
      <c r="P317">
        <v>0</v>
      </c>
      <c r="Q317" s="9">
        <v>56.949997000000003</v>
      </c>
      <c r="R317" s="9">
        <v>0</v>
      </c>
      <c r="S317" s="9">
        <v>5.0621758493437697E-4</v>
      </c>
      <c r="T317" s="9">
        <v>0</v>
      </c>
      <c r="U317" s="9">
        <v>114863203.57545801</v>
      </c>
      <c r="V317" s="9">
        <v>253.05179360737301</v>
      </c>
      <c r="W317" s="9">
        <v>0.27277501118241398</v>
      </c>
      <c r="X317" s="9">
        <v>0</v>
      </c>
      <c r="Y317" s="9">
        <v>0.27277501118241398</v>
      </c>
      <c r="Z317" s="9">
        <v>0</v>
      </c>
      <c r="AA317" s="9">
        <v>0</v>
      </c>
      <c r="AB317" s="9">
        <v>7.3992535000000003E-3</v>
      </c>
      <c r="AC317" s="9">
        <v>465.40636999999998</v>
      </c>
      <c r="AQ317" s="9" t="e">
        <f>K317-#REF!</f>
        <v>#REF!</v>
      </c>
    </row>
    <row r="318" spans="1:43" x14ac:dyDescent="0.3">
      <c r="A318">
        <v>2</v>
      </c>
      <c r="B318">
        <v>0</v>
      </c>
      <c r="C318">
        <v>0</v>
      </c>
      <c r="D318">
        <v>1</v>
      </c>
      <c r="E318" s="9">
        <v>0</v>
      </c>
      <c r="F318" s="9">
        <v>0</v>
      </c>
      <c r="G318" s="9">
        <v>0</v>
      </c>
      <c r="H318" s="9">
        <v>254.051793582111</v>
      </c>
      <c r="I318" s="9">
        <v>-1.8559041000000001</v>
      </c>
      <c r="J318" s="9">
        <v>-1.8561099000000001</v>
      </c>
      <c r="K318" s="9">
        <v>-4.0648474999999999</v>
      </c>
      <c r="L318" s="9">
        <v>-0.98604137000000003</v>
      </c>
      <c r="M318" s="9">
        <v>-0.98604137000000003</v>
      </c>
      <c r="N318" s="9">
        <v>39</v>
      </c>
      <c r="O318" s="9">
        <v>-0.27390037206370299</v>
      </c>
      <c r="P318">
        <v>0</v>
      </c>
      <c r="Q318" s="9">
        <v>56.949997000000003</v>
      </c>
      <c r="R318" s="9">
        <v>0</v>
      </c>
      <c r="S318" s="9">
        <v>5.0830639307053395E-4</v>
      </c>
      <c r="T318" s="9">
        <v>0</v>
      </c>
      <c r="U318" s="9">
        <v>120995791.057423</v>
      </c>
      <c r="V318" s="9">
        <v>254.051793582111</v>
      </c>
      <c r="W318" s="9">
        <v>0.27390037206370299</v>
      </c>
      <c r="X318" s="9">
        <v>0</v>
      </c>
      <c r="Y318" s="9">
        <v>0.27390037206370299</v>
      </c>
      <c r="Z318" s="9">
        <v>0</v>
      </c>
      <c r="AA318" s="9">
        <v>0</v>
      </c>
      <c r="AB318" s="9">
        <v>7.5448034000000002E-3</v>
      </c>
      <c r="AC318" s="9">
        <v>456.62473</v>
      </c>
      <c r="AQ318" s="9" t="e">
        <f>K318-#REF!</f>
        <v>#REF!</v>
      </c>
    </row>
    <row r="319" spans="1:43" x14ac:dyDescent="0.3">
      <c r="A319">
        <v>2</v>
      </c>
      <c r="B319">
        <v>0</v>
      </c>
      <c r="C319">
        <v>0</v>
      </c>
      <c r="D319">
        <v>1</v>
      </c>
      <c r="E319" s="9">
        <v>0</v>
      </c>
      <c r="F319" s="9">
        <v>0</v>
      </c>
      <c r="G319" s="9">
        <v>0</v>
      </c>
      <c r="H319" s="9">
        <v>255.05179355684899</v>
      </c>
      <c r="I319" s="9">
        <v>-1.8558923000000001</v>
      </c>
      <c r="J319" s="9">
        <v>-1.8560779999999999</v>
      </c>
      <c r="K319" s="9">
        <v>-4.0678172000000004</v>
      </c>
      <c r="L319" s="9">
        <v>-0.99012845999999999</v>
      </c>
      <c r="M319" s="9">
        <v>-0.99012845999999999</v>
      </c>
      <c r="N319" s="9">
        <v>39</v>
      </c>
      <c r="O319" s="9">
        <v>-0.27503569008454998</v>
      </c>
      <c r="P319">
        <v>0</v>
      </c>
      <c r="Q319" s="9">
        <v>56.949997000000003</v>
      </c>
      <c r="R319" s="9">
        <v>0</v>
      </c>
      <c r="S319" s="9">
        <v>5.1041360386605702E-4</v>
      </c>
      <c r="T319" s="9">
        <v>0</v>
      </c>
      <c r="U319" s="9">
        <v>121024635.714692</v>
      </c>
      <c r="V319" s="9">
        <v>255.05179355684899</v>
      </c>
      <c r="W319" s="9">
        <v>0.27503569008454998</v>
      </c>
      <c r="X319" s="9">
        <v>0</v>
      </c>
      <c r="Y319" s="9">
        <v>0.27503569008454998</v>
      </c>
      <c r="Z319" s="9">
        <v>0</v>
      </c>
      <c r="AA319" s="9">
        <v>0</v>
      </c>
      <c r="AB319" s="9">
        <v>7.5501860000000004E-3</v>
      </c>
      <c r="AC319" s="9">
        <v>456.28354000000002</v>
      </c>
      <c r="AQ319" s="9" t="e">
        <f>K319-#REF!</f>
        <v>#REF!</v>
      </c>
    </row>
    <row r="320" spans="1:43" x14ac:dyDescent="0.3">
      <c r="A320">
        <v>2</v>
      </c>
      <c r="B320">
        <v>0</v>
      </c>
      <c r="C320">
        <v>0</v>
      </c>
      <c r="D320">
        <v>1</v>
      </c>
      <c r="E320" s="9">
        <v>0</v>
      </c>
      <c r="F320" s="9">
        <v>0</v>
      </c>
      <c r="G320" s="9">
        <v>0</v>
      </c>
      <c r="H320" s="9">
        <v>256.05179353158701</v>
      </c>
      <c r="I320" s="9">
        <v>-1.8559196</v>
      </c>
      <c r="J320" s="9">
        <v>-1.8560908</v>
      </c>
      <c r="K320" s="9">
        <v>-4.2750935999999999</v>
      </c>
      <c r="L320" s="9">
        <v>-0.99421512999999995</v>
      </c>
      <c r="M320" s="9">
        <v>-0.99421512999999995</v>
      </c>
      <c r="N320" s="9">
        <v>39</v>
      </c>
      <c r="O320" s="9">
        <v>-0.27617087313605598</v>
      </c>
      <c r="P320">
        <v>0</v>
      </c>
      <c r="Q320" s="9">
        <v>56.949997000000003</v>
      </c>
      <c r="R320" s="9">
        <v>0</v>
      </c>
      <c r="S320" s="9">
        <v>5.1252061402575497E-4</v>
      </c>
      <c r="T320" s="9">
        <v>0</v>
      </c>
      <c r="U320" s="9">
        <v>121713918.226584</v>
      </c>
      <c r="V320" s="9">
        <v>256.05179353158701</v>
      </c>
      <c r="W320" s="9">
        <v>0.27617087313605598</v>
      </c>
      <c r="X320" s="9">
        <v>0</v>
      </c>
      <c r="Y320" s="9">
        <v>0.27617087313605598</v>
      </c>
      <c r="Z320" s="9">
        <v>0</v>
      </c>
      <c r="AA320" s="9">
        <v>0</v>
      </c>
      <c r="AB320" s="9">
        <v>7.9349615000000005E-3</v>
      </c>
      <c r="AC320" s="9">
        <v>434.16379000000001</v>
      </c>
      <c r="AQ320" s="9" t="e">
        <f>K320-#REF!</f>
        <v>#REF!</v>
      </c>
    </row>
    <row r="321" spans="1:43" x14ac:dyDescent="0.3">
      <c r="A321">
        <v>2</v>
      </c>
      <c r="B321">
        <v>0</v>
      </c>
      <c r="C321">
        <v>0</v>
      </c>
      <c r="D321">
        <v>1</v>
      </c>
      <c r="E321" s="9">
        <v>0</v>
      </c>
      <c r="F321" s="9">
        <v>0</v>
      </c>
      <c r="G321" s="9">
        <v>0</v>
      </c>
      <c r="H321" s="9">
        <v>257.051793506325</v>
      </c>
      <c r="I321" s="9">
        <v>-1.8561354000000001</v>
      </c>
      <c r="J321" s="9">
        <v>-1.856087</v>
      </c>
      <c r="K321" s="9">
        <v>-4.2396846000000004</v>
      </c>
      <c r="L321" s="9">
        <v>-0.99846338999999995</v>
      </c>
      <c r="M321" s="9">
        <v>-0.99846338999999995</v>
      </c>
      <c r="N321" s="9">
        <v>39</v>
      </c>
      <c r="O321" s="9">
        <v>-0.27735093509990599</v>
      </c>
      <c r="P321">
        <v>0</v>
      </c>
      <c r="Q321" s="9">
        <v>56.949997000000003</v>
      </c>
      <c r="R321" s="9">
        <v>0</v>
      </c>
      <c r="S321" s="9">
        <v>5.1471093144882197E-4</v>
      </c>
      <c r="T321" s="9">
        <v>0</v>
      </c>
      <c r="U321" s="9">
        <v>122176937.636776</v>
      </c>
      <c r="V321" s="9">
        <v>257.051793506325</v>
      </c>
      <c r="W321" s="9">
        <v>0.27735093509990599</v>
      </c>
      <c r="X321" s="9">
        <v>0</v>
      </c>
      <c r="Y321" s="9">
        <v>0.27735093509990599</v>
      </c>
      <c r="Z321" s="9">
        <v>0</v>
      </c>
      <c r="AA321" s="9">
        <v>0</v>
      </c>
      <c r="AB321" s="9">
        <v>7.8692230999999994E-3</v>
      </c>
      <c r="AC321" s="9">
        <v>437.78894000000003</v>
      </c>
      <c r="AQ321" s="9" t="e">
        <f>K321-#REF!</f>
        <v>#REF!</v>
      </c>
    </row>
    <row r="322" spans="1:43" x14ac:dyDescent="0.3">
      <c r="A322">
        <v>2</v>
      </c>
      <c r="B322">
        <v>0</v>
      </c>
      <c r="C322">
        <v>0</v>
      </c>
      <c r="D322">
        <v>1</v>
      </c>
      <c r="E322" s="9">
        <v>0</v>
      </c>
      <c r="F322" s="9">
        <v>0</v>
      </c>
      <c r="G322" s="9">
        <v>0</v>
      </c>
      <c r="H322" s="9">
        <v>258.05179348106299</v>
      </c>
      <c r="I322" s="9">
        <v>-1.8560089</v>
      </c>
      <c r="J322" s="9">
        <v>-1.8561741</v>
      </c>
      <c r="K322" s="9">
        <v>-4.3534503000000004</v>
      </c>
      <c r="L322" s="9">
        <v>-1.0027341000000001</v>
      </c>
      <c r="M322" s="9">
        <v>-1.0027341000000001</v>
      </c>
      <c r="N322" s="9">
        <v>39</v>
      </c>
      <c r="O322" s="9">
        <v>-0.27853723783308898</v>
      </c>
      <c r="P322">
        <v>0</v>
      </c>
      <c r="Q322" s="9">
        <v>56.949997000000003</v>
      </c>
      <c r="R322" s="9">
        <v>0</v>
      </c>
      <c r="S322" s="9">
        <v>5.1691290708383698E-4</v>
      </c>
      <c r="T322" s="9">
        <v>0</v>
      </c>
      <c r="U322" s="9">
        <v>124021982.597413</v>
      </c>
      <c r="V322" s="9">
        <v>258.05179348106299</v>
      </c>
      <c r="W322" s="9">
        <v>0.27853723783308898</v>
      </c>
      <c r="X322" s="9">
        <v>0</v>
      </c>
      <c r="Y322" s="9">
        <v>0.27853723783308898</v>
      </c>
      <c r="Z322" s="9">
        <v>0</v>
      </c>
      <c r="AA322" s="9">
        <v>0</v>
      </c>
      <c r="AB322" s="9">
        <v>8.0807619000000004E-3</v>
      </c>
      <c r="AC322" s="9">
        <v>426.36849999999998</v>
      </c>
      <c r="AQ322" s="9" t="e">
        <f>K322-#REF!</f>
        <v>#REF!</v>
      </c>
    </row>
    <row r="323" spans="1:43" x14ac:dyDescent="0.3">
      <c r="A323">
        <v>2</v>
      </c>
      <c r="B323">
        <v>0</v>
      </c>
      <c r="C323">
        <v>0</v>
      </c>
      <c r="D323">
        <v>1</v>
      </c>
      <c r="E323" s="9">
        <v>0</v>
      </c>
      <c r="F323" s="9">
        <v>0</v>
      </c>
      <c r="G323" s="9">
        <v>0</v>
      </c>
      <c r="H323" s="9">
        <v>259.05179345580098</v>
      </c>
      <c r="I323" s="9">
        <v>-1.8561456000000001</v>
      </c>
      <c r="J323" s="9">
        <v>-1.8556581000000001</v>
      </c>
      <c r="K323" s="9">
        <v>-4.4253344999999999</v>
      </c>
      <c r="L323" s="9">
        <v>-1.0072129999999999</v>
      </c>
      <c r="M323" s="9">
        <v>-1.0072129999999999</v>
      </c>
      <c r="N323" s="9">
        <v>39</v>
      </c>
      <c r="O323" s="9">
        <v>-0.27978138697045302</v>
      </c>
      <c r="P323">
        <v>0</v>
      </c>
      <c r="Q323" s="9">
        <v>56.949997000000003</v>
      </c>
      <c r="R323" s="9">
        <v>0</v>
      </c>
      <c r="S323" s="9">
        <v>5.1922161963311602E-4</v>
      </c>
      <c r="T323" s="9">
        <v>0</v>
      </c>
      <c r="U323" s="9">
        <v>117101604.551075</v>
      </c>
      <c r="V323" s="9">
        <v>259.05179345580098</v>
      </c>
      <c r="W323" s="9">
        <v>0.27978138697045302</v>
      </c>
      <c r="X323" s="9">
        <v>0</v>
      </c>
      <c r="Y323" s="9">
        <v>0.27978138697045302</v>
      </c>
      <c r="Z323" s="9">
        <v>0</v>
      </c>
      <c r="AA323" s="9">
        <v>0</v>
      </c>
      <c r="AB323" s="9">
        <v>8.2119079000000008E-3</v>
      </c>
      <c r="AC323" s="9">
        <v>419.32605000000001</v>
      </c>
      <c r="AQ323" s="9" t="e">
        <f>K323-#REF!</f>
        <v>#REF!</v>
      </c>
    </row>
    <row r="324" spans="1:43" x14ac:dyDescent="0.3">
      <c r="A324">
        <v>2</v>
      </c>
      <c r="B324">
        <v>0</v>
      </c>
      <c r="C324">
        <v>0</v>
      </c>
      <c r="D324">
        <v>1</v>
      </c>
      <c r="E324" s="9">
        <v>0</v>
      </c>
      <c r="F324" s="9">
        <v>0</v>
      </c>
      <c r="G324" s="9">
        <v>0</v>
      </c>
      <c r="H324" s="9">
        <v>260.05179343053902</v>
      </c>
      <c r="I324" s="9">
        <v>-1.8558604999999999</v>
      </c>
      <c r="J324" s="9">
        <v>-1.8556889999999999</v>
      </c>
      <c r="K324" s="9">
        <v>-4.2905135000000003</v>
      </c>
      <c r="L324" s="9">
        <v>-1.0115741</v>
      </c>
      <c r="M324" s="9">
        <v>-1.0115741</v>
      </c>
      <c r="N324" s="9">
        <v>39</v>
      </c>
      <c r="O324" s="9">
        <v>-0.280992810272018</v>
      </c>
      <c r="P324">
        <v>0</v>
      </c>
      <c r="Q324" s="9">
        <v>56.949997000000003</v>
      </c>
      <c r="R324" s="9">
        <v>0</v>
      </c>
      <c r="S324" s="9">
        <v>5.2146965941384199E-4</v>
      </c>
      <c r="T324" s="9">
        <v>0</v>
      </c>
      <c r="U324" s="9">
        <v>118033977.77618</v>
      </c>
      <c r="V324" s="9">
        <v>260.05179343053902</v>
      </c>
      <c r="W324" s="9">
        <v>0.280992810272018</v>
      </c>
      <c r="X324" s="9">
        <v>0</v>
      </c>
      <c r="Y324" s="9">
        <v>0.280992810272018</v>
      </c>
      <c r="Z324" s="9">
        <v>0</v>
      </c>
      <c r="AA324" s="9">
        <v>0</v>
      </c>
      <c r="AB324" s="9">
        <v>7.961859E-3</v>
      </c>
      <c r="AC324" s="9">
        <v>432.50977</v>
      </c>
      <c r="AQ324" s="9" t="e">
        <f>K324-#REF!</f>
        <v>#REF!</v>
      </c>
    </row>
    <row r="325" spans="1:43" x14ac:dyDescent="0.3">
      <c r="A325">
        <v>2</v>
      </c>
      <c r="B325">
        <v>0</v>
      </c>
      <c r="C325">
        <v>0</v>
      </c>
      <c r="D325">
        <v>1</v>
      </c>
      <c r="E325" s="9">
        <v>0</v>
      </c>
      <c r="F325" s="9">
        <v>0</v>
      </c>
      <c r="G325" s="9">
        <v>0</v>
      </c>
      <c r="H325" s="9">
        <v>261.05179340527599</v>
      </c>
      <c r="I325" s="9">
        <v>-1.8561505</v>
      </c>
      <c r="J325" s="9">
        <v>-1.8557512</v>
      </c>
      <c r="K325" s="9">
        <v>-4.2357243999999996</v>
      </c>
      <c r="L325" s="9">
        <v>-1.0158529999999999</v>
      </c>
      <c r="M325" s="9">
        <v>-1.0158529999999999</v>
      </c>
      <c r="N325" s="9">
        <v>39</v>
      </c>
      <c r="O325" s="9">
        <v>-0.282181417508509</v>
      </c>
      <c r="P325">
        <v>0</v>
      </c>
      <c r="Q325" s="9">
        <v>56.949997000000003</v>
      </c>
      <c r="R325" s="9">
        <v>0</v>
      </c>
      <c r="S325" s="9">
        <v>5.2367537340193505E-4</v>
      </c>
      <c r="T325" s="9">
        <v>0</v>
      </c>
      <c r="U325" s="9">
        <v>119398543.762979</v>
      </c>
      <c r="V325" s="9">
        <v>261.05179340527599</v>
      </c>
      <c r="W325" s="9">
        <v>0.282181417508509</v>
      </c>
      <c r="X325" s="9">
        <v>0</v>
      </c>
      <c r="Y325" s="9">
        <v>0.282181417508509</v>
      </c>
      <c r="Z325" s="9">
        <v>0</v>
      </c>
      <c r="AA325" s="9">
        <v>0</v>
      </c>
      <c r="AB325" s="9">
        <v>7.8604509999999992E-3</v>
      </c>
      <c r="AC325" s="9">
        <v>438.11896000000002</v>
      </c>
      <c r="AQ325" s="9" t="e">
        <f>K325-#REF!</f>
        <v>#REF!</v>
      </c>
    </row>
    <row r="326" spans="1:43" x14ac:dyDescent="0.3">
      <c r="A326">
        <v>2</v>
      </c>
      <c r="B326">
        <v>0</v>
      </c>
      <c r="C326">
        <v>0</v>
      </c>
      <c r="D326">
        <v>1</v>
      </c>
      <c r="E326" s="9">
        <v>0</v>
      </c>
      <c r="F326" s="9">
        <v>0</v>
      </c>
      <c r="G326" s="9">
        <v>0</v>
      </c>
      <c r="H326" s="9">
        <v>262.05179338001398</v>
      </c>
      <c r="I326" s="9">
        <v>-1.8560042000000001</v>
      </c>
      <c r="J326" s="9">
        <v>-1.8557212000000001</v>
      </c>
      <c r="K326" s="9">
        <v>-4.2733040000000004</v>
      </c>
      <c r="L326" s="9">
        <v>-1.0201311</v>
      </c>
      <c r="M326" s="9">
        <v>-1.0201311</v>
      </c>
      <c r="N326" s="9">
        <v>39</v>
      </c>
      <c r="O326" s="9">
        <v>-0.28336976801500002</v>
      </c>
      <c r="P326">
        <v>0</v>
      </c>
      <c r="Q326" s="9">
        <v>56.949997000000003</v>
      </c>
      <c r="R326" s="9">
        <v>0</v>
      </c>
      <c r="S326" s="9">
        <v>5.2588062167734497E-4</v>
      </c>
      <c r="T326" s="9">
        <v>0</v>
      </c>
      <c r="U326" s="9">
        <v>119481171.29574101</v>
      </c>
      <c r="V326" s="9">
        <v>262.05179338001398</v>
      </c>
      <c r="W326" s="9">
        <v>0.28336976801500002</v>
      </c>
      <c r="X326" s="9">
        <v>0</v>
      </c>
      <c r="Y326" s="9">
        <v>0.28336976801500002</v>
      </c>
      <c r="Z326" s="9">
        <v>0</v>
      </c>
      <c r="AA326" s="9">
        <v>0</v>
      </c>
      <c r="AB326" s="9">
        <v>7.9300607999999995E-3</v>
      </c>
      <c r="AC326" s="9">
        <v>434.25912</v>
      </c>
      <c r="AQ326" s="9" t="e">
        <f>K326-#REF!</f>
        <v>#REF!</v>
      </c>
    </row>
    <row r="327" spans="1:43" x14ac:dyDescent="0.3">
      <c r="A327">
        <v>2</v>
      </c>
      <c r="B327">
        <v>0</v>
      </c>
      <c r="C327">
        <v>0</v>
      </c>
      <c r="D327">
        <v>1</v>
      </c>
      <c r="E327" s="9">
        <v>0</v>
      </c>
      <c r="F327" s="9">
        <v>0</v>
      </c>
      <c r="G327" s="9">
        <v>0</v>
      </c>
      <c r="H327" s="9">
        <v>263.05179335475202</v>
      </c>
      <c r="I327" s="9">
        <v>-1.8561329</v>
      </c>
      <c r="J327" s="9">
        <v>-1.8561562</v>
      </c>
      <c r="K327" s="9">
        <v>-4.1972318</v>
      </c>
      <c r="L327" s="9">
        <v>-1.0243658</v>
      </c>
      <c r="M327" s="9">
        <v>-1.0243658</v>
      </c>
      <c r="N327" s="9">
        <v>39</v>
      </c>
      <c r="O327" s="9">
        <v>-0.28454604542296402</v>
      </c>
      <c r="P327">
        <v>0</v>
      </c>
      <c r="Q327" s="9">
        <v>56.949997000000003</v>
      </c>
      <c r="R327" s="9">
        <v>0</v>
      </c>
      <c r="S327" s="9">
        <v>5.2806401391587395E-4</v>
      </c>
      <c r="T327" s="9">
        <v>0</v>
      </c>
      <c r="U327" s="9">
        <v>126417884.142415</v>
      </c>
      <c r="V327" s="9">
        <v>263.05179335475202</v>
      </c>
      <c r="W327" s="9">
        <v>0.28454604542296402</v>
      </c>
      <c r="X327" s="9">
        <v>0</v>
      </c>
      <c r="Y327" s="9">
        <v>0.28454604542296402</v>
      </c>
      <c r="Z327" s="9">
        <v>0</v>
      </c>
      <c r="AA327" s="9">
        <v>0</v>
      </c>
      <c r="AB327" s="9">
        <v>7.7907178000000002E-3</v>
      </c>
      <c r="AC327" s="9">
        <v>442.23343</v>
      </c>
      <c r="AQ327" s="9" t="e">
        <f>K327-#REF!</f>
        <v>#REF!</v>
      </c>
    </row>
    <row r="328" spans="1:43" x14ac:dyDescent="0.3">
      <c r="A328">
        <v>2</v>
      </c>
      <c r="B328">
        <v>0</v>
      </c>
      <c r="C328">
        <v>0</v>
      </c>
      <c r="D328">
        <v>1</v>
      </c>
      <c r="E328" s="9">
        <v>0</v>
      </c>
      <c r="F328" s="9">
        <v>0</v>
      </c>
      <c r="G328" s="9">
        <v>0</v>
      </c>
      <c r="H328" s="9">
        <v>264.05179332949001</v>
      </c>
      <c r="I328" s="9">
        <v>-1.8561611</v>
      </c>
      <c r="J328" s="9">
        <v>-1.8560890999999999</v>
      </c>
      <c r="K328" s="9">
        <v>-4.1978407000000004</v>
      </c>
      <c r="L328" s="9">
        <v>-1.0285846999999999</v>
      </c>
      <c r="M328" s="9">
        <v>-1.0285846999999999</v>
      </c>
      <c r="N328" s="9">
        <v>39</v>
      </c>
      <c r="O328" s="9">
        <v>-0.28571796539737099</v>
      </c>
      <c r="P328">
        <v>0</v>
      </c>
      <c r="Q328" s="9">
        <v>56.949997000000003</v>
      </c>
      <c r="R328" s="9">
        <v>0</v>
      </c>
      <c r="S328" s="9">
        <v>5.3023921422834302E-4</v>
      </c>
      <c r="T328" s="9">
        <v>0</v>
      </c>
      <c r="U328" s="9">
        <v>125895786.69595499</v>
      </c>
      <c r="V328" s="9">
        <v>264.05179332949001</v>
      </c>
      <c r="W328" s="9">
        <v>0.28571796539737099</v>
      </c>
      <c r="X328" s="9">
        <v>0</v>
      </c>
      <c r="Y328" s="9">
        <v>0.28571796539737099</v>
      </c>
      <c r="Z328" s="9">
        <v>0</v>
      </c>
      <c r="AA328" s="9">
        <v>0</v>
      </c>
      <c r="AB328" s="9">
        <v>7.7915661999999998E-3</v>
      </c>
      <c r="AC328" s="9">
        <v>442.15329000000003</v>
      </c>
      <c r="AQ328" s="9" t="e">
        <f>K328-#REF!</f>
        <v>#REF!</v>
      </c>
    </row>
    <row r="329" spans="1:43" x14ac:dyDescent="0.3">
      <c r="A329">
        <v>2</v>
      </c>
      <c r="B329">
        <v>0</v>
      </c>
      <c r="C329">
        <v>0</v>
      </c>
      <c r="D329">
        <v>1</v>
      </c>
      <c r="E329" s="9">
        <v>0</v>
      </c>
      <c r="F329" s="9">
        <v>0</v>
      </c>
      <c r="G329" s="9">
        <v>0</v>
      </c>
      <c r="H329" s="9">
        <v>265.051793304228</v>
      </c>
      <c r="I329" s="9">
        <v>-1.8559493</v>
      </c>
      <c r="J329" s="9">
        <v>-1.8556417000000001</v>
      </c>
      <c r="K329" s="9">
        <v>-4.1232533</v>
      </c>
      <c r="L329" s="9">
        <v>-1.0327466999999999</v>
      </c>
      <c r="M329" s="9">
        <v>-1.0327466999999999</v>
      </c>
      <c r="N329" s="9">
        <v>39</v>
      </c>
      <c r="O329" s="9">
        <v>-0.28687408956942301</v>
      </c>
      <c r="P329">
        <v>0</v>
      </c>
      <c r="Q329" s="9">
        <v>56.949997000000003</v>
      </c>
      <c r="R329" s="9">
        <v>0</v>
      </c>
      <c r="S329" s="9">
        <v>5.3238451849309699E-4</v>
      </c>
      <c r="T329" s="9">
        <v>0</v>
      </c>
      <c r="U329" s="9">
        <v>119842678.94032501</v>
      </c>
      <c r="V329" s="9">
        <v>265.051793304228</v>
      </c>
      <c r="W329" s="9">
        <v>0.28687408956942301</v>
      </c>
      <c r="X329" s="9">
        <v>0</v>
      </c>
      <c r="Y329" s="9">
        <v>0.28687408956942301</v>
      </c>
      <c r="Z329" s="9">
        <v>0</v>
      </c>
      <c r="AA329" s="9">
        <v>0</v>
      </c>
      <c r="AB329" s="9">
        <v>7.6512810999999998E-3</v>
      </c>
      <c r="AC329" s="9">
        <v>450.04309000000001</v>
      </c>
      <c r="AQ329" s="9" t="e">
        <f>K329-#REF!</f>
        <v>#REF!</v>
      </c>
    </row>
    <row r="330" spans="1:43" x14ac:dyDescent="0.3">
      <c r="A330">
        <v>2</v>
      </c>
      <c r="B330">
        <v>0</v>
      </c>
      <c r="C330">
        <v>0</v>
      </c>
      <c r="D330">
        <v>1</v>
      </c>
      <c r="E330" s="9">
        <v>0</v>
      </c>
      <c r="F330" s="9">
        <v>0</v>
      </c>
      <c r="G330" s="9">
        <v>0</v>
      </c>
      <c r="H330" s="9">
        <v>266.05179327896599</v>
      </c>
      <c r="I330" s="9">
        <v>-1.8558956</v>
      </c>
      <c r="J330" s="9">
        <v>-1.8553732999999999</v>
      </c>
      <c r="K330" s="9">
        <v>-4.1053205000000004</v>
      </c>
      <c r="L330" s="9">
        <v>-1.0368755000000001</v>
      </c>
      <c r="M330" s="9">
        <v>-1.0368755000000001</v>
      </c>
      <c r="N330" s="9">
        <v>39</v>
      </c>
      <c r="O330" s="9">
        <v>-0.28802097961199202</v>
      </c>
      <c r="P330">
        <v>0</v>
      </c>
      <c r="Q330" s="9">
        <v>56.949997000000003</v>
      </c>
      <c r="R330" s="9">
        <v>0</v>
      </c>
      <c r="S330" s="9">
        <v>5.3451243255677697E-4</v>
      </c>
      <c r="T330" s="9">
        <v>0</v>
      </c>
      <c r="U330" s="9">
        <v>116686687.02415501</v>
      </c>
      <c r="V330" s="9">
        <v>266.05179327896599</v>
      </c>
      <c r="W330" s="9">
        <v>0.28802097961199202</v>
      </c>
      <c r="X330" s="9">
        <v>0</v>
      </c>
      <c r="Y330" s="9">
        <v>0.28802097961199202</v>
      </c>
      <c r="Z330" s="9">
        <v>0</v>
      </c>
      <c r="AA330" s="9">
        <v>0</v>
      </c>
      <c r="AB330" s="9">
        <v>7.6169018E-3</v>
      </c>
      <c r="AC330" s="9">
        <v>451.9436</v>
      </c>
      <c r="AQ330" s="9" t="e">
        <f>K330-#REF!</f>
        <v>#REF!</v>
      </c>
    </row>
    <row r="331" spans="1:43" x14ac:dyDescent="0.3">
      <c r="A331">
        <v>2</v>
      </c>
      <c r="B331">
        <v>0</v>
      </c>
      <c r="C331">
        <v>0</v>
      </c>
      <c r="D331">
        <v>1</v>
      </c>
      <c r="E331" s="9">
        <v>0</v>
      </c>
      <c r="F331" s="9">
        <v>0</v>
      </c>
      <c r="G331" s="9">
        <v>0</v>
      </c>
      <c r="H331" s="9">
        <v>267.05179325370398</v>
      </c>
      <c r="I331" s="9">
        <v>-1.8561349</v>
      </c>
      <c r="J331" s="9">
        <v>-1.8561699</v>
      </c>
      <c r="K331" s="9">
        <v>-3.9877090000000002</v>
      </c>
      <c r="L331" s="9">
        <v>-1.0409504999999999</v>
      </c>
      <c r="M331" s="9">
        <v>-1.0409504999999999</v>
      </c>
      <c r="N331" s="9">
        <v>39</v>
      </c>
      <c r="O331" s="9">
        <v>-0.28915293800805603</v>
      </c>
      <c r="P331">
        <v>0</v>
      </c>
      <c r="Q331" s="9">
        <v>56.949997000000003</v>
      </c>
      <c r="R331" s="9">
        <v>0</v>
      </c>
      <c r="S331" s="9">
        <v>5.36613539769883E-4</v>
      </c>
      <c r="T331" s="9">
        <v>0</v>
      </c>
      <c r="U331" s="9">
        <v>128682341.601467</v>
      </c>
      <c r="V331" s="9">
        <v>267.05179325370398</v>
      </c>
      <c r="W331" s="9">
        <v>0.28915293800805603</v>
      </c>
      <c r="X331" s="9">
        <v>0</v>
      </c>
      <c r="Y331" s="9">
        <v>0.28915293800805603</v>
      </c>
      <c r="Z331" s="9">
        <v>0</v>
      </c>
      <c r="AA331" s="9">
        <v>0</v>
      </c>
      <c r="AB331" s="9">
        <v>7.4018653999999998E-3</v>
      </c>
      <c r="AC331" s="9">
        <v>465.47275000000002</v>
      </c>
      <c r="AQ331" s="9" t="e">
        <f>K331-#REF!</f>
        <v>#REF!</v>
      </c>
    </row>
    <row r="332" spans="1:43" x14ac:dyDescent="0.3">
      <c r="A332">
        <v>2</v>
      </c>
      <c r="B332">
        <v>0</v>
      </c>
      <c r="C332">
        <v>0</v>
      </c>
      <c r="D332">
        <v>1</v>
      </c>
      <c r="E332" s="9">
        <v>0</v>
      </c>
      <c r="F332" s="9">
        <v>0</v>
      </c>
      <c r="G332" s="9">
        <v>0</v>
      </c>
      <c r="H332" s="9">
        <v>268.05179322844202</v>
      </c>
      <c r="I332" s="9">
        <v>-1.8559688000000001</v>
      </c>
      <c r="J332" s="9">
        <v>-1.8554295000000001</v>
      </c>
      <c r="K332" s="9">
        <v>-4.0226993999999996</v>
      </c>
      <c r="L332" s="9">
        <v>-1.0449857</v>
      </c>
      <c r="M332" s="9">
        <v>-1.0449857</v>
      </c>
      <c r="N332" s="9">
        <v>39</v>
      </c>
      <c r="O332" s="9">
        <v>-0.29027377691740402</v>
      </c>
      <c r="P332">
        <v>0</v>
      </c>
      <c r="Q332" s="9">
        <v>56.949997000000003</v>
      </c>
      <c r="R332" s="9">
        <v>0</v>
      </c>
      <c r="S332" s="9">
        <v>5.38693226430313E-4</v>
      </c>
      <c r="T332" s="9">
        <v>0</v>
      </c>
      <c r="U332" s="9">
        <v>118348763.154118</v>
      </c>
      <c r="V332" s="9">
        <v>268.05179322844202</v>
      </c>
      <c r="W332" s="9">
        <v>0.29027377691740402</v>
      </c>
      <c r="X332" s="9">
        <v>0</v>
      </c>
      <c r="Y332" s="9">
        <v>0.29027377691740402</v>
      </c>
      <c r="Z332" s="9">
        <v>0</v>
      </c>
      <c r="AA332" s="9">
        <v>0</v>
      </c>
      <c r="AB332" s="9">
        <v>7.4638352000000003E-3</v>
      </c>
      <c r="AC332" s="9">
        <v>461.23993000000002</v>
      </c>
      <c r="AQ332" s="9" t="e">
        <f>K332-#REF!</f>
        <v>#REF!</v>
      </c>
    </row>
    <row r="333" spans="1:43" x14ac:dyDescent="0.3">
      <c r="A333">
        <v>2</v>
      </c>
      <c r="B333">
        <v>0</v>
      </c>
      <c r="C333">
        <v>0</v>
      </c>
      <c r="D333">
        <v>1</v>
      </c>
      <c r="E333" s="9">
        <v>0</v>
      </c>
      <c r="F333" s="9">
        <v>0</v>
      </c>
      <c r="G333" s="9">
        <v>0</v>
      </c>
      <c r="H333" s="9">
        <v>269.05179320317899</v>
      </c>
      <c r="I333" s="9">
        <v>-1.8560935999999999</v>
      </c>
      <c r="J333" s="9">
        <v>-1.8557049999999999</v>
      </c>
      <c r="K333" s="9">
        <v>-3.9842819999999999</v>
      </c>
      <c r="L333" s="9">
        <v>-1.0489763000000001</v>
      </c>
      <c r="M333" s="9">
        <v>-1.0489763000000001</v>
      </c>
      <c r="N333" s="9">
        <v>39</v>
      </c>
      <c r="O333" s="9">
        <v>-0.291382309302608</v>
      </c>
      <c r="P333">
        <v>0</v>
      </c>
      <c r="Q333" s="9">
        <v>56.949997000000003</v>
      </c>
      <c r="R333" s="9">
        <v>0</v>
      </c>
      <c r="S333" s="9">
        <v>5.4075030131302097E-4</v>
      </c>
      <c r="T333" s="9">
        <v>0</v>
      </c>
      <c r="U333" s="9">
        <v>122626760.71166401</v>
      </c>
      <c r="V333" s="9">
        <v>269.05179320317899</v>
      </c>
      <c r="W333" s="9">
        <v>0.291382309302608</v>
      </c>
      <c r="X333" s="9">
        <v>0</v>
      </c>
      <c r="Y333" s="9">
        <v>0.291382309302608</v>
      </c>
      <c r="Z333" s="9">
        <v>0</v>
      </c>
      <c r="AA333" s="9">
        <v>0</v>
      </c>
      <c r="AB333" s="9">
        <v>7.3936521000000002E-3</v>
      </c>
      <c r="AC333" s="9">
        <v>465.75644</v>
      </c>
      <c r="AQ333" s="9" t="e">
        <f>K333-#REF!</f>
        <v>#REF!</v>
      </c>
    </row>
    <row r="334" spans="1:43" x14ac:dyDescent="0.3">
      <c r="A334">
        <v>2</v>
      </c>
      <c r="B334">
        <v>0</v>
      </c>
      <c r="C334">
        <v>0</v>
      </c>
      <c r="D334">
        <v>1</v>
      </c>
      <c r="E334" s="9">
        <v>0</v>
      </c>
      <c r="F334" s="9">
        <v>0</v>
      </c>
      <c r="G334" s="9">
        <v>0</v>
      </c>
      <c r="H334" s="9">
        <v>270.05179317791698</v>
      </c>
      <c r="I334" s="9">
        <v>-1.8560097</v>
      </c>
      <c r="J334" s="9">
        <v>-1.856144</v>
      </c>
      <c r="K334" s="9">
        <v>-4.0124192000000001</v>
      </c>
      <c r="L334" s="9">
        <v>-1.0529637000000001</v>
      </c>
      <c r="M334" s="9">
        <v>-1.0529637000000001</v>
      </c>
      <c r="N334" s="9">
        <v>39</v>
      </c>
      <c r="O334" s="9">
        <v>-0.29248992192590201</v>
      </c>
      <c r="P334">
        <v>0</v>
      </c>
      <c r="Q334" s="9">
        <v>56.949997000000003</v>
      </c>
      <c r="R334" s="9">
        <v>0</v>
      </c>
      <c r="S334" s="9">
        <v>5.4280620323219101E-4</v>
      </c>
      <c r="T334" s="9">
        <v>0</v>
      </c>
      <c r="U334" s="9">
        <v>129750571.072818</v>
      </c>
      <c r="V334" s="9">
        <v>270.05179317791698</v>
      </c>
      <c r="W334" s="9">
        <v>0.29248992192590201</v>
      </c>
      <c r="X334" s="9">
        <v>0</v>
      </c>
      <c r="Y334" s="9">
        <v>0.29248992192590201</v>
      </c>
      <c r="Z334" s="9">
        <v>0</v>
      </c>
      <c r="AA334" s="9">
        <v>0</v>
      </c>
      <c r="AB334" s="9">
        <v>7.4476278000000003E-3</v>
      </c>
      <c r="AC334" s="9">
        <v>462.59969999999998</v>
      </c>
      <c r="AQ334" s="9" t="e">
        <f>K334-#REF!</f>
        <v>#REF!</v>
      </c>
    </row>
    <row r="335" spans="1:43" x14ac:dyDescent="0.3">
      <c r="A335">
        <v>2</v>
      </c>
      <c r="B335">
        <v>0</v>
      </c>
      <c r="C335">
        <v>0</v>
      </c>
      <c r="D335">
        <v>1</v>
      </c>
      <c r="E335" s="9">
        <v>0</v>
      </c>
      <c r="F335" s="9">
        <v>0</v>
      </c>
      <c r="G335" s="9">
        <v>0</v>
      </c>
      <c r="H335" s="9">
        <v>271.05179315265502</v>
      </c>
      <c r="I335" s="9">
        <v>-1.8560057999999999</v>
      </c>
      <c r="J335" s="9">
        <v>-1.8557945</v>
      </c>
      <c r="K335" s="9">
        <v>-3.9515761999999999</v>
      </c>
      <c r="L335" s="9">
        <v>-1.0569751000000001</v>
      </c>
      <c r="M335" s="9">
        <v>-1.0569751000000001</v>
      </c>
      <c r="N335" s="9">
        <v>39</v>
      </c>
      <c r="O335" s="9">
        <v>-0.293604212906797</v>
      </c>
      <c r="P335">
        <v>0</v>
      </c>
      <c r="Q335" s="9">
        <v>56.949997000000003</v>
      </c>
      <c r="R335" s="9">
        <v>0</v>
      </c>
      <c r="S335" s="9">
        <v>5.4487407004014999E-4</v>
      </c>
      <c r="T335" s="9">
        <v>0</v>
      </c>
      <c r="U335" s="9">
        <v>124868679.668275</v>
      </c>
      <c r="V335" s="9">
        <v>271.05179315265502</v>
      </c>
      <c r="W335" s="9">
        <v>0.293604212906797</v>
      </c>
      <c r="X335" s="9">
        <v>0</v>
      </c>
      <c r="Y335" s="9">
        <v>0.293604212906797</v>
      </c>
      <c r="Z335" s="9">
        <v>0</v>
      </c>
      <c r="AA335" s="9">
        <v>0</v>
      </c>
      <c r="AB335" s="9">
        <v>7.3333136000000004E-3</v>
      </c>
      <c r="AC335" s="9">
        <v>469.63400000000001</v>
      </c>
      <c r="AQ335" s="9" t="e">
        <f>K335-#REF!</f>
        <v>#REF!</v>
      </c>
    </row>
    <row r="336" spans="1:43" x14ac:dyDescent="0.3">
      <c r="A336">
        <v>2</v>
      </c>
      <c r="B336">
        <v>0</v>
      </c>
      <c r="C336">
        <v>0</v>
      </c>
      <c r="D336">
        <v>1</v>
      </c>
      <c r="E336" s="9">
        <v>0</v>
      </c>
      <c r="F336" s="9">
        <v>0</v>
      </c>
      <c r="G336" s="9">
        <v>0</v>
      </c>
      <c r="H336" s="9">
        <v>272.05179312739301</v>
      </c>
      <c r="I336" s="9">
        <v>-1.85592</v>
      </c>
      <c r="J336" s="9">
        <v>-1.8554223999999999</v>
      </c>
      <c r="K336" s="9">
        <v>-4.1163997999999999</v>
      </c>
      <c r="L336" s="9">
        <v>-1.0610018999999999</v>
      </c>
      <c r="M336" s="9">
        <v>-1.0610018999999999</v>
      </c>
      <c r="N336" s="9">
        <v>39</v>
      </c>
      <c r="O336" s="9">
        <v>-0.29472276229261002</v>
      </c>
      <c r="P336">
        <v>0</v>
      </c>
      <c r="Q336" s="9">
        <v>56.949997000000003</v>
      </c>
      <c r="R336" s="9">
        <v>0</v>
      </c>
      <c r="S336" s="9">
        <v>5.4694944789162605E-4</v>
      </c>
      <c r="T336" s="9">
        <v>0</v>
      </c>
      <c r="U336" s="9">
        <v>120065418.359611</v>
      </c>
      <c r="V336" s="9">
        <v>272.05179312739301</v>
      </c>
      <c r="W336" s="9">
        <v>0.29472276229261002</v>
      </c>
      <c r="X336" s="9">
        <v>0</v>
      </c>
      <c r="Y336" s="9">
        <v>0.29472276229261002</v>
      </c>
      <c r="Z336" s="9">
        <v>0</v>
      </c>
      <c r="AA336" s="9">
        <v>0</v>
      </c>
      <c r="AB336" s="9">
        <v>7.6376600000000001E-3</v>
      </c>
      <c r="AC336" s="9">
        <v>450.73910999999998</v>
      </c>
      <c r="AQ336" s="9" t="e">
        <f>K336-#REF!</f>
        <v>#REF!</v>
      </c>
    </row>
    <row r="337" spans="1:43" x14ac:dyDescent="0.3">
      <c r="A337">
        <v>2</v>
      </c>
      <c r="B337">
        <v>0</v>
      </c>
      <c r="C337">
        <v>0</v>
      </c>
      <c r="D337">
        <v>1</v>
      </c>
      <c r="E337" s="9">
        <v>0</v>
      </c>
      <c r="F337" s="9">
        <v>0</v>
      </c>
      <c r="G337" s="9">
        <v>0</v>
      </c>
      <c r="H337" s="9">
        <v>273.051793102131</v>
      </c>
      <c r="I337" s="9">
        <v>-1.8560555999999999</v>
      </c>
      <c r="J337" s="9">
        <v>-1.8562163</v>
      </c>
      <c r="K337" s="9">
        <v>-4.1532558999999996</v>
      </c>
      <c r="L337" s="9">
        <v>-1.0651636</v>
      </c>
      <c r="M337" s="9">
        <v>-1.0651636</v>
      </c>
      <c r="N337" s="9">
        <v>39</v>
      </c>
      <c r="O337" s="9">
        <v>-0.29587877993741302</v>
      </c>
      <c r="P337">
        <v>0</v>
      </c>
      <c r="Q337" s="9">
        <v>56.949997000000003</v>
      </c>
      <c r="R337" s="9">
        <v>0</v>
      </c>
      <c r="S337" s="9">
        <v>5.4909529350514498E-4</v>
      </c>
      <c r="T337" s="9">
        <v>0</v>
      </c>
      <c r="U337" s="9">
        <v>132434747.239289</v>
      </c>
      <c r="V337" s="9">
        <v>273.051793102131</v>
      </c>
      <c r="W337" s="9">
        <v>0.29587877993741302</v>
      </c>
      <c r="X337" s="9">
        <v>0</v>
      </c>
      <c r="Y337" s="9">
        <v>0.29587877993741302</v>
      </c>
      <c r="Z337" s="9">
        <v>0</v>
      </c>
      <c r="AA337" s="9">
        <v>0</v>
      </c>
      <c r="AB337" s="9">
        <v>7.7093416E-3</v>
      </c>
      <c r="AC337" s="9">
        <v>446.93038999999999</v>
      </c>
      <c r="AQ337" s="9" t="e">
        <f>K337-#REF!</f>
        <v>#REF!</v>
      </c>
    </row>
    <row r="338" spans="1:43" x14ac:dyDescent="0.3">
      <c r="A338">
        <v>2</v>
      </c>
      <c r="B338">
        <v>0</v>
      </c>
      <c r="C338">
        <v>0</v>
      </c>
      <c r="D338">
        <v>1</v>
      </c>
      <c r="E338" s="9">
        <v>0</v>
      </c>
      <c r="F338" s="9">
        <v>0</v>
      </c>
      <c r="G338" s="9">
        <v>0</v>
      </c>
      <c r="H338" s="9">
        <v>274.05179307686899</v>
      </c>
      <c r="I338" s="9">
        <v>-1.8559661999999999</v>
      </c>
      <c r="J338" s="9">
        <v>-1.8562129999999999</v>
      </c>
      <c r="K338" s="9">
        <v>-4.1428237000000001</v>
      </c>
      <c r="L338" s="9">
        <v>-1.0693287</v>
      </c>
      <c r="M338" s="9">
        <v>-1.0693287</v>
      </c>
      <c r="N338" s="9">
        <v>39</v>
      </c>
      <c r="O338" s="9">
        <v>-0.29703572490462898</v>
      </c>
      <c r="P338">
        <v>0</v>
      </c>
      <c r="Q338" s="9">
        <v>56.949997000000003</v>
      </c>
      <c r="R338" s="9">
        <v>0</v>
      </c>
      <c r="S338" s="9">
        <v>5.5124285630977902E-4</v>
      </c>
      <c r="T338" s="9">
        <v>0</v>
      </c>
      <c r="U338" s="9">
        <v>132897440.324678</v>
      </c>
      <c r="V338" s="9">
        <v>274.05179307686899</v>
      </c>
      <c r="W338" s="9">
        <v>0.29703572490462898</v>
      </c>
      <c r="X338" s="9">
        <v>0</v>
      </c>
      <c r="Y338" s="9">
        <v>0.29703572490462898</v>
      </c>
      <c r="Z338" s="9">
        <v>0</v>
      </c>
      <c r="AA338" s="9">
        <v>0</v>
      </c>
      <c r="AB338" s="9">
        <v>7.6899630999999998E-3</v>
      </c>
      <c r="AC338" s="9">
        <v>448.05502000000001</v>
      </c>
      <c r="AQ338" s="9" t="e">
        <f>K338-#REF!</f>
        <v>#REF!</v>
      </c>
    </row>
    <row r="339" spans="1:43" x14ac:dyDescent="0.3">
      <c r="A339">
        <v>2</v>
      </c>
      <c r="B339">
        <v>0</v>
      </c>
      <c r="C339">
        <v>0</v>
      </c>
      <c r="D339">
        <v>1</v>
      </c>
      <c r="E339" s="9">
        <v>0</v>
      </c>
      <c r="F339" s="9">
        <v>0</v>
      </c>
      <c r="G339" s="9">
        <v>0</v>
      </c>
      <c r="H339" s="9">
        <v>275.05179305160698</v>
      </c>
      <c r="I339" s="9">
        <v>-1.8560473</v>
      </c>
      <c r="J339" s="9">
        <v>-1.8556117000000001</v>
      </c>
      <c r="K339" s="9">
        <v>-4.1336855999999997</v>
      </c>
      <c r="L339" s="9">
        <v>-1.0734414000000001</v>
      </c>
      <c r="M339" s="9">
        <v>-1.0734414000000001</v>
      </c>
      <c r="N339" s="9">
        <v>39</v>
      </c>
      <c r="O339" s="9">
        <v>-0.29817816100744399</v>
      </c>
      <c r="P339">
        <v>0</v>
      </c>
      <c r="Q339" s="9">
        <v>56.949997000000003</v>
      </c>
      <c r="R339" s="9">
        <v>0</v>
      </c>
      <c r="S339" s="9">
        <v>5.5336274858335303E-4</v>
      </c>
      <c r="T339" s="9">
        <v>0</v>
      </c>
      <c r="U339" s="9">
        <v>124132269.263842</v>
      </c>
      <c r="V339" s="9">
        <v>275.05179305160698</v>
      </c>
      <c r="W339" s="9">
        <v>0.29817816100744399</v>
      </c>
      <c r="X339" s="9">
        <v>0</v>
      </c>
      <c r="Y339" s="9">
        <v>0.29817816100744399</v>
      </c>
      <c r="Z339" s="9">
        <v>0</v>
      </c>
      <c r="AA339" s="9">
        <v>0</v>
      </c>
      <c r="AB339" s="9">
        <v>7.6705152000000002E-3</v>
      </c>
      <c r="AC339" s="9">
        <v>448.90005000000002</v>
      </c>
      <c r="AQ339" s="9" t="e">
        <f>K339-#REF!</f>
        <v>#REF!</v>
      </c>
    </row>
    <row r="340" spans="1:43" x14ac:dyDescent="0.3">
      <c r="A340">
        <v>2</v>
      </c>
      <c r="B340">
        <v>0</v>
      </c>
      <c r="C340">
        <v>0</v>
      </c>
      <c r="D340">
        <v>1</v>
      </c>
      <c r="E340" s="9">
        <v>0</v>
      </c>
      <c r="F340" s="9">
        <v>0</v>
      </c>
      <c r="G340" s="9">
        <v>0</v>
      </c>
      <c r="H340" s="9">
        <v>276.05179302634502</v>
      </c>
      <c r="I340" s="9">
        <v>-1.8559502000000001</v>
      </c>
      <c r="J340" s="9">
        <v>-1.8554793999999999</v>
      </c>
      <c r="K340" s="9">
        <v>-4.0456580999999998</v>
      </c>
      <c r="L340" s="9">
        <v>-1.0775334999999999</v>
      </c>
      <c r="M340" s="9">
        <v>-1.0775334999999999</v>
      </c>
      <c r="N340" s="9">
        <v>39</v>
      </c>
      <c r="O340" s="9">
        <v>-0.299314868531876</v>
      </c>
      <c r="P340">
        <v>0</v>
      </c>
      <c r="Q340" s="9">
        <v>56.949997000000003</v>
      </c>
      <c r="R340" s="9">
        <v>0</v>
      </c>
      <c r="S340" s="9">
        <v>5.5547186026254597E-4</v>
      </c>
      <c r="T340" s="9">
        <v>0</v>
      </c>
      <c r="U340" s="9">
        <v>122727544.262367</v>
      </c>
      <c r="V340" s="9">
        <v>276.05179302634502</v>
      </c>
      <c r="W340" s="9">
        <v>0.299314868531876</v>
      </c>
      <c r="X340" s="9">
        <v>0</v>
      </c>
      <c r="Y340" s="9">
        <v>0.299314868531876</v>
      </c>
      <c r="Z340" s="9">
        <v>0</v>
      </c>
      <c r="AA340" s="9">
        <v>0</v>
      </c>
      <c r="AB340" s="9">
        <v>7.5066350000000002E-3</v>
      </c>
      <c r="AC340" s="9">
        <v>458.63474000000002</v>
      </c>
      <c r="AQ340" s="9" t="e">
        <f>K340-#REF!</f>
        <v>#REF!</v>
      </c>
    </row>
    <row r="341" spans="1:43" x14ac:dyDescent="0.3">
      <c r="A341">
        <v>2</v>
      </c>
      <c r="B341">
        <v>0</v>
      </c>
      <c r="C341">
        <v>0</v>
      </c>
      <c r="D341">
        <v>1</v>
      </c>
      <c r="E341" s="9">
        <v>0</v>
      </c>
      <c r="F341" s="9">
        <v>0</v>
      </c>
      <c r="G341" s="9">
        <v>0</v>
      </c>
      <c r="H341" s="9">
        <v>277.05179300108199</v>
      </c>
      <c r="I341" s="9">
        <v>-1.8560665000000001</v>
      </c>
      <c r="J341" s="9">
        <v>-1.8560258999999999</v>
      </c>
      <c r="K341" s="9">
        <v>-4.0533489999999999</v>
      </c>
      <c r="L341" s="9">
        <v>-1.0815908999999999</v>
      </c>
      <c r="M341" s="9">
        <v>-1.0815908999999999</v>
      </c>
      <c r="N341" s="9">
        <v>39</v>
      </c>
      <c r="O341" s="9">
        <v>-0.30044191551201799</v>
      </c>
      <c r="P341">
        <v>0</v>
      </c>
      <c r="Q341" s="9">
        <v>56.949997000000003</v>
      </c>
      <c r="R341" s="9">
        <v>0</v>
      </c>
      <c r="S341" s="9">
        <v>5.5756370840737797E-4</v>
      </c>
      <c r="T341" s="9">
        <v>0</v>
      </c>
      <c r="U341" s="9">
        <v>131367706.854284</v>
      </c>
      <c r="V341" s="9">
        <v>277.05179300108199</v>
      </c>
      <c r="W341" s="9">
        <v>0.30044191551201799</v>
      </c>
      <c r="X341" s="9">
        <v>0</v>
      </c>
      <c r="Y341" s="9">
        <v>0.30044191551201799</v>
      </c>
      <c r="Z341" s="9">
        <v>0</v>
      </c>
      <c r="AA341" s="9">
        <v>0</v>
      </c>
      <c r="AB341" s="9">
        <v>7.5231207999999997E-3</v>
      </c>
      <c r="AC341" s="9">
        <v>457.89935000000003</v>
      </c>
      <c r="AQ341" s="9" t="e">
        <f>K341-#REF!</f>
        <v>#REF!</v>
      </c>
    </row>
    <row r="342" spans="1:43" x14ac:dyDescent="0.3">
      <c r="A342">
        <v>2</v>
      </c>
      <c r="B342">
        <v>0</v>
      </c>
      <c r="C342">
        <v>0</v>
      </c>
      <c r="D342">
        <v>1</v>
      </c>
      <c r="E342" s="9">
        <v>0</v>
      </c>
      <c r="F342" s="9">
        <v>0</v>
      </c>
      <c r="G342" s="9">
        <v>0</v>
      </c>
      <c r="H342" s="9">
        <v>278.05179297581998</v>
      </c>
      <c r="I342" s="9">
        <v>-1.8559247000000001</v>
      </c>
      <c r="J342" s="9">
        <v>-1.8555455999999999</v>
      </c>
      <c r="K342" s="9">
        <v>-3.9981792</v>
      </c>
      <c r="L342" s="9">
        <v>-1.0856300999999999</v>
      </c>
      <c r="M342" s="9">
        <v>-1.0856300999999999</v>
      </c>
      <c r="N342" s="9">
        <v>39</v>
      </c>
      <c r="O342" s="9">
        <v>-0.30156391934019899</v>
      </c>
      <c r="P342">
        <v>0</v>
      </c>
      <c r="Q342" s="9">
        <v>56.949997000000003</v>
      </c>
      <c r="R342" s="9">
        <v>0</v>
      </c>
      <c r="S342" s="9">
        <v>5.5964561430615596E-4</v>
      </c>
      <c r="T342" s="9">
        <v>0</v>
      </c>
      <c r="U342" s="9">
        <v>124590265.03370599</v>
      </c>
      <c r="V342" s="9">
        <v>278.05179297581998</v>
      </c>
      <c r="W342" s="9">
        <v>0.30156391934019899</v>
      </c>
      <c r="X342" s="9">
        <v>0</v>
      </c>
      <c r="Y342" s="9">
        <v>0.30156391934019899</v>
      </c>
      <c r="Z342" s="9">
        <v>0</v>
      </c>
      <c r="AA342" s="9">
        <v>0</v>
      </c>
      <c r="AB342" s="9">
        <v>7.4188038999999997E-3</v>
      </c>
      <c r="AC342" s="9">
        <v>464.09766000000002</v>
      </c>
      <c r="AQ342" s="9" t="e">
        <f>K342-#REF!</f>
        <v>#REF!</v>
      </c>
    </row>
    <row r="343" spans="1:43" x14ac:dyDescent="0.3">
      <c r="A343">
        <v>2</v>
      </c>
      <c r="B343">
        <v>0</v>
      </c>
      <c r="C343">
        <v>0</v>
      </c>
      <c r="D343">
        <v>1</v>
      </c>
      <c r="E343" s="9">
        <v>0</v>
      </c>
      <c r="F343" s="9">
        <v>0</v>
      </c>
      <c r="G343" s="9">
        <v>0</v>
      </c>
      <c r="H343" s="9">
        <v>279.05179295055802</v>
      </c>
      <c r="I343" s="9">
        <v>-1.8559806000000001</v>
      </c>
      <c r="J343" s="9">
        <v>-1.8560185</v>
      </c>
      <c r="K343" s="9">
        <v>-3.9497867000000002</v>
      </c>
      <c r="L343" s="9">
        <v>-1.0896314</v>
      </c>
      <c r="M343" s="9">
        <v>-1.0896314</v>
      </c>
      <c r="N343" s="9">
        <v>39</v>
      </c>
      <c r="O343" s="9">
        <v>-0.302675399449507</v>
      </c>
      <c r="P343">
        <v>0</v>
      </c>
      <c r="Q343" s="9">
        <v>56.949997000000003</v>
      </c>
      <c r="R343" s="9">
        <v>0</v>
      </c>
      <c r="S343" s="9">
        <v>5.6170856809693002E-4</v>
      </c>
      <c r="T343" s="9">
        <v>0</v>
      </c>
      <c r="U343" s="9">
        <v>132225595.96706399</v>
      </c>
      <c r="V343" s="9">
        <v>279.05179295055802</v>
      </c>
      <c r="W343" s="9">
        <v>0.302675399449507</v>
      </c>
      <c r="X343" s="9">
        <v>0</v>
      </c>
      <c r="Y343" s="9">
        <v>0.302675399449507</v>
      </c>
      <c r="Z343" s="9">
        <v>0</v>
      </c>
      <c r="AA343" s="9">
        <v>0</v>
      </c>
      <c r="AB343" s="9">
        <v>7.3308771999999996E-3</v>
      </c>
      <c r="AC343" s="9">
        <v>469.90350000000001</v>
      </c>
      <c r="AQ343" s="9" t="e">
        <f>K343-#REF!</f>
        <v>#REF!</v>
      </c>
    </row>
    <row r="344" spans="1:43" x14ac:dyDescent="0.3">
      <c r="A344">
        <v>2</v>
      </c>
      <c r="B344">
        <v>0</v>
      </c>
      <c r="C344">
        <v>0</v>
      </c>
      <c r="D344">
        <v>1</v>
      </c>
      <c r="E344" s="9">
        <v>0</v>
      </c>
      <c r="F344" s="9">
        <v>0</v>
      </c>
      <c r="G344" s="9">
        <v>0</v>
      </c>
      <c r="H344" s="9">
        <v>280.05179292529601</v>
      </c>
      <c r="I344" s="9">
        <v>-1.8559828</v>
      </c>
      <c r="J344" s="9">
        <v>-1.8556161</v>
      </c>
      <c r="K344" s="9">
        <v>-3.9437329999999999</v>
      </c>
      <c r="L344" s="9">
        <v>-1.0936079000000001</v>
      </c>
      <c r="M344" s="9">
        <v>-1.0936079000000001</v>
      </c>
      <c r="N344" s="9">
        <v>39</v>
      </c>
      <c r="O344" s="9">
        <v>-0.303779960042105</v>
      </c>
      <c r="P344">
        <v>0</v>
      </c>
      <c r="Q344" s="9">
        <v>56.949997000000003</v>
      </c>
      <c r="R344" s="9">
        <v>0</v>
      </c>
      <c r="S344" s="9">
        <v>5.6375823228977805E-4</v>
      </c>
      <c r="T344" s="9">
        <v>0</v>
      </c>
      <c r="U344" s="9">
        <v>126528848.214939</v>
      </c>
      <c r="V344" s="9">
        <v>280.05179292529601</v>
      </c>
      <c r="W344" s="9">
        <v>0.303779960042105</v>
      </c>
      <c r="X344" s="9">
        <v>0</v>
      </c>
      <c r="Y344" s="9">
        <v>0.303779960042105</v>
      </c>
      <c r="Z344" s="9">
        <v>0</v>
      </c>
      <c r="AA344" s="9">
        <v>0</v>
      </c>
      <c r="AB344" s="9">
        <v>7.3180542999999997E-3</v>
      </c>
      <c r="AC344" s="9">
        <v>470.52276999999998</v>
      </c>
      <c r="AQ344" s="9" t="e">
        <f>K344-#REF!</f>
        <v>#REF!</v>
      </c>
    </row>
    <row r="345" spans="1:43" x14ac:dyDescent="0.3">
      <c r="A345">
        <v>2</v>
      </c>
      <c r="B345">
        <v>0</v>
      </c>
      <c r="C345">
        <v>0</v>
      </c>
      <c r="D345">
        <v>1</v>
      </c>
      <c r="E345" s="9">
        <v>0</v>
      </c>
      <c r="F345" s="9">
        <v>0</v>
      </c>
      <c r="G345" s="9">
        <v>0</v>
      </c>
      <c r="H345" s="9">
        <v>281.051792900034</v>
      </c>
      <c r="I345" s="9">
        <v>-1.8561202000000001</v>
      </c>
      <c r="J345" s="9">
        <v>-1.8559072999999999</v>
      </c>
      <c r="K345" s="9">
        <v>-3.9436569000000001</v>
      </c>
      <c r="L345" s="9">
        <v>-1.0975478000000001</v>
      </c>
      <c r="M345" s="9">
        <v>-1.0975478000000001</v>
      </c>
      <c r="N345" s="9">
        <v>39</v>
      </c>
      <c r="O345" s="9">
        <v>-0.30487437885729401</v>
      </c>
      <c r="P345">
        <v>0</v>
      </c>
      <c r="Q345" s="9">
        <v>56.949997000000003</v>
      </c>
      <c r="R345" s="9">
        <v>0</v>
      </c>
      <c r="S345" s="9">
        <v>5.65789351191292E-4</v>
      </c>
      <c r="T345" s="9">
        <v>0</v>
      </c>
      <c r="U345" s="9">
        <v>131412596.91580699</v>
      </c>
      <c r="V345" s="9">
        <v>281.051792900034</v>
      </c>
      <c r="W345" s="9">
        <v>0.30487437885729401</v>
      </c>
      <c r="X345" s="9">
        <v>0</v>
      </c>
      <c r="Y345" s="9">
        <v>0.30487437885729401</v>
      </c>
      <c r="Z345" s="9">
        <v>0</v>
      </c>
      <c r="AA345" s="9">
        <v>0</v>
      </c>
      <c r="AB345" s="9">
        <v>7.3190616000000002E-3</v>
      </c>
      <c r="AC345" s="9">
        <v>470.60568000000001</v>
      </c>
      <c r="AQ345" s="9" t="e">
        <f>K345-#REF!</f>
        <v>#REF!</v>
      </c>
    </row>
    <row r="346" spans="1:43" x14ac:dyDescent="0.3">
      <c r="A346">
        <v>2</v>
      </c>
      <c r="B346">
        <v>0</v>
      </c>
      <c r="C346">
        <v>0</v>
      </c>
      <c r="D346">
        <v>1</v>
      </c>
      <c r="E346" s="9">
        <v>0</v>
      </c>
      <c r="F346" s="9">
        <v>0</v>
      </c>
      <c r="G346" s="9">
        <v>0</v>
      </c>
      <c r="H346" s="9">
        <v>282.05179287477199</v>
      </c>
      <c r="I346" s="9">
        <v>-1.8560748</v>
      </c>
      <c r="J346" s="9">
        <v>-1.8562407000000001</v>
      </c>
      <c r="K346" s="9">
        <v>-3.9143395000000001</v>
      </c>
      <c r="L346" s="9">
        <v>-1.1014792</v>
      </c>
      <c r="M346" s="9">
        <v>-1.1014792</v>
      </c>
      <c r="N346" s="9">
        <v>39</v>
      </c>
      <c r="O346" s="9">
        <v>-0.30596643385203598</v>
      </c>
      <c r="P346">
        <v>0</v>
      </c>
      <c r="Q346" s="9">
        <v>56.949997000000003</v>
      </c>
      <c r="R346" s="9">
        <v>0</v>
      </c>
      <c r="S346" s="9">
        <v>5.6781647084349404E-4</v>
      </c>
      <c r="T346" s="9">
        <v>0</v>
      </c>
      <c r="U346" s="9">
        <v>137367342.24954799</v>
      </c>
      <c r="V346" s="9">
        <v>282.05179287477199</v>
      </c>
      <c r="W346" s="9">
        <v>0.30596643385203598</v>
      </c>
      <c r="X346" s="9">
        <v>0</v>
      </c>
      <c r="Y346" s="9">
        <v>0.30596643385203598</v>
      </c>
      <c r="Z346" s="9">
        <v>0</v>
      </c>
      <c r="AA346" s="9">
        <v>0</v>
      </c>
      <c r="AB346" s="9">
        <v>7.2659565999999998E-3</v>
      </c>
      <c r="AC346" s="9">
        <v>474.21557999999999</v>
      </c>
      <c r="AQ346" s="9" t="e">
        <f>K346-#REF!</f>
        <v>#REF!</v>
      </c>
    </row>
    <row r="347" spans="1:43" x14ac:dyDescent="0.3">
      <c r="A347">
        <v>2</v>
      </c>
      <c r="B347">
        <v>0</v>
      </c>
      <c r="C347">
        <v>0</v>
      </c>
      <c r="D347">
        <v>1</v>
      </c>
      <c r="E347" s="9">
        <v>0</v>
      </c>
      <c r="F347" s="9">
        <v>0</v>
      </c>
      <c r="G347" s="9">
        <v>0</v>
      </c>
      <c r="H347" s="9">
        <v>283.05179284950998</v>
      </c>
      <c r="I347" s="9">
        <v>-1.8559363</v>
      </c>
      <c r="J347" s="9">
        <v>-1.8558855000000001</v>
      </c>
      <c r="K347" s="9">
        <v>-3.8827376</v>
      </c>
      <c r="L347" s="9">
        <v>-1.1053885000000001</v>
      </c>
      <c r="M347" s="9">
        <v>-1.1053885000000001</v>
      </c>
      <c r="N347" s="9">
        <v>39</v>
      </c>
      <c r="O347" s="9">
        <v>-0.30705237479592701</v>
      </c>
      <c r="P347">
        <v>0</v>
      </c>
      <c r="Q347" s="9">
        <v>56.949997000000003</v>
      </c>
      <c r="R347" s="9">
        <v>0</v>
      </c>
      <c r="S347" s="9">
        <v>5.6983183333381496E-4</v>
      </c>
      <c r="T347" s="9">
        <v>0</v>
      </c>
      <c r="U347" s="9">
        <v>132006594.54865301</v>
      </c>
      <c r="V347" s="9">
        <v>283.05179284950998</v>
      </c>
      <c r="W347" s="9">
        <v>0.30705237479592701</v>
      </c>
      <c r="X347" s="9">
        <v>0</v>
      </c>
      <c r="Y347" s="9">
        <v>0.30705237479592701</v>
      </c>
      <c r="Z347" s="9">
        <v>0</v>
      </c>
      <c r="AA347" s="9">
        <v>0</v>
      </c>
      <c r="AB347" s="9">
        <v>7.2059165999999999E-3</v>
      </c>
      <c r="AC347" s="9">
        <v>477.98376000000002</v>
      </c>
      <c r="AQ347" s="9" t="e">
        <f>K347-#REF!</f>
        <v>#REF!</v>
      </c>
    </row>
    <row r="348" spans="1:43" x14ac:dyDescent="0.3">
      <c r="A348">
        <v>2</v>
      </c>
      <c r="B348">
        <v>0</v>
      </c>
      <c r="C348">
        <v>0</v>
      </c>
      <c r="D348">
        <v>1</v>
      </c>
      <c r="E348" s="9">
        <v>0</v>
      </c>
      <c r="F348" s="9">
        <v>0</v>
      </c>
      <c r="G348" s="9">
        <v>0</v>
      </c>
      <c r="H348" s="9">
        <v>284.05179282424803</v>
      </c>
      <c r="I348" s="9">
        <v>-1.8559300000000001</v>
      </c>
      <c r="J348" s="9">
        <v>-1.85595</v>
      </c>
      <c r="K348" s="9">
        <v>-3.8922184</v>
      </c>
      <c r="L348" s="9">
        <v>-1.1092835999999999</v>
      </c>
      <c r="M348" s="9">
        <v>-1.1092835999999999</v>
      </c>
      <c r="N348" s="9">
        <v>39</v>
      </c>
      <c r="O348" s="9">
        <v>-0.30813433610104102</v>
      </c>
      <c r="P348">
        <v>0</v>
      </c>
      <c r="Q348" s="9">
        <v>56.949997000000003</v>
      </c>
      <c r="R348" s="9">
        <v>0</v>
      </c>
      <c r="S348" s="9">
        <v>5.7183989097551503E-4</v>
      </c>
      <c r="T348" s="9">
        <v>0</v>
      </c>
      <c r="U348" s="9">
        <v>133499926.327572</v>
      </c>
      <c r="V348" s="9">
        <v>284.05179282424803</v>
      </c>
      <c r="W348" s="9">
        <v>0.30813433610104102</v>
      </c>
      <c r="X348" s="9">
        <v>0</v>
      </c>
      <c r="Y348" s="9">
        <v>0.30813433610104102</v>
      </c>
      <c r="Z348" s="9">
        <v>0</v>
      </c>
      <c r="AA348" s="9">
        <v>0</v>
      </c>
      <c r="AB348" s="9">
        <v>7.2237626000000001E-3</v>
      </c>
      <c r="AC348" s="9">
        <v>476.83602999999999</v>
      </c>
      <c r="AQ348" s="9" t="e">
        <f>K348-#REF!</f>
        <v>#REF!</v>
      </c>
    </row>
    <row r="349" spans="1:43" x14ac:dyDescent="0.3">
      <c r="A349">
        <v>2</v>
      </c>
      <c r="B349">
        <v>0</v>
      </c>
      <c r="C349">
        <v>0</v>
      </c>
      <c r="D349">
        <v>1</v>
      </c>
      <c r="E349" s="9">
        <v>0</v>
      </c>
      <c r="F349" s="9">
        <v>0</v>
      </c>
      <c r="G349" s="9">
        <v>0</v>
      </c>
      <c r="H349" s="9">
        <v>285.05179279898499</v>
      </c>
      <c r="I349" s="9">
        <v>-1.8561159</v>
      </c>
      <c r="J349" s="9">
        <v>-1.8562437000000001</v>
      </c>
      <c r="K349" s="9">
        <v>-3.838762</v>
      </c>
      <c r="L349" s="9">
        <v>-1.1131594</v>
      </c>
      <c r="M349" s="9">
        <v>-1.1131594</v>
      </c>
      <c r="N349" s="9">
        <v>39</v>
      </c>
      <c r="O349" s="9">
        <v>-0.309210964304791</v>
      </c>
      <c r="P349">
        <v>0</v>
      </c>
      <c r="Q349" s="9">
        <v>56.949997000000003</v>
      </c>
      <c r="R349" s="9">
        <v>0</v>
      </c>
      <c r="S349" s="9">
        <v>5.7383837022195196E-4</v>
      </c>
      <c r="T349" s="9">
        <v>0</v>
      </c>
      <c r="U349" s="9">
        <v>138875629.439426</v>
      </c>
      <c r="V349" s="9">
        <v>285.05179279898499</v>
      </c>
      <c r="W349" s="9">
        <v>0.309210964304791</v>
      </c>
      <c r="X349" s="9">
        <v>0</v>
      </c>
      <c r="Y349" s="9">
        <v>0.309210964304791</v>
      </c>
      <c r="Z349" s="9">
        <v>0</v>
      </c>
      <c r="AA349" s="9">
        <v>0</v>
      </c>
      <c r="AB349" s="9">
        <v>7.1256779999999999E-3</v>
      </c>
      <c r="AC349" s="9">
        <v>483.55270000000002</v>
      </c>
      <c r="AQ349" s="9" t="e">
        <f>K349-#REF!</f>
        <v>#REF!</v>
      </c>
    </row>
    <row r="350" spans="1:43" x14ac:dyDescent="0.3">
      <c r="A350">
        <v>2</v>
      </c>
      <c r="B350">
        <v>0</v>
      </c>
      <c r="C350">
        <v>0</v>
      </c>
      <c r="D350">
        <v>1</v>
      </c>
      <c r="E350" s="9">
        <v>0</v>
      </c>
      <c r="F350" s="9">
        <v>0</v>
      </c>
      <c r="G350" s="9">
        <v>0</v>
      </c>
      <c r="H350" s="9">
        <v>286.05179277372298</v>
      </c>
      <c r="I350" s="9">
        <v>-1.8558920999999999</v>
      </c>
      <c r="J350" s="9">
        <v>-1.8557318</v>
      </c>
      <c r="K350" s="9">
        <v>-3.8284438000000001</v>
      </c>
      <c r="L350" s="9">
        <v>-1.1170125</v>
      </c>
      <c r="M350" s="9">
        <v>-1.1170125</v>
      </c>
      <c r="N350" s="9">
        <v>39</v>
      </c>
      <c r="O350" s="9">
        <v>-0.31028126664870298</v>
      </c>
      <c r="P350">
        <v>0</v>
      </c>
      <c r="Q350" s="9">
        <v>56.949997000000003</v>
      </c>
      <c r="R350" s="9">
        <v>0</v>
      </c>
      <c r="S350" s="9">
        <v>5.7582456138511196E-4</v>
      </c>
      <c r="T350" s="9">
        <v>0</v>
      </c>
      <c r="U350" s="9">
        <v>130991018.080801</v>
      </c>
      <c r="V350" s="9">
        <v>286.05179277372298</v>
      </c>
      <c r="W350" s="9">
        <v>0.31028126664870298</v>
      </c>
      <c r="X350" s="9">
        <v>0</v>
      </c>
      <c r="Y350" s="9">
        <v>0.31028126664870298</v>
      </c>
      <c r="Z350" s="9">
        <v>0</v>
      </c>
      <c r="AA350" s="9">
        <v>0</v>
      </c>
      <c r="AB350" s="9">
        <v>7.1045648999999997E-3</v>
      </c>
      <c r="AC350" s="9">
        <v>484.72223000000002</v>
      </c>
      <c r="AQ350" s="9" t="e">
        <f>K350-#REF!</f>
        <v>#REF!</v>
      </c>
    </row>
    <row r="351" spans="1:43" x14ac:dyDescent="0.3">
      <c r="A351">
        <v>2</v>
      </c>
      <c r="B351">
        <v>0</v>
      </c>
      <c r="C351">
        <v>0</v>
      </c>
      <c r="D351">
        <v>1</v>
      </c>
      <c r="E351" s="9">
        <v>0</v>
      </c>
      <c r="F351" s="9">
        <v>0</v>
      </c>
      <c r="G351" s="9">
        <v>0</v>
      </c>
      <c r="H351" s="9">
        <v>287.05179274846103</v>
      </c>
      <c r="I351" s="9">
        <v>-1.8559467999999999</v>
      </c>
      <c r="J351" s="9">
        <v>-1.8554257999999999</v>
      </c>
      <c r="K351" s="9">
        <v>-3.8397901000000001</v>
      </c>
      <c r="L351" s="9">
        <v>-1.12086</v>
      </c>
      <c r="M351" s="9">
        <v>-1.12086</v>
      </c>
      <c r="N351" s="9">
        <v>39</v>
      </c>
      <c r="O351" s="9">
        <v>-0.31134998583690299</v>
      </c>
      <c r="P351">
        <v>0</v>
      </c>
      <c r="Q351" s="9">
        <v>56.949997000000003</v>
      </c>
      <c r="R351" s="9">
        <v>0</v>
      </c>
      <c r="S351" s="9">
        <v>5.7780753734533799E-4</v>
      </c>
      <c r="T351" s="9">
        <v>0</v>
      </c>
      <c r="U351" s="9">
        <v>126888727.870024</v>
      </c>
      <c r="V351" s="9">
        <v>287.05179274846103</v>
      </c>
      <c r="W351" s="9">
        <v>0.31134998583690299</v>
      </c>
      <c r="X351" s="9">
        <v>0</v>
      </c>
      <c r="Y351" s="9">
        <v>0.31134998583690299</v>
      </c>
      <c r="Z351" s="9">
        <v>0</v>
      </c>
      <c r="AA351" s="9">
        <v>0</v>
      </c>
      <c r="AB351" s="9">
        <v>7.1244459E-3</v>
      </c>
      <c r="AC351" s="9">
        <v>483.21024</v>
      </c>
      <c r="AQ351" s="9" t="e">
        <f>K351-#REF!</f>
        <v>#REF!</v>
      </c>
    </row>
    <row r="352" spans="1:43" x14ac:dyDescent="0.3">
      <c r="A352">
        <v>2</v>
      </c>
      <c r="B352">
        <v>0</v>
      </c>
      <c r="C352">
        <v>0</v>
      </c>
      <c r="D352">
        <v>1</v>
      </c>
      <c r="E352" s="9">
        <v>0</v>
      </c>
      <c r="F352" s="9">
        <v>0</v>
      </c>
      <c r="G352" s="9">
        <v>0</v>
      </c>
      <c r="H352" s="9">
        <v>288.05179272319901</v>
      </c>
      <c r="I352" s="9">
        <v>-1.8559797</v>
      </c>
      <c r="J352" s="9">
        <v>-1.8556208999999999</v>
      </c>
      <c r="K352" s="9">
        <v>-3.7824122999999998</v>
      </c>
      <c r="L352" s="9">
        <v>-1.1246738000000001</v>
      </c>
      <c r="M352" s="9">
        <v>-1.1246738000000001</v>
      </c>
      <c r="N352" s="9">
        <v>39</v>
      </c>
      <c r="O352" s="9">
        <v>-0.31240938719941502</v>
      </c>
      <c r="P352">
        <v>0</v>
      </c>
      <c r="Q352" s="9">
        <v>56.949997000000003</v>
      </c>
      <c r="R352" s="9">
        <v>0</v>
      </c>
      <c r="S352" s="9">
        <v>5.79773393838111E-4</v>
      </c>
      <c r="T352" s="9">
        <v>0</v>
      </c>
      <c r="U352" s="9">
        <v>130194960.049817</v>
      </c>
      <c r="V352" s="9">
        <v>288.05179272319901</v>
      </c>
      <c r="W352" s="9">
        <v>0.31240938719941502</v>
      </c>
      <c r="X352" s="9">
        <v>0</v>
      </c>
      <c r="Y352" s="9">
        <v>0.31240938719941502</v>
      </c>
      <c r="Z352" s="9">
        <v>0</v>
      </c>
      <c r="AA352" s="9">
        <v>0</v>
      </c>
      <c r="AB352" s="9">
        <v>7.0187230999999997E-3</v>
      </c>
      <c r="AC352" s="9">
        <v>490.59192000000002</v>
      </c>
      <c r="AQ352" s="9" t="e">
        <f>K352-#REF!</f>
        <v>#REF!</v>
      </c>
    </row>
    <row r="353" spans="1:43" x14ac:dyDescent="0.3">
      <c r="A353">
        <v>2</v>
      </c>
      <c r="B353">
        <v>0</v>
      </c>
      <c r="C353">
        <v>0</v>
      </c>
      <c r="D353">
        <v>1</v>
      </c>
      <c r="E353" s="9">
        <v>0</v>
      </c>
      <c r="F353" s="9">
        <v>0</v>
      </c>
      <c r="G353" s="9">
        <v>0</v>
      </c>
      <c r="H353" s="9">
        <v>289.051792697937</v>
      </c>
      <c r="I353" s="9">
        <v>-1.8558886000000001</v>
      </c>
      <c r="J353" s="9">
        <v>-1.8556712</v>
      </c>
      <c r="K353" s="9">
        <v>-3.7831353999999999</v>
      </c>
      <c r="L353" s="9">
        <v>-1.1284951999999999</v>
      </c>
      <c r="M353" s="9">
        <v>-1.1284951999999999</v>
      </c>
      <c r="N353" s="9">
        <v>39</v>
      </c>
      <c r="O353" s="9">
        <v>-0.31347089454612398</v>
      </c>
      <c r="P353">
        <v>0</v>
      </c>
      <c r="Q353" s="9">
        <v>56.949997000000003</v>
      </c>
      <c r="R353" s="9">
        <v>0</v>
      </c>
      <c r="S353" s="9">
        <v>5.8174317485744603E-4</v>
      </c>
      <c r="T353" s="9">
        <v>0</v>
      </c>
      <c r="U353" s="9">
        <v>131402571.187979</v>
      </c>
      <c r="V353" s="9">
        <v>289.051792697937</v>
      </c>
      <c r="W353" s="9">
        <v>0.31347089454612398</v>
      </c>
      <c r="X353" s="9">
        <v>0</v>
      </c>
      <c r="Y353" s="9">
        <v>0.31347089454612398</v>
      </c>
      <c r="Z353" s="9">
        <v>0</v>
      </c>
      <c r="AA353" s="9">
        <v>0</v>
      </c>
      <c r="AB353" s="9">
        <v>7.0202551E-3</v>
      </c>
      <c r="AC353" s="9">
        <v>490.51143999999999</v>
      </c>
      <c r="AQ353" s="9" t="e">
        <f>K353-#REF!</f>
        <v>#REF!</v>
      </c>
    </row>
    <row r="354" spans="1:43" x14ac:dyDescent="0.3">
      <c r="A354">
        <v>2</v>
      </c>
      <c r="B354">
        <v>0</v>
      </c>
      <c r="C354">
        <v>0</v>
      </c>
      <c r="D354">
        <v>1</v>
      </c>
      <c r="E354" s="9">
        <v>0</v>
      </c>
      <c r="F354" s="9">
        <v>0</v>
      </c>
      <c r="G354" s="9">
        <v>0</v>
      </c>
      <c r="H354" s="9">
        <v>290.05179267267499</v>
      </c>
      <c r="I354" s="9">
        <v>-1.856112</v>
      </c>
      <c r="J354" s="9">
        <v>-1.8555980000000001</v>
      </c>
      <c r="K354" s="9">
        <v>-3.8226944999999999</v>
      </c>
      <c r="L354" s="9">
        <v>-1.1323003</v>
      </c>
      <c r="M354" s="9">
        <v>-1.1323003</v>
      </c>
      <c r="N354" s="9">
        <v>39</v>
      </c>
      <c r="O354" s="9">
        <v>-0.31452784890023799</v>
      </c>
      <c r="P354">
        <v>0</v>
      </c>
      <c r="Q354" s="9">
        <v>56.949997000000003</v>
      </c>
      <c r="R354" s="9">
        <v>0</v>
      </c>
      <c r="S354" s="9">
        <v>5.8370446012061402E-4</v>
      </c>
      <c r="T354" s="9">
        <v>0</v>
      </c>
      <c r="U354" s="9">
        <v>130731432.86482</v>
      </c>
      <c r="V354" s="9">
        <v>290.05179267267499</v>
      </c>
      <c r="W354" s="9">
        <v>0.31452784890023799</v>
      </c>
      <c r="X354" s="9">
        <v>0</v>
      </c>
      <c r="Y354" s="9">
        <v>0.31452784890023799</v>
      </c>
      <c r="Z354" s="9">
        <v>0</v>
      </c>
      <c r="AA354" s="9">
        <v>0</v>
      </c>
      <c r="AB354" s="9">
        <v>7.0933843999999996E-3</v>
      </c>
      <c r="AC354" s="9">
        <v>485.41622999999998</v>
      </c>
      <c r="AQ354" s="9" t="e">
        <f>K354-#REF!</f>
        <v>#REF!</v>
      </c>
    </row>
    <row r="355" spans="1:43" x14ac:dyDescent="0.3">
      <c r="A355">
        <v>2</v>
      </c>
      <c r="B355">
        <v>0</v>
      </c>
      <c r="C355">
        <v>0</v>
      </c>
      <c r="D355">
        <v>1</v>
      </c>
      <c r="E355" s="9">
        <v>0</v>
      </c>
      <c r="F355" s="9">
        <v>0</v>
      </c>
      <c r="G355" s="9">
        <v>0</v>
      </c>
      <c r="H355" s="9">
        <v>291.05179264741298</v>
      </c>
      <c r="I355" s="9">
        <v>-1.8561430999999999</v>
      </c>
      <c r="J355" s="9">
        <v>-1.8558043</v>
      </c>
      <c r="K355" s="9">
        <v>-3.7745690000000001</v>
      </c>
      <c r="L355" s="9">
        <v>-1.1361009</v>
      </c>
      <c r="M355" s="9">
        <v>-1.1361009</v>
      </c>
      <c r="N355" s="9">
        <v>39</v>
      </c>
      <c r="O355" s="9">
        <v>-0.315583574063724</v>
      </c>
      <c r="P355">
        <v>0</v>
      </c>
      <c r="Q355" s="9">
        <v>56.949997000000003</v>
      </c>
      <c r="R355" s="9">
        <v>0</v>
      </c>
      <c r="S355" s="9">
        <v>5.8566368974430805E-4</v>
      </c>
      <c r="T355" s="9">
        <v>0</v>
      </c>
      <c r="U355" s="9">
        <v>134371587.15000901</v>
      </c>
      <c r="V355" s="9">
        <v>291.05179264741298</v>
      </c>
      <c r="W355" s="9">
        <v>0.315583574063724</v>
      </c>
      <c r="X355" s="9">
        <v>0</v>
      </c>
      <c r="Y355" s="9">
        <v>0.315583574063724</v>
      </c>
      <c r="Z355" s="9">
        <v>0</v>
      </c>
      <c r="AA355" s="9">
        <v>0</v>
      </c>
      <c r="AB355" s="9">
        <v>7.0048617000000001E-3</v>
      </c>
      <c r="AC355" s="9">
        <v>491.65991000000002</v>
      </c>
      <c r="AQ355" s="9" t="e">
        <f>K355-#REF!</f>
        <v>#REF!</v>
      </c>
    </row>
    <row r="356" spans="1:43" x14ac:dyDescent="0.3">
      <c r="A356">
        <v>2</v>
      </c>
      <c r="B356">
        <v>0</v>
      </c>
      <c r="C356">
        <v>0</v>
      </c>
      <c r="D356">
        <v>1</v>
      </c>
      <c r="E356" s="9">
        <v>0</v>
      </c>
      <c r="F356" s="9">
        <v>0</v>
      </c>
      <c r="G356" s="9">
        <v>0</v>
      </c>
      <c r="H356" s="9">
        <v>292.05179262215103</v>
      </c>
      <c r="I356" s="9">
        <v>-1.8560795999999999</v>
      </c>
      <c r="J356" s="9">
        <v>-1.8554965999999999</v>
      </c>
      <c r="K356" s="9">
        <v>-3.7539324999999999</v>
      </c>
      <c r="L356" s="9">
        <v>-1.1398808</v>
      </c>
      <c r="M356" s="9">
        <v>-1.1398808</v>
      </c>
      <c r="N356" s="9">
        <v>39</v>
      </c>
      <c r="O356" s="9">
        <v>-0.31663355176217001</v>
      </c>
      <c r="P356">
        <v>0</v>
      </c>
      <c r="Q356" s="9">
        <v>56.949997000000003</v>
      </c>
      <c r="R356" s="9">
        <v>0</v>
      </c>
      <c r="S356" s="9">
        <v>5.8761190357386605E-4</v>
      </c>
      <c r="T356" s="9">
        <v>0</v>
      </c>
      <c r="U356" s="9">
        <v>130084796.933175</v>
      </c>
      <c r="V356" s="9">
        <v>292.05179262215103</v>
      </c>
      <c r="W356" s="9">
        <v>0.31663355176217001</v>
      </c>
      <c r="X356" s="9">
        <v>0</v>
      </c>
      <c r="Y356" s="9">
        <v>0.31663355176217001</v>
      </c>
      <c r="Z356" s="9">
        <v>0</v>
      </c>
      <c r="AA356" s="9">
        <v>0</v>
      </c>
      <c r="AB356" s="9">
        <v>6.9654089999999997E-3</v>
      </c>
      <c r="AC356" s="9">
        <v>494.28075999999999</v>
      </c>
      <c r="AQ356" s="9" t="e">
        <f>K356-#REF!</f>
        <v>#REF!</v>
      </c>
    </row>
    <row r="357" spans="1:43" x14ac:dyDescent="0.3">
      <c r="A357">
        <v>2</v>
      </c>
      <c r="B357">
        <v>0</v>
      </c>
      <c r="C357">
        <v>0</v>
      </c>
      <c r="D357">
        <v>1</v>
      </c>
      <c r="E357" s="9">
        <v>0</v>
      </c>
      <c r="F357" s="9">
        <v>0</v>
      </c>
      <c r="G357" s="9">
        <v>0</v>
      </c>
      <c r="H357" s="9">
        <v>293.05179259688799</v>
      </c>
      <c r="I357" s="9">
        <v>-1.8560866</v>
      </c>
      <c r="J357" s="9">
        <v>-1.8563577</v>
      </c>
      <c r="K357" s="9">
        <v>-3.8075030000000001</v>
      </c>
      <c r="L357" s="9">
        <v>-1.143697</v>
      </c>
      <c r="M357" s="9">
        <v>-1.143697</v>
      </c>
      <c r="N357" s="9">
        <v>39</v>
      </c>
      <c r="O357" s="9">
        <v>-0.31769361420261799</v>
      </c>
      <c r="P357">
        <v>0</v>
      </c>
      <c r="Q357" s="9">
        <v>56.949997000000003</v>
      </c>
      <c r="R357" s="9">
        <v>0</v>
      </c>
      <c r="S357" s="9">
        <v>5.8957977008890401E-4</v>
      </c>
      <c r="T357" s="9">
        <v>0</v>
      </c>
      <c r="U357" s="9">
        <v>144743386.64719999</v>
      </c>
      <c r="V357" s="9">
        <v>293.05179259688799</v>
      </c>
      <c r="W357" s="9">
        <v>0.31769361420261799</v>
      </c>
      <c r="X357" s="9">
        <v>0</v>
      </c>
      <c r="Y357" s="9">
        <v>0.31769361420261799</v>
      </c>
      <c r="Z357" s="9">
        <v>0</v>
      </c>
      <c r="AA357" s="9">
        <v>0</v>
      </c>
      <c r="AB357" s="9">
        <v>7.0680873000000003E-3</v>
      </c>
      <c r="AC357" s="9">
        <v>487.55252000000002</v>
      </c>
      <c r="AQ357" s="9" t="e">
        <f>K357-#REF!</f>
        <v>#REF!</v>
      </c>
    </row>
    <row r="358" spans="1:43" x14ac:dyDescent="0.3">
      <c r="A358">
        <v>2</v>
      </c>
      <c r="B358">
        <v>0</v>
      </c>
      <c r="C358">
        <v>0</v>
      </c>
      <c r="D358">
        <v>1</v>
      </c>
      <c r="E358" s="9">
        <v>0</v>
      </c>
      <c r="F358" s="9">
        <v>0</v>
      </c>
      <c r="G358" s="9">
        <v>0</v>
      </c>
      <c r="H358" s="9">
        <v>294.05179257162598</v>
      </c>
      <c r="I358" s="9">
        <v>-1.8560249</v>
      </c>
      <c r="J358" s="9">
        <v>-1.8556653000000001</v>
      </c>
      <c r="K358" s="9">
        <v>-3.7399211000000001</v>
      </c>
      <c r="L358" s="9">
        <v>-1.1474774999999999</v>
      </c>
      <c r="M358" s="9">
        <v>-1.1474774999999999</v>
      </c>
      <c r="N358" s="9">
        <v>39</v>
      </c>
      <c r="O358" s="9">
        <v>-0.318743744259741</v>
      </c>
      <c r="P358">
        <v>0</v>
      </c>
      <c r="Q358" s="9">
        <v>56.949997000000003</v>
      </c>
      <c r="R358" s="9">
        <v>0</v>
      </c>
      <c r="S358" s="9">
        <v>5.9152846826806898E-4</v>
      </c>
      <c r="T358" s="9">
        <v>0</v>
      </c>
      <c r="U358" s="9">
        <v>133522059.105436</v>
      </c>
      <c r="V358" s="9">
        <v>294.05179257162598</v>
      </c>
      <c r="W358" s="9">
        <v>0.318743744259741</v>
      </c>
      <c r="X358" s="9">
        <v>0</v>
      </c>
      <c r="Y358" s="9">
        <v>0.318743744259741</v>
      </c>
      <c r="Z358" s="9">
        <v>0</v>
      </c>
      <c r="AA358" s="9">
        <v>0</v>
      </c>
      <c r="AB358" s="9">
        <v>6.9400416999999999E-3</v>
      </c>
      <c r="AC358" s="9">
        <v>496.17766999999998</v>
      </c>
      <c r="AQ358" s="9" t="e">
        <f>K358-#REF!</f>
        <v>#REF!</v>
      </c>
    </row>
    <row r="359" spans="1:43" x14ac:dyDescent="0.3">
      <c r="A359">
        <v>2</v>
      </c>
      <c r="B359">
        <v>0</v>
      </c>
      <c r="C359">
        <v>0</v>
      </c>
      <c r="D359">
        <v>1</v>
      </c>
      <c r="E359" s="9">
        <v>0</v>
      </c>
      <c r="F359" s="9">
        <v>0</v>
      </c>
      <c r="G359" s="9">
        <v>0</v>
      </c>
      <c r="H359" s="9">
        <v>295.05179254636403</v>
      </c>
      <c r="I359" s="9">
        <v>-1.8558465</v>
      </c>
      <c r="J359" s="9">
        <v>-1.8553265000000001</v>
      </c>
      <c r="K359" s="9">
        <v>-3.7915499000000001</v>
      </c>
      <c r="L359" s="9">
        <v>-1.1512483</v>
      </c>
      <c r="M359" s="9">
        <v>-1.1512483</v>
      </c>
      <c r="N359" s="9">
        <v>39</v>
      </c>
      <c r="O359" s="9">
        <v>-0.31979120716845899</v>
      </c>
      <c r="P359">
        <v>0</v>
      </c>
      <c r="Q359" s="9">
        <v>56.949997000000003</v>
      </c>
      <c r="R359" s="9">
        <v>0</v>
      </c>
      <c r="S359" s="9">
        <v>5.9347183429567295E-4</v>
      </c>
      <c r="T359" s="9">
        <v>0</v>
      </c>
      <c r="U359" s="9">
        <v>128880080.653634</v>
      </c>
      <c r="V359" s="9">
        <v>295.05179254636403</v>
      </c>
      <c r="W359" s="9">
        <v>0.31979120716845899</v>
      </c>
      <c r="X359" s="9">
        <v>0</v>
      </c>
      <c r="Y359" s="9">
        <v>0.31979120716845899</v>
      </c>
      <c r="Z359" s="9">
        <v>0</v>
      </c>
      <c r="AA359" s="9">
        <v>0</v>
      </c>
      <c r="AB359" s="9">
        <v>7.0345629999999998E-3</v>
      </c>
      <c r="AC359" s="9">
        <v>489.33193999999997</v>
      </c>
      <c r="AQ359" s="9" t="e">
        <f>K359-#REF!</f>
        <v>#REF!</v>
      </c>
    </row>
    <row r="360" spans="1:43" x14ac:dyDescent="0.3">
      <c r="A360">
        <v>2</v>
      </c>
      <c r="B360">
        <v>0</v>
      </c>
      <c r="C360">
        <v>0</v>
      </c>
      <c r="D360">
        <v>1</v>
      </c>
      <c r="E360" s="9">
        <v>0</v>
      </c>
      <c r="F360" s="9">
        <v>0</v>
      </c>
      <c r="G360" s="9">
        <v>0</v>
      </c>
      <c r="H360" s="9">
        <v>296.05179252110202</v>
      </c>
      <c r="I360" s="9">
        <v>-1.8559855999999999</v>
      </c>
      <c r="J360" s="9">
        <v>-1.8553274</v>
      </c>
      <c r="K360" s="9">
        <v>-3.7744927000000001</v>
      </c>
      <c r="L360" s="9">
        <v>-1.1550422</v>
      </c>
      <c r="M360" s="9">
        <v>-1.1550422</v>
      </c>
      <c r="N360" s="9">
        <v>39</v>
      </c>
      <c r="O360" s="9">
        <v>-0.32084505999875002</v>
      </c>
      <c r="P360">
        <v>0</v>
      </c>
      <c r="Q360" s="9">
        <v>56.949997000000003</v>
      </c>
      <c r="R360" s="9">
        <v>0</v>
      </c>
      <c r="S360" s="9">
        <v>5.9542705848780503E-4</v>
      </c>
      <c r="T360" s="9">
        <v>0</v>
      </c>
      <c r="U360" s="9">
        <v>129316877.63176399</v>
      </c>
      <c r="V360" s="9">
        <v>296.05179252110202</v>
      </c>
      <c r="W360" s="9">
        <v>0.32084505999875002</v>
      </c>
      <c r="X360" s="9">
        <v>0</v>
      </c>
      <c r="Y360" s="9">
        <v>0.32084505999875002</v>
      </c>
      <c r="Z360" s="9">
        <v>0</v>
      </c>
      <c r="AA360" s="9">
        <v>0</v>
      </c>
      <c r="AB360" s="9">
        <v>7.0029198999999997E-3</v>
      </c>
      <c r="AC360" s="9">
        <v>491.54349000000002</v>
      </c>
      <c r="AQ360" s="9" t="e">
        <f>K360-#REF!</f>
        <v>#REF!</v>
      </c>
    </row>
    <row r="361" spans="1:43" x14ac:dyDescent="0.3">
      <c r="A361">
        <v>2</v>
      </c>
      <c r="B361">
        <v>0</v>
      </c>
      <c r="C361">
        <v>0</v>
      </c>
      <c r="D361">
        <v>1</v>
      </c>
      <c r="E361" s="9">
        <v>0</v>
      </c>
      <c r="F361" s="9">
        <v>0</v>
      </c>
      <c r="G361" s="9">
        <v>0</v>
      </c>
      <c r="H361" s="9">
        <v>297.05179249584</v>
      </c>
      <c r="I361" s="9">
        <v>-1.8561273</v>
      </c>
      <c r="J361" s="9">
        <v>-1.8557096</v>
      </c>
      <c r="K361" s="9">
        <v>-3.7908265999999999</v>
      </c>
      <c r="L361" s="9">
        <v>-1.1588191000000001</v>
      </c>
      <c r="M361" s="9">
        <v>-1.1588191000000001</v>
      </c>
      <c r="N361" s="9">
        <v>39</v>
      </c>
      <c r="O361" s="9">
        <v>-0.32189419242420397</v>
      </c>
      <c r="P361">
        <v>0</v>
      </c>
      <c r="Q361" s="9">
        <v>56.949997000000003</v>
      </c>
      <c r="R361" s="9">
        <v>0</v>
      </c>
      <c r="S361" s="9">
        <v>5.9737395962908605E-4</v>
      </c>
      <c r="T361" s="9">
        <v>0</v>
      </c>
      <c r="U361" s="9">
        <v>135539307.19190699</v>
      </c>
      <c r="V361" s="9">
        <v>297.05179249584</v>
      </c>
      <c r="W361" s="9">
        <v>0.32189419242420397</v>
      </c>
      <c r="X361" s="9">
        <v>0</v>
      </c>
      <c r="Y361" s="9">
        <v>0.32189419242420397</v>
      </c>
      <c r="Z361" s="9">
        <v>0</v>
      </c>
      <c r="AA361" s="9">
        <v>0</v>
      </c>
      <c r="AB361" s="9">
        <v>7.0346729000000004E-3</v>
      </c>
      <c r="AC361" s="9">
        <v>489.52636999999999</v>
      </c>
      <c r="AQ361" s="9" t="e">
        <f>K361-#REF!</f>
        <v>#REF!</v>
      </c>
    </row>
    <row r="362" spans="1:43" x14ac:dyDescent="0.3">
      <c r="A362">
        <v>2</v>
      </c>
      <c r="B362">
        <v>0</v>
      </c>
      <c r="C362">
        <v>0</v>
      </c>
      <c r="D362">
        <v>1</v>
      </c>
      <c r="E362" s="9">
        <v>0</v>
      </c>
      <c r="F362" s="9">
        <v>0</v>
      </c>
      <c r="G362" s="9">
        <v>0</v>
      </c>
      <c r="H362" s="9">
        <v>298.05179247057799</v>
      </c>
      <c r="I362" s="9">
        <v>-1.8560156999999999</v>
      </c>
      <c r="J362" s="9">
        <v>-1.8559346000000001</v>
      </c>
      <c r="K362" s="9">
        <v>-3.7875903000000002</v>
      </c>
      <c r="L362" s="9">
        <v>-1.1626213000000001</v>
      </c>
      <c r="M362" s="9">
        <v>-1.1626213000000001</v>
      </c>
      <c r="N362" s="9">
        <v>39</v>
      </c>
      <c r="O362" s="9">
        <v>-0.32295033464981399</v>
      </c>
      <c r="P362">
        <v>0</v>
      </c>
      <c r="Q362" s="9">
        <v>56.949997000000003</v>
      </c>
      <c r="R362" s="9">
        <v>0</v>
      </c>
      <c r="S362" s="9">
        <v>5.9933412574901296E-4</v>
      </c>
      <c r="T362" s="9">
        <v>0</v>
      </c>
      <c r="U362" s="9">
        <v>139660521.52374199</v>
      </c>
      <c r="V362" s="9">
        <v>298.05179247057799</v>
      </c>
      <c r="W362" s="9">
        <v>0.32295033464981399</v>
      </c>
      <c r="X362" s="9">
        <v>0</v>
      </c>
      <c r="Y362" s="9">
        <v>0.32295033464981399</v>
      </c>
      <c r="Z362" s="9">
        <v>0</v>
      </c>
      <c r="AA362" s="9">
        <v>0</v>
      </c>
      <c r="AB362" s="9">
        <v>7.0295198999999996E-3</v>
      </c>
      <c r="AC362" s="9">
        <v>490.00405999999998</v>
      </c>
      <c r="AQ362" s="9" t="e">
        <f>K362-#REF!</f>
        <v>#REF!</v>
      </c>
    </row>
    <row r="363" spans="1:43" x14ac:dyDescent="0.3">
      <c r="A363">
        <v>2</v>
      </c>
      <c r="B363">
        <v>0</v>
      </c>
      <c r="C363">
        <v>0</v>
      </c>
      <c r="D363">
        <v>1</v>
      </c>
      <c r="E363" s="9">
        <v>0</v>
      </c>
      <c r="F363" s="9">
        <v>0</v>
      </c>
      <c r="G363" s="9">
        <v>0</v>
      </c>
      <c r="H363" s="9">
        <v>299.05179244531598</v>
      </c>
      <c r="I363" s="9">
        <v>-1.8559878000000001</v>
      </c>
      <c r="J363" s="9">
        <v>-1.8559401</v>
      </c>
      <c r="K363" s="9">
        <v>-3.7701522999999999</v>
      </c>
      <c r="L363" s="9">
        <v>-1.1664106999999999</v>
      </c>
      <c r="M363" s="9">
        <v>-1.1664106999999999</v>
      </c>
      <c r="N363" s="9">
        <v>39</v>
      </c>
      <c r="O363" s="9">
        <v>-0.32400296230680398</v>
      </c>
      <c r="P363">
        <v>0</v>
      </c>
      <c r="Q363" s="9">
        <v>56.949997000000003</v>
      </c>
      <c r="R363" s="9">
        <v>0</v>
      </c>
      <c r="S363" s="9">
        <v>6.0128772175852701E-4</v>
      </c>
      <c r="T363" s="9">
        <v>0</v>
      </c>
      <c r="U363" s="9">
        <v>140208090.875963</v>
      </c>
      <c r="V363" s="9">
        <v>299.05179244531598</v>
      </c>
      <c r="W363" s="9">
        <v>0.32400296230680398</v>
      </c>
      <c r="X363" s="9">
        <v>0</v>
      </c>
      <c r="Y363" s="9">
        <v>0.32400296230680398</v>
      </c>
      <c r="Z363" s="9">
        <v>0</v>
      </c>
      <c r="AA363" s="9">
        <v>0</v>
      </c>
      <c r="AB363" s="9">
        <v>6.9971768999999998E-3</v>
      </c>
      <c r="AC363" s="9">
        <v>492.27190999999999</v>
      </c>
      <c r="AQ363" s="9" t="e">
        <f>K363-#REF!</f>
        <v>#REF!</v>
      </c>
    </row>
    <row r="364" spans="1:43" x14ac:dyDescent="0.3">
      <c r="A364">
        <v>2</v>
      </c>
      <c r="B364">
        <v>0</v>
      </c>
      <c r="C364">
        <v>0</v>
      </c>
      <c r="D364">
        <v>1</v>
      </c>
      <c r="E364" s="9">
        <v>0</v>
      </c>
      <c r="F364" s="9">
        <v>0</v>
      </c>
      <c r="G364" s="9">
        <v>0</v>
      </c>
      <c r="H364" s="9">
        <v>300.05179242005403</v>
      </c>
      <c r="I364" s="9">
        <v>-1.856074</v>
      </c>
      <c r="J364" s="9">
        <v>-1.8558489</v>
      </c>
      <c r="K364" s="9">
        <v>-4.4584593999999997</v>
      </c>
      <c r="L364" s="9">
        <v>-1.1705137000000001</v>
      </c>
      <c r="M364" s="9">
        <v>-1.1705137000000001</v>
      </c>
      <c r="N364" s="9">
        <v>39</v>
      </c>
      <c r="O364" s="9">
        <v>-0.32514270891798802</v>
      </c>
      <c r="P364">
        <v>0</v>
      </c>
      <c r="Q364" s="9">
        <v>56.949997000000003</v>
      </c>
      <c r="R364" s="9">
        <v>0</v>
      </c>
      <c r="S364" s="9">
        <v>6.0340290727027004E-4</v>
      </c>
      <c r="T364" s="9">
        <v>0</v>
      </c>
      <c r="U364" s="9">
        <v>139175646.341171</v>
      </c>
      <c r="V364" s="9">
        <v>300.05179242005403</v>
      </c>
      <c r="W364" s="9">
        <v>0.32514270891798802</v>
      </c>
      <c r="X364" s="9">
        <v>0</v>
      </c>
      <c r="Y364" s="9">
        <v>0.32514270891798802</v>
      </c>
      <c r="Z364" s="9">
        <v>0</v>
      </c>
      <c r="AA364" s="9">
        <v>0</v>
      </c>
      <c r="AB364" s="9">
        <v>8.2742274000000005E-3</v>
      </c>
      <c r="AC364" s="9">
        <v>416.25342000000001</v>
      </c>
      <c r="AQ364" s="9" t="e">
        <f>K364-#REF!</f>
        <v>#REF!</v>
      </c>
    </row>
    <row r="365" spans="1:43" x14ac:dyDescent="0.3">
      <c r="A365">
        <v>2</v>
      </c>
      <c r="B365">
        <v>0</v>
      </c>
      <c r="C365">
        <v>0</v>
      </c>
      <c r="D365">
        <v>1</v>
      </c>
      <c r="E365" s="9">
        <v>0</v>
      </c>
      <c r="F365" s="9">
        <v>0</v>
      </c>
      <c r="G365" s="9">
        <v>0</v>
      </c>
      <c r="H365" s="9">
        <v>301.05179239479099</v>
      </c>
      <c r="I365" s="9">
        <v>-1.8558509000000001</v>
      </c>
      <c r="J365" s="9">
        <v>-1.8552499</v>
      </c>
      <c r="K365" s="9">
        <v>-4.3986825999999999</v>
      </c>
      <c r="L365" s="9">
        <v>-1.1749472999999999</v>
      </c>
      <c r="M365" s="9">
        <v>-1.1749472999999999</v>
      </c>
      <c r="N365" s="9">
        <v>39</v>
      </c>
      <c r="O365" s="9">
        <v>-0.326374235594246</v>
      </c>
      <c r="P365">
        <v>0</v>
      </c>
      <c r="Q365" s="9">
        <v>56.949997000000003</v>
      </c>
      <c r="R365" s="9">
        <v>0</v>
      </c>
      <c r="S365" s="9">
        <v>6.0568770557291904E-4</v>
      </c>
      <c r="T365" s="9">
        <v>0</v>
      </c>
      <c r="U365" s="9">
        <v>130414045.269916</v>
      </c>
      <c r="V365" s="9">
        <v>301.05179239479099</v>
      </c>
      <c r="W365" s="9">
        <v>0.326374235594246</v>
      </c>
      <c r="X365" s="9">
        <v>0</v>
      </c>
      <c r="Y365" s="9">
        <v>0.326374235594246</v>
      </c>
      <c r="Z365" s="9">
        <v>0</v>
      </c>
      <c r="AA365" s="9">
        <v>0</v>
      </c>
      <c r="AB365" s="9">
        <v>8.1606553999999994E-3</v>
      </c>
      <c r="AC365" s="9">
        <v>421.77399000000003</v>
      </c>
      <c r="AQ365" s="9" t="e">
        <f>K365-#REF!</f>
        <v>#REF!</v>
      </c>
    </row>
    <row r="366" spans="1:43" x14ac:dyDescent="0.3">
      <c r="A366">
        <v>2</v>
      </c>
      <c r="B366">
        <v>0</v>
      </c>
      <c r="C366">
        <v>0</v>
      </c>
      <c r="D366">
        <v>1</v>
      </c>
      <c r="E366" s="9">
        <v>0</v>
      </c>
      <c r="F366" s="9">
        <v>0</v>
      </c>
      <c r="G366" s="9">
        <v>0</v>
      </c>
      <c r="H366" s="9">
        <v>302.05179236952898</v>
      </c>
      <c r="I366" s="9">
        <v>-1.8560165</v>
      </c>
      <c r="J366" s="9">
        <v>-1.8553200999999999</v>
      </c>
      <c r="K366" s="9">
        <v>-4.3497949</v>
      </c>
      <c r="L366" s="9">
        <v>-1.1793244000000001</v>
      </c>
      <c r="M366" s="9">
        <v>-1.1793244000000001</v>
      </c>
      <c r="N366" s="9">
        <v>39</v>
      </c>
      <c r="O366" s="9">
        <v>-0.32759011072413102</v>
      </c>
      <c r="P366">
        <v>0</v>
      </c>
      <c r="Q366" s="9">
        <v>56.949997000000003</v>
      </c>
      <c r="R366" s="9">
        <v>0</v>
      </c>
      <c r="S366" s="9">
        <v>6.07943530883385E-4</v>
      </c>
      <c r="T366" s="9">
        <v>0</v>
      </c>
      <c r="U366" s="9">
        <v>131928068.66188499</v>
      </c>
      <c r="V366" s="9">
        <v>302.05179236952898</v>
      </c>
      <c r="W366" s="9">
        <v>0.32759011072413102</v>
      </c>
      <c r="X366" s="9">
        <v>0</v>
      </c>
      <c r="Y366" s="9">
        <v>0.32759011072413102</v>
      </c>
      <c r="Z366" s="9">
        <v>0</v>
      </c>
      <c r="AA366" s="9">
        <v>0</v>
      </c>
      <c r="AB366" s="9">
        <v>8.0702620999999995E-3</v>
      </c>
      <c r="AC366" s="9">
        <v>426.53048999999999</v>
      </c>
      <c r="AQ366" s="9" t="e">
        <f>K366-#REF!</f>
        <v>#REF!</v>
      </c>
    </row>
    <row r="367" spans="1:43" x14ac:dyDescent="0.3">
      <c r="A367">
        <v>2</v>
      </c>
      <c r="B367">
        <v>0</v>
      </c>
      <c r="C367">
        <v>0</v>
      </c>
      <c r="D367">
        <v>1</v>
      </c>
      <c r="E367" s="9">
        <v>0</v>
      </c>
      <c r="F367" s="9">
        <v>0</v>
      </c>
      <c r="G367" s="9">
        <v>0</v>
      </c>
      <c r="H367" s="9">
        <v>303.05179234426703</v>
      </c>
      <c r="I367" s="9">
        <v>-1.8559787000000001</v>
      </c>
      <c r="J367" s="9">
        <v>-1.8554351</v>
      </c>
      <c r="K367" s="9">
        <v>-4.3263034999999999</v>
      </c>
      <c r="L367" s="9">
        <v>-1.1836841</v>
      </c>
      <c r="M367" s="9">
        <v>-1.1836841</v>
      </c>
      <c r="N367" s="9">
        <v>39</v>
      </c>
      <c r="O367" s="9">
        <v>-0.328801145399649</v>
      </c>
      <c r="P367">
        <v>0</v>
      </c>
      <c r="Q367" s="9">
        <v>56.949997000000003</v>
      </c>
      <c r="R367" s="9">
        <v>0</v>
      </c>
      <c r="S367" s="9">
        <v>6.1019052577890201E-4</v>
      </c>
      <c r="T367" s="9">
        <v>0</v>
      </c>
      <c r="U367" s="9">
        <v>134142040.303574</v>
      </c>
      <c r="V367" s="9">
        <v>303.05179234426703</v>
      </c>
      <c r="W367" s="9">
        <v>0.328801145399649</v>
      </c>
      <c r="X367" s="9">
        <v>0</v>
      </c>
      <c r="Y367" s="9">
        <v>0.328801145399649</v>
      </c>
      <c r="Z367" s="9">
        <v>0</v>
      </c>
      <c r="AA367" s="9">
        <v>0</v>
      </c>
      <c r="AB367" s="9">
        <v>8.0271753999999994E-3</v>
      </c>
      <c r="AC367" s="9">
        <v>428.87308000000002</v>
      </c>
      <c r="AQ367" s="9" t="e">
        <f>K367-#REF!</f>
        <v>#REF!</v>
      </c>
    </row>
    <row r="368" spans="1:43" x14ac:dyDescent="0.3">
      <c r="A368">
        <v>2</v>
      </c>
      <c r="B368">
        <v>0</v>
      </c>
      <c r="C368">
        <v>0</v>
      </c>
      <c r="D368">
        <v>1</v>
      </c>
      <c r="E368" s="9">
        <v>0</v>
      </c>
      <c r="F368" s="9">
        <v>0</v>
      </c>
      <c r="G368" s="9">
        <v>0</v>
      </c>
      <c r="H368" s="9">
        <v>304.05179231900502</v>
      </c>
      <c r="I368" s="9">
        <v>-1.8561319999999999</v>
      </c>
      <c r="J368" s="9">
        <v>-1.8562143</v>
      </c>
      <c r="K368" s="9">
        <v>-4.3039535999999998</v>
      </c>
      <c r="L368" s="9">
        <v>-1.1879777</v>
      </c>
      <c r="M368" s="9">
        <v>-1.1879777</v>
      </c>
      <c r="N368" s="9">
        <v>39</v>
      </c>
      <c r="O368" s="9">
        <v>-0.32999380663630701</v>
      </c>
      <c r="P368">
        <v>0</v>
      </c>
      <c r="Q368" s="9">
        <v>56.949997000000003</v>
      </c>
      <c r="R368" s="9">
        <v>0</v>
      </c>
      <c r="S368" s="9">
        <v>6.1240435056429102E-4</v>
      </c>
      <c r="T368" s="9">
        <v>0</v>
      </c>
      <c r="U368" s="9">
        <v>147667357.23971099</v>
      </c>
      <c r="V368" s="9">
        <v>304.05179231900502</v>
      </c>
      <c r="W368" s="9">
        <v>0.32999380663630701</v>
      </c>
      <c r="X368" s="9">
        <v>0</v>
      </c>
      <c r="Y368" s="9">
        <v>0.32999380663630701</v>
      </c>
      <c r="Z368" s="9">
        <v>0</v>
      </c>
      <c r="AA368" s="9">
        <v>0</v>
      </c>
      <c r="AB368" s="9">
        <v>7.9890601000000006E-3</v>
      </c>
      <c r="AC368" s="9">
        <v>431.28118999999998</v>
      </c>
      <c r="AQ368" s="9" t="e">
        <f>K368-#REF!</f>
        <v>#REF!</v>
      </c>
    </row>
    <row r="369" spans="1:43" x14ac:dyDescent="0.3">
      <c r="A369">
        <v>2</v>
      </c>
      <c r="B369">
        <v>0</v>
      </c>
      <c r="C369">
        <v>0</v>
      </c>
      <c r="D369">
        <v>1</v>
      </c>
      <c r="E369" s="9">
        <v>0</v>
      </c>
      <c r="F369" s="9">
        <v>0</v>
      </c>
      <c r="G369" s="9">
        <v>0</v>
      </c>
      <c r="H369" s="9">
        <v>305.05179229374301</v>
      </c>
      <c r="I369" s="9">
        <v>-1.8560295</v>
      </c>
      <c r="J369" s="9">
        <v>-1.8559945</v>
      </c>
      <c r="K369" s="9">
        <v>-4.2484035000000002</v>
      </c>
      <c r="L369" s="9">
        <v>-1.1922461</v>
      </c>
      <c r="M369" s="9">
        <v>-1.1922461</v>
      </c>
      <c r="N369" s="9">
        <v>39</v>
      </c>
      <c r="O369" s="9">
        <v>-0.33117945696833401</v>
      </c>
      <c r="P369">
        <v>0</v>
      </c>
      <c r="Q369" s="9">
        <v>56.949997000000003</v>
      </c>
      <c r="R369" s="9">
        <v>0</v>
      </c>
      <c r="S369" s="9">
        <v>6.1460494536503402E-4</v>
      </c>
      <c r="T369" s="9">
        <v>0</v>
      </c>
      <c r="U369" s="9">
        <v>144256234.12342101</v>
      </c>
      <c r="V369" s="9">
        <v>305.05179229374301</v>
      </c>
      <c r="W369" s="9">
        <v>0.33117945696833401</v>
      </c>
      <c r="X369" s="9">
        <v>0</v>
      </c>
      <c r="Y369" s="9">
        <v>0.33117945696833401</v>
      </c>
      <c r="Z369" s="9">
        <v>0</v>
      </c>
      <c r="AA369" s="9">
        <v>0</v>
      </c>
      <c r="AB369" s="9">
        <v>7.8850137000000004E-3</v>
      </c>
      <c r="AC369" s="9">
        <v>436.86867999999998</v>
      </c>
      <c r="AQ369" s="9" t="e">
        <f>K369-#REF!</f>
        <v>#REF!</v>
      </c>
    </row>
    <row r="370" spans="1:43" x14ac:dyDescent="0.3">
      <c r="A370">
        <v>2</v>
      </c>
      <c r="B370">
        <v>0</v>
      </c>
      <c r="C370">
        <v>0</v>
      </c>
      <c r="D370">
        <v>1</v>
      </c>
      <c r="E370" s="9">
        <v>0</v>
      </c>
      <c r="F370" s="9">
        <v>0</v>
      </c>
      <c r="G370" s="9">
        <v>0</v>
      </c>
      <c r="H370" s="9">
        <v>306.05179226848099</v>
      </c>
      <c r="I370" s="9">
        <v>-1.8560468999999999</v>
      </c>
      <c r="J370" s="9">
        <v>-1.8560205000000001</v>
      </c>
      <c r="K370" s="9">
        <v>-4.2953868000000002</v>
      </c>
      <c r="L370" s="9">
        <v>-1.196496</v>
      </c>
      <c r="M370" s="9">
        <v>-1.196496</v>
      </c>
      <c r="N370" s="9">
        <v>39</v>
      </c>
      <c r="O370" s="9">
        <v>-0.33236001351528699</v>
      </c>
      <c r="P370">
        <v>0</v>
      </c>
      <c r="Q370" s="9">
        <v>56.949997000000003</v>
      </c>
      <c r="R370" s="9">
        <v>0</v>
      </c>
      <c r="S370" s="9">
        <v>6.1679604472674799E-4</v>
      </c>
      <c r="T370" s="9">
        <v>0</v>
      </c>
      <c r="U370" s="9">
        <v>145227114.33204001</v>
      </c>
      <c r="V370" s="9">
        <v>306.05179226848099</v>
      </c>
      <c r="W370" s="9">
        <v>0.33236001351528699</v>
      </c>
      <c r="X370" s="9">
        <v>0</v>
      </c>
      <c r="Y370" s="9">
        <v>0.33236001351528699</v>
      </c>
      <c r="Z370" s="9">
        <v>0</v>
      </c>
      <c r="AA370" s="9">
        <v>0</v>
      </c>
      <c r="AB370" s="9">
        <v>7.9723260999999997E-3</v>
      </c>
      <c r="AC370" s="9">
        <v>432.09622000000002</v>
      </c>
      <c r="AQ370" s="9" t="e">
        <f>K370-#REF!</f>
        <v>#REF!</v>
      </c>
    </row>
    <row r="371" spans="1:43" x14ac:dyDescent="0.3">
      <c r="A371">
        <v>2</v>
      </c>
      <c r="B371">
        <v>0</v>
      </c>
      <c r="C371">
        <v>0</v>
      </c>
      <c r="D371">
        <v>1</v>
      </c>
      <c r="E371" s="9">
        <v>0</v>
      </c>
      <c r="F371" s="9">
        <v>0</v>
      </c>
      <c r="G371" s="9">
        <v>0</v>
      </c>
      <c r="H371" s="9">
        <v>307.05179224321898</v>
      </c>
      <c r="I371" s="9">
        <v>-1.8561178</v>
      </c>
      <c r="J371" s="9">
        <v>-1.855996</v>
      </c>
      <c r="K371" s="9">
        <v>-4.2698393000000001</v>
      </c>
      <c r="L371" s="9">
        <v>-1.2007424</v>
      </c>
      <c r="M371" s="9">
        <v>-1.2007424</v>
      </c>
      <c r="N371" s="9">
        <v>39</v>
      </c>
      <c r="O371" s="9">
        <v>-0.33353955046203398</v>
      </c>
      <c r="P371">
        <v>0</v>
      </c>
      <c r="Q371" s="9">
        <v>56.949997000000003</v>
      </c>
      <c r="R371" s="9">
        <v>0</v>
      </c>
      <c r="S371" s="9">
        <v>6.1898527147224503E-4</v>
      </c>
      <c r="T371" s="9">
        <v>0</v>
      </c>
      <c r="U371" s="9">
        <v>145311498.60438201</v>
      </c>
      <c r="V371" s="9">
        <v>307.05179224321898</v>
      </c>
      <c r="W371" s="9">
        <v>0.33353955046203398</v>
      </c>
      <c r="X371" s="9">
        <v>0</v>
      </c>
      <c r="Y371" s="9">
        <v>0.33353955046203398</v>
      </c>
      <c r="Z371" s="9">
        <v>0</v>
      </c>
      <c r="AA371" s="9">
        <v>0</v>
      </c>
      <c r="AB371" s="9">
        <v>7.9248045000000003E-3</v>
      </c>
      <c r="AC371" s="9">
        <v>434.67583999999999</v>
      </c>
      <c r="AQ371" s="9" t="e">
        <f>K371-#REF!</f>
        <v>#REF!</v>
      </c>
    </row>
    <row r="372" spans="1:43" x14ac:dyDescent="0.3">
      <c r="A372">
        <v>2</v>
      </c>
      <c r="B372">
        <v>0</v>
      </c>
      <c r="C372">
        <v>0</v>
      </c>
      <c r="D372">
        <v>1</v>
      </c>
      <c r="E372" s="9">
        <v>0</v>
      </c>
      <c r="F372" s="9">
        <v>0</v>
      </c>
      <c r="G372" s="9">
        <v>0</v>
      </c>
      <c r="H372" s="9">
        <v>308.05179221795697</v>
      </c>
      <c r="I372" s="9">
        <v>-1.8560966999999999</v>
      </c>
      <c r="J372" s="9">
        <v>-1.8555427</v>
      </c>
      <c r="K372" s="9">
        <v>-4.2510308999999999</v>
      </c>
      <c r="L372" s="9">
        <v>-1.2049673999999999</v>
      </c>
      <c r="M372" s="9">
        <v>-1.2049673999999999</v>
      </c>
      <c r="N372" s="9">
        <v>39</v>
      </c>
      <c r="O372" s="9">
        <v>-0.33471315323249501</v>
      </c>
      <c r="P372">
        <v>0</v>
      </c>
      <c r="Q372" s="9">
        <v>56.949997000000003</v>
      </c>
      <c r="R372" s="9">
        <v>0</v>
      </c>
      <c r="S372" s="9">
        <v>6.2116296501631499E-4</v>
      </c>
      <c r="T372" s="9">
        <v>0</v>
      </c>
      <c r="U372" s="9">
        <v>138238495.154277</v>
      </c>
      <c r="V372" s="9">
        <v>308.05179221795697</v>
      </c>
      <c r="W372" s="9">
        <v>0.33471315323249501</v>
      </c>
      <c r="X372" s="9">
        <v>0</v>
      </c>
      <c r="Y372" s="9">
        <v>0.33471315323249501</v>
      </c>
      <c r="Z372" s="9">
        <v>0</v>
      </c>
      <c r="AA372" s="9">
        <v>0</v>
      </c>
      <c r="AB372" s="9">
        <v>7.8879688000000007E-3</v>
      </c>
      <c r="AC372" s="9">
        <v>436.49239999999998</v>
      </c>
      <c r="AQ372" s="9" t="e">
        <f>K372-#REF!</f>
        <v>#REF!</v>
      </c>
    </row>
    <row r="373" spans="1:43" x14ac:dyDescent="0.3">
      <c r="A373">
        <v>2</v>
      </c>
      <c r="B373">
        <v>0</v>
      </c>
      <c r="C373">
        <v>0</v>
      </c>
      <c r="D373">
        <v>1</v>
      </c>
      <c r="E373" s="9">
        <v>0</v>
      </c>
      <c r="F373" s="9">
        <v>0</v>
      </c>
      <c r="G373" s="9">
        <v>0</v>
      </c>
      <c r="H373" s="9">
        <v>309.05179219269399</v>
      </c>
      <c r="I373" s="9">
        <v>-1.8558351</v>
      </c>
      <c r="J373" s="9">
        <v>-1.8551713000000001</v>
      </c>
      <c r="K373" s="9">
        <v>-4.1768235999999996</v>
      </c>
      <c r="L373" s="9">
        <v>-1.2092122999999999</v>
      </c>
      <c r="M373" s="9">
        <v>-1.2092122999999999</v>
      </c>
      <c r="N373" s="9">
        <v>39</v>
      </c>
      <c r="O373" s="9">
        <v>-0.33589231614894299</v>
      </c>
      <c r="P373">
        <v>0</v>
      </c>
      <c r="Q373" s="9">
        <v>56.949997000000003</v>
      </c>
      <c r="R373" s="9">
        <v>0</v>
      </c>
      <c r="S373" s="9">
        <v>6.2335048182596395E-4</v>
      </c>
      <c r="T373" s="9">
        <v>0</v>
      </c>
      <c r="U373" s="9">
        <v>133057103.60579699</v>
      </c>
      <c r="V373" s="9">
        <v>309.05179219269399</v>
      </c>
      <c r="W373" s="9">
        <v>0.33589231614894299</v>
      </c>
      <c r="X373" s="9">
        <v>0</v>
      </c>
      <c r="Y373" s="9">
        <v>0.33589231614894299</v>
      </c>
      <c r="Z373" s="9">
        <v>0</v>
      </c>
      <c r="AA373" s="9">
        <v>0</v>
      </c>
      <c r="AB373" s="9">
        <v>7.7487234999999996E-3</v>
      </c>
      <c r="AC373" s="9">
        <v>444.15841999999998</v>
      </c>
      <c r="AQ373" s="9" t="e">
        <f>K373-#REF!</f>
        <v>#REF!</v>
      </c>
    </row>
    <row r="374" spans="1:43" x14ac:dyDescent="0.3">
      <c r="A374">
        <v>2</v>
      </c>
      <c r="B374">
        <v>0</v>
      </c>
      <c r="C374">
        <v>0</v>
      </c>
      <c r="D374">
        <v>1</v>
      </c>
      <c r="E374" s="9">
        <v>0</v>
      </c>
      <c r="F374" s="9">
        <v>0</v>
      </c>
      <c r="G374" s="9">
        <v>0</v>
      </c>
      <c r="H374" s="9">
        <v>310.05179216743198</v>
      </c>
      <c r="I374" s="9">
        <v>-1.8560405</v>
      </c>
      <c r="J374" s="9">
        <v>-1.8560076000000001</v>
      </c>
      <c r="K374" s="9">
        <v>-4.1912918000000001</v>
      </c>
      <c r="L374" s="9">
        <v>-1.2133788000000001</v>
      </c>
      <c r="M374" s="9">
        <v>-1.2133788000000001</v>
      </c>
      <c r="N374" s="9">
        <v>39</v>
      </c>
      <c r="O374" s="9">
        <v>-0.337049648768319</v>
      </c>
      <c r="P374">
        <v>0</v>
      </c>
      <c r="Q374" s="9">
        <v>56.949997000000003</v>
      </c>
      <c r="R374" s="9">
        <v>0</v>
      </c>
      <c r="S374" s="9">
        <v>6.2549854450508202E-4</v>
      </c>
      <c r="T374" s="9">
        <v>0</v>
      </c>
      <c r="U374" s="9">
        <v>147046497.66250199</v>
      </c>
      <c r="V374" s="9">
        <v>310.05179216743198</v>
      </c>
      <c r="W374" s="9">
        <v>0.337049648768319</v>
      </c>
      <c r="X374" s="9">
        <v>0</v>
      </c>
      <c r="Y374" s="9">
        <v>0.337049648768319</v>
      </c>
      <c r="Z374" s="9">
        <v>0</v>
      </c>
      <c r="AA374" s="9">
        <v>0</v>
      </c>
      <c r="AB374" s="9">
        <v>7.7790691999999996E-3</v>
      </c>
      <c r="AC374" s="9">
        <v>442.82470999999998</v>
      </c>
      <c r="AQ374" s="9" t="e">
        <f>K374-#REF!</f>
        <v>#REF!</v>
      </c>
    </row>
    <row r="375" spans="1:43" x14ac:dyDescent="0.3">
      <c r="A375">
        <v>2</v>
      </c>
      <c r="B375">
        <v>0</v>
      </c>
      <c r="C375">
        <v>0</v>
      </c>
      <c r="D375">
        <v>1</v>
      </c>
      <c r="E375" s="9">
        <v>0</v>
      </c>
      <c r="F375" s="9">
        <v>0</v>
      </c>
      <c r="G375" s="9">
        <v>0</v>
      </c>
      <c r="H375" s="9">
        <v>311.05179214216997</v>
      </c>
      <c r="I375" s="9">
        <v>-1.8561409</v>
      </c>
      <c r="J375" s="9">
        <v>-1.8558474</v>
      </c>
      <c r="K375" s="9">
        <v>-4.1754531999999998</v>
      </c>
      <c r="L375" s="9">
        <v>-1.2175779</v>
      </c>
      <c r="M375" s="9">
        <v>-1.2175779</v>
      </c>
      <c r="N375" s="9">
        <v>39</v>
      </c>
      <c r="O375" s="9">
        <v>-0.33821610019792397</v>
      </c>
      <c r="P375">
        <v>0</v>
      </c>
      <c r="Q375" s="9">
        <v>56.949997000000003</v>
      </c>
      <c r="R375" s="9">
        <v>0</v>
      </c>
      <c r="S375" s="9">
        <v>6.2766326013987599E-4</v>
      </c>
      <c r="T375" s="9">
        <v>0</v>
      </c>
      <c r="U375" s="9">
        <v>144744972.25011</v>
      </c>
      <c r="V375" s="9">
        <v>311.05179214216997</v>
      </c>
      <c r="W375" s="9">
        <v>0.33821610019792397</v>
      </c>
      <c r="X375" s="9">
        <v>0</v>
      </c>
      <c r="Y375" s="9">
        <v>0.33821610019792397</v>
      </c>
      <c r="Z375" s="9">
        <v>0</v>
      </c>
      <c r="AA375" s="9">
        <v>0</v>
      </c>
      <c r="AB375" s="9">
        <v>7.7490038000000002E-3</v>
      </c>
      <c r="AC375" s="9">
        <v>444.46609000000001</v>
      </c>
      <c r="AQ375" s="9" t="e">
        <f>K375-#REF!</f>
        <v>#REF!</v>
      </c>
    </row>
    <row r="376" spans="1:43" x14ac:dyDescent="0.3">
      <c r="A376">
        <v>2</v>
      </c>
      <c r="B376">
        <v>0</v>
      </c>
      <c r="C376">
        <v>0</v>
      </c>
      <c r="D376">
        <v>1</v>
      </c>
      <c r="E376" s="9">
        <v>0</v>
      </c>
      <c r="F376" s="9">
        <v>0</v>
      </c>
      <c r="G376" s="9">
        <v>0</v>
      </c>
      <c r="H376" s="9">
        <v>312.05179211690802</v>
      </c>
      <c r="I376" s="9">
        <v>-1.8559973000000001</v>
      </c>
      <c r="J376" s="9">
        <v>-1.8562403000000001</v>
      </c>
      <c r="K376" s="9">
        <v>-4.1631169000000003</v>
      </c>
      <c r="L376" s="9">
        <v>-1.2217678000000001</v>
      </c>
      <c r="M376" s="9">
        <v>-1.2217678000000001</v>
      </c>
      <c r="N376" s="9">
        <v>39</v>
      </c>
      <c r="O376" s="9">
        <v>-0.339379940100272</v>
      </c>
      <c r="P376">
        <v>0</v>
      </c>
      <c r="Q376" s="9">
        <v>56.949997000000003</v>
      </c>
      <c r="R376" s="9">
        <v>0</v>
      </c>
      <c r="S376" s="9">
        <v>6.2982363965756103E-4</v>
      </c>
      <c r="T376" s="9">
        <v>0</v>
      </c>
      <c r="U376" s="9">
        <v>152359680.82940999</v>
      </c>
      <c r="V376" s="9">
        <v>312.05179211690802</v>
      </c>
      <c r="W376" s="9">
        <v>0.339379940100272</v>
      </c>
      <c r="X376" s="9">
        <v>0</v>
      </c>
      <c r="Y376" s="9">
        <v>0.339379940100272</v>
      </c>
      <c r="Z376" s="9">
        <v>0</v>
      </c>
      <c r="AA376" s="9">
        <v>0</v>
      </c>
      <c r="AB376" s="9">
        <v>7.7277455E-3</v>
      </c>
      <c r="AC376" s="9">
        <v>445.87752999999998</v>
      </c>
      <c r="AQ376" s="9" t="e">
        <f>K376-#REF!</f>
        <v>#REF!</v>
      </c>
    </row>
    <row r="377" spans="1:43" x14ac:dyDescent="0.3">
      <c r="A377">
        <v>2</v>
      </c>
      <c r="B377">
        <v>0</v>
      </c>
      <c r="C377">
        <v>0</v>
      </c>
      <c r="D377">
        <v>1</v>
      </c>
      <c r="E377" s="9">
        <v>0</v>
      </c>
      <c r="F377" s="9">
        <v>0</v>
      </c>
      <c r="G377" s="9">
        <v>0</v>
      </c>
      <c r="H377" s="9">
        <v>313.05179209164601</v>
      </c>
      <c r="I377" s="9">
        <v>-1.8560852999999999</v>
      </c>
      <c r="J377" s="9">
        <v>-1.8561019999999999</v>
      </c>
      <c r="K377" s="9">
        <v>-4.1729025999999996</v>
      </c>
      <c r="L377" s="9">
        <v>-1.2259641999999999</v>
      </c>
      <c r="M377" s="9">
        <v>-1.2259641999999999</v>
      </c>
      <c r="N377" s="9">
        <v>39</v>
      </c>
      <c r="O377" s="9">
        <v>-0.34054559796910799</v>
      </c>
      <c r="P377">
        <v>0</v>
      </c>
      <c r="Q377" s="9">
        <v>56.949997000000003</v>
      </c>
      <c r="R377" s="9">
        <v>0</v>
      </c>
      <c r="S377" s="9">
        <v>6.31987238666646E-4</v>
      </c>
      <c r="T377" s="9">
        <v>0</v>
      </c>
      <c r="U377" s="9">
        <v>150291294.48410499</v>
      </c>
      <c r="V377" s="9">
        <v>313.05179209164601</v>
      </c>
      <c r="W377" s="9">
        <v>0.34054559796910799</v>
      </c>
      <c r="X377" s="9">
        <v>0</v>
      </c>
      <c r="Y377" s="9">
        <v>0.34054559796910799</v>
      </c>
      <c r="Z377" s="9">
        <v>0</v>
      </c>
      <c r="AA377" s="9">
        <v>0</v>
      </c>
      <c r="AB377" s="9">
        <v>7.7453330000000001E-3</v>
      </c>
      <c r="AC377" s="9">
        <v>444.79880000000003</v>
      </c>
      <c r="AQ377" s="9" t="e">
        <f>K377-#REF!</f>
        <v>#REF!</v>
      </c>
    </row>
    <row r="378" spans="1:43" x14ac:dyDescent="0.3">
      <c r="A378">
        <v>2</v>
      </c>
      <c r="B378">
        <v>0</v>
      </c>
      <c r="C378">
        <v>0</v>
      </c>
      <c r="D378">
        <v>1</v>
      </c>
      <c r="E378" s="9">
        <v>0</v>
      </c>
      <c r="F378" s="9">
        <v>0</v>
      </c>
      <c r="G378" s="9">
        <v>0</v>
      </c>
      <c r="H378" s="9">
        <v>314.051792066384</v>
      </c>
      <c r="I378" s="9">
        <v>-1.8560308000000001</v>
      </c>
      <c r="J378" s="9">
        <v>-1.8562862</v>
      </c>
      <c r="K378" s="9">
        <v>-4.2285665999999997</v>
      </c>
      <c r="L378" s="9">
        <v>-1.2301869000000001</v>
      </c>
      <c r="M378" s="9">
        <v>-1.2301869000000001</v>
      </c>
      <c r="N378" s="9">
        <v>39</v>
      </c>
      <c r="O378" s="9">
        <v>-0.34171858090387403</v>
      </c>
      <c r="P378">
        <v>0</v>
      </c>
      <c r="Q378" s="9">
        <v>56.949997000000003</v>
      </c>
      <c r="R378" s="9">
        <v>0</v>
      </c>
      <c r="S378" s="9">
        <v>6.3416463690233002E-4</v>
      </c>
      <c r="T378" s="9">
        <v>0</v>
      </c>
      <c r="U378" s="9">
        <v>154292654.29881999</v>
      </c>
      <c r="V378" s="9">
        <v>314.051792066384</v>
      </c>
      <c r="W378" s="9">
        <v>0.34171858090387403</v>
      </c>
      <c r="X378" s="9">
        <v>0</v>
      </c>
      <c r="Y378" s="9">
        <v>0.34171858090387403</v>
      </c>
      <c r="Z378" s="9">
        <v>0</v>
      </c>
      <c r="AA378" s="9">
        <v>0</v>
      </c>
      <c r="AB378" s="9">
        <v>7.8494297000000005E-3</v>
      </c>
      <c r="AC378" s="9">
        <v>438.98709000000002</v>
      </c>
      <c r="AQ378" s="9" t="e">
        <f>K378-#REF!</f>
        <v>#REF!</v>
      </c>
    </row>
    <row r="379" spans="1:43" x14ac:dyDescent="0.3">
      <c r="A379">
        <v>2</v>
      </c>
      <c r="B379">
        <v>0</v>
      </c>
      <c r="C379">
        <v>0</v>
      </c>
      <c r="D379">
        <v>1</v>
      </c>
      <c r="E379" s="9">
        <v>0</v>
      </c>
      <c r="F379" s="9">
        <v>0</v>
      </c>
      <c r="G379" s="9">
        <v>0</v>
      </c>
      <c r="H379" s="9">
        <v>315.05179204112198</v>
      </c>
      <c r="I379" s="9">
        <v>-1.8561491000000001</v>
      </c>
      <c r="J379" s="9">
        <v>-1.8559452000000001</v>
      </c>
      <c r="K379" s="9">
        <v>-4.1663537000000002</v>
      </c>
      <c r="L379" s="9">
        <v>-1.2343864</v>
      </c>
      <c r="M379" s="9">
        <v>-1.2343864</v>
      </c>
      <c r="N379" s="9">
        <v>39</v>
      </c>
      <c r="O379" s="9">
        <v>-0.34288511495765001</v>
      </c>
      <c r="P379">
        <v>0</v>
      </c>
      <c r="Q379" s="9">
        <v>56.949997000000003</v>
      </c>
      <c r="R379" s="9">
        <v>0</v>
      </c>
      <c r="S379" s="9">
        <v>6.3632965106816502E-4</v>
      </c>
      <c r="T379" s="9">
        <v>0</v>
      </c>
      <c r="U379" s="9">
        <v>148470581.223818</v>
      </c>
      <c r="V379" s="9">
        <v>315.05179204112198</v>
      </c>
      <c r="W379" s="9">
        <v>0.34288511495765001</v>
      </c>
      <c r="X379" s="9">
        <v>0</v>
      </c>
      <c r="Y379" s="9">
        <v>0.34288511495765001</v>
      </c>
      <c r="Z379" s="9">
        <v>0</v>
      </c>
      <c r="AA379" s="9">
        <v>0</v>
      </c>
      <c r="AB379" s="9">
        <v>7.7325240999999998E-3</v>
      </c>
      <c r="AC379" s="9">
        <v>445.46033</v>
      </c>
      <c r="AQ379" s="9" t="e">
        <f>K379-#REF!</f>
        <v>#REF!</v>
      </c>
    </row>
    <row r="380" spans="1:43" x14ac:dyDescent="0.3">
      <c r="A380">
        <v>2</v>
      </c>
      <c r="B380">
        <v>0</v>
      </c>
      <c r="C380">
        <v>0</v>
      </c>
      <c r="D380">
        <v>1</v>
      </c>
      <c r="E380" s="9">
        <v>0</v>
      </c>
      <c r="F380" s="9">
        <v>0</v>
      </c>
      <c r="G380" s="9">
        <v>0</v>
      </c>
      <c r="H380" s="9">
        <v>316.05179201585997</v>
      </c>
      <c r="I380" s="9">
        <v>-1.8561532000000001</v>
      </c>
      <c r="J380" s="9">
        <v>-1.8555984000000001</v>
      </c>
      <c r="K380" s="9">
        <v>-4.0920705999999996</v>
      </c>
      <c r="L380" s="9">
        <v>-1.2385268</v>
      </c>
      <c r="M380" s="9">
        <v>-1.2385268</v>
      </c>
      <c r="N380" s="9">
        <v>39</v>
      </c>
      <c r="O380" s="9">
        <v>-0.34403522782686002</v>
      </c>
      <c r="P380">
        <v>0</v>
      </c>
      <c r="Q380" s="9">
        <v>56.949997000000003</v>
      </c>
      <c r="R380" s="9">
        <v>0</v>
      </c>
      <c r="S380" s="9">
        <v>6.3846378363074995E-4</v>
      </c>
      <c r="T380" s="9">
        <v>0</v>
      </c>
      <c r="U380" s="9">
        <v>143003853.878059</v>
      </c>
      <c r="V380" s="9">
        <v>316.05179201585997</v>
      </c>
      <c r="W380" s="9">
        <v>0.34403522782686002</v>
      </c>
      <c r="X380" s="9">
        <v>0</v>
      </c>
      <c r="Y380" s="9">
        <v>0.34403522782686002</v>
      </c>
      <c r="Z380" s="9">
        <v>0</v>
      </c>
      <c r="AA380" s="9">
        <v>0</v>
      </c>
      <c r="AB380" s="9">
        <v>7.5932396999999997E-3</v>
      </c>
      <c r="AC380" s="9">
        <v>453.46197999999998</v>
      </c>
      <c r="AQ380" s="9" t="e">
        <f>K380-#REF!</f>
        <v>#REF!</v>
      </c>
    </row>
    <row r="381" spans="1:43" x14ac:dyDescent="0.3">
      <c r="A381">
        <v>2</v>
      </c>
      <c r="B381">
        <v>0</v>
      </c>
      <c r="C381">
        <v>0</v>
      </c>
      <c r="D381">
        <v>1</v>
      </c>
      <c r="E381" s="9">
        <v>0</v>
      </c>
      <c r="F381" s="9">
        <v>0</v>
      </c>
      <c r="G381" s="9">
        <v>0</v>
      </c>
      <c r="H381" s="9">
        <v>317.051791990597</v>
      </c>
      <c r="I381" s="9">
        <v>-1.8561032</v>
      </c>
      <c r="J381" s="9">
        <v>-1.8556025</v>
      </c>
      <c r="K381" s="9">
        <v>-4.1788797000000004</v>
      </c>
      <c r="L381" s="9">
        <v>-1.2426881999999999</v>
      </c>
      <c r="M381" s="9">
        <v>-1.2426881999999999</v>
      </c>
      <c r="N381" s="9">
        <v>39</v>
      </c>
      <c r="O381" s="9">
        <v>-0.34519115070615802</v>
      </c>
      <c r="P381">
        <v>0</v>
      </c>
      <c r="Q381" s="9">
        <v>56.949997000000003</v>
      </c>
      <c r="R381" s="9">
        <v>0</v>
      </c>
      <c r="S381" s="9">
        <v>6.4060873532425003E-4</v>
      </c>
      <c r="T381" s="9">
        <v>0</v>
      </c>
      <c r="U381" s="9">
        <v>143551511.93966201</v>
      </c>
      <c r="V381" s="9">
        <v>317.051791990597</v>
      </c>
      <c r="W381" s="9">
        <v>0.34519115070615802</v>
      </c>
      <c r="X381" s="9">
        <v>0</v>
      </c>
      <c r="Y381" s="9">
        <v>0.34519115070615802</v>
      </c>
      <c r="Z381" s="9">
        <v>0</v>
      </c>
      <c r="AA381" s="9">
        <v>0</v>
      </c>
      <c r="AB381" s="9">
        <v>7.7543398000000001E-3</v>
      </c>
      <c r="AC381" s="9">
        <v>444.04306000000003</v>
      </c>
      <c r="AQ381" s="9" t="e">
        <f>K381-#REF!</f>
        <v>#REF!</v>
      </c>
    </row>
    <row r="382" spans="1:43" x14ac:dyDescent="0.3">
      <c r="A382">
        <v>2</v>
      </c>
      <c r="B382">
        <v>0</v>
      </c>
      <c r="C382">
        <v>0</v>
      </c>
      <c r="D382">
        <v>1</v>
      </c>
      <c r="E382" s="9">
        <v>0</v>
      </c>
      <c r="F382" s="9">
        <v>0</v>
      </c>
      <c r="G382" s="9">
        <v>0</v>
      </c>
      <c r="H382" s="9">
        <v>318.05179196533498</v>
      </c>
      <c r="I382" s="9">
        <v>-1.8560034999999999</v>
      </c>
      <c r="J382" s="9">
        <v>-1.856112</v>
      </c>
      <c r="K382" s="9">
        <v>-4.1238241000000002</v>
      </c>
      <c r="L382" s="9">
        <v>-1.2468132999999999</v>
      </c>
      <c r="M382" s="9">
        <v>-1.2468132999999999</v>
      </c>
      <c r="N382" s="9">
        <v>39</v>
      </c>
      <c r="O382" s="9">
        <v>-0.34633703719133802</v>
      </c>
      <c r="P382">
        <v>0</v>
      </c>
      <c r="Q382" s="9">
        <v>56.949997000000003</v>
      </c>
      <c r="R382" s="9">
        <v>0</v>
      </c>
      <c r="S382" s="9">
        <v>6.4273559129907998E-4</v>
      </c>
      <c r="T382" s="9">
        <v>0</v>
      </c>
      <c r="U382" s="9">
        <v>153035062.436591</v>
      </c>
      <c r="V382" s="9">
        <v>318.05179196533498</v>
      </c>
      <c r="W382" s="9">
        <v>0.34633703719133802</v>
      </c>
      <c r="X382" s="9">
        <v>0</v>
      </c>
      <c r="Y382" s="9">
        <v>0.34633703719133802</v>
      </c>
      <c r="Z382" s="9">
        <v>0</v>
      </c>
      <c r="AA382" s="9">
        <v>0</v>
      </c>
      <c r="AB382" s="9">
        <v>7.6542794999999997E-3</v>
      </c>
      <c r="AC382" s="9">
        <v>450.09485000000001</v>
      </c>
      <c r="AQ382" s="9" t="e">
        <f>K382-#REF!</f>
        <v>#REF!</v>
      </c>
    </row>
    <row r="383" spans="1:43" x14ac:dyDescent="0.3">
      <c r="A383">
        <v>2</v>
      </c>
      <c r="B383">
        <v>0</v>
      </c>
      <c r="C383">
        <v>0</v>
      </c>
      <c r="D383">
        <v>1</v>
      </c>
      <c r="E383" s="9">
        <v>0</v>
      </c>
      <c r="F383" s="9">
        <v>0</v>
      </c>
      <c r="G383" s="9">
        <v>0</v>
      </c>
      <c r="H383" s="9">
        <v>319.05179194007297</v>
      </c>
      <c r="I383" s="9">
        <v>-1.8560506000000001</v>
      </c>
      <c r="J383" s="9">
        <v>-1.8559502000000001</v>
      </c>
      <c r="K383" s="9">
        <v>-4.0690732000000001</v>
      </c>
      <c r="L383" s="9">
        <v>-1.2509241</v>
      </c>
      <c r="M383" s="9">
        <v>-1.2509241</v>
      </c>
      <c r="N383" s="9">
        <v>39</v>
      </c>
      <c r="O383" s="9">
        <v>-0.34747891128730701</v>
      </c>
      <c r="P383">
        <v>0</v>
      </c>
      <c r="Q383" s="9">
        <v>56.949997000000003</v>
      </c>
      <c r="R383" s="9">
        <v>0</v>
      </c>
      <c r="S383" s="9">
        <v>6.4485488702693198E-4</v>
      </c>
      <c r="T383" s="9">
        <v>0</v>
      </c>
      <c r="U383" s="9">
        <v>150550375.89419901</v>
      </c>
      <c r="V383" s="9">
        <v>319.05179194007297</v>
      </c>
      <c r="W383" s="9">
        <v>0.34747891128730701</v>
      </c>
      <c r="X383" s="9">
        <v>0</v>
      </c>
      <c r="Y383" s="9">
        <v>0.34747891128730701</v>
      </c>
      <c r="Z383" s="9">
        <v>0</v>
      </c>
      <c r="AA383" s="9">
        <v>0</v>
      </c>
      <c r="AB383" s="9">
        <v>7.5519973999999997E-3</v>
      </c>
      <c r="AC383" s="9">
        <v>456.11130000000003</v>
      </c>
      <c r="AQ383" s="9" t="e">
        <f>K383-#REF!</f>
        <v>#REF!</v>
      </c>
    </row>
    <row r="384" spans="1:43" x14ac:dyDescent="0.3">
      <c r="A384">
        <v>2</v>
      </c>
      <c r="B384">
        <v>0</v>
      </c>
      <c r="C384">
        <v>0</v>
      </c>
      <c r="D384">
        <v>1</v>
      </c>
      <c r="E384" s="9">
        <v>0</v>
      </c>
      <c r="F384" s="9">
        <v>0</v>
      </c>
      <c r="G384" s="9">
        <v>0</v>
      </c>
      <c r="H384" s="9">
        <v>320.05179191481102</v>
      </c>
      <c r="I384" s="9">
        <v>-1.8560977000000001</v>
      </c>
      <c r="J384" s="9">
        <v>-1.8561738000000001</v>
      </c>
      <c r="K384" s="9">
        <v>-4.0877680999999999</v>
      </c>
      <c r="L384" s="9">
        <v>-1.2550167000000001</v>
      </c>
      <c r="M384" s="9">
        <v>-1.2550167000000001</v>
      </c>
      <c r="N384" s="9">
        <v>39</v>
      </c>
      <c r="O384" s="9">
        <v>-0.34861574219952601</v>
      </c>
      <c r="P384">
        <v>0</v>
      </c>
      <c r="Q384" s="9">
        <v>56.949997000000003</v>
      </c>
      <c r="R384" s="9">
        <v>0</v>
      </c>
      <c r="S384" s="9">
        <v>6.4696503387859003E-4</v>
      </c>
      <c r="T384" s="9">
        <v>0</v>
      </c>
      <c r="U384" s="9">
        <v>155218395.51480499</v>
      </c>
      <c r="V384" s="9">
        <v>320.05179191481102</v>
      </c>
      <c r="W384" s="9">
        <v>0.34861574219952601</v>
      </c>
      <c r="X384" s="9">
        <v>0</v>
      </c>
      <c r="Y384" s="9">
        <v>0.34861574219952601</v>
      </c>
      <c r="Z384" s="9">
        <v>0</v>
      </c>
      <c r="AA384" s="9">
        <v>0</v>
      </c>
      <c r="AB384" s="9">
        <v>7.5876079000000004E-3</v>
      </c>
      <c r="AC384" s="9">
        <v>454.08001999999999</v>
      </c>
      <c r="AQ384" s="9" t="e">
        <f>K384-#REF!</f>
        <v>#REF!</v>
      </c>
    </row>
    <row r="385" spans="1:43" x14ac:dyDescent="0.3">
      <c r="A385">
        <v>2</v>
      </c>
      <c r="B385">
        <v>0</v>
      </c>
      <c r="C385">
        <v>0</v>
      </c>
      <c r="D385">
        <v>1</v>
      </c>
      <c r="E385" s="9">
        <v>0</v>
      </c>
      <c r="F385" s="9">
        <v>0</v>
      </c>
      <c r="G385" s="9">
        <v>0</v>
      </c>
      <c r="H385" s="9">
        <v>321.05179188954901</v>
      </c>
      <c r="I385" s="9">
        <v>-1.8559933</v>
      </c>
      <c r="J385" s="9">
        <v>-1.8559747</v>
      </c>
      <c r="K385" s="9">
        <v>-4.1062722000000003</v>
      </c>
      <c r="L385" s="9">
        <v>-1.2591026000000001</v>
      </c>
      <c r="M385" s="9">
        <v>-1.2591026000000001</v>
      </c>
      <c r="N385" s="9">
        <v>39</v>
      </c>
      <c r="O385" s="9">
        <v>-0.34975073356911801</v>
      </c>
      <c r="P385">
        <v>0</v>
      </c>
      <c r="Q385" s="9">
        <v>56.949997000000003</v>
      </c>
      <c r="R385" s="9">
        <v>0</v>
      </c>
      <c r="S385" s="9">
        <v>6.4907151275377204E-4</v>
      </c>
      <c r="T385" s="9">
        <v>0</v>
      </c>
      <c r="U385" s="9">
        <v>151981675.00065601</v>
      </c>
      <c r="V385" s="9">
        <v>321.05179188954901</v>
      </c>
      <c r="W385" s="9">
        <v>0.34975073356911801</v>
      </c>
      <c r="X385" s="9">
        <v>0</v>
      </c>
      <c r="Y385" s="9">
        <v>0.34975073356911801</v>
      </c>
      <c r="Z385" s="9">
        <v>0</v>
      </c>
      <c r="AA385" s="9">
        <v>0</v>
      </c>
      <c r="AB385" s="9">
        <v>7.6211374000000002E-3</v>
      </c>
      <c r="AC385" s="9">
        <v>451.98529000000002</v>
      </c>
      <c r="AQ385" s="9" t="e">
        <f>K385-#REF!</f>
        <v>#REF!</v>
      </c>
    </row>
    <row r="386" spans="1:43" x14ac:dyDescent="0.3">
      <c r="A386">
        <v>2</v>
      </c>
      <c r="B386">
        <v>0</v>
      </c>
      <c r="C386">
        <v>0</v>
      </c>
      <c r="D386">
        <v>1</v>
      </c>
      <c r="E386" s="9">
        <v>0</v>
      </c>
      <c r="F386" s="9">
        <v>0</v>
      </c>
      <c r="G386" s="9">
        <v>0</v>
      </c>
      <c r="H386" s="9">
        <v>322.051791864287</v>
      </c>
      <c r="I386" s="9">
        <v>-1.8558505999999999</v>
      </c>
      <c r="J386" s="9">
        <v>-1.8554035</v>
      </c>
      <c r="K386" s="9">
        <v>-4.0148177</v>
      </c>
      <c r="L386" s="9">
        <v>-1.2631623000000001</v>
      </c>
      <c r="M386" s="9">
        <v>-1.2631623000000001</v>
      </c>
      <c r="N386" s="9">
        <v>39</v>
      </c>
      <c r="O386" s="9">
        <v>-0.35087839145342498</v>
      </c>
      <c r="P386">
        <v>0</v>
      </c>
      <c r="Q386" s="9">
        <v>56.949997000000003</v>
      </c>
      <c r="R386" s="9">
        <v>0</v>
      </c>
      <c r="S386" s="9">
        <v>6.5116382677325604E-4</v>
      </c>
      <c r="T386" s="9">
        <v>0</v>
      </c>
      <c r="U386" s="9">
        <v>142638316.44384599</v>
      </c>
      <c r="V386" s="9">
        <v>322.051791864287</v>
      </c>
      <c r="W386" s="9">
        <v>0.35087839145342498</v>
      </c>
      <c r="X386" s="9">
        <v>0</v>
      </c>
      <c r="Y386" s="9">
        <v>0.35087839145342498</v>
      </c>
      <c r="Z386" s="9">
        <v>0</v>
      </c>
      <c r="AA386" s="9">
        <v>0</v>
      </c>
      <c r="AB386" s="9">
        <v>7.4491067999999999E-3</v>
      </c>
      <c r="AC386" s="9">
        <v>462.13891999999998</v>
      </c>
      <c r="AQ386" s="9" t="e">
        <f>K386-#REF!</f>
        <v>#REF!</v>
      </c>
    </row>
    <row r="387" spans="1:43" x14ac:dyDescent="0.3">
      <c r="A387">
        <v>2</v>
      </c>
      <c r="B387">
        <v>0</v>
      </c>
      <c r="C387">
        <v>0</v>
      </c>
      <c r="D387">
        <v>1</v>
      </c>
      <c r="E387" s="9">
        <v>0</v>
      </c>
      <c r="F387" s="9">
        <v>0</v>
      </c>
      <c r="G387" s="9">
        <v>0</v>
      </c>
      <c r="H387" s="9">
        <v>323.05179183902499</v>
      </c>
      <c r="I387" s="9">
        <v>-1.8561434000000001</v>
      </c>
      <c r="J387" s="9">
        <v>-1.8561430999999999</v>
      </c>
      <c r="K387" s="9">
        <v>-4.0118860999999999</v>
      </c>
      <c r="L387" s="9">
        <v>-1.267199</v>
      </c>
      <c r="M387" s="9">
        <v>-1.267199</v>
      </c>
      <c r="N387" s="9">
        <v>39</v>
      </c>
      <c r="O387" s="9">
        <v>-0.351999730302612</v>
      </c>
      <c r="P387">
        <v>0</v>
      </c>
      <c r="Q387" s="9">
        <v>56.949997000000003</v>
      </c>
      <c r="R387" s="9">
        <v>0</v>
      </c>
      <c r="S387" s="9">
        <v>6.5324517376091798E-4</v>
      </c>
      <c r="T387" s="9">
        <v>0</v>
      </c>
      <c r="U387" s="9">
        <v>156133482.85198301</v>
      </c>
      <c r="V387" s="9">
        <v>323.05179183902499</v>
      </c>
      <c r="W387" s="9">
        <v>0.351999730302612</v>
      </c>
      <c r="X387" s="9">
        <v>0</v>
      </c>
      <c r="Y387" s="9">
        <v>0.351999730302612</v>
      </c>
      <c r="Z387" s="9">
        <v>0</v>
      </c>
      <c r="AA387" s="9">
        <v>0</v>
      </c>
      <c r="AB387" s="9">
        <v>7.4466345999999999E-3</v>
      </c>
      <c r="AC387" s="9">
        <v>462.66098</v>
      </c>
      <c r="AQ387" s="9" t="e">
        <f>K387-#REF!</f>
        <v>#REF!</v>
      </c>
    </row>
    <row r="388" spans="1:43" x14ac:dyDescent="0.3">
      <c r="A388">
        <v>2</v>
      </c>
      <c r="B388">
        <v>0</v>
      </c>
      <c r="C388">
        <v>0</v>
      </c>
      <c r="D388">
        <v>1</v>
      </c>
      <c r="E388" s="9">
        <v>0</v>
      </c>
      <c r="F388" s="9">
        <v>0</v>
      </c>
      <c r="G388" s="9">
        <v>0</v>
      </c>
      <c r="H388" s="9">
        <v>324.05179181376297</v>
      </c>
      <c r="I388" s="9">
        <v>-1.8560293000000001</v>
      </c>
      <c r="J388" s="9">
        <v>-1.8555644</v>
      </c>
      <c r="K388" s="9">
        <v>-4.0133710000000002</v>
      </c>
      <c r="L388" s="9">
        <v>-1.2712064000000001</v>
      </c>
      <c r="M388" s="9">
        <v>-1.2712064000000001</v>
      </c>
      <c r="N388" s="9">
        <v>39</v>
      </c>
      <c r="O388" s="9">
        <v>-0.35311287335668601</v>
      </c>
      <c r="P388">
        <v>0</v>
      </c>
      <c r="Q388" s="9">
        <v>56.949997000000003</v>
      </c>
      <c r="R388" s="9">
        <v>0</v>
      </c>
      <c r="S388" s="9">
        <v>6.5531069495433799E-4</v>
      </c>
      <c r="T388" s="9">
        <v>0</v>
      </c>
      <c r="U388" s="9">
        <v>146201591.86753601</v>
      </c>
      <c r="V388" s="9">
        <v>324.05179181376297</v>
      </c>
      <c r="W388" s="9">
        <v>0.35311287335668601</v>
      </c>
      <c r="X388" s="9">
        <v>0</v>
      </c>
      <c r="Y388" s="9">
        <v>0.35311287335668601</v>
      </c>
      <c r="Z388" s="9">
        <v>0</v>
      </c>
      <c r="AA388" s="9">
        <v>0</v>
      </c>
      <c r="AB388" s="9">
        <v>7.4470680999999999E-3</v>
      </c>
      <c r="AC388" s="9">
        <v>462.34557999999998</v>
      </c>
      <c r="AQ388" s="9" t="e">
        <f>K388-#REF!</f>
        <v>#REF!</v>
      </c>
    </row>
    <row r="389" spans="1:43" x14ac:dyDescent="0.3">
      <c r="A389">
        <v>2</v>
      </c>
      <c r="B389">
        <v>0</v>
      </c>
      <c r="C389">
        <v>0</v>
      </c>
      <c r="D389">
        <v>1</v>
      </c>
      <c r="E389" s="9">
        <v>0</v>
      </c>
      <c r="F389" s="9">
        <v>0</v>
      </c>
      <c r="G389" s="9">
        <v>0</v>
      </c>
      <c r="H389" s="9">
        <v>325.0517917885</v>
      </c>
      <c r="I389" s="9">
        <v>-1.8559858</v>
      </c>
      <c r="J389" s="9">
        <v>-1.8561046999999999</v>
      </c>
      <c r="K389" s="9">
        <v>-3.9435045999999998</v>
      </c>
      <c r="L389" s="9">
        <v>-1.2751895</v>
      </c>
      <c r="M389" s="9">
        <v>-1.2751895</v>
      </c>
      <c r="N389" s="9">
        <v>39</v>
      </c>
      <c r="O389" s="9">
        <v>-0.35421931618956698</v>
      </c>
      <c r="P389">
        <v>0</v>
      </c>
      <c r="Q389" s="9">
        <v>56.949997000000003</v>
      </c>
      <c r="R389" s="9">
        <v>0</v>
      </c>
      <c r="S389" s="9">
        <v>6.57364340783552E-4</v>
      </c>
      <c r="T389" s="9">
        <v>0</v>
      </c>
      <c r="U389" s="9">
        <v>156378410.384509</v>
      </c>
      <c r="V389" s="9">
        <v>325.0517917885</v>
      </c>
      <c r="W389" s="9">
        <v>0.35421931618956698</v>
      </c>
      <c r="X389" s="9">
        <v>0</v>
      </c>
      <c r="Y389" s="9">
        <v>0.35421931618956698</v>
      </c>
      <c r="Z389" s="9">
        <v>0</v>
      </c>
      <c r="AA389" s="9">
        <v>0</v>
      </c>
      <c r="AB389" s="9">
        <v>7.3195574999999997E-3</v>
      </c>
      <c r="AC389" s="9">
        <v>470.67392000000001</v>
      </c>
      <c r="AQ389" s="9" t="e">
        <f>K389-#REF!</f>
        <v>#REF!</v>
      </c>
    </row>
    <row r="390" spans="1:43" x14ac:dyDescent="0.3">
      <c r="A390">
        <v>2</v>
      </c>
      <c r="B390">
        <v>0</v>
      </c>
      <c r="C390">
        <v>0</v>
      </c>
      <c r="D390">
        <v>1</v>
      </c>
      <c r="E390" s="9">
        <v>0</v>
      </c>
      <c r="F390" s="9">
        <v>0</v>
      </c>
      <c r="G390" s="9">
        <v>0</v>
      </c>
      <c r="H390" s="9">
        <v>326.05179176323799</v>
      </c>
      <c r="I390" s="9">
        <v>-1.8559547999999999</v>
      </c>
      <c r="J390" s="9">
        <v>-1.8553993</v>
      </c>
      <c r="K390" s="9">
        <v>-3.9520330000000001</v>
      </c>
      <c r="L390" s="9">
        <v>-1.2791703999999999</v>
      </c>
      <c r="M390" s="9">
        <v>-1.2791703999999999</v>
      </c>
      <c r="N390" s="9">
        <v>39</v>
      </c>
      <c r="O390" s="9">
        <v>-0.35532512516501202</v>
      </c>
      <c r="P390">
        <v>0</v>
      </c>
      <c r="Q390" s="9">
        <v>56.949997000000003</v>
      </c>
      <c r="R390" s="9">
        <v>0</v>
      </c>
      <c r="S390" s="9">
        <v>6.59416038706211E-4</v>
      </c>
      <c r="T390" s="9">
        <v>0</v>
      </c>
      <c r="U390" s="9">
        <v>144376027.27576599</v>
      </c>
      <c r="V390" s="9">
        <v>326.05179176323799</v>
      </c>
      <c r="W390" s="9">
        <v>0.35532512516501202</v>
      </c>
      <c r="X390" s="9">
        <v>0</v>
      </c>
      <c r="Y390" s="9">
        <v>0.35532512516501202</v>
      </c>
      <c r="Z390" s="9">
        <v>0</v>
      </c>
      <c r="AA390" s="9">
        <v>0</v>
      </c>
      <c r="AB390" s="9">
        <v>7.3325993000000001E-3</v>
      </c>
      <c r="AC390" s="9">
        <v>469.47971000000001</v>
      </c>
      <c r="AQ390" s="9" t="e">
        <f>K390-#REF!</f>
        <v>#REF!</v>
      </c>
    </row>
    <row r="391" spans="1:43" x14ac:dyDescent="0.3">
      <c r="A391">
        <v>2</v>
      </c>
      <c r="B391">
        <v>0</v>
      </c>
      <c r="C391">
        <v>0</v>
      </c>
      <c r="D391">
        <v>1</v>
      </c>
      <c r="E391" s="9">
        <v>0</v>
      </c>
      <c r="F391" s="9">
        <v>0</v>
      </c>
      <c r="G391" s="9">
        <v>0</v>
      </c>
      <c r="H391" s="9">
        <v>327.05179173797598</v>
      </c>
      <c r="I391" s="9">
        <v>-1.8560684000000001</v>
      </c>
      <c r="J391" s="9">
        <v>-1.8561912</v>
      </c>
      <c r="K391" s="9">
        <v>-4.0108962000000004</v>
      </c>
      <c r="L391" s="9">
        <v>-1.2831337</v>
      </c>
      <c r="M391" s="9">
        <v>-1.2831337</v>
      </c>
      <c r="N391" s="9">
        <v>39</v>
      </c>
      <c r="O391" s="9">
        <v>-0.35642604171462799</v>
      </c>
      <c r="P391">
        <v>0</v>
      </c>
      <c r="Q391" s="9">
        <v>56.949997000000003</v>
      </c>
      <c r="R391" s="9">
        <v>0</v>
      </c>
      <c r="S391" s="9">
        <v>6.6145957691368304E-4</v>
      </c>
      <c r="T391" s="9">
        <v>0</v>
      </c>
      <c r="U391" s="9">
        <v>159038209.83700299</v>
      </c>
      <c r="V391" s="9">
        <v>327.05179173797598</v>
      </c>
      <c r="W391" s="9">
        <v>0.35642604171462799</v>
      </c>
      <c r="X391" s="9">
        <v>0</v>
      </c>
      <c r="Y391" s="9">
        <v>0.35642604171462799</v>
      </c>
      <c r="Z391" s="9">
        <v>0</v>
      </c>
      <c r="AA391" s="9">
        <v>0</v>
      </c>
      <c r="AB391" s="9">
        <v>7.4449898999999998E-3</v>
      </c>
      <c r="AC391" s="9">
        <v>462.78714000000002</v>
      </c>
      <c r="AQ391" s="9" t="e">
        <f>K391-#REF!</f>
        <v>#REF!</v>
      </c>
    </row>
    <row r="392" spans="1:43" x14ac:dyDescent="0.3">
      <c r="A392">
        <v>2</v>
      </c>
      <c r="B392">
        <v>0</v>
      </c>
      <c r="C392">
        <v>0</v>
      </c>
      <c r="D392">
        <v>1</v>
      </c>
      <c r="E392" s="9">
        <v>0</v>
      </c>
      <c r="F392" s="9">
        <v>0</v>
      </c>
      <c r="G392" s="9">
        <v>0</v>
      </c>
      <c r="H392" s="9">
        <v>328.05179171271402</v>
      </c>
      <c r="I392" s="9">
        <v>-1.8558481</v>
      </c>
      <c r="J392" s="9">
        <v>-1.8553143000000001</v>
      </c>
      <c r="K392" s="9">
        <v>-4.1734352000000001</v>
      </c>
      <c r="L392" s="9">
        <v>-1.2872812</v>
      </c>
      <c r="M392" s="9">
        <v>-1.2872812</v>
      </c>
      <c r="N392" s="9">
        <v>39</v>
      </c>
      <c r="O392" s="9">
        <v>-0.35757810955566799</v>
      </c>
      <c r="P392">
        <v>0</v>
      </c>
      <c r="Q392" s="9">
        <v>56.949997000000003</v>
      </c>
      <c r="R392" s="9">
        <v>0</v>
      </c>
      <c r="S392" s="9">
        <v>6.6359700736424803E-4</v>
      </c>
      <c r="T392" s="9">
        <v>0</v>
      </c>
      <c r="U392" s="9">
        <v>143910887.115475</v>
      </c>
      <c r="V392" s="9">
        <v>328.05179171271402</v>
      </c>
      <c r="W392" s="9">
        <v>0.35757810955566799</v>
      </c>
      <c r="X392" s="9">
        <v>0</v>
      </c>
      <c r="Y392" s="9">
        <v>0.35757810955566799</v>
      </c>
      <c r="Z392" s="9">
        <v>0</v>
      </c>
      <c r="AA392" s="9">
        <v>0</v>
      </c>
      <c r="AB392" s="9">
        <v>7.7430340000000002E-3</v>
      </c>
      <c r="AC392" s="9">
        <v>444.55324999999999</v>
      </c>
      <c r="AQ392" s="9" t="e">
        <f>K392-#REF!</f>
        <v>#REF!</v>
      </c>
    </row>
    <row r="393" spans="1:43" x14ac:dyDescent="0.3">
      <c r="A393">
        <v>2</v>
      </c>
      <c r="B393">
        <v>0</v>
      </c>
      <c r="C393">
        <v>0</v>
      </c>
      <c r="D393">
        <v>1</v>
      </c>
      <c r="E393" s="9">
        <v>0</v>
      </c>
      <c r="F393" s="9">
        <v>0</v>
      </c>
      <c r="G393" s="9">
        <v>0</v>
      </c>
      <c r="H393" s="9">
        <v>329.05179168745201</v>
      </c>
      <c r="I393" s="9">
        <v>-1.8559604999999999</v>
      </c>
      <c r="J393" s="9">
        <v>-1.8561475999999999</v>
      </c>
      <c r="K393" s="9">
        <v>-4.4351959000000001</v>
      </c>
      <c r="L393" s="9">
        <v>-1.2915511</v>
      </c>
      <c r="M393" s="9">
        <v>-1.2915511</v>
      </c>
      <c r="N393" s="9">
        <v>39</v>
      </c>
      <c r="O393" s="9">
        <v>-0.358764208740949</v>
      </c>
      <c r="P393">
        <v>0</v>
      </c>
      <c r="Q393" s="9">
        <v>56.949997000000003</v>
      </c>
      <c r="R393" s="9">
        <v>0</v>
      </c>
      <c r="S393" s="9">
        <v>6.6579858282112101E-4</v>
      </c>
      <c r="T393" s="9">
        <v>0</v>
      </c>
      <c r="U393" s="9">
        <v>159222813.162007</v>
      </c>
      <c r="V393" s="9">
        <v>329.05179168745201</v>
      </c>
      <c r="W393" s="9">
        <v>0.358764208740949</v>
      </c>
      <c r="X393" s="9">
        <v>0</v>
      </c>
      <c r="Y393" s="9">
        <v>0.358764208740949</v>
      </c>
      <c r="Z393" s="9">
        <v>0</v>
      </c>
      <c r="AA393" s="9">
        <v>0</v>
      </c>
      <c r="AB393" s="9">
        <v>8.2323784000000004E-3</v>
      </c>
      <c r="AC393" s="9">
        <v>418.50409000000002</v>
      </c>
      <c r="AQ393" s="9" t="e">
        <f>K393-#REF!</f>
        <v>#REF!</v>
      </c>
    </row>
    <row r="394" spans="1:43" x14ac:dyDescent="0.3">
      <c r="A394">
        <v>2</v>
      </c>
      <c r="B394">
        <v>0</v>
      </c>
      <c r="C394">
        <v>0</v>
      </c>
      <c r="D394">
        <v>1</v>
      </c>
      <c r="E394" s="9">
        <v>0</v>
      </c>
      <c r="F394" s="9">
        <v>0</v>
      </c>
      <c r="G394" s="9">
        <v>0</v>
      </c>
      <c r="H394" s="9">
        <v>330.05179166219</v>
      </c>
      <c r="I394" s="9">
        <v>-1.8559294</v>
      </c>
      <c r="J394" s="9">
        <v>-1.8562156999999999</v>
      </c>
      <c r="K394" s="9">
        <v>-4.4068307999999998</v>
      </c>
      <c r="L394" s="9">
        <v>-1.2959436</v>
      </c>
      <c r="M394" s="9">
        <v>-1.2959436</v>
      </c>
      <c r="N394" s="9">
        <v>39</v>
      </c>
      <c r="O394" s="9">
        <v>-0.35998433149438402</v>
      </c>
      <c r="P394">
        <v>0</v>
      </c>
      <c r="Q394" s="9">
        <v>56.949997000000003</v>
      </c>
      <c r="R394" s="9">
        <v>0</v>
      </c>
      <c r="S394" s="9">
        <v>6.6806342622096498E-4</v>
      </c>
      <c r="T394" s="9">
        <v>0</v>
      </c>
      <c r="U394" s="9">
        <v>161116323.25005701</v>
      </c>
      <c r="V394" s="9">
        <v>330.05179166219</v>
      </c>
      <c r="W394" s="9">
        <v>0.35998433149438402</v>
      </c>
      <c r="X394" s="9">
        <v>0</v>
      </c>
      <c r="Y394" s="9">
        <v>0.35998433149438402</v>
      </c>
      <c r="Z394" s="9">
        <v>0</v>
      </c>
      <c r="AA394" s="9">
        <v>0</v>
      </c>
      <c r="AB394" s="9">
        <v>8.1800287999999992E-3</v>
      </c>
      <c r="AC394" s="9">
        <v>421.21328999999997</v>
      </c>
      <c r="AQ394" s="9" t="e">
        <f>K394-#REF!</f>
        <v>#REF!</v>
      </c>
    </row>
    <row r="395" spans="1:43" x14ac:dyDescent="0.3">
      <c r="A395">
        <v>2</v>
      </c>
      <c r="B395">
        <v>0</v>
      </c>
      <c r="C395">
        <v>0</v>
      </c>
      <c r="D395">
        <v>1</v>
      </c>
      <c r="E395" s="9">
        <v>0</v>
      </c>
      <c r="F395" s="9">
        <v>0</v>
      </c>
      <c r="G395" s="9">
        <v>0</v>
      </c>
      <c r="H395" s="9">
        <v>331.05179163692799</v>
      </c>
      <c r="I395" s="9">
        <v>-1.85612</v>
      </c>
      <c r="J395" s="9">
        <v>-1.8556737000000001</v>
      </c>
      <c r="K395" s="9">
        <v>-4.2619575999999997</v>
      </c>
      <c r="L395" s="9">
        <v>-1.3002762000000001</v>
      </c>
      <c r="M395" s="9">
        <v>-1.3002762000000001</v>
      </c>
      <c r="N395" s="9">
        <v>39</v>
      </c>
      <c r="O395" s="9">
        <v>-0.36118781452094101</v>
      </c>
      <c r="P395">
        <v>0</v>
      </c>
      <c r="Q395" s="9">
        <v>56.949997000000003</v>
      </c>
      <c r="R395" s="9">
        <v>0</v>
      </c>
      <c r="S395" s="9">
        <v>6.7029669980297405E-4</v>
      </c>
      <c r="T395" s="9">
        <v>0</v>
      </c>
      <c r="U395" s="9">
        <v>151448976.90138099</v>
      </c>
      <c r="V395" s="9">
        <v>331.05179163692799</v>
      </c>
      <c r="W395" s="9">
        <v>0.36118781452094101</v>
      </c>
      <c r="X395" s="9">
        <v>0</v>
      </c>
      <c r="Y395" s="9">
        <v>0.36118781452094101</v>
      </c>
      <c r="Z395" s="9">
        <v>0</v>
      </c>
      <c r="AA395" s="9">
        <v>0</v>
      </c>
      <c r="AB395" s="9">
        <v>7.9088024999999992E-3</v>
      </c>
      <c r="AC395" s="9">
        <v>435.40404999999998</v>
      </c>
      <c r="AQ395" s="9" t="e">
        <f>K395-#REF!</f>
        <v>#REF!</v>
      </c>
    </row>
    <row r="396" spans="1:43" x14ac:dyDescent="0.3">
      <c r="A396">
        <v>2</v>
      </c>
      <c r="B396">
        <v>0</v>
      </c>
      <c r="C396">
        <v>0</v>
      </c>
      <c r="D396">
        <v>1</v>
      </c>
      <c r="E396" s="9">
        <v>0</v>
      </c>
      <c r="F396" s="9">
        <v>0</v>
      </c>
      <c r="G396" s="9">
        <v>0</v>
      </c>
      <c r="H396" s="9">
        <v>332.05179161166598</v>
      </c>
      <c r="I396" s="9">
        <v>-1.8561304000000001</v>
      </c>
      <c r="J396" s="9">
        <v>-1.8558338000000001</v>
      </c>
      <c r="K396" s="9">
        <v>-4.2171826000000001</v>
      </c>
      <c r="L396" s="9">
        <v>-1.3045256999999999</v>
      </c>
      <c r="M396" s="9">
        <v>-1.3045256999999999</v>
      </c>
      <c r="N396" s="9">
        <v>39</v>
      </c>
      <c r="O396" s="9">
        <v>-0.362368256620963</v>
      </c>
      <c r="P396">
        <v>0</v>
      </c>
      <c r="Q396" s="9">
        <v>56.949997000000003</v>
      </c>
      <c r="R396" s="9">
        <v>0</v>
      </c>
      <c r="S396" s="9">
        <v>6.7248739441960195E-4</v>
      </c>
      <c r="T396" s="9">
        <v>0</v>
      </c>
      <c r="U396" s="9">
        <v>154831134.48558199</v>
      </c>
      <c r="V396" s="9">
        <v>332.05179161166598</v>
      </c>
      <c r="W396" s="9">
        <v>0.362368256620963</v>
      </c>
      <c r="X396" s="9">
        <v>0</v>
      </c>
      <c r="Y396" s="9">
        <v>0.362368256620963</v>
      </c>
      <c r="Z396" s="9">
        <v>0</v>
      </c>
      <c r="AA396" s="9">
        <v>0</v>
      </c>
      <c r="AB396" s="9">
        <v>7.8263897000000002E-3</v>
      </c>
      <c r="AC396" s="9">
        <v>440.06482</v>
      </c>
      <c r="AQ396" s="9" t="e">
        <f>K396-#REF!</f>
        <v>#REF!</v>
      </c>
    </row>
    <row r="397" spans="1:43" x14ac:dyDescent="0.3">
      <c r="A397">
        <v>2</v>
      </c>
      <c r="B397">
        <v>0</v>
      </c>
      <c r="C397">
        <v>0</v>
      </c>
      <c r="D397">
        <v>1</v>
      </c>
      <c r="E397" s="9">
        <v>0</v>
      </c>
      <c r="F397" s="9">
        <v>0</v>
      </c>
      <c r="G397" s="9">
        <v>0</v>
      </c>
      <c r="H397" s="9">
        <v>333.051791586403</v>
      </c>
      <c r="I397" s="9">
        <v>-1.8560311</v>
      </c>
      <c r="J397" s="9">
        <v>-1.8555096</v>
      </c>
      <c r="K397" s="9">
        <v>-4.1742730000000003</v>
      </c>
      <c r="L397" s="9">
        <v>-1.3087229</v>
      </c>
      <c r="M397" s="9">
        <v>-1.3087229</v>
      </c>
      <c r="N397" s="9">
        <v>39</v>
      </c>
      <c r="O397" s="9">
        <v>-0.36353413469505302</v>
      </c>
      <c r="P397">
        <v>0</v>
      </c>
      <c r="Q397" s="9">
        <v>56.949997000000003</v>
      </c>
      <c r="R397" s="9">
        <v>0</v>
      </c>
      <c r="S397" s="9">
        <v>6.7465067160067096E-4</v>
      </c>
      <c r="T397" s="9">
        <v>0</v>
      </c>
      <c r="U397" s="9">
        <v>149575095.195629</v>
      </c>
      <c r="V397" s="9">
        <v>333.051791586403</v>
      </c>
      <c r="W397" s="9">
        <v>0.36353413469505302</v>
      </c>
      <c r="X397" s="9">
        <v>0</v>
      </c>
      <c r="Y397" s="9">
        <v>0.36353413469505302</v>
      </c>
      <c r="Z397" s="9">
        <v>0</v>
      </c>
      <c r="AA397" s="9">
        <v>0</v>
      </c>
      <c r="AB397" s="9">
        <v>7.7454037999999999E-3</v>
      </c>
      <c r="AC397" s="9">
        <v>444.51083</v>
      </c>
      <c r="AQ397" s="9" t="e">
        <f>K397-#REF!</f>
        <v>#REF!</v>
      </c>
    </row>
    <row r="398" spans="1:43" x14ac:dyDescent="0.3">
      <c r="A398">
        <v>2</v>
      </c>
      <c r="B398">
        <v>0</v>
      </c>
      <c r="C398">
        <v>0</v>
      </c>
      <c r="D398">
        <v>1</v>
      </c>
      <c r="E398" s="9">
        <v>0</v>
      </c>
      <c r="F398" s="9">
        <v>0</v>
      </c>
      <c r="G398" s="9">
        <v>0</v>
      </c>
      <c r="H398" s="9">
        <v>334.05179156114099</v>
      </c>
      <c r="I398" s="9">
        <v>-1.855931</v>
      </c>
      <c r="J398" s="9">
        <v>-1.8553018999999999</v>
      </c>
      <c r="K398" s="9">
        <v>-4.1256905000000001</v>
      </c>
      <c r="L398" s="9">
        <v>-1.3128762</v>
      </c>
      <c r="M398" s="9">
        <v>-1.3128762</v>
      </c>
      <c r="N398" s="9">
        <v>39</v>
      </c>
      <c r="O398" s="9">
        <v>-0.364687854860067</v>
      </c>
      <c r="P398">
        <v>0</v>
      </c>
      <c r="Q398" s="9">
        <v>56.949997000000003</v>
      </c>
      <c r="R398" s="9">
        <v>0</v>
      </c>
      <c r="S398" s="9">
        <v>6.7679115956295502E-4</v>
      </c>
      <c r="T398" s="9">
        <v>0</v>
      </c>
      <c r="U398" s="9">
        <v>146569130.215799</v>
      </c>
      <c r="V398" s="9">
        <v>334.05179156114099</v>
      </c>
      <c r="W398" s="9">
        <v>0.364687854860067</v>
      </c>
      <c r="X398" s="9">
        <v>0</v>
      </c>
      <c r="Y398" s="9">
        <v>0.364687854860067</v>
      </c>
      <c r="Z398" s="9">
        <v>0</v>
      </c>
      <c r="AA398" s="9">
        <v>0</v>
      </c>
      <c r="AB398" s="9">
        <v>7.6544009999999999E-3</v>
      </c>
      <c r="AC398" s="9">
        <v>449.69488999999999</v>
      </c>
      <c r="AQ398" s="9" t="e">
        <f>K398-#REF!</f>
        <v>#REF!</v>
      </c>
    </row>
    <row r="399" spans="1:43" x14ac:dyDescent="0.3">
      <c r="A399">
        <v>2</v>
      </c>
      <c r="B399">
        <v>0</v>
      </c>
      <c r="C399">
        <v>0</v>
      </c>
      <c r="D399">
        <v>1</v>
      </c>
      <c r="E399" s="9">
        <v>0</v>
      </c>
      <c r="F399" s="9">
        <v>0</v>
      </c>
      <c r="G399" s="9">
        <v>0</v>
      </c>
      <c r="H399" s="9">
        <v>335.05179153587898</v>
      </c>
      <c r="I399" s="9">
        <v>-1.8559684999999999</v>
      </c>
      <c r="J399" s="9">
        <v>-1.8553154000000001</v>
      </c>
      <c r="K399" s="9">
        <v>-4.0400229000000003</v>
      </c>
      <c r="L399" s="9">
        <v>-1.3169812999999999</v>
      </c>
      <c r="M399" s="9">
        <v>-1.3169812999999999</v>
      </c>
      <c r="N399" s="9">
        <v>39</v>
      </c>
      <c r="O399" s="9">
        <v>-0.365828149544424</v>
      </c>
      <c r="P399">
        <v>0</v>
      </c>
      <c r="Q399" s="9">
        <v>56.949997000000003</v>
      </c>
      <c r="R399" s="9">
        <v>0</v>
      </c>
      <c r="S399" s="9">
        <v>6.7890678148496599E-4</v>
      </c>
      <c r="T399" s="9">
        <v>0</v>
      </c>
      <c r="U399" s="9">
        <v>147250822.25917399</v>
      </c>
      <c r="V399" s="9">
        <v>335.05179153587898</v>
      </c>
      <c r="W399" s="9">
        <v>0.365828149544424</v>
      </c>
      <c r="X399" s="9">
        <v>0</v>
      </c>
      <c r="Y399" s="9">
        <v>0.365828149544424</v>
      </c>
      <c r="Z399" s="9">
        <v>0</v>
      </c>
      <c r="AA399" s="9">
        <v>0</v>
      </c>
      <c r="AB399" s="9">
        <v>7.4955168999999997E-3</v>
      </c>
      <c r="AC399" s="9">
        <v>459.23388999999997</v>
      </c>
      <c r="AQ399" s="9" t="e">
        <f>K399-#REF!</f>
        <v>#REF!</v>
      </c>
    </row>
    <row r="400" spans="1:43" x14ac:dyDescent="0.3">
      <c r="A400">
        <v>2</v>
      </c>
      <c r="B400">
        <v>0</v>
      </c>
      <c r="C400">
        <v>0</v>
      </c>
      <c r="D400">
        <v>1</v>
      </c>
      <c r="E400" s="9">
        <v>0</v>
      </c>
      <c r="F400" s="9">
        <v>0</v>
      </c>
      <c r="G400" s="9">
        <v>0</v>
      </c>
      <c r="H400" s="9">
        <v>336.05179151061702</v>
      </c>
      <c r="I400" s="9">
        <v>-1.8559114000000001</v>
      </c>
      <c r="J400" s="9">
        <v>-1.8550990999999999</v>
      </c>
      <c r="K400" s="9">
        <v>-4.0588698000000001</v>
      </c>
      <c r="L400" s="9">
        <v>-1.3210682</v>
      </c>
      <c r="M400" s="9">
        <v>-1.3210682</v>
      </c>
      <c r="N400" s="9">
        <v>39</v>
      </c>
      <c r="O400" s="9">
        <v>-0.36696337995155598</v>
      </c>
      <c r="P400">
        <v>0</v>
      </c>
      <c r="Q400" s="9">
        <v>56.949997000000003</v>
      </c>
      <c r="R400" s="9">
        <v>0</v>
      </c>
      <c r="S400" s="9">
        <v>6.81012758021106E-4</v>
      </c>
      <c r="T400" s="9">
        <v>0</v>
      </c>
      <c r="U400" s="9">
        <v>144218880.56073099</v>
      </c>
      <c r="V400" s="9">
        <v>336.05179151061702</v>
      </c>
      <c r="W400" s="9">
        <v>0.36696337995155598</v>
      </c>
      <c r="X400" s="9">
        <v>0</v>
      </c>
      <c r="Y400" s="9">
        <v>0.36696337995155598</v>
      </c>
      <c r="Z400" s="9">
        <v>0</v>
      </c>
      <c r="AA400" s="9">
        <v>0</v>
      </c>
      <c r="AB400" s="9">
        <v>7.5296056000000002E-3</v>
      </c>
      <c r="AC400" s="9">
        <v>457.04818999999998</v>
      </c>
      <c r="AQ400" s="9" t="e">
        <f>K400-#REF!</f>
        <v>#REF!</v>
      </c>
    </row>
    <row r="401" spans="1:43" x14ac:dyDescent="0.3">
      <c r="A401">
        <v>2</v>
      </c>
      <c r="B401">
        <v>0</v>
      </c>
      <c r="C401">
        <v>0</v>
      </c>
      <c r="D401">
        <v>1</v>
      </c>
      <c r="E401" s="9">
        <v>0</v>
      </c>
      <c r="F401" s="9">
        <v>0</v>
      </c>
      <c r="G401" s="9">
        <v>0</v>
      </c>
      <c r="H401" s="9">
        <v>337.05179148535501</v>
      </c>
      <c r="I401" s="9">
        <v>-1.8558718999999999</v>
      </c>
      <c r="J401" s="9">
        <v>-1.8553047</v>
      </c>
      <c r="K401" s="9">
        <v>-4.0080403999999996</v>
      </c>
      <c r="L401" s="9">
        <v>-1.3251090999999999</v>
      </c>
      <c r="M401" s="9">
        <v>-1.3251090999999999</v>
      </c>
      <c r="N401" s="9">
        <v>39</v>
      </c>
      <c r="O401" s="9">
        <v>-0.36808587153433397</v>
      </c>
      <c r="P401">
        <v>0</v>
      </c>
      <c r="Q401" s="9">
        <v>56.949997000000003</v>
      </c>
      <c r="R401" s="9">
        <v>0</v>
      </c>
      <c r="S401" s="9">
        <v>6.8309531514736902E-4</v>
      </c>
      <c r="T401" s="9">
        <v>0</v>
      </c>
      <c r="U401" s="9">
        <v>147982069.22498</v>
      </c>
      <c r="V401" s="9">
        <v>337.05179148535501</v>
      </c>
      <c r="W401" s="9">
        <v>0.36808587153433397</v>
      </c>
      <c r="X401" s="9">
        <v>0</v>
      </c>
      <c r="Y401" s="9">
        <v>0.36808587153433397</v>
      </c>
      <c r="Z401" s="9">
        <v>0</v>
      </c>
      <c r="AA401" s="9">
        <v>0</v>
      </c>
      <c r="AB401" s="9">
        <v>7.4361362000000004E-3</v>
      </c>
      <c r="AC401" s="9">
        <v>462.89571999999998</v>
      </c>
      <c r="AQ401" s="9" t="e">
        <f>K401-#REF!</f>
        <v>#REF!</v>
      </c>
    </row>
    <row r="402" spans="1:43" x14ac:dyDescent="0.3">
      <c r="A402">
        <v>2</v>
      </c>
      <c r="B402">
        <v>0</v>
      </c>
      <c r="C402">
        <v>0</v>
      </c>
      <c r="D402">
        <v>1</v>
      </c>
      <c r="E402" s="9">
        <v>0</v>
      </c>
      <c r="F402" s="9">
        <v>0</v>
      </c>
      <c r="G402" s="9">
        <v>0</v>
      </c>
      <c r="H402" s="9">
        <v>338.051791460093</v>
      </c>
      <c r="I402" s="9">
        <v>-1.8560593000000001</v>
      </c>
      <c r="J402" s="9">
        <v>-1.8553681</v>
      </c>
      <c r="K402" s="9">
        <v>-3.9690523</v>
      </c>
      <c r="L402" s="9">
        <v>-1.3291356999999999</v>
      </c>
      <c r="M402" s="9">
        <v>-1.3291356999999999</v>
      </c>
      <c r="N402" s="9">
        <v>39</v>
      </c>
      <c r="O402" s="9">
        <v>-0.36920436334752998</v>
      </c>
      <c r="P402">
        <v>0</v>
      </c>
      <c r="Q402" s="9">
        <v>56.949997000000003</v>
      </c>
      <c r="R402" s="9">
        <v>0</v>
      </c>
      <c r="S402" s="9">
        <v>6.8517050945240401E-4</v>
      </c>
      <c r="T402" s="9">
        <v>0</v>
      </c>
      <c r="U402" s="9">
        <v>149490486.346176</v>
      </c>
      <c r="V402" s="9">
        <v>338.051791460093</v>
      </c>
      <c r="W402" s="9">
        <v>0.36920436334752998</v>
      </c>
      <c r="X402" s="9">
        <v>0</v>
      </c>
      <c r="Y402" s="9">
        <v>0.36920436334752998</v>
      </c>
      <c r="Z402" s="9">
        <v>0</v>
      </c>
      <c r="AA402" s="9">
        <v>0</v>
      </c>
      <c r="AB402" s="9">
        <v>7.3640533000000003E-3</v>
      </c>
      <c r="AC402" s="9">
        <v>467.45873999999998</v>
      </c>
      <c r="AQ402" s="9" t="e">
        <f>K402-#REF!</f>
        <v>#REF!</v>
      </c>
    </row>
    <row r="403" spans="1:43" x14ac:dyDescent="0.3">
      <c r="A403">
        <v>2</v>
      </c>
      <c r="B403">
        <v>0</v>
      </c>
      <c r="C403">
        <v>0</v>
      </c>
      <c r="D403">
        <v>1</v>
      </c>
      <c r="E403" s="9">
        <v>0</v>
      </c>
      <c r="F403" s="9">
        <v>0</v>
      </c>
      <c r="G403" s="9">
        <v>0</v>
      </c>
      <c r="H403" s="9">
        <v>339.05179143483099</v>
      </c>
      <c r="I403" s="9">
        <v>-1.8560479999999999</v>
      </c>
      <c r="J403" s="9">
        <v>-1.8558376999999999</v>
      </c>
      <c r="K403" s="9">
        <v>-4.0162262999999996</v>
      </c>
      <c r="L403" s="9">
        <v>-1.3331295000000001</v>
      </c>
      <c r="M403" s="9">
        <v>-1.3331295000000001</v>
      </c>
      <c r="N403" s="9">
        <v>39</v>
      </c>
      <c r="O403" s="9">
        <v>-0.37031375084650497</v>
      </c>
      <c r="P403">
        <v>0</v>
      </c>
      <c r="Q403" s="9">
        <v>56.949997000000003</v>
      </c>
      <c r="R403" s="9">
        <v>0</v>
      </c>
      <c r="S403" s="9">
        <v>6.87229390660879E-4</v>
      </c>
      <c r="T403" s="9">
        <v>0</v>
      </c>
      <c r="U403" s="9">
        <v>158299961.98314899</v>
      </c>
      <c r="V403" s="9">
        <v>339.05179143483099</v>
      </c>
      <c r="W403" s="9">
        <v>0.37031375084650497</v>
      </c>
      <c r="X403" s="9">
        <v>0</v>
      </c>
      <c r="Y403" s="9">
        <v>0.37031375084650497</v>
      </c>
      <c r="Z403" s="9">
        <v>0</v>
      </c>
      <c r="AA403" s="9">
        <v>0</v>
      </c>
      <c r="AB403" s="9">
        <v>7.4534639999999999E-3</v>
      </c>
      <c r="AC403" s="9">
        <v>462.08492999999999</v>
      </c>
      <c r="AQ403" s="9" t="e">
        <f>K403-#REF!</f>
        <v>#REF!</v>
      </c>
    </row>
    <row r="404" spans="1:43" x14ac:dyDescent="0.3">
      <c r="A404">
        <v>2</v>
      </c>
      <c r="B404">
        <v>0</v>
      </c>
      <c r="C404">
        <v>0</v>
      </c>
      <c r="D404">
        <v>1</v>
      </c>
      <c r="E404" s="9">
        <v>0</v>
      </c>
      <c r="F404" s="9">
        <v>0</v>
      </c>
      <c r="G404" s="9">
        <v>0</v>
      </c>
      <c r="H404" s="9">
        <v>340.05179140956898</v>
      </c>
      <c r="I404" s="9">
        <v>-1.8560178000000001</v>
      </c>
      <c r="J404" s="9">
        <v>-1.8553336</v>
      </c>
      <c r="K404" s="9">
        <v>-3.9225256000000002</v>
      </c>
      <c r="L404" s="9">
        <v>-1.3371108</v>
      </c>
      <c r="M404" s="9">
        <v>-1.3371108</v>
      </c>
      <c r="N404" s="9">
        <v>39</v>
      </c>
      <c r="O404" s="9">
        <v>-0.37141965353282202</v>
      </c>
      <c r="P404">
        <v>0</v>
      </c>
      <c r="Q404" s="9">
        <v>56.949997000000003</v>
      </c>
      <c r="R404" s="9">
        <v>0</v>
      </c>
      <c r="S404" s="9">
        <v>6.8928120026073999E-4</v>
      </c>
      <c r="T404" s="9">
        <v>0</v>
      </c>
      <c r="U404" s="9">
        <v>149804978.45897901</v>
      </c>
      <c r="V404" s="9">
        <v>340.05179140956898</v>
      </c>
      <c r="W404" s="9">
        <v>0.37141965353282202</v>
      </c>
      <c r="X404" s="9">
        <v>0</v>
      </c>
      <c r="Y404" s="9">
        <v>0.37141965353282202</v>
      </c>
      <c r="Z404" s="9">
        <v>0</v>
      </c>
      <c r="AA404" s="9">
        <v>0</v>
      </c>
      <c r="AB404" s="9">
        <v>7.2775935000000003E-3</v>
      </c>
      <c r="AC404" s="9">
        <v>472.99462999999997</v>
      </c>
      <c r="AQ404" s="9" t="e">
        <f>K404-#REF!</f>
        <v>#REF!</v>
      </c>
    </row>
    <row r="405" spans="1:43" x14ac:dyDescent="0.3">
      <c r="A405">
        <v>2</v>
      </c>
      <c r="B405">
        <v>0</v>
      </c>
      <c r="C405">
        <v>0</v>
      </c>
      <c r="D405">
        <v>1</v>
      </c>
      <c r="E405" s="9">
        <v>0</v>
      </c>
      <c r="F405" s="9">
        <v>0</v>
      </c>
      <c r="G405" s="9">
        <v>0</v>
      </c>
      <c r="H405" s="9">
        <v>341.051791384306</v>
      </c>
      <c r="I405" s="9">
        <v>-1.8558657000000001</v>
      </c>
      <c r="J405" s="9">
        <v>-1.8560793</v>
      </c>
      <c r="K405" s="9">
        <v>-3.9487207</v>
      </c>
      <c r="L405" s="9">
        <v>-1.3410641999999999</v>
      </c>
      <c r="M405" s="9">
        <v>-1.3410641999999999</v>
      </c>
      <c r="N405" s="9">
        <v>39</v>
      </c>
      <c r="O405" s="9">
        <v>-0.37251783711453201</v>
      </c>
      <c r="P405">
        <v>0</v>
      </c>
      <c r="Q405" s="9">
        <v>56.949997000000003</v>
      </c>
      <c r="R405" s="9">
        <v>0</v>
      </c>
      <c r="S405" s="9">
        <v>6.9131951404796004E-4</v>
      </c>
      <c r="T405" s="9">
        <v>0</v>
      </c>
      <c r="U405" s="9">
        <v>163946223.88909599</v>
      </c>
      <c r="V405" s="9">
        <v>341.051791384306</v>
      </c>
      <c r="W405" s="9">
        <v>0.37251783711453201</v>
      </c>
      <c r="X405" s="9">
        <v>0</v>
      </c>
      <c r="Y405" s="9">
        <v>0.37251783711453201</v>
      </c>
      <c r="Z405" s="9">
        <v>0</v>
      </c>
      <c r="AA405" s="9">
        <v>0</v>
      </c>
      <c r="AB405" s="9">
        <v>7.3291388999999997E-3</v>
      </c>
      <c r="AC405" s="9">
        <v>470.04575</v>
      </c>
      <c r="AQ405" s="9" t="e">
        <f>K405-#REF!</f>
        <v>#REF!</v>
      </c>
    </row>
    <row r="406" spans="1:43" x14ac:dyDescent="0.3">
      <c r="A406">
        <v>2</v>
      </c>
      <c r="B406">
        <v>0</v>
      </c>
      <c r="C406">
        <v>0</v>
      </c>
      <c r="D406">
        <v>1</v>
      </c>
      <c r="E406" s="9">
        <v>0</v>
      </c>
      <c r="F406" s="9">
        <v>0</v>
      </c>
      <c r="G406" s="9">
        <v>0</v>
      </c>
      <c r="H406" s="9">
        <v>342.05179135904399</v>
      </c>
      <c r="I406" s="9">
        <v>-1.8559568</v>
      </c>
      <c r="J406" s="9">
        <v>-1.8561932999999999</v>
      </c>
      <c r="K406" s="9">
        <v>-3.9454083</v>
      </c>
      <c r="L406" s="9">
        <v>-1.3449968999999999</v>
      </c>
      <c r="M406" s="9">
        <v>-1.3449968999999999</v>
      </c>
      <c r="N406" s="9">
        <v>39</v>
      </c>
      <c r="O406" s="9">
        <v>-0.37361026130518599</v>
      </c>
      <c r="P406">
        <v>0</v>
      </c>
      <c r="Q406" s="9">
        <v>56.949997000000003</v>
      </c>
      <c r="R406" s="9">
        <v>0</v>
      </c>
      <c r="S406" s="9">
        <v>6.9334725800675797E-4</v>
      </c>
      <c r="T406" s="9">
        <v>0</v>
      </c>
      <c r="U406" s="9">
        <v>166750200.95061299</v>
      </c>
      <c r="V406" s="9">
        <v>342.05179135904399</v>
      </c>
      <c r="W406" s="9">
        <v>0.37361026130518599</v>
      </c>
      <c r="X406" s="9">
        <v>0</v>
      </c>
      <c r="Y406" s="9">
        <v>0.37361026130518599</v>
      </c>
      <c r="Z406" s="9">
        <v>0</v>
      </c>
      <c r="AA406" s="9">
        <v>0</v>
      </c>
      <c r="AB406" s="9">
        <v>7.3234405999999998E-3</v>
      </c>
      <c r="AC406" s="9">
        <v>470.46924000000001</v>
      </c>
      <c r="AQ406" s="9" t="e">
        <f>K406-#REF!</f>
        <v>#REF!</v>
      </c>
    </row>
    <row r="407" spans="1:43" x14ac:dyDescent="0.3">
      <c r="A407">
        <v>2</v>
      </c>
      <c r="B407">
        <v>0</v>
      </c>
      <c r="C407">
        <v>0</v>
      </c>
      <c r="D407">
        <v>1</v>
      </c>
      <c r="E407" s="9">
        <v>0</v>
      </c>
      <c r="F407" s="9">
        <v>0</v>
      </c>
      <c r="G407" s="9">
        <v>0</v>
      </c>
      <c r="H407" s="9">
        <v>343.05179133378198</v>
      </c>
      <c r="I407" s="9">
        <v>-1.8559722999999999</v>
      </c>
      <c r="J407" s="9">
        <v>-1.8560197000000001</v>
      </c>
      <c r="K407" s="9">
        <v>-3.8847558000000002</v>
      </c>
      <c r="L407" s="9">
        <v>-1.3489069</v>
      </c>
      <c r="M407" s="9">
        <v>-1.3489069</v>
      </c>
      <c r="N407" s="9">
        <v>39</v>
      </c>
      <c r="O407" s="9">
        <v>-0.37469635670742701</v>
      </c>
      <c r="P407">
        <v>0</v>
      </c>
      <c r="Q407" s="9">
        <v>56.949997000000003</v>
      </c>
      <c r="R407" s="9">
        <v>0</v>
      </c>
      <c r="S407" s="9">
        <v>6.9536307355947302E-4</v>
      </c>
      <c r="T407" s="9">
        <v>0</v>
      </c>
      <c r="U407" s="9">
        <v>163712073.26034299</v>
      </c>
      <c r="V407" s="9">
        <v>343.05179133378198</v>
      </c>
      <c r="W407" s="9">
        <v>0.37469635670742701</v>
      </c>
      <c r="X407" s="9">
        <v>0</v>
      </c>
      <c r="Y407" s="9">
        <v>0.37469635670742701</v>
      </c>
      <c r="Z407" s="9">
        <v>0</v>
      </c>
      <c r="AA407" s="9">
        <v>0</v>
      </c>
      <c r="AB407" s="9">
        <v>7.2101834000000004E-3</v>
      </c>
      <c r="AC407" s="9">
        <v>477.76999000000001</v>
      </c>
      <c r="AQ407" s="9" t="e">
        <f>K407-#REF!</f>
        <v>#REF!</v>
      </c>
    </row>
    <row r="408" spans="1:43" x14ac:dyDescent="0.3">
      <c r="A408">
        <v>2</v>
      </c>
      <c r="B408">
        <v>0</v>
      </c>
      <c r="C408">
        <v>0</v>
      </c>
      <c r="D408">
        <v>1</v>
      </c>
      <c r="E408" s="9">
        <v>0</v>
      </c>
      <c r="F408" s="9">
        <v>0</v>
      </c>
      <c r="G408" s="9">
        <v>0</v>
      </c>
      <c r="H408" s="9">
        <v>344.05179130852002</v>
      </c>
      <c r="I408" s="9">
        <v>-1.8559095999999999</v>
      </c>
      <c r="J408" s="9">
        <v>-1.8557338999999999</v>
      </c>
      <c r="K408" s="9">
        <v>-3.9019271999999998</v>
      </c>
      <c r="L408" s="9">
        <v>-1.3527988</v>
      </c>
      <c r="M408" s="9">
        <v>-1.3527988</v>
      </c>
      <c r="N408" s="9">
        <v>39</v>
      </c>
      <c r="O408" s="9">
        <v>-0.37577744543467601</v>
      </c>
      <c r="P408">
        <v>0</v>
      </c>
      <c r="Q408" s="9">
        <v>56.949997000000003</v>
      </c>
      <c r="R408" s="9">
        <v>0</v>
      </c>
      <c r="S408" s="9">
        <v>6.9736929965653405E-4</v>
      </c>
      <c r="T408" s="9">
        <v>0</v>
      </c>
      <c r="U408" s="9">
        <v>158679160.83078399</v>
      </c>
      <c r="V408" s="9">
        <v>344.05179130852002</v>
      </c>
      <c r="W408" s="9">
        <v>0.37577744543467601</v>
      </c>
      <c r="X408" s="9">
        <v>0</v>
      </c>
      <c r="Y408" s="9">
        <v>0.37577744543467601</v>
      </c>
      <c r="Z408" s="9">
        <v>0</v>
      </c>
      <c r="AA408" s="9">
        <v>0</v>
      </c>
      <c r="AB408" s="9">
        <v>7.2409385000000003E-3</v>
      </c>
      <c r="AC408" s="9">
        <v>475.59417999999999</v>
      </c>
      <c r="AQ408" s="9" t="e">
        <f>K408-#REF!</f>
        <v>#REF!</v>
      </c>
    </row>
    <row r="409" spans="1:43" x14ac:dyDescent="0.3">
      <c r="A409">
        <v>2</v>
      </c>
      <c r="B409">
        <v>0</v>
      </c>
      <c r="C409">
        <v>0</v>
      </c>
      <c r="D409">
        <v>1</v>
      </c>
      <c r="E409" s="9">
        <v>0</v>
      </c>
      <c r="F409" s="9">
        <v>0</v>
      </c>
      <c r="G409" s="9">
        <v>0</v>
      </c>
      <c r="H409" s="9">
        <v>345.05179128325801</v>
      </c>
      <c r="I409" s="9">
        <v>-1.8560964</v>
      </c>
      <c r="J409" s="9">
        <v>-1.8553539999999999</v>
      </c>
      <c r="K409" s="9">
        <v>-3.8377344999999998</v>
      </c>
      <c r="L409" s="9">
        <v>-1.3566765000000001</v>
      </c>
      <c r="M409" s="9">
        <v>-1.3566765000000001</v>
      </c>
      <c r="N409" s="9">
        <v>39</v>
      </c>
      <c r="O409" s="9">
        <v>-0.37685457921116799</v>
      </c>
      <c r="P409">
        <v>0</v>
      </c>
      <c r="Q409" s="9">
        <v>56.949997000000003</v>
      </c>
      <c r="R409" s="9">
        <v>0</v>
      </c>
      <c r="S409" s="9">
        <v>6.99367742509458E-4</v>
      </c>
      <c r="T409" s="9">
        <v>0</v>
      </c>
      <c r="U409" s="9">
        <v>152344982.35448101</v>
      </c>
      <c r="V409" s="9">
        <v>345.05179128325801</v>
      </c>
      <c r="W409" s="9">
        <v>0.37685457921116799</v>
      </c>
      <c r="X409" s="9">
        <v>0</v>
      </c>
      <c r="Y409" s="9">
        <v>0.37685457921116799</v>
      </c>
      <c r="Z409" s="9">
        <v>0</v>
      </c>
      <c r="AA409" s="9">
        <v>0</v>
      </c>
      <c r="AB409" s="9">
        <v>7.1203560000000004E-3</v>
      </c>
      <c r="AC409" s="9">
        <v>483.45031999999998</v>
      </c>
      <c r="AQ409" s="9" t="e">
        <f>K409-#REF!</f>
        <v>#REF!</v>
      </c>
    </row>
    <row r="410" spans="1:43" x14ac:dyDescent="0.3">
      <c r="A410">
        <v>2</v>
      </c>
      <c r="B410">
        <v>0</v>
      </c>
      <c r="C410">
        <v>0</v>
      </c>
      <c r="D410">
        <v>1</v>
      </c>
      <c r="E410" s="9">
        <v>0</v>
      </c>
      <c r="F410" s="9">
        <v>0</v>
      </c>
      <c r="G410" s="9">
        <v>0</v>
      </c>
      <c r="H410" s="9">
        <v>346.051791257996</v>
      </c>
      <c r="I410" s="9">
        <v>-1.8560270000000001</v>
      </c>
      <c r="J410" s="9">
        <v>-1.8561395000000001</v>
      </c>
      <c r="K410" s="9">
        <v>-3.8418844000000001</v>
      </c>
      <c r="L410" s="9">
        <v>-1.3605214000000001</v>
      </c>
      <c r="M410" s="9">
        <v>-1.3605214000000001</v>
      </c>
      <c r="N410" s="9">
        <v>39</v>
      </c>
      <c r="O410" s="9">
        <v>-0.377922613979842</v>
      </c>
      <c r="P410">
        <v>0</v>
      </c>
      <c r="Q410" s="9">
        <v>56.949997000000003</v>
      </c>
      <c r="R410" s="9">
        <v>0</v>
      </c>
      <c r="S410" s="9">
        <v>7.0135019050271202E-4</v>
      </c>
      <c r="T410" s="9">
        <v>0</v>
      </c>
      <c r="U410" s="9">
        <v>167558040.122208</v>
      </c>
      <c r="V410" s="9">
        <v>346.051791257996</v>
      </c>
      <c r="W410" s="9">
        <v>0.377922613979842</v>
      </c>
      <c r="X410" s="9">
        <v>0</v>
      </c>
      <c r="Y410" s="9">
        <v>0.377922613979842</v>
      </c>
      <c r="Z410" s="9">
        <v>0</v>
      </c>
      <c r="AA410" s="9">
        <v>0</v>
      </c>
      <c r="AB410" s="9">
        <v>7.1310736000000001E-3</v>
      </c>
      <c r="AC410" s="9">
        <v>483.13260000000002</v>
      </c>
      <c r="AQ410" s="9" t="e">
        <f>K410-#REF!</f>
        <v>#REF!</v>
      </c>
    </row>
    <row r="411" spans="1:43" x14ac:dyDescent="0.3">
      <c r="A411">
        <v>2</v>
      </c>
      <c r="B411">
        <v>0</v>
      </c>
      <c r="C411">
        <v>0</v>
      </c>
      <c r="D411">
        <v>1</v>
      </c>
      <c r="E411" s="9">
        <v>0</v>
      </c>
      <c r="F411" s="9">
        <v>0</v>
      </c>
      <c r="G411" s="9">
        <v>0</v>
      </c>
      <c r="H411" s="9">
        <v>347.05179123273399</v>
      </c>
      <c r="I411" s="9">
        <v>-1.8559587</v>
      </c>
      <c r="J411" s="9">
        <v>-1.8554587</v>
      </c>
      <c r="K411" s="9">
        <v>-3.8017921000000001</v>
      </c>
      <c r="L411" s="9">
        <v>-1.3643268</v>
      </c>
      <c r="M411" s="9">
        <v>-1.3643268</v>
      </c>
      <c r="N411" s="9">
        <v>39</v>
      </c>
      <c r="O411" s="9">
        <v>-0.37897967966728702</v>
      </c>
      <c r="P411">
        <v>0</v>
      </c>
      <c r="Q411" s="9">
        <v>56.949997000000003</v>
      </c>
      <c r="R411" s="9">
        <v>0</v>
      </c>
      <c r="S411" s="9">
        <v>7.0331151292235496E-4</v>
      </c>
      <c r="T411" s="9">
        <v>0</v>
      </c>
      <c r="U411" s="9">
        <v>155028217.13399401</v>
      </c>
      <c r="V411" s="9">
        <v>347.05179123273399</v>
      </c>
      <c r="W411" s="9">
        <v>0.37897967966728702</v>
      </c>
      <c r="X411" s="9">
        <v>0</v>
      </c>
      <c r="Y411" s="9">
        <v>0.37897967966728702</v>
      </c>
      <c r="Z411" s="9">
        <v>0</v>
      </c>
      <c r="AA411" s="9">
        <v>0</v>
      </c>
      <c r="AB411" s="9">
        <v>7.0540686000000003E-3</v>
      </c>
      <c r="AC411" s="9">
        <v>488.04843</v>
      </c>
      <c r="AQ411" s="9" t="e">
        <f>K411-#REF!</f>
        <v>#REF!</v>
      </c>
    </row>
    <row r="412" spans="1:43" x14ac:dyDescent="0.3">
      <c r="A412">
        <v>2</v>
      </c>
      <c r="B412">
        <v>0</v>
      </c>
      <c r="C412">
        <v>0</v>
      </c>
      <c r="D412">
        <v>1</v>
      </c>
      <c r="E412" s="9">
        <v>0</v>
      </c>
      <c r="F412" s="9">
        <v>0</v>
      </c>
      <c r="G412" s="9">
        <v>0</v>
      </c>
      <c r="H412" s="9">
        <v>348.05179120747198</v>
      </c>
      <c r="I412" s="9">
        <v>-1.8558463000000001</v>
      </c>
      <c r="J412" s="9">
        <v>-1.8559538</v>
      </c>
      <c r="K412" s="9">
        <v>-3.9122075999999999</v>
      </c>
      <c r="L412" s="9">
        <v>-1.3681641</v>
      </c>
      <c r="M412" s="9">
        <v>-1.3681641</v>
      </c>
      <c r="N412" s="9">
        <v>39</v>
      </c>
      <c r="O412" s="9">
        <v>-0.38004556879476697</v>
      </c>
      <c r="P412">
        <v>0</v>
      </c>
      <c r="Q412" s="9">
        <v>56.949997000000003</v>
      </c>
      <c r="R412" s="9">
        <v>0</v>
      </c>
      <c r="S412" s="9">
        <v>7.0528976781258999E-4</v>
      </c>
      <c r="T412" s="9">
        <v>0</v>
      </c>
      <c r="U412" s="9">
        <v>164731263.73272601</v>
      </c>
      <c r="V412" s="9">
        <v>348.05179120747198</v>
      </c>
      <c r="W412" s="9">
        <v>0.38004556879476697</v>
      </c>
      <c r="X412" s="9">
        <v>0</v>
      </c>
      <c r="Y412" s="9">
        <v>0.38004556879476697</v>
      </c>
      <c r="Z412" s="9">
        <v>0</v>
      </c>
      <c r="AA412" s="9">
        <v>0</v>
      </c>
      <c r="AB412" s="9">
        <v>7.2608767000000001E-3</v>
      </c>
      <c r="AC412" s="9">
        <v>474.40062999999998</v>
      </c>
      <c r="AQ412" s="9" t="e">
        <f>K412-#REF!</f>
        <v>#REF!</v>
      </c>
    </row>
    <row r="413" spans="1:43" x14ac:dyDescent="0.3">
      <c r="A413">
        <v>2</v>
      </c>
      <c r="B413">
        <v>0</v>
      </c>
      <c r="C413">
        <v>0</v>
      </c>
      <c r="D413">
        <v>1</v>
      </c>
      <c r="E413" s="9">
        <v>0</v>
      </c>
      <c r="F413" s="9">
        <v>0</v>
      </c>
      <c r="G413" s="9">
        <v>0</v>
      </c>
      <c r="H413" s="9">
        <v>349.051791182209</v>
      </c>
      <c r="I413" s="9">
        <v>-1.8560966999999999</v>
      </c>
      <c r="J413" s="9">
        <v>-1.8557912999999999</v>
      </c>
      <c r="K413" s="9">
        <v>-3.9223351000000002</v>
      </c>
      <c r="L413" s="9">
        <v>-1.3720292000000001</v>
      </c>
      <c r="M413" s="9">
        <v>-1.3720292000000001</v>
      </c>
      <c r="N413" s="9">
        <v>39</v>
      </c>
      <c r="O413" s="9">
        <v>-0.38111923241482798</v>
      </c>
      <c r="P413">
        <v>0</v>
      </c>
      <c r="Q413" s="9">
        <v>56.949997000000003</v>
      </c>
      <c r="R413" s="9">
        <v>0</v>
      </c>
      <c r="S413" s="9">
        <v>7.0728222930532499E-4</v>
      </c>
      <c r="T413" s="9">
        <v>0</v>
      </c>
      <c r="U413" s="9">
        <v>162026852.36872399</v>
      </c>
      <c r="V413" s="9">
        <v>349.051791182209</v>
      </c>
      <c r="W413" s="9">
        <v>0.38111923241482798</v>
      </c>
      <c r="X413" s="9">
        <v>0</v>
      </c>
      <c r="Y413" s="9">
        <v>0.38111923241482798</v>
      </c>
      <c r="Z413" s="9">
        <v>0</v>
      </c>
      <c r="AA413" s="9">
        <v>0</v>
      </c>
      <c r="AB413" s="9">
        <v>7.2790355999999999E-3</v>
      </c>
      <c r="AC413" s="9">
        <v>473.13431000000003</v>
      </c>
      <c r="AQ413" s="9" t="e">
        <f>K413-#REF!</f>
        <v>#REF!</v>
      </c>
    </row>
    <row r="414" spans="1:43" x14ac:dyDescent="0.3">
      <c r="A414">
        <v>2</v>
      </c>
      <c r="B414">
        <v>0</v>
      </c>
      <c r="C414">
        <v>0</v>
      </c>
      <c r="D414">
        <v>1</v>
      </c>
      <c r="E414" s="9">
        <v>0</v>
      </c>
      <c r="F414" s="9">
        <v>0</v>
      </c>
      <c r="G414" s="9">
        <v>0</v>
      </c>
      <c r="H414" s="9">
        <v>350.05179115694699</v>
      </c>
      <c r="I414" s="9">
        <v>-1.8560718</v>
      </c>
      <c r="J414" s="9">
        <v>-1.8559962999999999</v>
      </c>
      <c r="K414" s="9">
        <v>-3.9154439000000001</v>
      </c>
      <c r="L414" s="9">
        <v>-1.3759294</v>
      </c>
      <c r="M414" s="9">
        <v>-1.3759294</v>
      </c>
      <c r="N414" s="9">
        <v>39</v>
      </c>
      <c r="O414" s="9">
        <v>-0.38220260258481198</v>
      </c>
      <c r="P414">
        <v>0</v>
      </c>
      <c r="Q414" s="9">
        <v>56.949997000000003</v>
      </c>
      <c r="R414" s="9">
        <v>0</v>
      </c>
      <c r="S414" s="9">
        <v>7.0929297972314803E-4</v>
      </c>
      <c r="T414" s="9">
        <v>0</v>
      </c>
      <c r="U414" s="9">
        <v>166517090.309306</v>
      </c>
      <c r="V414" s="9">
        <v>350.05179115694699</v>
      </c>
      <c r="W414" s="9">
        <v>0.38220260258481198</v>
      </c>
      <c r="X414" s="9">
        <v>0</v>
      </c>
      <c r="Y414" s="9">
        <v>0.38220260258481198</v>
      </c>
      <c r="Z414" s="9">
        <v>0</v>
      </c>
      <c r="AA414" s="9">
        <v>0</v>
      </c>
      <c r="AB414" s="9">
        <v>7.2670490000000003E-3</v>
      </c>
      <c r="AC414" s="9">
        <v>474.01938000000001</v>
      </c>
      <c r="AQ414" s="9" t="e">
        <f>K414-#REF!</f>
        <v>#REF!</v>
      </c>
    </row>
    <row r="415" spans="1:43" x14ac:dyDescent="0.3">
      <c r="A415">
        <v>2</v>
      </c>
      <c r="B415">
        <v>0</v>
      </c>
      <c r="C415">
        <v>0</v>
      </c>
      <c r="D415">
        <v>1</v>
      </c>
      <c r="E415" s="9">
        <v>0</v>
      </c>
      <c r="F415" s="9">
        <v>0</v>
      </c>
      <c r="G415" s="9">
        <v>0</v>
      </c>
      <c r="H415" s="9">
        <v>351.05179113168498</v>
      </c>
      <c r="I415" s="9">
        <v>-1.8559958000000001</v>
      </c>
      <c r="J415" s="9">
        <v>-1.8557904999999999</v>
      </c>
      <c r="K415" s="9">
        <v>-3.8463769000000001</v>
      </c>
      <c r="L415" s="9">
        <v>-1.3798052999999999</v>
      </c>
      <c r="M415" s="9">
        <v>-1.3798052999999999</v>
      </c>
      <c r="N415" s="9">
        <v>39</v>
      </c>
      <c r="O415" s="9">
        <v>-0.38327924244401101</v>
      </c>
      <c r="P415">
        <v>0</v>
      </c>
      <c r="Q415" s="9">
        <v>56.949997000000003</v>
      </c>
      <c r="R415" s="9">
        <v>0</v>
      </c>
      <c r="S415" s="9">
        <v>7.1129103245870203E-4</v>
      </c>
      <c r="T415" s="9">
        <v>0</v>
      </c>
      <c r="U415" s="9">
        <v>162929090.94521701</v>
      </c>
      <c r="V415" s="9">
        <v>351.05179113168498</v>
      </c>
      <c r="W415" s="9">
        <v>0.38327924244401101</v>
      </c>
      <c r="X415" s="9">
        <v>0</v>
      </c>
      <c r="Y415" s="9">
        <v>0.38327924244401101</v>
      </c>
      <c r="Z415" s="9">
        <v>0</v>
      </c>
      <c r="AA415" s="9">
        <v>0</v>
      </c>
      <c r="AB415" s="9">
        <v>7.1380697000000002E-3</v>
      </c>
      <c r="AC415" s="9">
        <v>482.47753999999998</v>
      </c>
      <c r="AQ415" s="9" t="e">
        <f>K415-#REF!</f>
        <v>#REF!</v>
      </c>
    </row>
    <row r="416" spans="1:43" x14ac:dyDescent="0.3">
      <c r="A416">
        <v>2</v>
      </c>
      <c r="B416">
        <v>0</v>
      </c>
      <c r="C416">
        <v>0</v>
      </c>
      <c r="D416">
        <v>1</v>
      </c>
      <c r="E416" s="9">
        <v>0</v>
      </c>
      <c r="F416" s="9">
        <v>0</v>
      </c>
      <c r="G416" s="9">
        <v>0</v>
      </c>
      <c r="H416" s="9">
        <v>352.05179110642302</v>
      </c>
      <c r="I416" s="9">
        <v>-1.8559108</v>
      </c>
      <c r="J416" s="9">
        <v>-1.8559251000000001</v>
      </c>
      <c r="K416" s="9">
        <v>-3.8359065000000001</v>
      </c>
      <c r="L416" s="9">
        <v>-1.3836449</v>
      </c>
      <c r="M416" s="9">
        <v>-1.3836449</v>
      </c>
      <c r="N416" s="9">
        <v>39</v>
      </c>
      <c r="O416" s="9">
        <v>-0.38434582593594602</v>
      </c>
      <c r="P416">
        <v>0</v>
      </c>
      <c r="Q416" s="9">
        <v>56.949997000000003</v>
      </c>
      <c r="R416" s="9">
        <v>0</v>
      </c>
      <c r="S416" s="9">
        <v>7.1327048585693997E-4</v>
      </c>
      <c r="T416" s="9">
        <v>0</v>
      </c>
      <c r="U416" s="9">
        <v>166020930.49499899</v>
      </c>
      <c r="V416" s="9">
        <v>352.05179110642302</v>
      </c>
      <c r="W416" s="9">
        <v>0.38434582593594602</v>
      </c>
      <c r="X416" s="9">
        <v>0</v>
      </c>
      <c r="Y416" s="9">
        <v>0.38434582593594602</v>
      </c>
      <c r="Z416" s="9">
        <v>0</v>
      </c>
      <c r="AA416" s="9">
        <v>0</v>
      </c>
      <c r="AB416" s="9">
        <v>7.1191550000000003E-3</v>
      </c>
      <c r="AC416" s="9">
        <v>483.82959</v>
      </c>
      <c r="AQ416" s="9" t="e">
        <f>K416-#REF!</f>
        <v>#REF!</v>
      </c>
    </row>
    <row r="417" spans="1:43" x14ac:dyDescent="0.3">
      <c r="A417">
        <v>2</v>
      </c>
      <c r="B417">
        <v>0</v>
      </c>
      <c r="C417">
        <v>0</v>
      </c>
      <c r="D417">
        <v>1</v>
      </c>
      <c r="E417" s="9">
        <v>0</v>
      </c>
      <c r="F417" s="9">
        <v>0</v>
      </c>
      <c r="G417" s="9">
        <v>0</v>
      </c>
      <c r="H417" s="9">
        <v>353.05179108116101</v>
      </c>
      <c r="I417" s="9">
        <v>-1.8560573</v>
      </c>
      <c r="J417" s="9">
        <v>-1.8560875999999999</v>
      </c>
      <c r="K417" s="9">
        <v>-4.0428404999999996</v>
      </c>
      <c r="L417" s="9">
        <v>-1.3875371999999999</v>
      </c>
      <c r="M417" s="9">
        <v>-1.3875371999999999</v>
      </c>
      <c r="N417" s="9">
        <v>39</v>
      </c>
      <c r="O417" s="9">
        <v>-0.38542699642101902</v>
      </c>
      <c r="P417">
        <v>0</v>
      </c>
      <c r="Q417" s="9">
        <v>56.949997000000003</v>
      </c>
      <c r="R417" s="9">
        <v>0</v>
      </c>
      <c r="S417" s="9">
        <v>7.15277278716792E-4</v>
      </c>
      <c r="T417" s="9">
        <v>0</v>
      </c>
      <c r="U417" s="9">
        <v>169798327.446585</v>
      </c>
      <c r="V417" s="9">
        <v>353.05179108116101</v>
      </c>
      <c r="W417" s="9">
        <v>0.38542699642101902</v>
      </c>
      <c r="X417" s="9">
        <v>0</v>
      </c>
      <c r="Y417" s="9">
        <v>0.38542699642101902</v>
      </c>
      <c r="Z417" s="9">
        <v>0</v>
      </c>
      <c r="AA417" s="9">
        <v>0</v>
      </c>
      <c r="AB417" s="9">
        <v>7.5038657999999996E-3</v>
      </c>
      <c r="AC417" s="9">
        <v>459.10482999999999</v>
      </c>
      <c r="AQ417" s="9" t="e">
        <f>K417-#REF!</f>
        <v>#REF!</v>
      </c>
    </row>
    <row r="418" spans="1:43" x14ac:dyDescent="0.3">
      <c r="A418">
        <v>2</v>
      </c>
      <c r="B418">
        <v>0</v>
      </c>
      <c r="C418">
        <v>0</v>
      </c>
      <c r="D418">
        <v>1</v>
      </c>
      <c r="E418" s="9">
        <v>0</v>
      </c>
      <c r="F418" s="9">
        <v>0</v>
      </c>
      <c r="G418" s="9">
        <v>0</v>
      </c>
      <c r="H418" s="9">
        <v>354.051791055899</v>
      </c>
      <c r="I418" s="9">
        <v>-1.8559319999999999</v>
      </c>
      <c r="J418" s="9">
        <v>-1.8556025</v>
      </c>
      <c r="K418" s="9">
        <v>-3.9537844999999998</v>
      </c>
      <c r="L418" s="9">
        <v>-1.3915099</v>
      </c>
      <c r="M418" s="9">
        <v>-1.3915099</v>
      </c>
      <c r="N418" s="9">
        <v>39</v>
      </c>
      <c r="O418" s="9">
        <v>-0.38653053019412298</v>
      </c>
      <c r="P418">
        <v>0</v>
      </c>
      <c r="Q418" s="9">
        <v>56.949997000000003</v>
      </c>
      <c r="R418" s="9">
        <v>0</v>
      </c>
      <c r="S418" s="9">
        <v>7.1732496163147896E-4</v>
      </c>
      <c r="T418" s="9">
        <v>0</v>
      </c>
      <c r="U418" s="9">
        <v>160742944.61690399</v>
      </c>
      <c r="V418" s="9">
        <v>354.051791055899</v>
      </c>
      <c r="W418" s="9">
        <v>0.38653053019412298</v>
      </c>
      <c r="X418" s="9">
        <v>0</v>
      </c>
      <c r="Y418" s="9">
        <v>0.38653053019412298</v>
      </c>
      <c r="Z418" s="9">
        <v>0</v>
      </c>
      <c r="AA418" s="9">
        <v>0</v>
      </c>
      <c r="AB418" s="9">
        <v>7.3366524000000001E-3</v>
      </c>
      <c r="AC418" s="9">
        <v>469.32312000000002</v>
      </c>
      <c r="AQ418" s="9" t="e">
        <f>K418-#REF!</f>
        <v>#REF!</v>
      </c>
    </row>
    <row r="419" spans="1:43" x14ac:dyDescent="0.3">
      <c r="A419">
        <v>2</v>
      </c>
      <c r="B419">
        <v>0</v>
      </c>
      <c r="C419">
        <v>0</v>
      </c>
      <c r="D419">
        <v>1</v>
      </c>
      <c r="E419" s="9">
        <v>0</v>
      </c>
      <c r="F419" s="9">
        <v>0</v>
      </c>
      <c r="G419" s="9">
        <v>0</v>
      </c>
      <c r="H419" s="9">
        <v>355.05179103063699</v>
      </c>
      <c r="I419" s="9">
        <v>-1.8559045000000001</v>
      </c>
      <c r="J419" s="9">
        <v>-1.8553118</v>
      </c>
      <c r="K419" s="9">
        <v>-3.9035262999999998</v>
      </c>
      <c r="L419" s="9">
        <v>-1.3954266</v>
      </c>
      <c r="M419" s="9">
        <v>-1.3954266</v>
      </c>
      <c r="N419" s="9">
        <v>39</v>
      </c>
      <c r="O419" s="9">
        <v>-0.387618511172029</v>
      </c>
      <c r="P419">
        <v>0</v>
      </c>
      <c r="Q419" s="9">
        <v>56.949997000000003</v>
      </c>
      <c r="R419" s="9">
        <v>0</v>
      </c>
      <c r="S419" s="9">
        <v>7.1934351011025699E-4</v>
      </c>
      <c r="T419" s="9">
        <v>0</v>
      </c>
      <c r="U419" s="9">
        <v>155957300.152641</v>
      </c>
      <c r="V419" s="9">
        <v>355.05179103063699</v>
      </c>
      <c r="W419" s="9">
        <v>0.387618511172029</v>
      </c>
      <c r="X419" s="9">
        <v>0</v>
      </c>
      <c r="Y419" s="9">
        <v>0.387618511172029</v>
      </c>
      <c r="Z419" s="9">
        <v>0</v>
      </c>
      <c r="AA419" s="9">
        <v>0</v>
      </c>
      <c r="AB419" s="9">
        <v>7.2422581999999998E-3</v>
      </c>
      <c r="AC419" s="9">
        <v>475.2912</v>
      </c>
      <c r="AQ419" s="9" t="e">
        <f>K419-#REF!</f>
        <v>#REF!</v>
      </c>
    </row>
    <row r="420" spans="1:43" x14ac:dyDescent="0.3">
      <c r="A420">
        <v>2</v>
      </c>
      <c r="B420">
        <v>0</v>
      </c>
      <c r="C420">
        <v>0</v>
      </c>
      <c r="D420">
        <v>1</v>
      </c>
      <c r="E420" s="9">
        <v>0</v>
      </c>
      <c r="F420" s="9">
        <v>0</v>
      </c>
      <c r="G420" s="9">
        <v>0</v>
      </c>
      <c r="H420" s="9">
        <v>356.05179100537498</v>
      </c>
      <c r="I420" s="9">
        <v>-1.8559306</v>
      </c>
      <c r="J420" s="9">
        <v>-1.8558121000000001</v>
      </c>
      <c r="K420" s="9">
        <v>-3.8770267999999999</v>
      </c>
      <c r="L420" s="9">
        <v>-1.3993042</v>
      </c>
      <c r="M420" s="9">
        <v>-1.3993042</v>
      </c>
      <c r="N420" s="9">
        <v>39</v>
      </c>
      <c r="O420" s="9">
        <v>-0.38869560225029698</v>
      </c>
      <c r="P420">
        <v>0</v>
      </c>
      <c r="Q420" s="9">
        <v>56.949997000000003</v>
      </c>
      <c r="R420" s="9">
        <v>0</v>
      </c>
      <c r="S420" s="9">
        <v>7.2134238496299598E-4</v>
      </c>
      <c r="T420" s="9">
        <v>0</v>
      </c>
      <c r="U420" s="9">
        <v>165653600.60635</v>
      </c>
      <c r="V420" s="9">
        <v>356.05179100537498</v>
      </c>
      <c r="W420" s="9">
        <v>0.38869560225029698</v>
      </c>
      <c r="X420" s="9">
        <v>0</v>
      </c>
      <c r="Y420" s="9">
        <v>0.38869560225029698</v>
      </c>
      <c r="Z420" s="9">
        <v>0</v>
      </c>
      <c r="AA420" s="9">
        <v>0</v>
      </c>
      <c r="AB420" s="9">
        <v>7.1950330999999996E-3</v>
      </c>
      <c r="AC420" s="9">
        <v>478.66888</v>
      </c>
      <c r="AQ420" s="9" t="e">
        <f>K420-#REF!</f>
        <v>#REF!</v>
      </c>
    </row>
    <row r="421" spans="1:43" x14ac:dyDescent="0.3">
      <c r="A421">
        <v>2</v>
      </c>
      <c r="B421">
        <v>0</v>
      </c>
      <c r="C421">
        <v>0</v>
      </c>
      <c r="D421">
        <v>1</v>
      </c>
      <c r="E421" s="9">
        <v>0</v>
      </c>
      <c r="F421" s="9">
        <v>0</v>
      </c>
      <c r="G421" s="9">
        <v>0</v>
      </c>
      <c r="H421" s="9">
        <v>357.051790980112</v>
      </c>
      <c r="I421" s="9">
        <v>-1.8560568</v>
      </c>
      <c r="J421" s="9">
        <v>-1.8556703000000001</v>
      </c>
      <c r="K421" s="9">
        <v>-3.7877805000000002</v>
      </c>
      <c r="L421" s="9">
        <v>-1.4031165999999999</v>
      </c>
      <c r="M421" s="9">
        <v>-1.4031165999999999</v>
      </c>
      <c r="N421" s="9">
        <v>39</v>
      </c>
      <c r="O421" s="9">
        <v>-0.38975461874123402</v>
      </c>
      <c r="P421">
        <v>0</v>
      </c>
      <c r="Q421" s="9">
        <v>56.949997000000003</v>
      </c>
      <c r="R421" s="9">
        <v>0</v>
      </c>
      <c r="S421" s="9">
        <v>7.2330755648942601E-4</v>
      </c>
      <c r="T421" s="9">
        <v>0</v>
      </c>
      <c r="U421" s="9">
        <v>163363757.52772099</v>
      </c>
      <c r="V421" s="9">
        <v>357.051790980112</v>
      </c>
      <c r="W421" s="9">
        <v>0.38975461874123402</v>
      </c>
      <c r="X421" s="9">
        <v>0</v>
      </c>
      <c r="Y421" s="9">
        <v>0.38975461874123402</v>
      </c>
      <c r="Z421" s="9">
        <v>0</v>
      </c>
      <c r="AA421" s="9">
        <v>0</v>
      </c>
      <c r="AB421" s="9">
        <v>7.0288720999999998E-3</v>
      </c>
      <c r="AC421" s="9">
        <v>489.90967000000001</v>
      </c>
      <c r="AQ421" s="9" t="e">
        <f>K421-#REF!</f>
        <v>#REF!</v>
      </c>
    </row>
    <row r="422" spans="1:43" x14ac:dyDescent="0.3">
      <c r="A422">
        <v>2</v>
      </c>
      <c r="B422">
        <v>0</v>
      </c>
      <c r="C422">
        <v>0</v>
      </c>
      <c r="D422">
        <v>1</v>
      </c>
      <c r="E422" s="9">
        <v>0</v>
      </c>
      <c r="F422" s="9">
        <v>0</v>
      </c>
      <c r="G422" s="9">
        <v>0</v>
      </c>
      <c r="H422" s="9">
        <v>358.05179095484999</v>
      </c>
      <c r="I422" s="9">
        <v>-1.8560398</v>
      </c>
      <c r="J422" s="9">
        <v>-1.8558843</v>
      </c>
      <c r="K422" s="9">
        <v>-3.8045716000000001</v>
      </c>
      <c r="L422" s="9">
        <v>-1.4069210000000001</v>
      </c>
      <c r="M422" s="9">
        <v>-1.4069210000000001</v>
      </c>
      <c r="N422" s="9">
        <v>39</v>
      </c>
      <c r="O422" s="9">
        <v>-0.39081138648595998</v>
      </c>
      <c r="P422">
        <v>0</v>
      </c>
      <c r="Q422" s="9">
        <v>56.949997000000003</v>
      </c>
      <c r="R422" s="9">
        <v>0</v>
      </c>
      <c r="S422" s="9">
        <v>7.2526883712620304E-4</v>
      </c>
      <c r="T422" s="9">
        <v>0</v>
      </c>
      <c r="U422" s="9">
        <v>167991981.714948</v>
      </c>
      <c r="V422" s="9">
        <v>358.05179095484999</v>
      </c>
      <c r="W422" s="9">
        <v>0.39081138648595998</v>
      </c>
      <c r="X422" s="9">
        <v>0</v>
      </c>
      <c r="Y422" s="9">
        <v>0.39081138648595998</v>
      </c>
      <c r="Z422" s="9">
        <v>0</v>
      </c>
      <c r="AA422" s="9">
        <v>0</v>
      </c>
      <c r="AB422" s="9">
        <v>7.0608449E-3</v>
      </c>
      <c r="AC422" s="9">
        <v>487.80374</v>
      </c>
      <c r="AQ422" s="9" t="e">
        <f>K422-#REF!</f>
        <v>#REF!</v>
      </c>
    </row>
    <row r="423" spans="1:43" x14ac:dyDescent="0.3">
      <c r="A423">
        <v>2</v>
      </c>
      <c r="B423">
        <v>0</v>
      </c>
      <c r="C423">
        <v>0</v>
      </c>
      <c r="D423">
        <v>1</v>
      </c>
      <c r="E423" s="9">
        <v>0</v>
      </c>
      <c r="F423" s="9">
        <v>0</v>
      </c>
      <c r="G423" s="9">
        <v>0</v>
      </c>
      <c r="H423" s="9">
        <v>359.05179092958798</v>
      </c>
      <c r="I423" s="9">
        <v>-1.8560629</v>
      </c>
      <c r="J423" s="9">
        <v>-1.8557508</v>
      </c>
      <c r="K423" s="9">
        <v>-3.7735409999999998</v>
      </c>
      <c r="L423" s="9">
        <v>-1.4107025</v>
      </c>
      <c r="M423" s="9">
        <v>-1.4107025</v>
      </c>
      <c r="N423" s="9">
        <v>39</v>
      </c>
      <c r="O423" s="9">
        <v>-0.39186181136813403</v>
      </c>
      <c r="P423">
        <v>0</v>
      </c>
      <c r="Q423" s="9">
        <v>56.949997000000003</v>
      </c>
      <c r="R423" s="9">
        <v>0</v>
      </c>
      <c r="S423" s="9">
        <v>7.2721811666965502E-4</v>
      </c>
      <c r="T423" s="9">
        <v>0</v>
      </c>
      <c r="U423" s="9">
        <v>165800297.76464799</v>
      </c>
      <c r="V423" s="9">
        <v>359.05179092958798</v>
      </c>
      <c r="W423" s="9">
        <v>0.39186181136813403</v>
      </c>
      <c r="X423" s="9">
        <v>0</v>
      </c>
      <c r="Y423" s="9">
        <v>0.39186181136813403</v>
      </c>
      <c r="Z423" s="9">
        <v>0</v>
      </c>
      <c r="AA423" s="9">
        <v>0</v>
      </c>
      <c r="AB423" s="9">
        <v>7.0027518E-3</v>
      </c>
      <c r="AC423" s="9">
        <v>491.77969000000002</v>
      </c>
      <c r="AQ423" s="9" t="e">
        <f>K423-#REF!</f>
        <v>#REF!</v>
      </c>
    </row>
    <row r="424" spans="1:43" x14ac:dyDescent="0.3">
      <c r="A424">
        <v>2</v>
      </c>
      <c r="B424">
        <v>0</v>
      </c>
      <c r="C424">
        <v>0</v>
      </c>
      <c r="D424">
        <v>1</v>
      </c>
      <c r="E424" s="9">
        <v>0</v>
      </c>
      <c r="F424" s="9">
        <v>0</v>
      </c>
      <c r="G424" s="9">
        <v>0</v>
      </c>
      <c r="H424" s="9">
        <v>360.05179090432603</v>
      </c>
      <c r="I424" s="9">
        <v>-1.8559022000000001</v>
      </c>
      <c r="J424" s="9">
        <v>-1.8557496</v>
      </c>
      <c r="K424" s="9">
        <v>-3.7393500999999998</v>
      </c>
      <c r="L424" s="9">
        <v>-1.4144478</v>
      </c>
      <c r="M424" s="9">
        <v>-1.4144478</v>
      </c>
      <c r="N424" s="9">
        <v>39</v>
      </c>
      <c r="O424" s="9">
        <v>-0.39290216156581997</v>
      </c>
      <c r="P424">
        <v>0</v>
      </c>
      <c r="Q424" s="9">
        <v>56.949997000000003</v>
      </c>
      <c r="R424" s="9">
        <v>0</v>
      </c>
      <c r="S424" s="9">
        <v>7.2914877539275195E-4</v>
      </c>
      <c r="T424" s="9">
        <v>0</v>
      </c>
      <c r="U424" s="9">
        <v>166217191.20001599</v>
      </c>
      <c r="V424" s="9">
        <v>360.05179090432603</v>
      </c>
      <c r="W424" s="9">
        <v>0.39290216156581997</v>
      </c>
      <c r="X424" s="9">
        <v>0</v>
      </c>
      <c r="Y424" s="9">
        <v>0.39290216156581997</v>
      </c>
      <c r="Z424" s="9">
        <v>0</v>
      </c>
      <c r="AA424" s="9">
        <v>0</v>
      </c>
      <c r="AB424" s="9">
        <v>6.9392975000000003E-3</v>
      </c>
      <c r="AC424" s="9">
        <v>496.27596999999997</v>
      </c>
      <c r="AQ424" s="9" t="e">
        <f>K424-#REF!</f>
        <v>#REF!</v>
      </c>
    </row>
    <row r="425" spans="1:43" x14ac:dyDescent="0.3">
      <c r="A425">
        <v>2</v>
      </c>
      <c r="B425">
        <v>0</v>
      </c>
      <c r="C425">
        <v>0</v>
      </c>
      <c r="D425">
        <v>1</v>
      </c>
      <c r="E425" s="9">
        <v>0</v>
      </c>
      <c r="F425" s="9">
        <v>0</v>
      </c>
      <c r="G425" s="9">
        <v>0</v>
      </c>
      <c r="H425" s="9">
        <v>361.05179087906401</v>
      </c>
      <c r="I425" s="9">
        <v>-1.8558431</v>
      </c>
      <c r="J425" s="9">
        <v>-1.8560464000000001</v>
      </c>
      <c r="K425" s="9">
        <v>-3.6889017000000002</v>
      </c>
      <c r="L425" s="9">
        <v>-1.418153</v>
      </c>
      <c r="M425" s="9">
        <v>-1.418153</v>
      </c>
      <c r="N425" s="9">
        <v>39</v>
      </c>
      <c r="O425" s="9">
        <v>-0.393931390404131</v>
      </c>
      <c r="P425">
        <v>0</v>
      </c>
      <c r="Q425" s="9">
        <v>56.949997000000003</v>
      </c>
      <c r="R425" s="9">
        <v>0</v>
      </c>
      <c r="S425" s="9">
        <v>7.3105909218430896E-4</v>
      </c>
      <c r="T425" s="9">
        <v>0</v>
      </c>
      <c r="U425" s="9">
        <v>172675844.729334</v>
      </c>
      <c r="V425" s="9">
        <v>361.05179087906401</v>
      </c>
      <c r="W425" s="9">
        <v>0.393931390404131</v>
      </c>
      <c r="X425" s="9">
        <v>0</v>
      </c>
      <c r="Y425" s="9">
        <v>0.393931390404131</v>
      </c>
      <c r="Z425" s="9">
        <v>0</v>
      </c>
      <c r="AA425" s="9">
        <v>0</v>
      </c>
      <c r="AB425" s="9">
        <v>6.8467729999999996E-3</v>
      </c>
      <c r="AC425" s="9">
        <v>503.14337</v>
      </c>
      <c r="AQ425" s="9" t="e">
        <f>K425-#REF!</f>
        <v>#REF!</v>
      </c>
    </row>
    <row r="426" spans="1:43" x14ac:dyDescent="0.3">
      <c r="A426">
        <v>2</v>
      </c>
      <c r="B426">
        <v>0</v>
      </c>
      <c r="C426">
        <v>0</v>
      </c>
      <c r="D426">
        <v>1</v>
      </c>
      <c r="E426" s="9">
        <v>0</v>
      </c>
      <c r="F426" s="9">
        <v>0</v>
      </c>
      <c r="G426" s="9">
        <v>0</v>
      </c>
      <c r="H426" s="9">
        <v>362.051790853802</v>
      </c>
      <c r="I426" s="9">
        <v>-1.8558865</v>
      </c>
      <c r="J426" s="9">
        <v>-1.8559905999999999</v>
      </c>
      <c r="K426" s="9">
        <v>-3.6876452</v>
      </c>
      <c r="L426" s="9">
        <v>-1.4218298</v>
      </c>
      <c r="M426" s="9">
        <v>-1.4218298</v>
      </c>
      <c r="N426" s="9">
        <v>39</v>
      </c>
      <c r="O426" s="9">
        <v>-0.39495272130991299</v>
      </c>
      <c r="P426">
        <v>0</v>
      </c>
      <c r="Q426" s="9">
        <v>56.949997000000003</v>
      </c>
      <c r="R426" s="9">
        <v>0</v>
      </c>
      <c r="S426" s="9">
        <v>7.3295466292489495E-4</v>
      </c>
      <c r="T426" s="9">
        <v>0</v>
      </c>
      <c r="U426" s="9">
        <v>171955433.91723999</v>
      </c>
      <c r="V426" s="9">
        <v>362.051790853802</v>
      </c>
      <c r="W426" s="9">
        <v>0.39495272130991299</v>
      </c>
      <c r="X426" s="9">
        <v>0</v>
      </c>
      <c r="Y426" s="9">
        <v>0.39495272130991299</v>
      </c>
      <c r="Z426" s="9">
        <v>0</v>
      </c>
      <c r="AA426" s="9">
        <v>0</v>
      </c>
      <c r="AB426" s="9">
        <v>6.8442351000000002E-3</v>
      </c>
      <c r="AC426" s="9">
        <v>503.29968000000002</v>
      </c>
      <c r="AQ426" s="9" t="e">
        <f>K426-#REF!</f>
        <v>#REF!</v>
      </c>
    </row>
    <row r="427" spans="1:43" x14ac:dyDescent="0.3">
      <c r="A427">
        <v>2</v>
      </c>
      <c r="B427">
        <v>0</v>
      </c>
      <c r="C427">
        <v>0</v>
      </c>
      <c r="D427">
        <v>1</v>
      </c>
      <c r="E427" s="9">
        <v>0</v>
      </c>
      <c r="F427" s="9">
        <v>0</v>
      </c>
      <c r="G427" s="9">
        <v>0</v>
      </c>
      <c r="H427" s="9">
        <v>363.05179082853999</v>
      </c>
      <c r="I427" s="9">
        <v>-1.8560966999999999</v>
      </c>
      <c r="J427" s="9">
        <v>-1.8559108</v>
      </c>
      <c r="K427" s="9">
        <v>-3.6841423999999998</v>
      </c>
      <c r="L427" s="9">
        <v>-1.4255055000000001</v>
      </c>
      <c r="M427" s="9">
        <v>-1.4255055000000001</v>
      </c>
      <c r="N427" s="9">
        <v>39</v>
      </c>
      <c r="O427" s="9">
        <v>-0.39597375037635701</v>
      </c>
      <c r="P427">
        <v>0</v>
      </c>
      <c r="Q427" s="9">
        <v>56.949997000000003</v>
      </c>
      <c r="R427" s="9">
        <v>0</v>
      </c>
      <c r="S427" s="9">
        <v>7.3484959898746497E-4</v>
      </c>
      <c r="T427" s="9">
        <v>0</v>
      </c>
      <c r="U427" s="9">
        <v>170750611.90183899</v>
      </c>
      <c r="V427" s="9">
        <v>363.05179082853999</v>
      </c>
      <c r="W427" s="9">
        <v>0.39597375037635701</v>
      </c>
      <c r="X427" s="9">
        <v>0</v>
      </c>
      <c r="Y427" s="9">
        <v>0.39597375037635701</v>
      </c>
      <c r="Z427" s="9">
        <v>0</v>
      </c>
      <c r="AA427" s="9">
        <v>0</v>
      </c>
      <c r="AB427" s="9">
        <v>6.8374396999999996E-3</v>
      </c>
      <c r="AC427" s="9">
        <v>503.75653</v>
      </c>
      <c r="AQ427" s="9" t="e">
        <f>K427-#REF!</f>
        <v>#REF!</v>
      </c>
    </row>
    <row r="428" spans="1:43" x14ac:dyDescent="0.3">
      <c r="A428">
        <v>2</v>
      </c>
      <c r="B428">
        <v>0</v>
      </c>
      <c r="C428">
        <v>0</v>
      </c>
      <c r="D428">
        <v>1</v>
      </c>
      <c r="E428" s="9">
        <v>0</v>
      </c>
      <c r="F428" s="9">
        <v>0</v>
      </c>
      <c r="G428" s="9">
        <v>0</v>
      </c>
      <c r="H428" s="9">
        <v>364.05179080327798</v>
      </c>
      <c r="I428" s="9">
        <v>-1.8561323000000001</v>
      </c>
      <c r="J428" s="9">
        <v>-1.8562794</v>
      </c>
      <c r="K428" s="9">
        <v>-3.6801827</v>
      </c>
      <c r="L428" s="9">
        <v>-1.4292028999999999</v>
      </c>
      <c r="M428" s="9">
        <v>-1.4292028999999999</v>
      </c>
      <c r="N428" s="9">
        <v>39</v>
      </c>
      <c r="O428" s="9">
        <v>-0.39700081855678498</v>
      </c>
      <c r="P428">
        <v>0</v>
      </c>
      <c r="Q428" s="9">
        <v>56.949997000000003</v>
      </c>
      <c r="R428" s="9">
        <v>0</v>
      </c>
      <c r="S428" s="9">
        <v>7.3675609861960497E-4</v>
      </c>
      <c r="T428" s="9">
        <v>0</v>
      </c>
      <c r="U428" s="9">
        <v>179101034.854902</v>
      </c>
      <c r="V428" s="9">
        <v>364.05179080327798</v>
      </c>
      <c r="W428" s="9">
        <v>0.39700081855678498</v>
      </c>
      <c r="X428" s="9">
        <v>0</v>
      </c>
      <c r="Y428" s="9">
        <v>0.39700081855678498</v>
      </c>
      <c r="Z428" s="9">
        <v>0</v>
      </c>
      <c r="AA428" s="9">
        <v>0</v>
      </c>
      <c r="AB428" s="9">
        <v>6.8314470999999996E-3</v>
      </c>
      <c r="AC428" s="9">
        <v>504.39870999999999</v>
      </c>
      <c r="AQ428" s="9" t="e">
        <f>K428-#REF!</f>
        <v>#REF!</v>
      </c>
    </row>
    <row r="429" spans="1:43" x14ac:dyDescent="0.3">
      <c r="A429">
        <v>2</v>
      </c>
      <c r="B429">
        <v>0</v>
      </c>
      <c r="C429">
        <v>0</v>
      </c>
      <c r="D429">
        <v>1</v>
      </c>
      <c r="E429" s="9">
        <v>0</v>
      </c>
      <c r="F429" s="9">
        <v>0</v>
      </c>
      <c r="G429" s="9">
        <v>0</v>
      </c>
      <c r="H429" s="9">
        <v>365.051790778015</v>
      </c>
      <c r="I429" s="9">
        <v>-1.8560696000000001</v>
      </c>
      <c r="J429" s="9">
        <v>-1.8553398000000001</v>
      </c>
      <c r="K429" s="9">
        <v>-3.6511319000000002</v>
      </c>
      <c r="L429" s="9">
        <v>-1.4328817</v>
      </c>
      <c r="M429" s="9">
        <v>-1.4328817</v>
      </c>
      <c r="N429" s="9">
        <v>39</v>
      </c>
      <c r="O429" s="9">
        <v>-0.398022682161357</v>
      </c>
      <c r="P429">
        <v>0</v>
      </c>
      <c r="Q429" s="9">
        <v>56.949997000000003</v>
      </c>
      <c r="R429" s="9">
        <v>0</v>
      </c>
      <c r="S429" s="9">
        <v>7.3865204902854198E-4</v>
      </c>
      <c r="T429" s="9">
        <v>0</v>
      </c>
      <c r="U429" s="9">
        <v>160646367.65572599</v>
      </c>
      <c r="V429" s="9">
        <v>365.051790778015</v>
      </c>
      <c r="W429" s="9">
        <v>0.398022682161357</v>
      </c>
      <c r="X429" s="9">
        <v>0</v>
      </c>
      <c r="Y429" s="9">
        <v>0.398022682161357</v>
      </c>
      <c r="Z429" s="9">
        <v>0</v>
      </c>
      <c r="AA429" s="9">
        <v>0</v>
      </c>
      <c r="AB429" s="9">
        <v>6.7740902E-3</v>
      </c>
      <c r="AC429" s="9">
        <v>508.15469000000002</v>
      </c>
      <c r="AQ429" s="9" t="e">
        <f>K429-#REF!</f>
        <v>#REF!</v>
      </c>
    </row>
    <row r="430" spans="1:43" x14ac:dyDescent="0.3">
      <c r="A430">
        <v>2</v>
      </c>
      <c r="B430">
        <v>0</v>
      </c>
      <c r="C430">
        <v>0</v>
      </c>
      <c r="D430">
        <v>1</v>
      </c>
      <c r="E430" s="9">
        <v>0</v>
      </c>
      <c r="F430" s="9">
        <v>0</v>
      </c>
      <c r="G430" s="9">
        <v>0</v>
      </c>
      <c r="H430" s="9">
        <v>366.05179075275299</v>
      </c>
      <c r="I430" s="9">
        <v>-1.8560654999999999</v>
      </c>
      <c r="J430" s="9">
        <v>-1.8557374</v>
      </c>
      <c r="K430" s="9">
        <v>-3.6846375</v>
      </c>
      <c r="L430" s="9">
        <v>-1.4365441000000001</v>
      </c>
      <c r="M430" s="9">
        <v>-1.4365441000000001</v>
      </c>
      <c r="N430" s="9">
        <v>39</v>
      </c>
      <c r="O430" s="9">
        <v>-0.39904001519062698</v>
      </c>
      <c r="P430">
        <v>0</v>
      </c>
      <c r="Q430" s="9">
        <v>56.949997000000003</v>
      </c>
      <c r="R430" s="9">
        <v>0</v>
      </c>
      <c r="S430" s="9">
        <v>7.4053992568053799E-4</v>
      </c>
      <c r="T430" s="9">
        <v>0</v>
      </c>
      <c r="U430" s="9">
        <v>168572936.651842</v>
      </c>
      <c r="V430" s="9">
        <v>366.05179075275299</v>
      </c>
      <c r="W430" s="9">
        <v>0.39904001519062698</v>
      </c>
      <c r="X430" s="9">
        <v>0</v>
      </c>
      <c r="Y430" s="9">
        <v>0.39904001519062698</v>
      </c>
      <c r="Z430" s="9">
        <v>0</v>
      </c>
      <c r="AA430" s="9">
        <v>0</v>
      </c>
      <c r="AB430" s="9">
        <v>6.8377200999999999E-3</v>
      </c>
      <c r="AC430" s="9">
        <v>503.64177999999998</v>
      </c>
      <c r="AQ430" s="9" t="e">
        <f>K430-#REF!</f>
        <v>#REF!</v>
      </c>
    </row>
    <row r="431" spans="1:43" x14ac:dyDescent="0.3">
      <c r="A431">
        <v>2</v>
      </c>
      <c r="B431">
        <v>0</v>
      </c>
      <c r="C431">
        <v>0</v>
      </c>
      <c r="D431">
        <v>1</v>
      </c>
      <c r="E431" s="9">
        <v>0</v>
      </c>
      <c r="F431" s="9">
        <v>0</v>
      </c>
      <c r="G431" s="9">
        <v>0</v>
      </c>
      <c r="H431" s="9">
        <v>367.05179072749098</v>
      </c>
      <c r="I431" s="9">
        <v>-1.8559322</v>
      </c>
      <c r="J431" s="9">
        <v>-1.8559901999999999</v>
      </c>
      <c r="K431" s="9">
        <v>-3.9634554</v>
      </c>
      <c r="L431" s="9">
        <v>-1.4405527</v>
      </c>
      <c r="M431" s="9">
        <v>-1.4405527</v>
      </c>
      <c r="N431" s="9">
        <v>39</v>
      </c>
      <c r="O431" s="9">
        <v>-0.400153525898165</v>
      </c>
      <c r="P431">
        <v>0</v>
      </c>
      <c r="Q431" s="9">
        <v>56.949997000000003</v>
      </c>
      <c r="R431" s="9">
        <v>0</v>
      </c>
      <c r="S431" s="9">
        <v>7.4260659691605905E-4</v>
      </c>
      <c r="T431" s="9">
        <v>0</v>
      </c>
      <c r="U431" s="9">
        <v>174209725.901438</v>
      </c>
      <c r="V431" s="9">
        <v>367.05179072749098</v>
      </c>
      <c r="W431" s="9">
        <v>0.400153525898165</v>
      </c>
      <c r="X431" s="9">
        <v>0</v>
      </c>
      <c r="Y431" s="9">
        <v>0.400153525898165</v>
      </c>
      <c r="Z431" s="9">
        <v>0</v>
      </c>
      <c r="AA431" s="9">
        <v>0</v>
      </c>
      <c r="AB431" s="9">
        <v>7.3561342000000004E-3</v>
      </c>
      <c r="AC431" s="9">
        <v>468.27578999999997</v>
      </c>
      <c r="AQ431" s="9" t="e">
        <f>K431-#REF!</f>
        <v>#REF!</v>
      </c>
    </row>
    <row r="432" spans="1:43" x14ac:dyDescent="0.3">
      <c r="A432">
        <v>2</v>
      </c>
      <c r="B432">
        <v>0</v>
      </c>
      <c r="C432">
        <v>0</v>
      </c>
      <c r="D432">
        <v>1</v>
      </c>
      <c r="E432" s="9">
        <v>0</v>
      </c>
      <c r="F432" s="9">
        <v>0</v>
      </c>
      <c r="G432" s="9">
        <v>0</v>
      </c>
      <c r="H432" s="9">
        <v>368.05179070222903</v>
      </c>
      <c r="I432" s="9">
        <v>-1.8560287</v>
      </c>
      <c r="J432" s="9">
        <v>-1.856454</v>
      </c>
      <c r="K432" s="9">
        <v>-3.8887155</v>
      </c>
      <c r="L432" s="9">
        <v>-1.4444861</v>
      </c>
      <c r="M432" s="9">
        <v>-1.4444861</v>
      </c>
      <c r="N432" s="9">
        <v>39</v>
      </c>
      <c r="O432" s="9">
        <v>-0.40124616474672098</v>
      </c>
      <c r="P432">
        <v>0</v>
      </c>
      <c r="Q432" s="9">
        <v>56.949997000000003</v>
      </c>
      <c r="R432" s="9">
        <v>0</v>
      </c>
      <c r="S432" s="9">
        <v>7.4463499452490903E-4</v>
      </c>
      <c r="T432" s="9">
        <v>0</v>
      </c>
      <c r="U432" s="9">
        <v>185066490.037864</v>
      </c>
      <c r="V432" s="9">
        <v>368.05179070222903</v>
      </c>
      <c r="W432" s="9">
        <v>0.40124616474672098</v>
      </c>
      <c r="X432" s="9">
        <v>0</v>
      </c>
      <c r="Y432" s="9">
        <v>0.40124616474672098</v>
      </c>
      <c r="Z432" s="9">
        <v>0</v>
      </c>
      <c r="AA432" s="9">
        <v>0</v>
      </c>
      <c r="AB432" s="9">
        <v>7.2192213999999998E-3</v>
      </c>
      <c r="AC432" s="9">
        <v>477.39517000000001</v>
      </c>
      <c r="AQ432" s="9" t="e">
        <f>K432-#REF!</f>
        <v>#REF!</v>
      </c>
    </row>
    <row r="433" spans="1:43" x14ac:dyDescent="0.3">
      <c r="A433">
        <v>2</v>
      </c>
      <c r="B433">
        <v>0</v>
      </c>
      <c r="C433">
        <v>0</v>
      </c>
      <c r="D433">
        <v>1</v>
      </c>
      <c r="E433" s="9">
        <v>0</v>
      </c>
      <c r="F433" s="9">
        <v>0</v>
      </c>
      <c r="G433" s="9">
        <v>0</v>
      </c>
      <c r="H433" s="9">
        <v>369.05179067696702</v>
      </c>
      <c r="I433" s="9">
        <v>-1.8561141000000001</v>
      </c>
      <c r="J433" s="9">
        <v>-1.8562984</v>
      </c>
      <c r="K433" s="9">
        <v>-3.8223900999999998</v>
      </c>
      <c r="L433" s="9">
        <v>-1.4483334000000001</v>
      </c>
      <c r="M433" s="9">
        <v>-1.4483334000000001</v>
      </c>
      <c r="N433" s="9">
        <v>39</v>
      </c>
      <c r="O433" s="9">
        <v>-0.40231483123543499</v>
      </c>
      <c r="P433">
        <v>0</v>
      </c>
      <c r="Q433" s="9">
        <v>56.949997000000003</v>
      </c>
      <c r="R433" s="9">
        <v>0</v>
      </c>
      <c r="S433" s="9">
        <v>7.4661878014652897E-4</v>
      </c>
      <c r="T433" s="9">
        <v>0</v>
      </c>
      <c r="U433" s="9">
        <v>181933229.74772</v>
      </c>
      <c r="V433" s="9">
        <v>369.05179067696702</v>
      </c>
      <c r="W433" s="9">
        <v>0.40231483123543499</v>
      </c>
      <c r="X433" s="9">
        <v>0</v>
      </c>
      <c r="Y433" s="9">
        <v>0.40231483123543499</v>
      </c>
      <c r="Z433" s="9">
        <v>0</v>
      </c>
      <c r="AA433" s="9">
        <v>0</v>
      </c>
      <c r="AB433" s="9">
        <v>7.0954966E-3</v>
      </c>
      <c r="AC433" s="9">
        <v>485.63815</v>
      </c>
      <c r="AQ433" s="9" t="e">
        <f>K433-#REF!</f>
        <v>#REF!</v>
      </c>
    </row>
    <row r="434" spans="1:43" x14ac:dyDescent="0.3">
      <c r="A434">
        <v>2</v>
      </c>
      <c r="B434">
        <v>0</v>
      </c>
      <c r="C434">
        <v>0</v>
      </c>
      <c r="D434">
        <v>1</v>
      </c>
      <c r="E434" s="9">
        <v>0</v>
      </c>
      <c r="F434" s="9">
        <v>0</v>
      </c>
      <c r="G434" s="9">
        <v>0</v>
      </c>
      <c r="H434" s="9">
        <v>370.05179065170501</v>
      </c>
      <c r="I434" s="9">
        <v>-1.8560869</v>
      </c>
      <c r="J434" s="9">
        <v>-1.8554044999999999</v>
      </c>
      <c r="K434" s="9">
        <v>-3.8448161999999999</v>
      </c>
      <c r="L434" s="9">
        <v>-1.4521545</v>
      </c>
      <c r="M434" s="9">
        <v>-1.4521545</v>
      </c>
      <c r="N434" s="9">
        <v>39</v>
      </c>
      <c r="O434" s="9">
        <v>-0.40337626522838999</v>
      </c>
      <c r="P434">
        <v>0</v>
      </c>
      <c r="Q434" s="9">
        <v>56.949997000000003</v>
      </c>
      <c r="R434" s="9">
        <v>0</v>
      </c>
      <c r="S434" s="9">
        <v>7.48588155217822E-4</v>
      </c>
      <c r="T434" s="9">
        <v>0</v>
      </c>
      <c r="U434" s="9">
        <v>163997298.23796701</v>
      </c>
      <c r="V434" s="9">
        <v>370.05179065170501</v>
      </c>
      <c r="W434" s="9">
        <v>0.40337626522838999</v>
      </c>
      <c r="X434" s="9">
        <v>0</v>
      </c>
      <c r="Y434" s="9">
        <v>0.40337626522838999</v>
      </c>
      <c r="Z434" s="9">
        <v>0</v>
      </c>
      <c r="AA434" s="9">
        <v>0</v>
      </c>
      <c r="AB434" s="9">
        <v>7.1336892000000004E-3</v>
      </c>
      <c r="AC434" s="9">
        <v>482.57299999999998</v>
      </c>
      <c r="AQ434" s="9" t="e">
        <f>K434-#REF!</f>
        <v>#REF!</v>
      </c>
    </row>
    <row r="435" spans="1:43" x14ac:dyDescent="0.3">
      <c r="A435">
        <v>2</v>
      </c>
      <c r="B435">
        <v>0</v>
      </c>
      <c r="C435">
        <v>0</v>
      </c>
      <c r="D435">
        <v>1</v>
      </c>
      <c r="E435" s="9">
        <v>0</v>
      </c>
      <c r="F435" s="9">
        <v>0</v>
      </c>
      <c r="G435" s="9">
        <v>0</v>
      </c>
      <c r="H435" s="9">
        <v>371.05179062644299</v>
      </c>
      <c r="I435" s="9">
        <v>-1.8560411000000001</v>
      </c>
      <c r="J435" s="9">
        <v>-1.8561521999999999</v>
      </c>
      <c r="K435" s="9">
        <v>-4.1812782000000004</v>
      </c>
      <c r="L435" s="9">
        <v>-1.4561207</v>
      </c>
      <c r="M435" s="9">
        <v>-1.4561207</v>
      </c>
      <c r="N435" s="9">
        <v>39</v>
      </c>
      <c r="O435" s="9">
        <v>-0.40447798447720201</v>
      </c>
      <c r="P435">
        <v>0</v>
      </c>
      <c r="Q435" s="9">
        <v>56.949997000000003</v>
      </c>
      <c r="R435" s="9">
        <v>0</v>
      </c>
      <c r="S435" s="9">
        <v>7.5063312564664002E-4</v>
      </c>
      <c r="T435" s="9">
        <v>0</v>
      </c>
      <c r="U435" s="9">
        <v>179611306.52835101</v>
      </c>
      <c r="V435" s="9">
        <v>371.05179062644299</v>
      </c>
      <c r="W435" s="9">
        <v>0.40447798447720201</v>
      </c>
      <c r="X435" s="9">
        <v>0</v>
      </c>
      <c r="Y435" s="9">
        <v>0.40447798447720201</v>
      </c>
      <c r="Z435" s="9">
        <v>0</v>
      </c>
      <c r="AA435" s="9">
        <v>0</v>
      </c>
      <c r="AB435" s="9">
        <v>7.7610887E-3</v>
      </c>
      <c r="AC435" s="9">
        <v>443.91980000000001</v>
      </c>
      <c r="AQ435" s="9" t="e">
        <f>K435-#REF!</f>
        <v>#REF!</v>
      </c>
    </row>
    <row r="436" spans="1:43" x14ac:dyDescent="0.3">
      <c r="A436">
        <v>2</v>
      </c>
      <c r="B436">
        <v>0</v>
      </c>
      <c r="C436">
        <v>0</v>
      </c>
      <c r="D436">
        <v>1</v>
      </c>
      <c r="E436" s="9">
        <v>0</v>
      </c>
      <c r="F436" s="9">
        <v>0</v>
      </c>
      <c r="G436" s="9">
        <v>0</v>
      </c>
      <c r="H436" s="9">
        <v>372.05179060118098</v>
      </c>
      <c r="I436" s="9">
        <v>-1.8558773</v>
      </c>
      <c r="J436" s="9">
        <v>-1.8553237</v>
      </c>
      <c r="K436" s="9">
        <v>-3.9756010000000002</v>
      </c>
      <c r="L436" s="9">
        <v>-1.4601105000000001</v>
      </c>
      <c r="M436" s="9">
        <v>-1.4601105000000001</v>
      </c>
      <c r="N436" s="9">
        <v>39</v>
      </c>
      <c r="O436" s="9">
        <v>-0.40558625872937798</v>
      </c>
      <c r="P436">
        <v>0</v>
      </c>
      <c r="Q436" s="9">
        <v>56.949997000000003</v>
      </c>
      <c r="R436" s="9">
        <v>0</v>
      </c>
      <c r="S436" s="9">
        <v>7.5268934774067302E-4</v>
      </c>
      <c r="T436" s="9">
        <v>0</v>
      </c>
      <c r="U436" s="9">
        <v>163404283.58662099</v>
      </c>
      <c r="V436" s="9">
        <v>372.05179060118098</v>
      </c>
      <c r="W436" s="9">
        <v>0.40558625872937798</v>
      </c>
      <c r="X436" s="9">
        <v>0</v>
      </c>
      <c r="Y436" s="9">
        <v>0.40558625872937798</v>
      </c>
      <c r="Z436" s="9">
        <v>0</v>
      </c>
      <c r="AA436" s="9">
        <v>0</v>
      </c>
      <c r="AB436" s="9">
        <v>7.3760264000000001E-3</v>
      </c>
      <c r="AC436" s="9">
        <v>466.67755</v>
      </c>
      <c r="AQ436" s="9" t="e">
        <f>K436-#REF!</f>
        <v>#REF!</v>
      </c>
    </row>
    <row r="437" spans="1:43" x14ac:dyDescent="0.3">
      <c r="A437">
        <v>2</v>
      </c>
      <c r="B437">
        <v>0</v>
      </c>
      <c r="C437">
        <v>0</v>
      </c>
      <c r="D437">
        <v>1</v>
      </c>
      <c r="E437" s="9">
        <v>0</v>
      </c>
      <c r="F437" s="9">
        <v>0</v>
      </c>
      <c r="G437" s="9">
        <v>0</v>
      </c>
      <c r="H437" s="9">
        <v>373.05179057591801</v>
      </c>
      <c r="I437" s="9">
        <v>-1.8560680000000001</v>
      </c>
      <c r="J437" s="9">
        <v>-1.8555576</v>
      </c>
      <c r="K437" s="9">
        <v>-3.8696022000000001</v>
      </c>
      <c r="L437" s="9">
        <v>-1.4640445</v>
      </c>
      <c r="M437" s="9">
        <v>-1.4640445</v>
      </c>
      <c r="N437" s="9">
        <v>39</v>
      </c>
      <c r="O437" s="9">
        <v>-0.40667900364250598</v>
      </c>
      <c r="P437">
        <v>0</v>
      </c>
      <c r="Q437" s="9">
        <v>56.949997000000003</v>
      </c>
      <c r="R437" s="9">
        <v>0</v>
      </c>
      <c r="S437" s="9">
        <v>7.5471701164412102E-4</v>
      </c>
      <c r="T437" s="9">
        <v>0</v>
      </c>
      <c r="U437" s="9">
        <v>168248437.23810101</v>
      </c>
      <c r="V437" s="9">
        <v>373.05179057591801</v>
      </c>
      <c r="W437" s="9">
        <v>0.40667900364250598</v>
      </c>
      <c r="X437" s="9">
        <v>0</v>
      </c>
      <c r="Y437" s="9">
        <v>0.40667900364250598</v>
      </c>
      <c r="Z437" s="9">
        <v>0</v>
      </c>
      <c r="AA437" s="9">
        <v>0</v>
      </c>
      <c r="AB437" s="9">
        <v>7.1802697999999998E-3</v>
      </c>
      <c r="AC437" s="9">
        <v>479.52150999999998</v>
      </c>
      <c r="AQ437" s="9" t="e">
        <f>K437-#REF!</f>
        <v>#REF!</v>
      </c>
    </row>
    <row r="438" spans="1:43" x14ac:dyDescent="0.3">
      <c r="A438">
        <v>2</v>
      </c>
      <c r="B438">
        <v>0</v>
      </c>
      <c r="C438">
        <v>0</v>
      </c>
      <c r="D438">
        <v>1</v>
      </c>
      <c r="E438" s="9">
        <v>0</v>
      </c>
      <c r="F438" s="9">
        <v>0</v>
      </c>
      <c r="G438" s="9">
        <v>0</v>
      </c>
      <c r="H438" s="9">
        <v>374.05179055065599</v>
      </c>
      <c r="I438" s="9">
        <v>-1.8559859000000001</v>
      </c>
      <c r="J438" s="9">
        <v>-1.8559573</v>
      </c>
      <c r="K438" s="9">
        <v>-3.8401326999999998</v>
      </c>
      <c r="L438" s="9">
        <v>-1.4679021999999999</v>
      </c>
      <c r="M438" s="9">
        <v>-1.4679021999999999</v>
      </c>
      <c r="N438" s="9">
        <v>39</v>
      </c>
      <c r="O438" s="9">
        <v>-0.40775059478462999</v>
      </c>
      <c r="P438">
        <v>0</v>
      </c>
      <c r="Q438" s="9">
        <v>56.949997000000003</v>
      </c>
      <c r="R438" s="9">
        <v>0</v>
      </c>
      <c r="S438" s="9">
        <v>7.5670584092584002E-4</v>
      </c>
      <c r="T438" s="9">
        <v>0</v>
      </c>
      <c r="U438" s="9">
        <v>176813641.84104899</v>
      </c>
      <c r="V438" s="9">
        <v>374.05179055065599</v>
      </c>
      <c r="W438" s="9">
        <v>0.40775059478462999</v>
      </c>
      <c r="X438" s="9">
        <v>0</v>
      </c>
      <c r="Y438" s="9">
        <v>0.40775059478462999</v>
      </c>
      <c r="Z438" s="9">
        <v>0</v>
      </c>
      <c r="AA438" s="9">
        <v>0</v>
      </c>
      <c r="AB438" s="9">
        <v>7.1271219999999996E-3</v>
      </c>
      <c r="AC438" s="9">
        <v>483.30551000000003</v>
      </c>
      <c r="AQ438" s="9" t="e">
        <f>K438-#REF!</f>
        <v>#REF!</v>
      </c>
    </row>
    <row r="439" spans="1:43" x14ac:dyDescent="0.3">
      <c r="A439">
        <v>2</v>
      </c>
      <c r="B439">
        <v>0</v>
      </c>
      <c r="C439">
        <v>0</v>
      </c>
      <c r="D439">
        <v>1</v>
      </c>
      <c r="E439" s="9">
        <v>0</v>
      </c>
      <c r="F439" s="9">
        <v>0</v>
      </c>
      <c r="G439" s="9">
        <v>0</v>
      </c>
      <c r="H439" s="9">
        <v>375.05179052539398</v>
      </c>
      <c r="I439" s="9">
        <v>-1.8560007000000001</v>
      </c>
      <c r="J439" s="9">
        <v>-1.8556352</v>
      </c>
      <c r="K439" s="9">
        <v>-3.8046093000000001</v>
      </c>
      <c r="L439" s="9">
        <v>-1.4717319</v>
      </c>
      <c r="M439" s="9">
        <v>-1.4717319</v>
      </c>
      <c r="N439" s="9">
        <v>39</v>
      </c>
      <c r="O439" s="9">
        <v>-0.40881441703134103</v>
      </c>
      <c r="P439">
        <v>0</v>
      </c>
      <c r="Q439" s="9">
        <v>56.949997000000003</v>
      </c>
      <c r="R439" s="9">
        <v>0</v>
      </c>
      <c r="S439" s="9">
        <v>7.5867988501530101E-4</v>
      </c>
      <c r="T439" s="9">
        <v>0</v>
      </c>
      <c r="U439" s="9">
        <v>170653848.297135</v>
      </c>
      <c r="V439" s="9">
        <v>375.05179052539398</v>
      </c>
      <c r="W439" s="9">
        <v>0.40881441703134103</v>
      </c>
      <c r="X439" s="9">
        <v>0</v>
      </c>
      <c r="Y439" s="9">
        <v>0.40881441703134103</v>
      </c>
      <c r="Z439" s="9">
        <v>0</v>
      </c>
      <c r="AA439" s="9">
        <v>0</v>
      </c>
      <c r="AB439" s="9">
        <v>7.0599666999999998E-3</v>
      </c>
      <c r="AC439" s="9">
        <v>487.73343</v>
      </c>
      <c r="AQ439" s="9" t="e">
        <f>K439-#REF!</f>
        <v>#REF!</v>
      </c>
    </row>
    <row r="440" spans="1:43" x14ac:dyDescent="0.3">
      <c r="A440">
        <v>2</v>
      </c>
      <c r="B440">
        <v>0</v>
      </c>
      <c r="C440">
        <v>0</v>
      </c>
      <c r="D440">
        <v>1</v>
      </c>
      <c r="E440" s="9">
        <v>0</v>
      </c>
      <c r="F440" s="9">
        <v>0</v>
      </c>
      <c r="G440" s="9">
        <v>0</v>
      </c>
      <c r="H440" s="9">
        <v>376.05179050013197</v>
      </c>
      <c r="I440" s="9">
        <v>-1.8561107999999999</v>
      </c>
      <c r="J440" s="9">
        <v>-1.8561013</v>
      </c>
      <c r="K440" s="9">
        <v>-3.7457465999999999</v>
      </c>
      <c r="L440" s="9">
        <v>-1.475511</v>
      </c>
      <c r="M440" s="9">
        <v>-1.475511</v>
      </c>
      <c r="N440" s="9">
        <v>39</v>
      </c>
      <c r="O440" s="9">
        <v>-0.40986414813815197</v>
      </c>
      <c r="P440">
        <v>0</v>
      </c>
      <c r="Q440" s="9">
        <v>56.949997000000003</v>
      </c>
      <c r="R440" s="9">
        <v>0</v>
      </c>
      <c r="S440" s="9">
        <v>7.6062830345051001E-4</v>
      </c>
      <c r="T440" s="9">
        <v>0</v>
      </c>
      <c r="U440" s="9">
        <v>180867446.286138</v>
      </c>
      <c r="V440" s="9">
        <v>376.05179050013197</v>
      </c>
      <c r="W440" s="9">
        <v>0.40986414813815197</v>
      </c>
      <c r="X440" s="9">
        <v>0</v>
      </c>
      <c r="Y440" s="9">
        <v>0.40986414813815197</v>
      </c>
      <c r="Z440" s="9">
        <v>0</v>
      </c>
      <c r="AA440" s="9">
        <v>0</v>
      </c>
      <c r="AB440" s="9">
        <v>6.9524851E-3</v>
      </c>
      <c r="AC440" s="9">
        <v>495.52237000000002</v>
      </c>
      <c r="AQ440" s="9" t="e">
        <f>K440-#REF!</f>
        <v>#REF!</v>
      </c>
    </row>
    <row r="441" spans="1:43" x14ac:dyDescent="0.3">
      <c r="A441">
        <v>2</v>
      </c>
      <c r="B441">
        <v>0</v>
      </c>
      <c r="C441">
        <v>0</v>
      </c>
      <c r="D441">
        <v>1</v>
      </c>
      <c r="E441" s="9">
        <v>0</v>
      </c>
      <c r="F441" s="9">
        <v>0</v>
      </c>
      <c r="G441" s="9">
        <v>0</v>
      </c>
      <c r="H441" s="9">
        <v>377.05179047487002</v>
      </c>
      <c r="I441" s="9">
        <v>-1.8559064999999999</v>
      </c>
      <c r="J441" s="9">
        <v>-1.8556423</v>
      </c>
      <c r="K441" s="9">
        <v>-3.8358683999999998</v>
      </c>
      <c r="L441" s="9">
        <v>-1.4793012000000001</v>
      </c>
      <c r="M441" s="9">
        <v>-1.4793012000000001</v>
      </c>
      <c r="N441" s="9">
        <v>39</v>
      </c>
      <c r="O441" s="9">
        <v>-0.41091699129343001</v>
      </c>
      <c r="P441">
        <v>0</v>
      </c>
      <c r="Q441" s="9">
        <v>56.949997000000003</v>
      </c>
      <c r="R441" s="9">
        <v>0</v>
      </c>
      <c r="S441" s="9">
        <v>7.6258201613654201E-4</v>
      </c>
      <c r="T441" s="9">
        <v>0</v>
      </c>
      <c r="U441" s="9">
        <v>171673919.785844</v>
      </c>
      <c r="V441" s="9">
        <v>377.05179047487002</v>
      </c>
      <c r="W441" s="9">
        <v>0.41091699129343001</v>
      </c>
      <c r="X441" s="9">
        <v>0</v>
      </c>
      <c r="Y441" s="9">
        <v>0.41091699129343001</v>
      </c>
      <c r="Z441" s="9">
        <v>0</v>
      </c>
      <c r="AA441" s="9">
        <v>0</v>
      </c>
      <c r="AB441" s="9">
        <v>7.1179996999999997E-3</v>
      </c>
      <c r="AC441" s="9">
        <v>483.76067999999998</v>
      </c>
      <c r="AQ441" s="9" t="e">
        <f>K441-#REF!</f>
        <v>#REF!</v>
      </c>
    </row>
    <row r="442" spans="1:43" x14ac:dyDescent="0.3">
      <c r="A442">
        <v>2</v>
      </c>
      <c r="B442">
        <v>0</v>
      </c>
      <c r="C442">
        <v>0</v>
      </c>
      <c r="D442">
        <v>1</v>
      </c>
      <c r="E442" s="9">
        <v>0</v>
      </c>
      <c r="F442" s="9">
        <v>0</v>
      </c>
      <c r="G442" s="9">
        <v>0</v>
      </c>
      <c r="H442" s="9">
        <v>378.05179044960801</v>
      </c>
      <c r="I442" s="9">
        <v>-1.8561158</v>
      </c>
      <c r="J442" s="9">
        <v>-1.8558583</v>
      </c>
      <c r="K442" s="9">
        <v>-3.7702284000000001</v>
      </c>
      <c r="L442" s="9">
        <v>-1.4830904</v>
      </c>
      <c r="M442" s="9">
        <v>-1.4830904</v>
      </c>
      <c r="N442" s="9">
        <v>39</v>
      </c>
      <c r="O442" s="9">
        <v>-0.41196956198676399</v>
      </c>
      <c r="P442">
        <v>0</v>
      </c>
      <c r="Q442" s="9">
        <v>56.949997000000003</v>
      </c>
      <c r="R442" s="9">
        <v>0</v>
      </c>
      <c r="S442" s="9">
        <v>7.64535403156869E-4</v>
      </c>
      <c r="T442" s="9">
        <v>0</v>
      </c>
      <c r="U442" s="9">
        <v>176539110.403837</v>
      </c>
      <c r="V442" s="9">
        <v>378.05179044960801</v>
      </c>
      <c r="W442" s="9">
        <v>0.41196956198676399</v>
      </c>
      <c r="X442" s="9">
        <v>0</v>
      </c>
      <c r="Y442" s="9">
        <v>0.41196956198676399</v>
      </c>
      <c r="Z442" s="9">
        <v>0</v>
      </c>
      <c r="AA442" s="9">
        <v>0</v>
      </c>
      <c r="AB442" s="9">
        <v>6.9970097E-3</v>
      </c>
      <c r="AC442" s="9">
        <v>492.24029999999999</v>
      </c>
      <c r="AQ442" s="9" t="e">
        <f>K442-#REF!</f>
        <v>#REF!</v>
      </c>
    </row>
    <row r="443" spans="1:43" x14ac:dyDescent="0.3">
      <c r="A443">
        <v>2</v>
      </c>
      <c r="B443">
        <v>0</v>
      </c>
      <c r="C443">
        <v>0</v>
      </c>
      <c r="D443">
        <v>1</v>
      </c>
      <c r="E443" s="9">
        <v>0</v>
      </c>
      <c r="F443" s="9">
        <v>0</v>
      </c>
      <c r="G443" s="9">
        <v>0</v>
      </c>
      <c r="H443" s="9">
        <v>379.051790424346</v>
      </c>
      <c r="I443" s="9">
        <v>-1.8560462</v>
      </c>
      <c r="J443" s="9">
        <v>-1.8559300999999999</v>
      </c>
      <c r="K443" s="9">
        <v>-3.7057304000000002</v>
      </c>
      <c r="L443" s="9">
        <v>-1.4868257</v>
      </c>
      <c r="M443" s="9">
        <v>-1.4868257</v>
      </c>
      <c r="N443" s="9">
        <v>39</v>
      </c>
      <c r="O443" s="9">
        <v>-0.41300714853236398</v>
      </c>
      <c r="P443">
        <v>0</v>
      </c>
      <c r="Q443" s="9">
        <v>56.949997000000003</v>
      </c>
      <c r="R443" s="9">
        <v>0</v>
      </c>
      <c r="S443" s="9">
        <v>7.66461087285687E-4</v>
      </c>
      <c r="T443" s="9">
        <v>0</v>
      </c>
      <c r="U443" s="9">
        <v>178508633.93228501</v>
      </c>
      <c r="V443" s="9">
        <v>379.051790424346</v>
      </c>
      <c r="W443" s="9">
        <v>0.41300714853236398</v>
      </c>
      <c r="X443" s="9">
        <v>0</v>
      </c>
      <c r="Y443" s="9">
        <v>0.41300714853236398</v>
      </c>
      <c r="Z443" s="9">
        <v>0</v>
      </c>
      <c r="AA443" s="9">
        <v>0</v>
      </c>
      <c r="AB443" s="9">
        <v>6.8775765000000004E-3</v>
      </c>
      <c r="AC443" s="9">
        <v>500.82706000000002</v>
      </c>
      <c r="AQ443" s="9" t="e">
        <f>K443-#REF!</f>
        <v>#REF!</v>
      </c>
    </row>
    <row r="444" spans="1:43" x14ac:dyDescent="0.3">
      <c r="A444">
        <v>2</v>
      </c>
      <c r="B444">
        <v>0</v>
      </c>
      <c r="C444">
        <v>0</v>
      </c>
      <c r="D444">
        <v>1</v>
      </c>
      <c r="E444" s="9">
        <v>0</v>
      </c>
      <c r="F444" s="9">
        <v>0</v>
      </c>
      <c r="G444" s="9">
        <v>0</v>
      </c>
      <c r="H444" s="9">
        <v>380.05179039908398</v>
      </c>
      <c r="I444" s="9">
        <v>-1.8560733</v>
      </c>
      <c r="J444" s="9">
        <v>-1.8558892</v>
      </c>
      <c r="K444" s="9">
        <v>-3.7629942999999999</v>
      </c>
      <c r="L444" s="9">
        <v>-1.4905548</v>
      </c>
      <c r="M444" s="9">
        <v>-1.4905548</v>
      </c>
      <c r="N444" s="9">
        <v>39</v>
      </c>
      <c r="O444" s="9">
        <v>-0.41404300651130399</v>
      </c>
      <c r="P444">
        <v>0</v>
      </c>
      <c r="Q444" s="9">
        <v>56.949997000000003</v>
      </c>
      <c r="R444" s="9">
        <v>0</v>
      </c>
      <c r="S444" s="9">
        <v>7.6838353331112495E-4</v>
      </c>
      <c r="T444" s="9">
        <v>0</v>
      </c>
      <c r="U444" s="9">
        <v>178082123.20158899</v>
      </c>
      <c r="V444" s="9">
        <v>380.05179039908398</v>
      </c>
      <c r="W444" s="9">
        <v>0.41404300651130399</v>
      </c>
      <c r="X444" s="9">
        <v>0</v>
      </c>
      <c r="Y444" s="9">
        <v>0.41404300651130399</v>
      </c>
      <c r="Z444" s="9">
        <v>0</v>
      </c>
      <c r="AA444" s="9">
        <v>0</v>
      </c>
      <c r="AB444" s="9">
        <v>6.9837006999999996E-3</v>
      </c>
      <c r="AC444" s="9">
        <v>493.19479000000001</v>
      </c>
      <c r="AQ444" s="9" t="e">
        <f>K444-#REF!</f>
        <v>#REF!</v>
      </c>
    </row>
    <row r="445" spans="1:43" x14ac:dyDescent="0.3">
      <c r="A445">
        <v>2</v>
      </c>
      <c r="B445">
        <v>0</v>
      </c>
      <c r="C445">
        <v>0</v>
      </c>
      <c r="D445">
        <v>1</v>
      </c>
      <c r="E445" s="9">
        <v>0</v>
      </c>
      <c r="F445" s="9">
        <v>0</v>
      </c>
      <c r="G445" s="9">
        <v>0</v>
      </c>
      <c r="H445" s="9">
        <v>381.05179037382101</v>
      </c>
      <c r="I445" s="9">
        <v>-1.8561327000000001</v>
      </c>
      <c r="J445" s="9">
        <v>-1.8558276</v>
      </c>
      <c r="K445" s="9">
        <v>-3.6843325999999998</v>
      </c>
      <c r="L445" s="9">
        <v>-1.4942572999999999</v>
      </c>
      <c r="M445" s="9">
        <v>-1.4942572999999999</v>
      </c>
      <c r="N445" s="9">
        <v>39</v>
      </c>
      <c r="O445" s="9">
        <v>-0.41507147619684498</v>
      </c>
      <c r="P445">
        <v>0</v>
      </c>
      <c r="Q445" s="9">
        <v>56.949997000000003</v>
      </c>
      <c r="R445" s="9">
        <v>0</v>
      </c>
      <c r="S445" s="9">
        <v>7.7029221140883098E-4</v>
      </c>
      <c r="T445" s="9">
        <v>0</v>
      </c>
      <c r="U445" s="9">
        <v>177219551.26350901</v>
      </c>
      <c r="V445" s="9">
        <v>381.05179037382101</v>
      </c>
      <c r="W445" s="9">
        <v>0.41507147619684498</v>
      </c>
      <c r="X445" s="9">
        <v>0</v>
      </c>
      <c r="Y445" s="9">
        <v>0.41507147619684498</v>
      </c>
      <c r="Z445" s="9">
        <v>0</v>
      </c>
      <c r="AA445" s="9">
        <v>0</v>
      </c>
      <c r="AB445" s="9">
        <v>6.8374858000000002E-3</v>
      </c>
      <c r="AC445" s="9">
        <v>503.70794999999998</v>
      </c>
      <c r="AQ445" s="9" t="e">
        <f>K445-#REF!</f>
        <v>#REF!</v>
      </c>
    </row>
    <row r="446" spans="1:43" x14ac:dyDescent="0.3">
      <c r="A446">
        <v>2</v>
      </c>
      <c r="B446">
        <v>0</v>
      </c>
      <c r="C446">
        <v>0</v>
      </c>
      <c r="D446">
        <v>1</v>
      </c>
      <c r="E446" s="9">
        <v>0</v>
      </c>
      <c r="F446" s="9">
        <v>0</v>
      </c>
      <c r="G446" s="9">
        <v>0</v>
      </c>
      <c r="H446" s="9">
        <v>382.051790348559</v>
      </c>
      <c r="I446" s="9">
        <v>-1.8560928000000001</v>
      </c>
      <c r="J446" s="9">
        <v>-1.8560015000000001</v>
      </c>
      <c r="K446" s="9">
        <v>-3.6660189999999999</v>
      </c>
      <c r="L446" s="9">
        <v>-1.4979453</v>
      </c>
      <c r="M446" s="9">
        <v>-1.4979453</v>
      </c>
      <c r="N446" s="9">
        <v>39</v>
      </c>
      <c r="O446" s="9">
        <v>-0.416095925345288</v>
      </c>
      <c r="P446">
        <v>0</v>
      </c>
      <c r="Q446" s="9">
        <v>56.949997000000003</v>
      </c>
      <c r="R446" s="9">
        <v>0</v>
      </c>
      <c r="S446" s="9">
        <v>7.7219357038054305E-4</v>
      </c>
      <c r="T446" s="9">
        <v>0</v>
      </c>
      <c r="U446" s="9">
        <v>181398798.76467699</v>
      </c>
      <c r="V446" s="9">
        <v>382.051790348559</v>
      </c>
      <c r="W446" s="9">
        <v>0.416095925345288</v>
      </c>
      <c r="X446" s="9">
        <v>0</v>
      </c>
      <c r="Y446" s="9">
        <v>0.416095925345288</v>
      </c>
      <c r="Z446" s="9">
        <v>0</v>
      </c>
      <c r="AA446" s="9">
        <v>0</v>
      </c>
      <c r="AB446" s="9">
        <v>6.8041365999999999E-3</v>
      </c>
      <c r="AC446" s="9">
        <v>506.27166999999997</v>
      </c>
      <c r="AQ446" s="9" t="e">
        <f>K446-#REF!</f>
        <v>#REF!</v>
      </c>
    </row>
    <row r="447" spans="1:43" x14ac:dyDescent="0.3">
      <c r="A447">
        <v>2</v>
      </c>
      <c r="B447">
        <v>0</v>
      </c>
      <c r="C447">
        <v>0</v>
      </c>
      <c r="D447">
        <v>1</v>
      </c>
      <c r="E447" s="9">
        <v>0</v>
      </c>
      <c r="F447" s="9">
        <v>0</v>
      </c>
      <c r="G447" s="9">
        <v>0</v>
      </c>
      <c r="H447" s="9">
        <v>383.05179032329698</v>
      </c>
      <c r="I447" s="9">
        <v>-1.8560394</v>
      </c>
      <c r="J447" s="9">
        <v>-1.8558413</v>
      </c>
      <c r="K447" s="9">
        <v>-3.6178932000000001</v>
      </c>
      <c r="L447" s="9">
        <v>-1.5015904</v>
      </c>
      <c r="M447" s="9">
        <v>-1.5015904</v>
      </c>
      <c r="N447" s="9">
        <v>39</v>
      </c>
      <c r="O447" s="9">
        <v>-0.41710844020941501</v>
      </c>
      <c r="P447">
        <v>0</v>
      </c>
      <c r="Q447" s="9">
        <v>56.949997000000003</v>
      </c>
      <c r="R447" s="9">
        <v>0</v>
      </c>
      <c r="S447" s="9">
        <v>7.74072641867496E-4</v>
      </c>
      <c r="T447" s="9">
        <v>0</v>
      </c>
      <c r="U447" s="9">
        <v>178379283.640439</v>
      </c>
      <c r="V447" s="9">
        <v>383.05179032329698</v>
      </c>
      <c r="W447" s="9">
        <v>0.41710844020941501</v>
      </c>
      <c r="X447" s="9">
        <v>0</v>
      </c>
      <c r="Y447" s="9">
        <v>0.41710844020941501</v>
      </c>
      <c r="Z447" s="9">
        <v>0</v>
      </c>
      <c r="AA447" s="9">
        <v>0</v>
      </c>
      <c r="AB447" s="9">
        <v>6.7142355000000004E-3</v>
      </c>
      <c r="AC447" s="9">
        <v>512.96185000000003</v>
      </c>
      <c r="AQ447" s="9" t="e">
        <f>K447-#REF!</f>
        <v>#REF!</v>
      </c>
    </row>
    <row r="448" spans="1:43" x14ac:dyDescent="0.3">
      <c r="A448">
        <v>2</v>
      </c>
      <c r="B448">
        <v>0</v>
      </c>
      <c r="C448">
        <v>0</v>
      </c>
      <c r="D448">
        <v>1</v>
      </c>
      <c r="E448" s="9">
        <v>0</v>
      </c>
      <c r="F448" s="9">
        <v>0</v>
      </c>
      <c r="G448" s="9">
        <v>0</v>
      </c>
      <c r="H448" s="9">
        <v>384.05179029803497</v>
      </c>
      <c r="I448" s="9">
        <v>-1.8558484</v>
      </c>
      <c r="J448" s="9">
        <v>-1.8553934999999999</v>
      </c>
      <c r="K448" s="9">
        <v>-3.6467154000000002</v>
      </c>
      <c r="L448" s="9">
        <v>-1.5052208</v>
      </c>
      <c r="M448" s="9">
        <v>-1.5052208</v>
      </c>
      <c r="N448" s="9">
        <v>39</v>
      </c>
      <c r="O448" s="9">
        <v>-0.41811688924875501</v>
      </c>
      <c r="P448">
        <v>0</v>
      </c>
      <c r="Q448" s="9">
        <v>56.949997000000003</v>
      </c>
      <c r="R448" s="9">
        <v>0</v>
      </c>
      <c r="S448" s="9">
        <v>7.7594370301144698E-4</v>
      </c>
      <c r="T448" s="9">
        <v>0</v>
      </c>
      <c r="U448" s="9">
        <v>169779984.88004699</v>
      </c>
      <c r="V448" s="9">
        <v>384.05179029803497</v>
      </c>
      <c r="W448" s="9">
        <v>0.41811688924875501</v>
      </c>
      <c r="X448" s="9">
        <v>0</v>
      </c>
      <c r="Y448" s="9">
        <v>0.41811688924875501</v>
      </c>
      <c r="Z448" s="9">
        <v>0</v>
      </c>
      <c r="AA448" s="9">
        <v>0</v>
      </c>
      <c r="AB448" s="9">
        <v>6.7660919999999996E-3</v>
      </c>
      <c r="AC448" s="9">
        <v>508.78485000000001</v>
      </c>
      <c r="AQ448" s="9" t="e">
        <f>K448-#REF!</f>
        <v>#REF!</v>
      </c>
    </row>
    <row r="449" spans="1:43" x14ac:dyDescent="0.3">
      <c r="A449">
        <v>2</v>
      </c>
      <c r="B449">
        <v>0</v>
      </c>
      <c r="C449">
        <v>0</v>
      </c>
      <c r="D449">
        <v>1</v>
      </c>
      <c r="E449" s="9">
        <v>0</v>
      </c>
      <c r="F449" s="9">
        <v>0</v>
      </c>
      <c r="G449" s="9">
        <v>0</v>
      </c>
      <c r="H449" s="9">
        <v>385.05179027277302</v>
      </c>
      <c r="I449" s="9">
        <v>-1.8560041</v>
      </c>
      <c r="J449" s="9">
        <v>-1.8559969999999999</v>
      </c>
      <c r="K449" s="9">
        <v>-4.1057391000000001</v>
      </c>
      <c r="L449" s="9">
        <v>-1.5089595</v>
      </c>
      <c r="M449" s="9">
        <v>-1.5089595</v>
      </c>
      <c r="N449" s="9">
        <v>39</v>
      </c>
      <c r="O449" s="9">
        <v>-0.41915543473316502</v>
      </c>
      <c r="P449">
        <v>0</v>
      </c>
      <c r="Q449" s="9">
        <v>56.949997000000003</v>
      </c>
      <c r="R449" s="9">
        <v>0</v>
      </c>
      <c r="S449" s="9">
        <v>7.7787123883860695E-4</v>
      </c>
      <c r="T449" s="9">
        <v>0</v>
      </c>
      <c r="U449" s="9">
        <v>182632418.285734</v>
      </c>
      <c r="V449" s="9">
        <v>385.05179027277302</v>
      </c>
      <c r="W449" s="9">
        <v>0.41915543473316502</v>
      </c>
      <c r="X449" s="9">
        <v>0</v>
      </c>
      <c r="Y449" s="9">
        <v>0.41915543473316502</v>
      </c>
      <c r="Z449" s="9">
        <v>0</v>
      </c>
      <c r="AA449" s="9">
        <v>0</v>
      </c>
      <c r="AB449" s="9">
        <v>7.6202392000000001E-3</v>
      </c>
      <c r="AC449" s="9">
        <v>452.04941000000002</v>
      </c>
      <c r="AQ449" s="9" t="e">
        <f>K449-#REF!</f>
        <v>#REF!</v>
      </c>
    </row>
    <row r="450" spans="1:43" x14ac:dyDescent="0.3">
      <c r="A450">
        <v>2</v>
      </c>
      <c r="B450">
        <v>0</v>
      </c>
      <c r="C450">
        <v>0</v>
      </c>
      <c r="D450">
        <v>1</v>
      </c>
      <c r="E450" s="9">
        <v>0</v>
      </c>
      <c r="F450" s="9">
        <v>0</v>
      </c>
      <c r="G450" s="9">
        <v>0</v>
      </c>
      <c r="H450" s="9">
        <v>386.05179024751101</v>
      </c>
      <c r="I450" s="9">
        <v>-1.856039</v>
      </c>
      <c r="J450" s="9">
        <v>-1.8556409</v>
      </c>
      <c r="K450" s="9">
        <v>-3.9721362999999998</v>
      </c>
      <c r="L450" s="9">
        <v>-1.5129838</v>
      </c>
      <c r="M450" s="9">
        <v>-1.5129838</v>
      </c>
      <c r="N450" s="9">
        <v>39</v>
      </c>
      <c r="O450" s="9">
        <v>-0.420273261793772</v>
      </c>
      <c r="P450">
        <v>0</v>
      </c>
      <c r="Q450" s="9">
        <v>56.949997000000003</v>
      </c>
      <c r="R450" s="9">
        <v>0</v>
      </c>
      <c r="S450" s="9">
        <v>7.7994557071505495E-4</v>
      </c>
      <c r="T450" s="9">
        <v>0</v>
      </c>
      <c r="U450" s="9">
        <v>175553661.69427899</v>
      </c>
      <c r="V450" s="9">
        <v>386.05179024751101</v>
      </c>
      <c r="W450" s="9">
        <v>0.420273261793772</v>
      </c>
      <c r="X450" s="9">
        <v>0</v>
      </c>
      <c r="Y450" s="9">
        <v>0.420273261793772</v>
      </c>
      <c r="Z450" s="9">
        <v>0</v>
      </c>
      <c r="AA450" s="9">
        <v>0</v>
      </c>
      <c r="AB450" s="9">
        <v>7.3708584999999998E-3</v>
      </c>
      <c r="AC450" s="9">
        <v>467.16446000000002</v>
      </c>
      <c r="AQ450" s="9" t="e">
        <f>K450-#REF!</f>
        <v>#REF!</v>
      </c>
    </row>
    <row r="451" spans="1:43" x14ac:dyDescent="0.3">
      <c r="A451">
        <v>2</v>
      </c>
      <c r="B451">
        <v>0</v>
      </c>
      <c r="C451">
        <v>0</v>
      </c>
      <c r="D451">
        <v>1</v>
      </c>
      <c r="E451" s="9">
        <v>0</v>
      </c>
      <c r="F451" s="9">
        <v>0</v>
      </c>
      <c r="G451" s="9">
        <v>0</v>
      </c>
      <c r="H451" s="9">
        <v>387.051790222249</v>
      </c>
      <c r="I451" s="9">
        <v>-1.8561106000000001</v>
      </c>
      <c r="J451" s="9">
        <v>-1.8561274999999999</v>
      </c>
      <c r="K451" s="9">
        <v>-5.2149577000000003</v>
      </c>
      <c r="L451" s="9">
        <v>-1.5170361999999999</v>
      </c>
      <c r="M451" s="9">
        <v>-1.5170361999999999</v>
      </c>
      <c r="N451" s="9">
        <v>39</v>
      </c>
      <c r="O451" s="9">
        <v>-0.42139893489907798</v>
      </c>
      <c r="P451">
        <v>0</v>
      </c>
      <c r="Q451" s="9">
        <v>56.949997000000003</v>
      </c>
      <c r="R451" s="9">
        <v>0</v>
      </c>
      <c r="S451" s="9">
        <v>7.8203495187516704E-4</v>
      </c>
      <c r="T451" s="9">
        <v>0</v>
      </c>
      <c r="U451" s="9">
        <v>186557330.09864801</v>
      </c>
      <c r="V451" s="9">
        <v>387.051790222249</v>
      </c>
      <c r="W451" s="9">
        <v>0.42139893489907798</v>
      </c>
      <c r="X451" s="9">
        <v>0</v>
      </c>
      <c r="Y451" s="9">
        <v>0.42139893489907798</v>
      </c>
      <c r="Z451" s="9">
        <v>0</v>
      </c>
      <c r="AA451" s="9">
        <v>0</v>
      </c>
      <c r="AB451" s="9">
        <v>9.6796266999999991E-3</v>
      </c>
      <c r="AC451" s="9">
        <v>355.92380000000003</v>
      </c>
      <c r="AQ451" s="9" t="e">
        <f>K451-#REF!</f>
        <v>#REF!</v>
      </c>
    </row>
    <row r="452" spans="1:43" x14ac:dyDescent="0.3">
      <c r="A452">
        <v>2</v>
      </c>
      <c r="B452">
        <v>0</v>
      </c>
      <c r="C452">
        <v>0</v>
      </c>
      <c r="D452">
        <v>1</v>
      </c>
      <c r="E452" s="9">
        <v>0</v>
      </c>
      <c r="F452" s="9">
        <v>0</v>
      </c>
      <c r="G452" s="9">
        <v>0</v>
      </c>
      <c r="H452" s="9">
        <v>388.05179019698699</v>
      </c>
      <c r="I452" s="9">
        <v>-1.8559132</v>
      </c>
      <c r="J452" s="9">
        <v>-1.8553789000000001</v>
      </c>
      <c r="K452" s="9">
        <v>-5.0810117999999997</v>
      </c>
      <c r="L452" s="9">
        <v>-1.5222404</v>
      </c>
      <c r="M452" s="9">
        <v>-1.5222404</v>
      </c>
      <c r="N452" s="9">
        <v>39</v>
      </c>
      <c r="O452" s="9">
        <v>-0.42284455731499099</v>
      </c>
      <c r="P452">
        <v>0</v>
      </c>
      <c r="Q452" s="9">
        <v>56.949997000000003</v>
      </c>
      <c r="R452" s="9">
        <v>0</v>
      </c>
      <c r="S452" s="9">
        <v>7.8471710856322903E-4</v>
      </c>
      <c r="T452" s="9">
        <v>0</v>
      </c>
      <c r="U452" s="9">
        <v>171416195.270711</v>
      </c>
      <c r="V452" s="9">
        <v>388.05179019698699</v>
      </c>
      <c r="W452" s="9">
        <v>0.42284455731499099</v>
      </c>
      <c r="X452" s="9">
        <v>0</v>
      </c>
      <c r="Y452" s="9">
        <v>0.42284455731499099</v>
      </c>
      <c r="Z452" s="9">
        <v>0</v>
      </c>
      <c r="AA452" s="9">
        <v>0</v>
      </c>
      <c r="AB452" s="9">
        <v>9.4272018999999995E-3</v>
      </c>
      <c r="AC452" s="9">
        <v>365.15933000000001</v>
      </c>
      <c r="AQ452" s="9" t="e">
        <f>K452-#REF!</f>
        <v>#REF!</v>
      </c>
    </row>
    <row r="453" spans="1:43" x14ac:dyDescent="0.3">
      <c r="A453">
        <v>2</v>
      </c>
      <c r="B453">
        <v>0</v>
      </c>
      <c r="C453">
        <v>0</v>
      </c>
      <c r="D453">
        <v>1</v>
      </c>
      <c r="E453" s="9">
        <v>0</v>
      </c>
      <c r="F453" s="9">
        <v>0</v>
      </c>
      <c r="G453" s="9">
        <v>0</v>
      </c>
      <c r="H453" s="9">
        <v>389.05179017172401</v>
      </c>
      <c r="I453" s="9">
        <v>-1.8560858</v>
      </c>
      <c r="J453" s="9">
        <v>-1.8561928000000001</v>
      </c>
      <c r="K453" s="9">
        <v>-4.9887581000000001</v>
      </c>
      <c r="L453" s="9">
        <v>-1.527269</v>
      </c>
      <c r="M453" s="9">
        <v>-1.527269</v>
      </c>
      <c r="N453" s="9">
        <v>39</v>
      </c>
      <c r="O453" s="9">
        <v>-0.42424137915625798</v>
      </c>
      <c r="P453">
        <v>0</v>
      </c>
      <c r="Q453" s="9">
        <v>56.949997000000003</v>
      </c>
      <c r="R453" s="9">
        <v>0</v>
      </c>
      <c r="S453" s="9">
        <v>7.8730990339319503E-4</v>
      </c>
      <c r="T453" s="9">
        <v>0</v>
      </c>
      <c r="U453" s="9">
        <v>189336751.952773</v>
      </c>
      <c r="V453" s="9">
        <v>389.05179017172401</v>
      </c>
      <c r="W453" s="9">
        <v>0.42424137915625798</v>
      </c>
      <c r="X453" s="9">
        <v>0</v>
      </c>
      <c r="Y453" s="9">
        <v>0.42424137915625798</v>
      </c>
      <c r="Z453" s="9">
        <v>0</v>
      </c>
      <c r="AA453" s="9">
        <v>0</v>
      </c>
      <c r="AB453" s="9">
        <v>9.2600966E-3</v>
      </c>
      <c r="AC453" s="9">
        <v>372.07513</v>
      </c>
      <c r="AQ453" s="9" t="e">
        <f>K453-#REF!</f>
        <v>#REF!</v>
      </c>
    </row>
    <row r="454" spans="1:43" x14ac:dyDescent="0.3">
      <c r="A454">
        <v>2</v>
      </c>
      <c r="B454">
        <v>0</v>
      </c>
      <c r="C454">
        <v>0</v>
      </c>
      <c r="D454">
        <v>1</v>
      </c>
      <c r="E454" s="9">
        <v>0</v>
      </c>
      <c r="F454" s="9">
        <v>0</v>
      </c>
      <c r="G454" s="9">
        <v>0</v>
      </c>
      <c r="H454" s="9">
        <v>390.051790146462</v>
      </c>
      <c r="I454" s="9">
        <v>-1.8558600000000001</v>
      </c>
      <c r="J454" s="9">
        <v>-1.855423</v>
      </c>
      <c r="K454" s="9">
        <v>-4.9770311999999999</v>
      </c>
      <c r="L454" s="9">
        <v>-1.5322818</v>
      </c>
      <c r="M454" s="9">
        <v>-1.5322818</v>
      </c>
      <c r="N454" s="9">
        <v>39</v>
      </c>
      <c r="O454" s="9">
        <v>-0.42563380469765899</v>
      </c>
      <c r="P454">
        <v>0</v>
      </c>
      <c r="Q454" s="9">
        <v>56.949997000000003</v>
      </c>
      <c r="R454" s="9">
        <v>0</v>
      </c>
      <c r="S454" s="9">
        <v>7.8989345135759698E-4</v>
      </c>
      <c r="T454" s="9">
        <v>0</v>
      </c>
      <c r="U454" s="9">
        <v>173408214.62638199</v>
      </c>
      <c r="V454" s="9">
        <v>390.051790146462</v>
      </c>
      <c r="W454" s="9">
        <v>0.42563380469765899</v>
      </c>
      <c r="X454" s="9">
        <v>0</v>
      </c>
      <c r="Y454" s="9">
        <v>0.42563380469765899</v>
      </c>
      <c r="Z454" s="9">
        <v>0</v>
      </c>
      <c r="AA454" s="9">
        <v>0</v>
      </c>
      <c r="AB454" s="9">
        <v>9.2344982999999995E-3</v>
      </c>
      <c r="AC454" s="9">
        <v>372.79712000000001</v>
      </c>
      <c r="AQ454" s="9" t="e">
        <f>K454-#REF!</f>
        <v>#REF!</v>
      </c>
    </row>
    <row r="455" spans="1:43" x14ac:dyDescent="0.3">
      <c r="A455">
        <v>2</v>
      </c>
      <c r="B455">
        <v>0</v>
      </c>
      <c r="C455">
        <v>0</v>
      </c>
      <c r="D455">
        <v>1</v>
      </c>
      <c r="E455" s="9">
        <v>0</v>
      </c>
      <c r="F455" s="9">
        <v>0</v>
      </c>
      <c r="G455" s="9">
        <v>0</v>
      </c>
      <c r="H455" s="9">
        <v>391.05179012119999</v>
      </c>
      <c r="I455" s="9">
        <v>-1.8561056</v>
      </c>
      <c r="J455" s="9">
        <v>-1.8561268</v>
      </c>
      <c r="K455" s="9">
        <v>-4.9293623000000002</v>
      </c>
      <c r="L455" s="9">
        <v>-1.5372105</v>
      </c>
      <c r="M455" s="9">
        <v>-1.5372105</v>
      </c>
      <c r="N455" s="9">
        <v>39</v>
      </c>
      <c r="O455" s="9">
        <v>-0.427002892444305</v>
      </c>
      <c r="P455">
        <v>0</v>
      </c>
      <c r="Q455" s="9">
        <v>56.949997000000003</v>
      </c>
      <c r="R455" s="9">
        <v>0</v>
      </c>
      <c r="S455" s="9">
        <v>7.9243464776803296E-4</v>
      </c>
      <c r="T455" s="9">
        <v>0</v>
      </c>
      <c r="U455" s="9">
        <v>189021629.52936301</v>
      </c>
      <c r="V455" s="9">
        <v>391.05179012119999</v>
      </c>
      <c r="W455" s="9">
        <v>0.427002892444305</v>
      </c>
      <c r="X455" s="9">
        <v>0</v>
      </c>
      <c r="Y455" s="9">
        <v>0.427002892444305</v>
      </c>
      <c r="Z455" s="9">
        <v>0</v>
      </c>
      <c r="AA455" s="9">
        <v>0</v>
      </c>
      <c r="AB455" s="9">
        <v>9.1495216000000001E-3</v>
      </c>
      <c r="AC455" s="9">
        <v>376.54500999999999</v>
      </c>
      <c r="AQ455" s="9" t="e">
        <f>K455-#REF!</f>
        <v>#REF!</v>
      </c>
    </row>
    <row r="456" spans="1:43" x14ac:dyDescent="0.3">
      <c r="A456">
        <v>2</v>
      </c>
      <c r="B456">
        <v>0</v>
      </c>
      <c r="C456">
        <v>0</v>
      </c>
      <c r="D456">
        <v>1</v>
      </c>
      <c r="E456" s="9">
        <v>0</v>
      </c>
      <c r="F456" s="9">
        <v>0</v>
      </c>
      <c r="G456" s="9">
        <v>0</v>
      </c>
      <c r="H456" s="9">
        <v>392.05179009593797</v>
      </c>
      <c r="I456" s="9">
        <v>-1.8560359</v>
      </c>
      <c r="J456" s="9">
        <v>-1.8560612000000001</v>
      </c>
      <c r="K456" s="9">
        <v>-4.7898196999999998</v>
      </c>
      <c r="L456" s="9">
        <v>-1.5421251</v>
      </c>
      <c r="M456" s="9">
        <v>-1.5421251</v>
      </c>
      <c r="N456" s="9">
        <v>39</v>
      </c>
      <c r="O456" s="9">
        <v>-0.42836808740402499</v>
      </c>
      <c r="P456">
        <v>0</v>
      </c>
      <c r="Q456" s="9">
        <v>56.949997000000003</v>
      </c>
      <c r="R456" s="9">
        <v>0</v>
      </c>
      <c r="S456" s="9">
        <v>7.9496850201165204E-4</v>
      </c>
      <c r="T456" s="9">
        <v>0</v>
      </c>
      <c r="U456" s="9">
        <v>188109394.70396301</v>
      </c>
      <c r="V456" s="9">
        <v>392.05179009593797</v>
      </c>
      <c r="W456" s="9">
        <v>0.42836808740402499</v>
      </c>
      <c r="X456" s="9">
        <v>0</v>
      </c>
      <c r="Y456" s="9">
        <v>0.42836808740402499</v>
      </c>
      <c r="Z456" s="9">
        <v>0</v>
      </c>
      <c r="AA456" s="9">
        <v>0</v>
      </c>
      <c r="AB456" s="9">
        <v>8.8901984999999999E-3</v>
      </c>
      <c r="AC456" s="9">
        <v>387.50128000000001</v>
      </c>
      <c r="AQ456" s="9" t="e">
        <f>K456-#REF!</f>
        <v>#REF!</v>
      </c>
    </row>
    <row r="457" spans="1:43" x14ac:dyDescent="0.3">
      <c r="A457">
        <v>2</v>
      </c>
      <c r="B457">
        <v>0</v>
      </c>
      <c r="C457">
        <v>0</v>
      </c>
      <c r="D457">
        <v>1</v>
      </c>
      <c r="E457" s="9">
        <v>0</v>
      </c>
      <c r="F457" s="9">
        <v>0</v>
      </c>
      <c r="G457" s="9">
        <v>0</v>
      </c>
      <c r="H457" s="9">
        <v>393.05179007067602</v>
      </c>
      <c r="I457" s="9">
        <v>-1.8558838</v>
      </c>
      <c r="J457" s="9">
        <v>-1.8554330000000001</v>
      </c>
      <c r="K457" s="9">
        <v>-4.8061156</v>
      </c>
      <c r="L457" s="9">
        <v>-1.5469689</v>
      </c>
      <c r="M457" s="9">
        <v>-1.5469689</v>
      </c>
      <c r="N457" s="9">
        <v>39</v>
      </c>
      <c r="O457" s="9">
        <v>-0.42971358915385899</v>
      </c>
      <c r="P457">
        <v>0</v>
      </c>
      <c r="Q457" s="9">
        <v>56.949997000000003</v>
      </c>
      <c r="R457" s="9">
        <v>0</v>
      </c>
      <c r="S457" s="9">
        <v>7.9746500310540495E-4</v>
      </c>
      <c r="T457" s="9">
        <v>0</v>
      </c>
      <c r="U457" s="9">
        <v>175268987.92632601</v>
      </c>
      <c r="V457" s="9">
        <v>393.05179007067602</v>
      </c>
      <c r="W457" s="9">
        <v>0.42971358915385899</v>
      </c>
      <c r="X457" s="9">
        <v>0</v>
      </c>
      <c r="Y457" s="9">
        <v>0.42971358915385899</v>
      </c>
      <c r="Z457" s="9">
        <v>0</v>
      </c>
      <c r="AA457" s="9">
        <v>0</v>
      </c>
      <c r="AB457" s="9">
        <v>8.9174257999999999E-3</v>
      </c>
      <c r="AC457" s="9">
        <v>386.05667</v>
      </c>
      <c r="AQ457" s="9" t="e">
        <f>K457-#REF!</f>
        <v>#REF!</v>
      </c>
    </row>
    <row r="458" spans="1:43" x14ac:dyDescent="0.3">
      <c r="A458">
        <v>2</v>
      </c>
      <c r="B458">
        <v>0</v>
      </c>
      <c r="C458">
        <v>0</v>
      </c>
      <c r="D458">
        <v>1</v>
      </c>
      <c r="E458" s="9">
        <v>0</v>
      </c>
      <c r="F458" s="9">
        <v>0</v>
      </c>
      <c r="G458" s="9">
        <v>0</v>
      </c>
      <c r="H458" s="9">
        <v>394.05179004541401</v>
      </c>
      <c r="I458" s="9">
        <v>-1.856069</v>
      </c>
      <c r="J458" s="9">
        <v>-1.8558975</v>
      </c>
      <c r="K458" s="9">
        <v>-4.8018513</v>
      </c>
      <c r="L458" s="9">
        <v>-1.5517373999999999</v>
      </c>
      <c r="M458" s="9">
        <v>-1.5517373999999999</v>
      </c>
      <c r="N458" s="9">
        <v>39</v>
      </c>
      <c r="O458" s="9">
        <v>-0.43103817433785002</v>
      </c>
      <c r="P458">
        <v>0</v>
      </c>
      <c r="Q458" s="9">
        <v>56.949997000000003</v>
      </c>
      <c r="R458" s="9">
        <v>0</v>
      </c>
      <c r="S458" s="9">
        <v>7.9992328931564199E-4</v>
      </c>
      <c r="T458" s="9">
        <v>0</v>
      </c>
      <c r="U458" s="9">
        <v>185576850.137593</v>
      </c>
      <c r="V458" s="9">
        <v>394.05179004541401</v>
      </c>
      <c r="W458" s="9">
        <v>0.43103817433785002</v>
      </c>
      <c r="X458" s="9">
        <v>0</v>
      </c>
      <c r="Y458" s="9">
        <v>0.43103817433785002</v>
      </c>
      <c r="Z458" s="9">
        <v>0</v>
      </c>
      <c r="AA458" s="9">
        <v>0</v>
      </c>
      <c r="AB458" s="9">
        <v>8.9117438E-3</v>
      </c>
      <c r="AC458" s="9">
        <v>386.49624999999997</v>
      </c>
      <c r="AQ458" s="9" t="e">
        <f>K458-#REF!</f>
        <v>#REF!</v>
      </c>
    </row>
    <row r="459" spans="1:43" x14ac:dyDescent="0.3">
      <c r="A459">
        <v>2</v>
      </c>
      <c r="B459">
        <v>0</v>
      </c>
      <c r="C459">
        <v>0</v>
      </c>
      <c r="D459">
        <v>1</v>
      </c>
      <c r="E459" s="9">
        <v>0</v>
      </c>
      <c r="F459" s="9">
        <v>0</v>
      </c>
      <c r="G459" s="9">
        <v>0</v>
      </c>
      <c r="H459" s="9">
        <v>395.051790020152</v>
      </c>
      <c r="I459" s="9">
        <v>-1.8560243000000001</v>
      </c>
      <c r="J459" s="9">
        <v>-1.8554227000000001</v>
      </c>
      <c r="K459" s="9">
        <v>-4.7932085999999998</v>
      </c>
      <c r="L459" s="9">
        <v>-1.5565880999999999</v>
      </c>
      <c r="M459" s="9">
        <v>-1.5565880999999999</v>
      </c>
      <c r="N459" s="9">
        <v>39</v>
      </c>
      <c r="O459" s="9">
        <v>-0.43238556568398701</v>
      </c>
      <c r="P459">
        <v>0</v>
      </c>
      <c r="Q459" s="9">
        <v>56.949997000000003</v>
      </c>
      <c r="R459" s="9">
        <v>0</v>
      </c>
      <c r="S459" s="9">
        <v>8.0242327868932099E-4</v>
      </c>
      <c r="T459" s="9">
        <v>0</v>
      </c>
      <c r="U459" s="9">
        <v>176154208.44740501</v>
      </c>
      <c r="V459" s="9">
        <v>395.051790020152</v>
      </c>
      <c r="W459" s="9">
        <v>0.43238556568398701</v>
      </c>
      <c r="X459" s="9">
        <v>0</v>
      </c>
      <c r="Y459" s="9">
        <v>0.43238556568398701</v>
      </c>
      <c r="Z459" s="9">
        <v>0</v>
      </c>
      <c r="AA459" s="9">
        <v>0</v>
      </c>
      <c r="AB459" s="9">
        <v>8.8934284000000002E-3</v>
      </c>
      <c r="AC459" s="9">
        <v>387.09408999999999</v>
      </c>
      <c r="AQ459" s="9" t="e">
        <f>K459-#REF!</f>
        <v>#REF!</v>
      </c>
    </row>
    <row r="460" spans="1:43" x14ac:dyDescent="0.3">
      <c r="A460">
        <v>2</v>
      </c>
      <c r="B460">
        <v>0</v>
      </c>
      <c r="C460">
        <v>0</v>
      </c>
      <c r="D460">
        <v>1</v>
      </c>
      <c r="E460" s="9">
        <v>0</v>
      </c>
      <c r="F460" s="9">
        <v>0</v>
      </c>
      <c r="G460" s="9">
        <v>0</v>
      </c>
      <c r="H460" s="9">
        <v>396.05178999488999</v>
      </c>
      <c r="I460" s="9">
        <v>-1.8561045</v>
      </c>
      <c r="J460" s="9">
        <v>-1.8561757999999999</v>
      </c>
      <c r="K460" s="9">
        <v>-4.6962333000000003</v>
      </c>
      <c r="L460" s="9">
        <v>-1.5613680999999999</v>
      </c>
      <c r="M460" s="9">
        <v>-1.5613680999999999</v>
      </c>
      <c r="N460" s="9">
        <v>39</v>
      </c>
      <c r="O460" s="9">
        <v>-0.43371335377437498</v>
      </c>
      <c r="P460">
        <v>0</v>
      </c>
      <c r="Q460" s="9">
        <v>56.949997000000003</v>
      </c>
      <c r="R460" s="9">
        <v>0</v>
      </c>
      <c r="S460" s="9">
        <v>8.0488789553233005E-4</v>
      </c>
      <c r="T460" s="9">
        <v>0</v>
      </c>
      <c r="U460" s="9">
        <v>193155845.28665501</v>
      </c>
      <c r="V460" s="9">
        <v>396.05178999488999</v>
      </c>
      <c r="W460" s="9">
        <v>0.43371335377437498</v>
      </c>
      <c r="X460" s="9">
        <v>0</v>
      </c>
      <c r="Y460" s="9">
        <v>0.43371335377437498</v>
      </c>
      <c r="Z460" s="9">
        <v>0</v>
      </c>
      <c r="AA460" s="9">
        <v>0</v>
      </c>
      <c r="AB460" s="9">
        <v>8.7170340000000002E-3</v>
      </c>
      <c r="AC460" s="9">
        <v>395.24777</v>
      </c>
      <c r="AQ460" s="9" t="e">
        <f>K460-#REF!</f>
        <v>#REF!</v>
      </c>
    </row>
    <row r="461" spans="1:43" x14ac:dyDescent="0.3">
      <c r="A461">
        <v>2</v>
      </c>
      <c r="B461">
        <v>0</v>
      </c>
      <c r="C461">
        <v>0</v>
      </c>
      <c r="D461">
        <v>1</v>
      </c>
      <c r="E461" s="9">
        <v>0</v>
      </c>
      <c r="F461" s="9">
        <v>0</v>
      </c>
      <c r="G461" s="9">
        <v>0</v>
      </c>
      <c r="H461" s="9">
        <v>397.05178996962701</v>
      </c>
      <c r="I461" s="9">
        <v>-1.8559545</v>
      </c>
      <c r="J461" s="9">
        <v>-1.8553291999999999</v>
      </c>
      <c r="K461" s="9">
        <v>-4.6118607999999996</v>
      </c>
      <c r="L461" s="9">
        <v>-1.5660092000000001</v>
      </c>
      <c r="M461" s="9">
        <v>-1.5660092000000001</v>
      </c>
      <c r="N461" s="9">
        <v>39</v>
      </c>
      <c r="O461" s="9">
        <v>-0.435002529334161</v>
      </c>
      <c r="P461">
        <v>0</v>
      </c>
      <c r="Q461" s="9">
        <v>56.949997000000003</v>
      </c>
      <c r="R461" s="9">
        <v>0</v>
      </c>
      <c r="S461" s="9">
        <v>8.0727975292784501E-4</v>
      </c>
      <c r="T461" s="9">
        <v>0</v>
      </c>
      <c r="U461" s="9">
        <v>175363251.20922101</v>
      </c>
      <c r="V461" s="9">
        <v>397.05178996962701</v>
      </c>
      <c r="W461" s="9">
        <v>0.435002529334161</v>
      </c>
      <c r="X461" s="9">
        <v>0</v>
      </c>
      <c r="Y461" s="9">
        <v>0.435002529334161</v>
      </c>
      <c r="Z461" s="9">
        <v>0</v>
      </c>
      <c r="AA461" s="9">
        <v>0</v>
      </c>
      <c r="AB461" s="9">
        <v>8.5565195999999996E-3</v>
      </c>
      <c r="AC461" s="9">
        <v>402.29514</v>
      </c>
      <c r="AQ461" s="9" t="e">
        <f>K461-#REF!</f>
        <v>#REF!</v>
      </c>
    </row>
    <row r="462" spans="1:43" x14ac:dyDescent="0.3">
      <c r="A462">
        <v>2</v>
      </c>
      <c r="B462">
        <v>0</v>
      </c>
      <c r="C462">
        <v>0</v>
      </c>
      <c r="D462">
        <v>1</v>
      </c>
      <c r="E462" s="9">
        <v>0</v>
      </c>
      <c r="F462" s="9">
        <v>0</v>
      </c>
      <c r="G462" s="9">
        <v>0</v>
      </c>
      <c r="H462" s="9">
        <v>398.051789944365</v>
      </c>
      <c r="I462" s="9">
        <v>-1.8561080999999999</v>
      </c>
      <c r="J462" s="9">
        <v>-1.8555535000000001</v>
      </c>
      <c r="K462" s="9">
        <v>-4.5976210000000002</v>
      </c>
      <c r="L462" s="9">
        <v>-1.5706408000000001</v>
      </c>
      <c r="M462" s="9">
        <v>-1.5706408000000001</v>
      </c>
      <c r="N462" s="9">
        <v>39</v>
      </c>
      <c r="O462" s="9">
        <v>-0.436289122632119</v>
      </c>
      <c r="P462">
        <v>0</v>
      </c>
      <c r="Q462" s="9">
        <v>56.949997000000003</v>
      </c>
      <c r="R462" s="9">
        <v>0</v>
      </c>
      <c r="S462" s="9">
        <v>8.0966704545993001E-4</v>
      </c>
      <c r="T462" s="9">
        <v>0</v>
      </c>
      <c r="U462" s="9">
        <v>180414497.36309099</v>
      </c>
      <c r="V462" s="9">
        <v>398.051789944365</v>
      </c>
      <c r="W462" s="9">
        <v>0.436289122632119</v>
      </c>
      <c r="X462" s="9">
        <v>0</v>
      </c>
      <c r="Y462" s="9">
        <v>0.436289122632119</v>
      </c>
      <c r="Z462" s="9">
        <v>0</v>
      </c>
      <c r="AA462" s="9">
        <v>0</v>
      </c>
      <c r="AB462" s="9">
        <v>8.5311317999999994E-3</v>
      </c>
      <c r="AC462" s="9">
        <v>403.58994000000001</v>
      </c>
      <c r="AQ462" s="9" t="e">
        <f>K462-#REF!</f>
        <v>#REF!</v>
      </c>
    </row>
    <row r="463" spans="1:43" x14ac:dyDescent="0.3">
      <c r="A463">
        <v>2</v>
      </c>
      <c r="B463">
        <v>0</v>
      </c>
      <c r="C463">
        <v>0</v>
      </c>
      <c r="D463">
        <v>1</v>
      </c>
      <c r="E463" s="9">
        <v>0</v>
      </c>
      <c r="F463" s="9">
        <v>0</v>
      </c>
      <c r="G463" s="9">
        <v>0</v>
      </c>
      <c r="H463" s="9">
        <v>399.05178991910299</v>
      </c>
      <c r="I463" s="9">
        <v>-1.8561316999999999</v>
      </c>
      <c r="J463" s="9">
        <v>-1.8559018</v>
      </c>
      <c r="K463" s="9">
        <v>-4.4600967999999996</v>
      </c>
      <c r="L463" s="9">
        <v>-1.5752386</v>
      </c>
      <c r="M463" s="9">
        <v>-1.5752386</v>
      </c>
      <c r="N463" s="9">
        <v>39</v>
      </c>
      <c r="O463" s="9">
        <v>-0.437566264687207</v>
      </c>
      <c r="P463">
        <v>0</v>
      </c>
      <c r="Q463" s="9">
        <v>56.949997000000003</v>
      </c>
      <c r="R463" s="9">
        <v>0</v>
      </c>
      <c r="S463" s="9">
        <v>8.1203733270493504E-4</v>
      </c>
      <c r="T463" s="9">
        <v>0</v>
      </c>
      <c r="U463" s="9">
        <v>188484156.026456</v>
      </c>
      <c r="V463" s="9">
        <v>399.05178991910299</v>
      </c>
      <c r="W463" s="9">
        <v>0.437566264687207</v>
      </c>
      <c r="X463" s="9">
        <v>0</v>
      </c>
      <c r="Y463" s="9">
        <v>0.437566264687207</v>
      </c>
      <c r="Z463" s="9">
        <v>0</v>
      </c>
      <c r="AA463" s="9">
        <v>0</v>
      </c>
      <c r="AB463" s="9">
        <v>8.2775018999999995E-3</v>
      </c>
      <c r="AC463" s="9">
        <v>416.11246</v>
      </c>
      <c r="AQ463" s="9" t="e">
        <f>K463-#REF!</f>
        <v>#REF!</v>
      </c>
    </row>
    <row r="464" spans="1:43" x14ac:dyDescent="0.3">
      <c r="A464">
        <v>2</v>
      </c>
      <c r="B464">
        <v>0</v>
      </c>
      <c r="C464">
        <v>0</v>
      </c>
      <c r="D464">
        <v>1</v>
      </c>
      <c r="E464" s="9">
        <v>0</v>
      </c>
      <c r="F464" s="9">
        <v>0</v>
      </c>
      <c r="G464" s="9">
        <v>0</v>
      </c>
      <c r="H464" s="9">
        <v>400.05178989384098</v>
      </c>
      <c r="I464" s="9">
        <v>-1.8558996999999999</v>
      </c>
      <c r="J464" s="9">
        <v>-1.8552611999999999</v>
      </c>
      <c r="K464" s="9">
        <v>-4.532095</v>
      </c>
      <c r="L464" s="9">
        <v>-1.5797346999999999</v>
      </c>
      <c r="M464" s="9">
        <v>-1.5797346999999999</v>
      </c>
      <c r="N464" s="9">
        <v>39</v>
      </c>
      <c r="O464" s="9">
        <v>-0.43881518318527202</v>
      </c>
      <c r="P464">
        <v>0</v>
      </c>
      <c r="Q464" s="9">
        <v>56.949997000000003</v>
      </c>
      <c r="R464" s="9">
        <v>0</v>
      </c>
      <c r="S464" s="9">
        <v>8.1435439809187803E-4</v>
      </c>
      <c r="T464" s="9">
        <v>0</v>
      </c>
      <c r="U464" s="9">
        <v>175564377.82067001</v>
      </c>
      <c r="V464" s="9">
        <v>400.05178989384098</v>
      </c>
      <c r="W464" s="9">
        <v>0.43881518318527202</v>
      </c>
      <c r="X464" s="9">
        <v>0</v>
      </c>
      <c r="Y464" s="9">
        <v>0.43881518318527202</v>
      </c>
      <c r="Z464" s="9">
        <v>0</v>
      </c>
      <c r="AA464" s="9">
        <v>0</v>
      </c>
      <c r="AB464" s="9">
        <v>8.4082196000000008E-3</v>
      </c>
      <c r="AC464" s="9">
        <v>409.36063000000001</v>
      </c>
      <c r="AQ464" s="9" t="e">
        <f>K464-#REF!</f>
        <v>#REF!</v>
      </c>
    </row>
    <row r="465" spans="1:43" x14ac:dyDescent="0.3">
      <c r="A465">
        <v>2</v>
      </c>
      <c r="B465">
        <v>0</v>
      </c>
      <c r="C465">
        <v>0</v>
      </c>
      <c r="D465">
        <v>1</v>
      </c>
      <c r="E465" s="9">
        <v>0</v>
      </c>
      <c r="F465" s="9">
        <v>0</v>
      </c>
      <c r="G465" s="9">
        <v>0</v>
      </c>
      <c r="H465" s="9">
        <v>401.05178986857902</v>
      </c>
      <c r="I465" s="9">
        <v>-1.8560194999999999</v>
      </c>
      <c r="J465" s="9">
        <v>-1.8554630000000001</v>
      </c>
      <c r="K465" s="9">
        <v>-4.5418801000000002</v>
      </c>
      <c r="L465" s="9">
        <v>-1.5842836</v>
      </c>
      <c r="M465" s="9">
        <v>-1.5842836</v>
      </c>
      <c r="N465" s="9">
        <v>39</v>
      </c>
      <c r="O465" s="9">
        <v>-0.44007877085120101</v>
      </c>
      <c r="P465">
        <v>0</v>
      </c>
      <c r="Q465" s="9">
        <v>56.949997000000003</v>
      </c>
      <c r="R465" s="9">
        <v>0</v>
      </c>
      <c r="S465" s="9">
        <v>8.16698934001759E-4</v>
      </c>
      <c r="T465" s="9">
        <v>0</v>
      </c>
      <c r="U465" s="9">
        <v>180109690.89897001</v>
      </c>
      <c r="V465" s="9">
        <v>401.05178986857902</v>
      </c>
      <c r="W465" s="9">
        <v>0.44007877085120101</v>
      </c>
      <c r="X465" s="9">
        <v>0</v>
      </c>
      <c r="Y465" s="9">
        <v>0.44007877085120101</v>
      </c>
      <c r="Z465" s="9">
        <v>0</v>
      </c>
      <c r="AA465" s="9">
        <v>0</v>
      </c>
      <c r="AB465" s="9">
        <v>8.4272901999999997E-3</v>
      </c>
      <c r="AC465" s="9">
        <v>408.5231</v>
      </c>
      <c r="AQ465" s="9" t="e">
        <f>K465-#REF!</f>
        <v>#REF!</v>
      </c>
    </row>
    <row r="466" spans="1:43" x14ac:dyDescent="0.3">
      <c r="A466">
        <v>2</v>
      </c>
      <c r="B466">
        <v>0</v>
      </c>
      <c r="C466">
        <v>0</v>
      </c>
      <c r="D466">
        <v>1</v>
      </c>
      <c r="E466" s="9">
        <v>0</v>
      </c>
      <c r="F466" s="9">
        <v>0</v>
      </c>
      <c r="G466" s="9">
        <v>0</v>
      </c>
      <c r="H466" s="9">
        <v>402.05178984331701</v>
      </c>
      <c r="I466" s="9">
        <v>-1.8558511</v>
      </c>
      <c r="J466" s="9">
        <v>-1.8559635999999999</v>
      </c>
      <c r="K466" s="9">
        <v>-4.4693103000000001</v>
      </c>
      <c r="L466" s="9">
        <v>-1.5888278</v>
      </c>
      <c r="M466" s="9">
        <v>-1.5888278</v>
      </c>
      <c r="N466" s="9">
        <v>39</v>
      </c>
      <c r="O466" s="9">
        <v>-0.44134107810739598</v>
      </c>
      <c r="P466">
        <v>0</v>
      </c>
      <c r="Q466" s="9">
        <v>56.949997000000003</v>
      </c>
      <c r="R466" s="9">
        <v>0</v>
      </c>
      <c r="S466" s="9">
        <v>8.1904170555725699E-4</v>
      </c>
      <c r="T466" s="9">
        <v>0</v>
      </c>
      <c r="U466" s="9">
        <v>191525302.48667401</v>
      </c>
      <c r="V466" s="9">
        <v>402.05178984331701</v>
      </c>
      <c r="W466" s="9">
        <v>0.44134107810739598</v>
      </c>
      <c r="X466" s="9">
        <v>0</v>
      </c>
      <c r="Y466" s="9">
        <v>0.44134107810739598</v>
      </c>
      <c r="Z466" s="9">
        <v>0</v>
      </c>
      <c r="AA466" s="9">
        <v>0</v>
      </c>
      <c r="AB466" s="9">
        <v>8.2948776000000002E-3</v>
      </c>
      <c r="AC466" s="9">
        <v>415.26846</v>
      </c>
      <c r="AQ466" s="9" t="e">
        <f>K466-#REF!</f>
        <v>#REF!</v>
      </c>
    </row>
    <row r="467" spans="1:43" x14ac:dyDescent="0.3">
      <c r="A467">
        <v>2</v>
      </c>
      <c r="B467">
        <v>0</v>
      </c>
      <c r="C467">
        <v>0</v>
      </c>
      <c r="D467">
        <v>1</v>
      </c>
      <c r="E467" s="9">
        <v>0</v>
      </c>
      <c r="F467" s="9">
        <v>0</v>
      </c>
      <c r="G467" s="9">
        <v>0</v>
      </c>
      <c r="H467" s="9">
        <v>403.051789818055</v>
      </c>
      <c r="I467" s="9">
        <v>-1.8559679</v>
      </c>
      <c r="J467" s="9">
        <v>-1.8554765</v>
      </c>
      <c r="K467" s="9">
        <v>-4.4270481999999998</v>
      </c>
      <c r="L467" s="9">
        <v>-1.5932964999999999</v>
      </c>
      <c r="M467" s="9">
        <v>-1.5932964999999999</v>
      </c>
      <c r="N467" s="9">
        <v>39</v>
      </c>
      <c r="O467" s="9">
        <v>-0.44258235852271899</v>
      </c>
      <c r="P467">
        <v>0</v>
      </c>
      <c r="Q467" s="9">
        <v>56.949997000000003</v>
      </c>
      <c r="R467" s="9">
        <v>0</v>
      </c>
      <c r="S467" s="9">
        <v>8.2134490824021101E-4</v>
      </c>
      <c r="T467" s="9">
        <v>0</v>
      </c>
      <c r="U467" s="9">
        <v>181412143.71367699</v>
      </c>
      <c r="V467" s="9">
        <v>403.051789818055</v>
      </c>
      <c r="W467" s="9">
        <v>0.44258235852271899</v>
      </c>
      <c r="X467" s="9">
        <v>0</v>
      </c>
      <c r="Y467" s="9">
        <v>0.44258235852271899</v>
      </c>
      <c r="Z467" s="9">
        <v>0</v>
      </c>
      <c r="AA467" s="9">
        <v>0</v>
      </c>
      <c r="AB467" s="9">
        <v>8.2142837E-3</v>
      </c>
      <c r="AC467" s="9">
        <v>419.12270999999998</v>
      </c>
      <c r="AQ467" s="9" t="e">
        <f>K467-#REF!</f>
        <v>#REF!</v>
      </c>
    </row>
    <row r="468" spans="1:43" x14ac:dyDescent="0.3">
      <c r="A468">
        <v>2</v>
      </c>
      <c r="B468">
        <v>0</v>
      </c>
      <c r="C468">
        <v>0</v>
      </c>
      <c r="D468">
        <v>1</v>
      </c>
      <c r="E468" s="9">
        <v>0</v>
      </c>
      <c r="F468" s="9">
        <v>0</v>
      </c>
      <c r="G468" s="9">
        <v>0</v>
      </c>
      <c r="H468" s="9">
        <v>404.05178979279299</v>
      </c>
      <c r="I468" s="9">
        <v>-1.8559405</v>
      </c>
      <c r="J468" s="9">
        <v>-1.8554579</v>
      </c>
      <c r="K468" s="9">
        <v>-4.4215274000000004</v>
      </c>
      <c r="L468" s="9">
        <v>-1.5977186999999999</v>
      </c>
      <c r="M468" s="9">
        <v>-1.5977186999999999</v>
      </c>
      <c r="N468" s="9">
        <v>39</v>
      </c>
      <c r="O468" s="9">
        <v>-0.44381076718927698</v>
      </c>
      <c r="P468">
        <v>0</v>
      </c>
      <c r="Q468" s="9">
        <v>56.949997000000003</v>
      </c>
      <c r="R468" s="9">
        <v>0</v>
      </c>
      <c r="S468" s="9">
        <v>8.2362412582550097E-4</v>
      </c>
      <c r="T468" s="9">
        <v>0</v>
      </c>
      <c r="U468" s="9">
        <v>181531286.149021</v>
      </c>
      <c r="V468" s="9">
        <v>404.05178979279299</v>
      </c>
      <c r="W468" s="9">
        <v>0.44381076718927698</v>
      </c>
      <c r="X468" s="9">
        <v>0</v>
      </c>
      <c r="Y468" s="9">
        <v>0.44381076718927698</v>
      </c>
      <c r="Z468" s="9">
        <v>0</v>
      </c>
      <c r="AA468" s="9">
        <v>0</v>
      </c>
      <c r="AB468" s="9">
        <v>8.2039582E-3</v>
      </c>
      <c r="AC468" s="9">
        <v>419.64184999999998</v>
      </c>
      <c r="AQ468" s="9" t="e">
        <f>K468-#REF!</f>
        <v>#REF!</v>
      </c>
    </row>
    <row r="469" spans="1:43" x14ac:dyDescent="0.3">
      <c r="A469">
        <v>2</v>
      </c>
      <c r="B469">
        <v>0</v>
      </c>
      <c r="C469">
        <v>0</v>
      </c>
      <c r="D469">
        <v>1</v>
      </c>
      <c r="E469" s="9">
        <v>0</v>
      </c>
      <c r="F469" s="9">
        <v>0</v>
      </c>
      <c r="G469" s="9">
        <v>0</v>
      </c>
      <c r="H469" s="9">
        <v>405.05178976753001</v>
      </c>
      <c r="I469" s="9">
        <v>-1.8559802000000001</v>
      </c>
      <c r="J469" s="9">
        <v>-1.8556223000000001</v>
      </c>
      <c r="K469" s="9">
        <v>-4.4038228999999998</v>
      </c>
      <c r="L469" s="9">
        <v>-1.6021502000000001</v>
      </c>
      <c r="M469" s="9">
        <v>-1.6021502000000001</v>
      </c>
      <c r="N469" s="9">
        <v>39</v>
      </c>
      <c r="O469" s="9">
        <v>-0.44504173551367299</v>
      </c>
      <c r="P469">
        <v>0</v>
      </c>
      <c r="Q469" s="9">
        <v>56.949997000000003</v>
      </c>
      <c r="R469" s="9">
        <v>0</v>
      </c>
      <c r="S469" s="9">
        <v>8.2590833817193E-4</v>
      </c>
      <c r="T469" s="9">
        <v>0</v>
      </c>
      <c r="U469" s="9">
        <v>185499508.45124999</v>
      </c>
      <c r="V469" s="9">
        <v>405.05178976753001</v>
      </c>
      <c r="W469" s="9">
        <v>0.44504173551367299</v>
      </c>
      <c r="X469" s="9">
        <v>0</v>
      </c>
      <c r="Y469" s="9">
        <v>0.44504173551367299</v>
      </c>
      <c r="Z469" s="9">
        <v>0</v>
      </c>
      <c r="AA469" s="9">
        <v>0</v>
      </c>
      <c r="AB469" s="9">
        <v>8.1718321999999996E-3</v>
      </c>
      <c r="AC469" s="9">
        <v>421.36624</v>
      </c>
      <c r="AQ469" s="9" t="e">
        <f>K469-#REF!</f>
        <v>#REF!</v>
      </c>
    </row>
    <row r="470" spans="1:43" x14ac:dyDescent="0.3">
      <c r="A470">
        <v>2</v>
      </c>
      <c r="B470">
        <v>0</v>
      </c>
      <c r="C470">
        <v>0</v>
      </c>
      <c r="D470">
        <v>1</v>
      </c>
      <c r="E470" s="9">
        <v>0</v>
      </c>
      <c r="F470" s="9">
        <v>0</v>
      </c>
      <c r="G470" s="9">
        <v>0</v>
      </c>
      <c r="H470" s="9">
        <v>406.051789742268</v>
      </c>
      <c r="I470" s="9">
        <v>-1.8560121999999999</v>
      </c>
      <c r="J470" s="9">
        <v>-1.8559619000000001</v>
      </c>
      <c r="K470" s="9">
        <v>-4.3884410999999997</v>
      </c>
      <c r="L470" s="9">
        <v>-1.6065685000000001</v>
      </c>
      <c r="M470" s="9">
        <v>-1.6065685000000001</v>
      </c>
      <c r="N470" s="9">
        <v>39</v>
      </c>
      <c r="O470" s="9">
        <v>-0.44626902036673399</v>
      </c>
      <c r="P470">
        <v>0</v>
      </c>
      <c r="Q470" s="9">
        <v>56.949997000000003</v>
      </c>
      <c r="R470" s="9">
        <v>0</v>
      </c>
      <c r="S470" s="9">
        <v>8.2818614677847605E-4</v>
      </c>
      <c r="T470" s="9">
        <v>0</v>
      </c>
      <c r="U470" s="9">
        <v>193624888.9824</v>
      </c>
      <c r="V470" s="9">
        <v>406.051789742268</v>
      </c>
      <c r="W470" s="9">
        <v>0.44626902036673399</v>
      </c>
      <c r="X470" s="9">
        <v>0</v>
      </c>
      <c r="Y470" s="9">
        <v>0.44626902036673399</v>
      </c>
      <c r="Z470" s="9">
        <v>0</v>
      </c>
      <c r="AA470" s="9">
        <v>0</v>
      </c>
      <c r="AB470" s="9">
        <v>8.1447790999999992E-3</v>
      </c>
      <c r="AC470" s="9">
        <v>422.92056000000002</v>
      </c>
      <c r="AQ470" s="9" t="e">
        <f>K470-#REF!</f>
        <v>#REF!</v>
      </c>
    </row>
    <row r="471" spans="1:43" x14ac:dyDescent="0.3">
      <c r="A471">
        <v>2</v>
      </c>
      <c r="B471">
        <v>0</v>
      </c>
      <c r="C471">
        <v>0</v>
      </c>
      <c r="D471">
        <v>1</v>
      </c>
      <c r="E471" s="9">
        <v>0</v>
      </c>
      <c r="F471" s="9">
        <v>0</v>
      </c>
      <c r="G471" s="9">
        <v>0</v>
      </c>
      <c r="H471" s="9">
        <v>407.05178971700599</v>
      </c>
      <c r="I471" s="9">
        <v>-1.8561479000000001</v>
      </c>
      <c r="J471" s="9">
        <v>-1.8554094999999999</v>
      </c>
      <c r="K471" s="9">
        <v>-4.3241715000000003</v>
      </c>
      <c r="L471" s="9">
        <v>-1.6108758000000001</v>
      </c>
      <c r="M471" s="9">
        <v>-1.6108758000000001</v>
      </c>
      <c r="N471" s="9">
        <v>39</v>
      </c>
      <c r="O471" s="9">
        <v>-0.44746551485809999</v>
      </c>
      <c r="P471">
        <v>0</v>
      </c>
      <c r="Q471" s="9">
        <v>56.949997000000003</v>
      </c>
      <c r="R471" s="9">
        <v>0</v>
      </c>
      <c r="S471" s="9">
        <v>8.3040613871314904E-4</v>
      </c>
      <c r="T471" s="9">
        <v>0</v>
      </c>
      <c r="U471" s="9">
        <v>182025217.50051799</v>
      </c>
      <c r="V471" s="9">
        <v>407.05178971700599</v>
      </c>
      <c r="W471" s="9">
        <v>0.44746551485809999</v>
      </c>
      <c r="X471" s="9">
        <v>0</v>
      </c>
      <c r="Y471" s="9">
        <v>0.44746551485809999</v>
      </c>
      <c r="Z471" s="9">
        <v>0</v>
      </c>
      <c r="AA471" s="9">
        <v>0</v>
      </c>
      <c r="AB471" s="9">
        <v>8.0231092999999993E-3</v>
      </c>
      <c r="AC471" s="9">
        <v>429.07861000000003</v>
      </c>
      <c r="AQ471" s="9" t="e">
        <f>K471-#REF!</f>
        <v>#REF!</v>
      </c>
    </row>
    <row r="472" spans="1:43" x14ac:dyDescent="0.3">
      <c r="A472">
        <v>2</v>
      </c>
      <c r="B472">
        <v>0</v>
      </c>
      <c r="C472">
        <v>0</v>
      </c>
      <c r="D472">
        <v>1</v>
      </c>
      <c r="E472" s="9">
        <v>0</v>
      </c>
      <c r="F472" s="9">
        <v>0</v>
      </c>
      <c r="G472" s="9">
        <v>0</v>
      </c>
      <c r="H472" s="9">
        <v>408.05178969174398</v>
      </c>
      <c r="I472" s="9">
        <v>-1.8558333</v>
      </c>
      <c r="J472" s="9">
        <v>-1.855159</v>
      </c>
      <c r="K472" s="9">
        <v>-4.2171821999999999</v>
      </c>
      <c r="L472" s="9">
        <v>-1.6151845</v>
      </c>
      <c r="M472" s="9">
        <v>-1.6151845</v>
      </c>
      <c r="N472" s="9">
        <v>39</v>
      </c>
      <c r="O472" s="9">
        <v>-0.44866235820856298</v>
      </c>
      <c r="P472">
        <v>0</v>
      </c>
      <c r="Q472" s="9">
        <v>56.949997000000003</v>
      </c>
      <c r="R472" s="9">
        <v>0</v>
      </c>
      <c r="S472" s="9">
        <v>8.3262650671752205E-4</v>
      </c>
      <c r="T472" s="9">
        <v>0</v>
      </c>
      <c r="U472" s="9">
        <v>177488924.65773201</v>
      </c>
      <c r="V472" s="9">
        <v>408.05178969174398</v>
      </c>
      <c r="W472" s="9">
        <v>0.44866235820856298</v>
      </c>
      <c r="X472" s="9">
        <v>0</v>
      </c>
      <c r="Y472" s="9">
        <v>0.44866235820856298</v>
      </c>
      <c r="Z472" s="9">
        <v>0</v>
      </c>
      <c r="AA472" s="9">
        <v>0</v>
      </c>
      <c r="AB472" s="9">
        <v>7.8235435999999998E-3</v>
      </c>
      <c r="AC472" s="9">
        <v>439.90487999999999</v>
      </c>
      <c r="AQ472" s="9" t="e">
        <f>K472-#REF!</f>
        <v>#REF!</v>
      </c>
    </row>
    <row r="473" spans="1:43" x14ac:dyDescent="0.3">
      <c r="A473">
        <v>2</v>
      </c>
      <c r="B473">
        <v>0</v>
      </c>
      <c r="C473">
        <v>0</v>
      </c>
      <c r="D473">
        <v>1</v>
      </c>
      <c r="E473" s="9">
        <v>0</v>
      </c>
      <c r="F473" s="9">
        <v>0</v>
      </c>
      <c r="G473" s="9">
        <v>0</v>
      </c>
      <c r="H473" s="9">
        <v>409.05178966648202</v>
      </c>
      <c r="I473" s="9">
        <v>-1.8558995</v>
      </c>
      <c r="J473" s="9">
        <v>-1.856058</v>
      </c>
      <c r="K473" s="9">
        <v>-4.3551254000000004</v>
      </c>
      <c r="L473" s="9">
        <v>-1.6194568</v>
      </c>
      <c r="M473" s="9">
        <v>-1.6194568</v>
      </c>
      <c r="N473" s="9">
        <v>39</v>
      </c>
      <c r="O473" s="9">
        <v>-0.44984908883416602</v>
      </c>
      <c r="P473">
        <v>0</v>
      </c>
      <c r="Q473" s="9">
        <v>56.949997000000003</v>
      </c>
      <c r="R473" s="9">
        <v>0</v>
      </c>
      <c r="S473" s="9">
        <v>8.3482914360377496E-4</v>
      </c>
      <c r="T473" s="9">
        <v>0</v>
      </c>
      <c r="U473" s="9">
        <v>197464825.434149</v>
      </c>
      <c r="V473" s="9">
        <v>409.05178966648202</v>
      </c>
      <c r="W473" s="9">
        <v>0.44984908883416602</v>
      </c>
      <c r="X473" s="9">
        <v>0</v>
      </c>
      <c r="Y473" s="9">
        <v>0.44984908883416602</v>
      </c>
      <c r="Z473" s="9">
        <v>0</v>
      </c>
      <c r="AA473" s="9">
        <v>0</v>
      </c>
      <c r="AB473" s="9">
        <v>8.0833659000000002E-3</v>
      </c>
      <c r="AC473" s="9">
        <v>426.17786000000001</v>
      </c>
      <c r="AQ473" s="9" t="e">
        <f>K473-#REF!</f>
        <v>#REF!</v>
      </c>
    </row>
    <row r="474" spans="1:43" x14ac:dyDescent="0.3">
      <c r="A474">
        <v>2</v>
      </c>
      <c r="B474">
        <v>0</v>
      </c>
      <c r="C474">
        <v>0</v>
      </c>
      <c r="D474">
        <v>1</v>
      </c>
      <c r="E474" s="9">
        <v>0</v>
      </c>
      <c r="F474" s="9">
        <v>0</v>
      </c>
      <c r="G474" s="9">
        <v>0</v>
      </c>
      <c r="H474" s="9">
        <v>410.05178964122001</v>
      </c>
      <c r="I474" s="9">
        <v>-1.8559574999999999</v>
      </c>
      <c r="J474" s="9">
        <v>-1.8560226</v>
      </c>
      <c r="K474" s="9">
        <v>-4.3320145999999999</v>
      </c>
      <c r="L474" s="9">
        <v>-1.6237912999999999</v>
      </c>
      <c r="M474" s="9">
        <v>-1.6237912999999999</v>
      </c>
      <c r="N474" s="9">
        <v>39</v>
      </c>
      <c r="O474" s="9">
        <v>-0.45105314877060998</v>
      </c>
      <c r="P474">
        <v>0</v>
      </c>
      <c r="Q474" s="9">
        <v>56.949997000000003</v>
      </c>
      <c r="R474" s="9">
        <v>0</v>
      </c>
      <c r="S474" s="9">
        <v>8.3706388192806701E-4</v>
      </c>
      <c r="T474" s="9">
        <v>0</v>
      </c>
      <c r="U474" s="9">
        <v>197142284.249405</v>
      </c>
      <c r="V474" s="9">
        <v>410.05178964122001</v>
      </c>
      <c r="W474" s="9">
        <v>0.45105314877060998</v>
      </c>
      <c r="X474" s="9">
        <v>0</v>
      </c>
      <c r="Y474" s="9">
        <v>0.45105314877060998</v>
      </c>
      <c r="Z474" s="9">
        <v>0</v>
      </c>
      <c r="AA474" s="9">
        <v>0</v>
      </c>
      <c r="AB474" s="9">
        <v>8.0403173000000005E-3</v>
      </c>
      <c r="AC474" s="9">
        <v>428.44330000000002</v>
      </c>
      <c r="AQ474" s="9" t="e">
        <f>K474-#REF!</f>
        <v>#REF!</v>
      </c>
    </row>
    <row r="475" spans="1:43" x14ac:dyDescent="0.3">
      <c r="A475">
        <v>2</v>
      </c>
      <c r="B475">
        <v>0</v>
      </c>
      <c r="C475">
        <v>0</v>
      </c>
      <c r="D475">
        <v>1</v>
      </c>
      <c r="E475" s="9">
        <v>0</v>
      </c>
      <c r="F475" s="9">
        <v>0</v>
      </c>
      <c r="G475" s="9">
        <v>0</v>
      </c>
      <c r="H475" s="9">
        <v>411.051789615958</v>
      </c>
      <c r="I475" s="9">
        <v>-1.8558570000000001</v>
      </c>
      <c r="J475" s="9">
        <v>-1.8554577000000001</v>
      </c>
      <c r="K475" s="9">
        <v>-4.2801957000000002</v>
      </c>
      <c r="L475" s="9">
        <v>-1.6280992000000001</v>
      </c>
      <c r="M475" s="9">
        <v>-1.6280992000000001</v>
      </c>
      <c r="N475" s="9">
        <v>39</v>
      </c>
      <c r="O475" s="9">
        <v>-0.45224976810075102</v>
      </c>
      <c r="P475">
        <v>0</v>
      </c>
      <c r="Q475" s="9">
        <v>56.949997000000003</v>
      </c>
      <c r="R475" s="9">
        <v>0</v>
      </c>
      <c r="S475" s="9">
        <v>8.3928417725090897E-4</v>
      </c>
      <c r="T475" s="9">
        <v>0</v>
      </c>
      <c r="U475" s="9">
        <v>184978067.82437599</v>
      </c>
      <c r="V475" s="9">
        <v>411.051789615958</v>
      </c>
      <c r="W475" s="9">
        <v>0.45224976810075102</v>
      </c>
      <c r="X475" s="9">
        <v>0</v>
      </c>
      <c r="Y475" s="9">
        <v>0.45224976810075102</v>
      </c>
      <c r="Z475" s="9">
        <v>0</v>
      </c>
      <c r="AA475" s="9">
        <v>0</v>
      </c>
      <c r="AB475" s="9">
        <v>7.9417219000000004E-3</v>
      </c>
      <c r="AC475" s="9">
        <v>433.49831999999998</v>
      </c>
      <c r="AQ475" s="9" t="e">
        <f>K475-#REF!</f>
        <v>#REF!</v>
      </c>
    </row>
    <row r="476" spans="1:43" x14ac:dyDescent="0.3">
      <c r="A476">
        <v>2</v>
      </c>
      <c r="B476">
        <v>0</v>
      </c>
      <c r="C476">
        <v>0</v>
      </c>
      <c r="D476">
        <v>1</v>
      </c>
      <c r="E476" s="9">
        <v>0</v>
      </c>
      <c r="F476" s="9">
        <v>0</v>
      </c>
      <c r="G476" s="9">
        <v>0</v>
      </c>
      <c r="H476" s="9">
        <v>412.05178959069599</v>
      </c>
      <c r="I476" s="9">
        <v>-1.8561642</v>
      </c>
      <c r="J476" s="9">
        <v>-1.8559682</v>
      </c>
      <c r="K476" s="9">
        <v>-4.1579008000000002</v>
      </c>
      <c r="L476" s="9">
        <v>-1.6323581</v>
      </c>
      <c r="M476" s="9">
        <v>-1.6323581</v>
      </c>
      <c r="N476" s="9">
        <v>39</v>
      </c>
      <c r="O476" s="9">
        <v>-0.45343278753920402</v>
      </c>
      <c r="P476">
        <v>0</v>
      </c>
      <c r="Q476" s="9">
        <v>56.949997000000003</v>
      </c>
      <c r="R476" s="9">
        <v>0</v>
      </c>
      <c r="S476" s="9">
        <v>8.4147982431947304E-4</v>
      </c>
      <c r="T476" s="9">
        <v>0</v>
      </c>
      <c r="U476" s="9">
        <v>196882985.94463199</v>
      </c>
      <c r="V476" s="9">
        <v>412.05178959069599</v>
      </c>
      <c r="W476" s="9">
        <v>0.45343278753920402</v>
      </c>
      <c r="X476" s="9">
        <v>0</v>
      </c>
      <c r="Y476" s="9">
        <v>0.45343278753920402</v>
      </c>
      <c r="Z476" s="9">
        <v>0</v>
      </c>
      <c r="AA476" s="9">
        <v>0</v>
      </c>
      <c r="AB476" s="9">
        <v>7.7169318999999997E-3</v>
      </c>
      <c r="AC476" s="9">
        <v>446.37146000000001</v>
      </c>
      <c r="AQ476" s="9" t="e">
        <f>K476-#REF!</f>
        <v>#REF!</v>
      </c>
    </row>
    <row r="477" spans="1:43" x14ac:dyDescent="0.3">
      <c r="A477">
        <v>2</v>
      </c>
      <c r="B477">
        <v>0</v>
      </c>
      <c r="C477">
        <v>0</v>
      </c>
      <c r="D477">
        <v>1</v>
      </c>
      <c r="E477" s="9">
        <v>0</v>
      </c>
      <c r="F477" s="9">
        <v>0</v>
      </c>
      <c r="G477" s="9">
        <v>0</v>
      </c>
      <c r="H477" s="9">
        <v>413.05178956543301</v>
      </c>
      <c r="I477" s="9">
        <v>-1.8558749999999999</v>
      </c>
      <c r="J477" s="9">
        <v>-1.8553459999999999</v>
      </c>
      <c r="K477" s="9">
        <v>-4.1636499999999996</v>
      </c>
      <c r="L477" s="9">
        <v>-1.6365502999999999</v>
      </c>
      <c r="M477" s="9">
        <v>-1.6365502999999999</v>
      </c>
      <c r="N477" s="9">
        <v>39</v>
      </c>
      <c r="O477" s="9">
        <v>-0.454597304396404</v>
      </c>
      <c r="P477">
        <v>0</v>
      </c>
      <c r="Q477" s="9">
        <v>56.949997000000003</v>
      </c>
      <c r="R477" s="9">
        <v>0</v>
      </c>
      <c r="S477" s="9">
        <v>8.4364039174652399E-4</v>
      </c>
      <c r="T477" s="9">
        <v>0</v>
      </c>
      <c r="U477" s="9">
        <v>183608116.944994</v>
      </c>
      <c r="V477" s="9">
        <v>413.05178956543301</v>
      </c>
      <c r="W477" s="9">
        <v>0.454597304396404</v>
      </c>
      <c r="X477" s="9">
        <v>0</v>
      </c>
      <c r="Y477" s="9">
        <v>0.454597304396404</v>
      </c>
      <c r="Z477" s="9">
        <v>0</v>
      </c>
      <c r="AA477" s="9">
        <v>0</v>
      </c>
      <c r="AB477" s="9">
        <v>7.7250111E-3</v>
      </c>
      <c r="AC477" s="9">
        <v>445.60565000000003</v>
      </c>
      <c r="AQ477" s="9" t="e">
        <f>K477-#REF!</f>
        <v>#REF!</v>
      </c>
    </row>
    <row r="478" spans="1:43" x14ac:dyDescent="0.3">
      <c r="A478">
        <v>2</v>
      </c>
      <c r="B478">
        <v>0</v>
      </c>
      <c r="C478">
        <v>0</v>
      </c>
      <c r="D478">
        <v>1</v>
      </c>
      <c r="E478" s="9">
        <v>0</v>
      </c>
      <c r="F478" s="9">
        <v>0</v>
      </c>
      <c r="G478" s="9">
        <v>0</v>
      </c>
      <c r="H478" s="9">
        <v>414.051789540171</v>
      </c>
      <c r="I478" s="9">
        <v>-1.8558452999999999</v>
      </c>
      <c r="J478" s="9">
        <v>-1.8561673999999999</v>
      </c>
      <c r="K478" s="9">
        <v>-4.1941094000000003</v>
      </c>
      <c r="L478" s="9">
        <v>-1.6407305999999999</v>
      </c>
      <c r="M478" s="9">
        <v>-1.6407305999999999</v>
      </c>
      <c r="N478" s="9">
        <v>39</v>
      </c>
      <c r="O478" s="9">
        <v>-0.455758495765407</v>
      </c>
      <c r="P478">
        <v>0</v>
      </c>
      <c r="Q478" s="9">
        <v>56.949997000000003</v>
      </c>
      <c r="R478" s="9">
        <v>0</v>
      </c>
      <c r="S478" s="9">
        <v>8.4579576932876301E-4</v>
      </c>
      <c r="T478" s="9">
        <v>0</v>
      </c>
      <c r="U478" s="9">
        <v>202764414.754554</v>
      </c>
      <c r="V478" s="9">
        <v>414.051789540171</v>
      </c>
      <c r="W478" s="9">
        <v>0.455758495765407</v>
      </c>
      <c r="X478" s="9">
        <v>0</v>
      </c>
      <c r="Y478" s="9">
        <v>0.455758495765407</v>
      </c>
      <c r="Z478" s="9">
        <v>0</v>
      </c>
      <c r="AA478" s="9">
        <v>0</v>
      </c>
      <c r="AB478" s="9">
        <v>7.7849692000000002E-3</v>
      </c>
      <c r="AC478" s="9">
        <v>442.56533999999999</v>
      </c>
      <c r="AQ478" s="9" t="e">
        <f>K478-#REF!</f>
        <v>#REF!</v>
      </c>
    </row>
    <row r="479" spans="1:43" x14ac:dyDescent="0.3">
      <c r="A479">
        <v>2</v>
      </c>
      <c r="B479">
        <v>0</v>
      </c>
      <c r="C479">
        <v>0</v>
      </c>
      <c r="D479">
        <v>1</v>
      </c>
      <c r="E479" s="9">
        <v>0</v>
      </c>
      <c r="F479" s="9">
        <v>0</v>
      </c>
      <c r="G479" s="9">
        <v>0</v>
      </c>
      <c r="H479" s="9">
        <v>415.05178951490899</v>
      </c>
      <c r="I479" s="9">
        <v>-1.8559498999999999</v>
      </c>
      <c r="J479" s="9">
        <v>-1.8554987999999999</v>
      </c>
      <c r="K479" s="9">
        <v>-4.1989831999999998</v>
      </c>
      <c r="L479" s="9">
        <v>-1.6449157000000001</v>
      </c>
      <c r="M479" s="9">
        <v>-1.6449157000000001</v>
      </c>
      <c r="N479" s="9">
        <v>39</v>
      </c>
      <c r="O479" s="9">
        <v>-0.45692101169351701</v>
      </c>
      <c r="P479">
        <v>0</v>
      </c>
      <c r="Q479" s="9">
        <v>56.949997000000003</v>
      </c>
      <c r="R479" s="9">
        <v>0</v>
      </c>
      <c r="S479" s="9">
        <v>8.4795282817857901E-4</v>
      </c>
      <c r="T479" s="9">
        <v>0</v>
      </c>
      <c r="U479" s="9">
        <v>187766064.04606399</v>
      </c>
      <c r="V479" s="9">
        <v>415.05178951490899</v>
      </c>
      <c r="W479" s="9">
        <v>0.45692101169351701</v>
      </c>
      <c r="X479" s="9">
        <v>0</v>
      </c>
      <c r="Y479" s="9">
        <v>0.45692101169351701</v>
      </c>
      <c r="Z479" s="9">
        <v>0</v>
      </c>
      <c r="AA479" s="9">
        <v>0</v>
      </c>
      <c r="AB479" s="9">
        <v>7.7912080999999996E-3</v>
      </c>
      <c r="AC479" s="9">
        <v>441.89240000000001</v>
      </c>
      <c r="AQ479" s="9" t="e">
        <f>K479-#REF!</f>
        <v>#REF!</v>
      </c>
    </row>
    <row r="480" spans="1:43" x14ac:dyDescent="0.3">
      <c r="A480">
        <v>2</v>
      </c>
      <c r="B480">
        <v>0</v>
      </c>
      <c r="C480">
        <v>0</v>
      </c>
      <c r="D480">
        <v>1</v>
      </c>
      <c r="E480" s="9">
        <v>0</v>
      </c>
      <c r="F480" s="9">
        <v>0</v>
      </c>
      <c r="G480" s="9">
        <v>0</v>
      </c>
      <c r="H480" s="9">
        <v>416.05178948964698</v>
      </c>
      <c r="I480" s="9">
        <v>-1.8560722999999999</v>
      </c>
      <c r="J480" s="9">
        <v>-1.8554056999999999</v>
      </c>
      <c r="K480" s="9">
        <v>-4.1679143999999999</v>
      </c>
      <c r="L480" s="9">
        <v>-1.649114</v>
      </c>
      <c r="M480" s="9">
        <v>-1.649114</v>
      </c>
      <c r="N480" s="9">
        <v>39</v>
      </c>
      <c r="O480" s="9">
        <v>-0.45808721614542203</v>
      </c>
      <c r="P480">
        <v>0</v>
      </c>
      <c r="Q480" s="9">
        <v>56.949997000000003</v>
      </c>
      <c r="R480" s="9">
        <v>0</v>
      </c>
      <c r="S480" s="9">
        <v>8.5011659856052205E-4</v>
      </c>
      <c r="T480" s="9">
        <v>0</v>
      </c>
      <c r="U480" s="9">
        <v>186265746.270971</v>
      </c>
      <c r="V480" s="9">
        <v>416.05178948964698</v>
      </c>
      <c r="W480" s="9">
        <v>0.45808721614542203</v>
      </c>
      <c r="X480" s="9">
        <v>0</v>
      </c>
      <c r="Y480" s="9">
        <v>0.45808721614542203</v>
      </c>
      <c r="Z480" s="9">
        <v>0</v>
      </c>
      <c r="AA480" s="9">
        <v>0</v>
      </c>
      <c r="AB480" s="9">
        <v>7.7331722999999996E-3</v>
      </c>
      <c r="AC480" s="9">
        <v>445.16406000000001</v>
      </c>
      <c r="AQ480" s="9" t="e">
        <f>K480-#REF!</f>
        <v>#REF!</v>
      </c>
    </row>
    <row r="481" spans="1:43" x14ac:dyDescent="0.3">
      <c r="A481">
        <v>2</v>
      </c>
      <c r="B481">
        <v>0</v>
      </c>
      <c r="C481">
        <v>0</v>
      </c>
      <c r="D481">
        <v>1</v>
      </c>
      <c r="E481" s="9">
        <v>0</v>
      </c>
      <c r="F481" s="9">
        <v>0</v>
      </c>
      <c r="G481" s="9">
        <v>0</v>
      </c>
      <c r="H481" s="9">
        <v>417.05178946438502</v>
      </c>
      <c r="I481" s="9">
        <v>-1.8558593000000001</v>
      </c>
      <c r="J481" s="9">
        <v>-1.8557281000000001</v>
      </c>
      <c r="K481" s="9">
        <v>-4.1115646000000003</v>
      </c>
      <c r="L481" s="9">
        <v>-1.6533176999999999</v>
      </c>
      <c r="M481" s="9">
        <v>-1.6533176999999999</v>
      </c>
      <c r="N481" s="9">
        <v>39</v>
      </c>
      <c r="O481" s="9">
        <v>-0.459254900043156</v>
      </c>
      <c r="P481">
        <v>0</v>
      </c>
      <c r="Q481" s="9">
        <v>56.949997000000003</v>
      </c>
      <c r="R481" s="9">
        <v>0</v>
      </c>
      <c r="S481" s="9">
        <v>8.5228351024641197E-4</v>
      </c>
      <c r="T481" s="9">
        <v>0</v>
      </c>
      <c r="U481" s="9">
        <v>193799027.20289999</v>
      </c>
      <c r="V481" s="9">
        <v>417.05178946438502</v>
      </c>
      <c r="W481" s="9">
        <v>0.459254900043156</v>
      </c>
      <c r="X481" s="9">
        <v>0</v>
      </c>
      <c r="Y481" s="9">
        <v>0.459254900043156</v>
      </c>
      <c r="Z481" s="9">
        <v>0</v>
      </c>
      <c r="AA481" s="9">
        <v>0</v>
      </c>
      <c r="AB481" s="9">
        <v>7.6299463E-3</v>
      </c>
      <c r="AC481" s="9">
        <v>451.34354000000002</v>
      </c>
      <c r="AQ481" s="9" t="e">
        <f>K481-#REF!</f>
        <v>#REF!</v>
      </c>
    </row>
    <row r="482" spans="1:43" x14ac:dyDescent="0.3">
      <c r="A482">
        <v>2</v>
      </c>
      <c r="B482">
        <v>0</v>
      </c>
      <c r="C482">
        <v>0</v>
      </c>
      <c r="D482">
        <v>1</v>
      </c>
      <c r="E482" s="9">
        <v>0</v>
      </c>
      <c r="F482" s="9">
        <v>0</v>
      </c>
      <c r="G482" s="9">
        <v>0</v>
      </c>
      <c r="H482" s="9">
        <v>418.05178943912301</v>
      </c>
      <c r="I482" s="9">
        <v>-1.8560009</v>
      </c>
      <c r="J482" s="9">
        <v>-1.8558152000000001</v>
      </c>
      <c r="K482" s="9">
        <v>-4.2425021999999997</v>
      </c>
      <c r="L482" s="9">
        <v>-1.6574612</v>
      </c>
      <c r="M482" s="9">
        <v>-1.6574612</v>
      </c>
      <c r="N482" s="9">
        <v>39</v>
      </c>
      <c r="O482" s="9">
        <v>-0.46040587999117299</v>
      </c>
      <c r="P482">
        <v>0</v>
      </c>
      <c r="Q482" s="9">
        <v>56.949997000000003</v>
      </c>
      <c r="R482" s="9">
        <v>0</v>
      </c>
      <c r="S482" s="9">
        <v>8.5441948983772803E-4</v>
      </c>
      <c r="T482" s="9">
        <v>0</v>
      </c>
      <c r="U482" s="9">
        <v>196286981.01628599</v>
      </c>
      <c r="V482" s="9">
        <v>418.05178943912301</v>
      </c>
      <c r="W482" s="9">
        <v>0.46040587999117299</v>
      </c>
      <c r="X482" s="9">
        <v>0</v>
      </c>
      <c r="Y482" s="9">
        <v>0.46040587999117299</v>
      </c>
      <c r="Z482" s="9">
        <v>0</v>
      </c>
      <c r="AA482" s="9">
        <v>0</v>
      </c>
      <c r="AB482" s="9">
        <v>7.8732995E-3</v>
      </c>
      <c r="AC482" s="9">
        <v>437.43410999999998</v>
      </c>
      <c r="AQ482" s="9" t="e">
        <f>K482-#REF!</f>
        <v>#REF!</v>
      </c>
    </row>
    <row r="483" spans="1:43" x14ac:dyDescent="0.3">
      <c r="A483">
        <v>2</v>
      </c>
      <c r="B483">
        <v>0</v>
      </c>
      <c r="C483">
        <v>0</v>
      </c>
      <c r="D483">
        <v>1</v>
      </c>
      <c r="E483" s="9">
        <v>0</v>
      </c>
      <c r="F483" s="9">
        <v>0</v>
      </c>
      <c r="G483" s="9">
        <v>0</v>
      </c>
      <c r="H483" s="9">
        <v>419.051789413861</v>
      </c>
      <c r="I483" s="9">
        <v>-1.8560395999999999</v>
      </c>
      <c r="J483" s="9">
        <v>-1.8555668999999999</v>
      </c>
      <c r="K483" s="9">
        <v>-4.2001251999999996</v>
      </c>
      <c r="L483" s="9">
        <v>-1.6616477999999999</v>
      </c>
      <c r="M483" s="9">
        <v>-1.6616477999999999</v>
      </c>
      <c r="N483" s="9">
        <v>39</v>
      </c>
      <c r="O483" s="9">
        <v>-0.46156882676340399</v>
      </c>
      <c r="P483">
        <v>0</v>
      </c>
      <c r="Q483" s="9">
        <v>56.949997000000003</v>
      </c>
      <c r="R483" s="9">
        <v>0</v>
      </c>
      <c r="S483" s="9">
        <v>8.5657742659939499E-4</v>
      </c>
      <c r="T483" s="9">
        <v>0</v>
      </c>
      <c r="U483" s="9">
        <v>191161345.500462</v>
      </c>
      <c r="V483" s="9">
        <v>419.051789413861</v>
      </c>
      <c r="W483" s="9">
        <v>0.46156882676340399</v>
      </c>
      <c r="X483" s="9">
        <v>0</v>
      </c>
      <c r="Y483" s="9">
        <v>0.46156882676340399</v>
      </c>
      <c r="Z483" s="9">
        <v>0</v>
      </c>
      <c r="AA483" s="9">
        <v>0</v>
      </c>
      <c r="AB483" s="9">
        <v>7.7936131999999997E-3</v>
      </c>
      <c r="AC483" s="9">
        <v>441.78845000000001</v>
      </c>
      <c r="AQ483" s="9" t="e">
        <f>K483-#REF!</f>
        <v>#REF!</v>
      </c>
    </row>
    <row r="484" spans="1:43" x14ac:dyDescent="0.3">
      <c r="A484">
        <v>2</v>
      </c>
      <c r="B484">
        <v>0</v>
      </c>
      <c r="C484">
        <v>0</v>
      </c>
      <c r="D484">
        <v>1</v>
      </c>
      <c r="E484" s="9">
        <v>0</v>
      </c>
      <c r="F484" s="9">
        <v>0</v>
      </c>
      <c r="G484" s="9">
        <v>0</v>
      </c>
      <c r="H484" s="9">
        <v>420.05178938859899</v>
      </c>
      <c r="I484" s="9">
        <v>-1.8558984000000001</v>
      </c>
      <c r="J484" s="9">
        <v>-1.8551907999999999</v>
      </c>
      <c r="K484" s="9">
        <v>-4.1133541999999998</v>
      </c>
      <c r="L484" s="9">
        <v>-1.6658084</v>
      </c>
      <c r="M484" s="9">
        <v>-1.6658084</v>
      </c>
      <c r="N484" s="9">
        <v>39</v>
      </c>
      <c r="O484" s="9">
        <v>-0.46272457340710599</v>
      </c>
      <c r="P484">
        <v>0</v>
      </c>
      <c r="Q484" s="9">
        <v>56.949997000000003</v>
      </c>
      <c r="R484" s="9">
        <v>0</v>
      </c>
      <c r="S484" s="9">
        <v>8.5872153374558897E-4</v>
      </c>
      <c r="T484" s="9">
        <v>0</v>
      </c>
      <c r="U484" s="9">
        <v>183691952.48982501</v>
      </c>
      <c r="V484" s="9">
        <v>420.05178938859899</v>
      </c>
      <c r="W484" s="9">
        <v>0.46272457340710599</v>
      </c>
      <c r="X484" s="9">
        <v>0</v>
      </c>
      <c r="Y484" s="9">
        <v>0.46272457340710599</v>
      </c>
      <c r="Z484" s="9">
        <v>0</v>
      </c>
      <c r="AA484" s="9">
        <v>0</v>
      </c>
      <c r="AB484" s="9">
        <v>7.6310565000000004E-3</v>
      </c>
      <c r="AC484" s="9">
        <v>451.01654000000002</v>
      </c>
      <c r="AQ484" s="9" t="e">
        <f>K484-#REF!</f>
        <v>#REF!</v>
      </c>
    </row>
    <row r="485" spans="1:43" x14ac:dyDescent="0.3">
      <c r="A485">
        <v>2</v>
      </c>
      <c r="B485">
        <v>0</v>
      </c>
      <c r="C485">
        <v>0</v>
      </c>
      <c r="D485">
        <v>1</v>
      </c>
      <c r="E485" s="9">
        <v>0</v>
      </c>
      <c r="F485" s="9">
        <v>0</v>
      </c>
      <c r="G485" s="9">
        <v>0</v>
      </c>
      <c r="H485" s="9">
        <v>421.05178936333601</v>
      </c>
      <c r="I485" s="9">
        <v>-1.8558363</v>
      </c>
      <c r="J485" s="9">
        <v>-1.8559311999999999</v>
      </c>
      <c r="K485" s="9">
        <v>-4.1085948999999999</v>
      </c>
      <c r="L485" s="9">
        <v>-1.6699417999999999</v>
      </c>
      <c r="M485" s="9">
        <v>-1.6699417999999999</v>
      </c>
      <c r="N485" s="9">
        <v>39</v>
      </c>
      <c r="O485" s="9">
        <v>-0.46387273157383302</v>
      </c>
      <c r="P485">
        <v>0</v>
      </c>
      <c r="Q485" s="9">
        <v>56.949997000000003</v>
      </c>
      <c r="R485" s="9">
        <v>0</v>
      </c>
      <c r="S485" s="9">
        <v>8.6085242301592595E-4</v>
      </c>
      <c r="T485" s="9">
        <v>0</v>
      </c>
      <c r="U485" s="9">
        <v>200519423.21786901</v>
      </c>
      <c r="V485" s="9">
        <v>421.05178936333601</v>
      </c>
      <c r="W485" s="9">
        <v>0.46387273157383302</v>
      </c>
      <c r="X485" s="9">
        <v>0</v>
      </c>
      <c r="Y485" s="9">
        <v>0.46387273157383302</v>
      </c>
      <c r="Z485" s="9">
        <v>0</v>
      </c>
      <c r="AA485" s="9">
        <v>0</v>
      </c>
      <c r="AB485" s="9">
        <v>7.6252691999999997E-3</v>
      </c>
      <c r="AC485" s="9">
        <v>451.71917999999999</v>
      </c>
      <c r="AQ485" s="9" t="e">
        <f>K485-#REF!</f>
        <v>#REF!</v>
      </c>
    </row>
    <row r="486" spans="1:43" x14ac:dyDescent="0.3">
      <c r="A486">
        <v>2</v>
      </c>
      <c r="B486">
        <v>0</v>
      </c>
      <c r="C486">
        <v>0</v>
      </c>
      <c r="D486">
        <v>1</v>
      </c>
      <c r="E486" s="9">
        <v>0</v>
      </c>
      <c r="F486" s="9">
        <v>0</v>
      </c>
      <c r="G486" s="9">
        <v>0</v>
      </c>
      <c r="H486" s="9">
        <v>422.051789338074</v>
      </c>
      <c r="I486" s="9">
        <v>-1.8560753999999999</v>
      </c>
      <c r="J486" s="9">
        <v>-1.8560828</v>
      </c>
      <c r="K486" s="9">
        <v>-4.0645809000000002</v>
      </c>
      <c r="L486" s="9">
        <v>-1.6740146</v>
      </c>
      <c r="M486" s="9">
        <v>-1.6740146</v>
      </c>
      <c r="N486" s="9">
        <v>39</v>
      </c>
      <c r="O486" s="9">
        <v>-0.46500404152230401</v>
      </c>
      <c r="P486">
        <v>0</v>
      </c>
      <c r="Q486" s="9">
        <v>56.949997000000003</v>
      </c>
      <c r="R486" s="9">
        <v>0</v>
      </c>
      <c r="S486" s="9">
        <v>8.6295226381460899E-4</v>
      </c>
      <c r="T486" s="9">
        <v>0</v>
      </c>
      <c r="U486" s="9">
        <v>204736209.04061499</v>
      </c>
      <c r="V486" s="9">
        <v>422.051789338074</v>
      </c>
      <c r="W486" s="9">
        <v>0.46500404152230401</v>
      </c>
      <c r="X486" s="9">
        <v>0</v>
      </c>
      <c r="Y486" s="9">
        <v>0.46500404152230401</v>
      </c>
      <c r="Z486" s="9">
        <v>0</v>
      </c>
      <c r="AA486" s="9">
        <v>0</v>
      </c>
      <c r="AB486" s="9">
        <v>7.5441985E-3</v>
      </c>
      <c r="AC486" s="9">
        <v>456.64801</v>
      </c>
      <c r="AQ486" s="9" t="e">
        <f>K486-#REF!</f>
        <v>#REF!</v>
      </c>
    </row>
    <row r="487" spans="1:43" x14ac:dyDescent="0.3">
      <c r="A487">
        <v>2</v>
      </c>
      <c r="B487">
        <v>0</v>
      </c>
      <c r="C487">
        <v>0</v>
      </c>
      <c r="D487">
        <v>1</v>
      </c>
      <c r="E487" s="9">
        <v>0</v>
      </c>
      <c r="F487" s="9">
        <v>0</v>
      </c>
      <c r="G487" s="9">
        <v>0</v>
      </c>
      <c r="H487" s="9">
        <v>423.05178931281199</v>
      </c>
      <c r="I487" s="9">
        <v>-1.8561059</v>
      </c>
      <c r="J487" s="9">
        <v>-1.8559118999999999</v>
      </c>
      <c r="K487" s="9">
        <v>-4.0294762000000004</v>
      </c>
      <c r="L487" s="9">
        <v>-1.6780771000000001</v>
      </c>
      <c r="M487" s="9">
        <v>-1.6780771000000001</v>
      </c>
      <c r="N487" s="9">
        <v>39</v>
      </c>
      <c r="O487" s="9">
        <v>-0.466132513881378</v>
      </c>
      <c r="P487">
        <v>0</v>
      </c>
      <c r="Q487" s="9">
        <v>56.949997000000003</v>
      </c>
      <c r="R487" s="9">
        <v>0</v>
      </c>
      <c r="S487" s="9">
        <v>8.6504662599298202E-4</v>
      </c>
      <c r="T487" s="9">
        <v>0</v>
      </c>
      <c r="U487" s="9">
        <v>201030098.19658601</v>
      </c>
      <c r="V487" s="9">
        <v>423.05178931281199</v>
      </c>
      <c r="W487" s="9">
        <v>0.466132513881378</v>
      </c>
      <c r="X487" s="9">
        <v>0</v>
      </c>
      <c r="Y487" s="9">
        <v>0.466132513881378</v>
      </c>
      <c r="Z487" s="9">
        <v>0</v>
      </c>
      <c r="AA487" s="9">
        <v>0</v>
      </c>
      <c r="AB487" s="9">
        <v>7.4783525999999999E-3</v>
      </c>
      <c r="AC487" s="9">
        <v>460.58389</v>
      </c>
      <c r="AQ487" s="9" t="e">
        <f>K487-#REF!</f>
        <v>#REF!</v>
      </c>
    </row>
    <row r="488" spans="1:43" x14ac:dyDescent="0.3">
      <c r="A488">
        <v>2</v>
      </c>
      <c r="B488">
        <v>0</v>
      </c>
      <c r="C488">
        <v>0</v>
      </c>
      <c r="D488">
        <v>1</v>
      </c>
      <c r="E488" s="9">
        <v>0</v>
      </c>
      <c r="F488" s="9">
        <v>0</v>
      </c>
      <c r="G488" s="9">
        <v>0</v>
      </c>
      <c r="H488" s="9">
        <v>424.05178928754998</v>
      </c>
      <c r="I488" s="9">
        <v>-1.8558528000000001</v>
      </c>
      <c r="J488" s="9">
        <v>-1.8553345000000001</v>
      </c>
      <c r="K488" s="9">
        <v>-4.0547199000000003</v>
      </c>
      <c r="L488" s="9">
        <v>-1.6821383999999999</v>
      </c>
      <c r="M488" s="9">
        <v>-1.6821383999999999</v>
      </c>
      <c r="N488" s="9">
        <v>39</v>
      </c>
      <c r="O488" s="9">
        <v>-0.46726066707694502</v>
      </c>
      <c r="P488">
        <v>0</v>
      </c>
      <c r="Q488" s="9">
        <v>56.949997000000003</v>
      </c>
      <c r="R488" s="9">
        <v>0</v>
      </c>
      <c r="S488" s="9">
        <v>8.6713972229471802E-4</v>
      </c>
      <c r="T488" s="9">
        <v>0</v>
      </c>
      <c r="U488" s="9">
        <v>188480747.62558699</v>
      </c>
      <c r="V488" s="9">
        <v>424.05178928754998</v>
      </c>
      <c r="W488" s="9">
        <v>0.46726066707694502</v>
      </c>
      <c r="X488" s="9">
        <v>0</v>
      </c>
      <c r="Y488" s="9">
        <v>0.46726066707694502</v>
      </c>
      <c r="Z488" s="9">
        <v>0</v>
      </c>
      <c r="AA488" s="9">
        <v>0</v>
      </c>
      <c r="AB488" s="9">
        <v>7.5228619000000004E-3</v>
      </c>
      <c r="AC488" s="9">
        <v>457.57404000000002</v>
      </c>
      <c r="AQ488" s="9" t="e">
        <f>K488-#REF!</f>
        <v>#REF!</v>
      </c>
    </row>
    <row r="489" spans="1:43" x14ac:dyDescent="0.3">
      <c r="A489">
        <v>2</v>
      </c>
      <c r="B489">
        <v>0</v>
      </c>
      <c r="C489">
        <v>0</v>
      </c>
      <c r="D489">
        <v>1</v>
      </c>
      <c r="E489" s="9">
        <v>0</v>
      </c>
      <c r="F489" s="9">
        <v>0</v>
      </c>
      <c r="G489" s="9">
        <v>0</v>
      </c>
      <c r="H489" s="9">
        <v>425.05178926228803</v>
      </c>
      <c r="I489" s="9">
        <v>-1.8559492</v>
      </c>
      <c r="J489" s="9">
        <v>-1.855545</v>
      </c>
      <c r="K489" s="9">
        <v>-4.0790490999999998</v>
      </c>
      <c r="L489" s="9">
        <v>-1.6861930000000001</v>
      </c>
      <c r="M489" s="9">
        <v>-1.6861930000000001</v>
      </c>
      <c r="N489" s="9">
        <v>39</v>
      </c>
      <c r="O489" s="9">
        <v>-0.46838693694905398</v>
      </c>
      <c r="P489">
        <v>0</v>
      </c>
      <c r="Q489" s="9">
        <v>56.949997000000003</v>
      </c>
      <c r="R489" s="9">
        <v>0</v>
      </c>
      <c r="S489" s="9">
        <v>8.692295537938E-4</v>
      </c>
      <c r="T489" s="9">
        <v>0</v>
      </c>
      <c r="U489" s="9">
        <v>193499478.28988701</v>
      </c>
      <c r="V489" s="9">
        <v>425.05178926228803</v>
      </c>
      <c r="W489" s="9">
        <v>0.46838693694905398</v>
      </c>
      <c r="X489" s="9">
        <v>0</v>
      </c>
      <c r="Y489" s="9">
        <v>0.46838693694905398</v>
      </c>
      <c r="Z489" s="9">
        <v>0</v>
      </c>
      <c r="AA489" s="9">
        <v>0</v>
      </c>
      <c r="AB489" s="9">
        <v>7.5688594999999996E-3</v>
      </c>
      <c r="AC489" s="9">
        <v>454.89648</v>
      </c>
      <c r="AQ489" s="9" t="e">
        <f>K489-#REF!</f>
        <v>#REF!</v>
      </c>
    </row>
    <row r="490" spans="1:43" x14ac:dyDescent="0.3">
      <c r="A490">
        <v>2</v>
      </c>
      <c r="B490">
        <v>0</v>
      </c>
      <c r="C490">
        <v>0</v>
      </c>
      <c r="D490">
        <v>1</v>
      </c>
      <c r="E490" s="9">
        <v>0</v>
      </c>
      <c r="F490" s="9">
        <v>0</v>
      </c>
      <c r="G490" s="9">
        <v>0</v>
      </c>
      <c r="H490" s="9">
        <v>426.05178923702601</v>
      </c>
      <c r="I490" s="9">
        <v>-1.8559763</v>
      </c>
      <c r="J490" s="9">
        <v>-1.8558033</v>
      </c>
      <c r="K490" s="9">
        <v>-4.1138487000000001</v>
      </c>
      <c r="L490" s="9">
        <v>-1.6902652</v>
      </c>
      <c r="M490" s="9">
        <v>-1.6902652</v>
      </c>
      <c r="N490" s="9">
        <v>39</v>
      </c>
      <c r="O490" s="9">
        <v>-0.469518101575983</v>
      </c>
      <c r="P490">
        <v>0</v>
      </c>
      <c r="Q490" s="9">
        <v>56.949997000000003</v>
      </c>
      <c r="R490" s="9">
        <v>0</v>
      </c>
      <c r="S490" s="9">
        <v>8.7132877107167395E-4</v>
      </c>
      <c r="T490" s="9">
        <v>0</v>
      </c>
      <c r="U490" s="9">
        <v>199889642.356139</v>
      </c>
      <c r="V490" s="9">
        <v>426.05178923702601</v>
      </c>
      <c r="W490" s="9">
        <v>0.469518101575983</v>
      </c>
      <c r="X490" s="9">
        <v>0</v>
      </c>
      <c r="Y490" s="9">
        <v>0.469518101575983</v>
      </c>
      <c r="Z490" s="9">
        <v>0</v>
      </c>
      <c r="AA490" s="9">
        <v>0</v>
      </c>
      <c r="AB490" s="9">
        <v>7.6344940000000003E-3</v>
      </c>
      <c r="AC490" s="9">
        <v>451.11121000000003</v>
      </c>
      <c r="AQ490" s="9" t="e">
        <f>K490-#REF!</f>
        <v>#REF!</v>
      </c>
    </row>
    <row r="491" spans="1:43" x14ac:dyDescent="0.3">
      <c r="A491">
        <v>2</v>
      </c>
      <c r="B491">
        <v>0</v>
      </c>
      <c r="C491">
        <v>0</v>
      </c>
      <c r="D491">
        <v>1</v>
      </c>
      <c r="E491" s="9">
        <v>0</v>
      </c>
      <c r="F491" s="9">
        <v>0</v>
      </c>
      <c r="G491" s="9">
        <v>0</v>
      </c>
      <c r="H491" s="9">
        <v>427.051789211764</v>
      </c>
      <c r="I491" s="9">
        <v>-1.8558398</v>
      </c>
      <c r="J491" s="9">
        <v>-1.8553710999999999</v>
      </c>
      <c r="K491" s="9">
        <v>-4.0557474999999998</v>
      </c>
      <c r="L491" s="9">
        <v>-1.6943451</v>
      </c>
      <c r="M491" s="9">
        <v>-1.6943451</v>
      </c>
      <c r="N491" s="9">
        <v>39</v>
      </c>
      <c r="O491" s="9">
        <v>-0.47065140733093602</v>
      </c>
      <c r="P491">
        <v>0</v>
      </c>
      <c r="Q491" s="9">
        <v>56.949997000000003</v>
      </c>
      <c r="R491" s="9">
        <v>0</v>
      </c>
      <c r="S491" s="9">
        <v>8.7343149301776705E-4</v>
      </c>
      <c r="T491" s="9">
        <v>0</v>
      </c>
      <c r="U491" s="9">
        <v>190630193.25220501</v>
      </c>
      <c r="V491" s="9">
        <v>427.051789211764</v>
      </c>
      <c r="W491" s="9">
        <v>0.47065140733093602</v>
      </c>
      <c r="X491" s="9">
        <v>0</v>
      </c>
      <c r="Y491" s="9">
        <v>0.47065140733093602</v>
      </c>
      <c r="Z491" s="9">
        <v>0</v>
      </c>
      <c r="AA491" s="9">
        <v>0</v>
      </c>
      <c r="AB491" s="9">
        <v>7.5249169000000003E-3</v>
      </c>
      <c r="AC491" s="9">
        <v>457.46710000000002</v>
      </c>
      <c r="AQ491" s="9" t="e">
        <f>K491-#REF!</f>
        <v>#REF!</v>
      </c>
    </row>
    <row r="492" spans="1:43" x14ac:dyDescent="0.3">
      <c r="A492">
        <v>2</v>
      </c>
      <c r="B492">
        <v>0</v>
      </c>
      <c r="C492">
        <v>0</v>
      </c>
      <c r="D492">
        <v>1</v>
      </c>
      <c r="E492" s="9">
        <v>0</v>
      </c>
      <c r="F492" s="9">
        <v>0</v>
      </c>
      <c r="G492" s="9">
        <v>0</v>
      </c>
      <c r="H492" s="9">
        <v>428.05178918650199</v>
      </c>
      <c r="I492" s="9">
        <v>-1.8560565</v>
      </c>
      <c r="J492" s="9">
        <v>-1.8556926</v>
      </c>
      <c r="K492" s="9">
        <v>-4.0458102</v>
      </c>
      <c r="L492" s="9">
        <v>-1.6983798000000001</v>
      </c>
      <c r="M492" s="9">
        <v>-1.6983798000000001</v>
      </c>
      <c r="N492" s="9">
        <v>39</v>
      </c>
      <c r="O492" s="9">
        <v>-0.47177215094795399</v>
      </c>
      <c r="P492">
        <v>0</v>
      </c>
      <c r="Q492" s="9">
        <v>56.949997000000003</v>
      </c>
      <c r="R492" s="9">
        <v>0</v>
      </c>
      <c r="S492" s="9">
        <v>8.7551122877682196E-4</v>
      </c>
      <c r="T492" s="9">
        <v>0</v>
      </c>
      <c r="U492" s="9">
        <v>198255571.82696199</v>
      </c>
      <c r="V492" s="9">
        <v>428.05178918650199</v>
      </c>
      <c r="W492" s="9">
        <v>0.47177215094795399</v>
      </c>
      <c r="X492" s="9">
        <v>0</v>
      </c>
      <c r="Y492" s="9">
        <v>0.47177215094795399</v>
      </c>
      <c r="Z492" s="9">
        <v>0</v>
      </c>
      <c r="AA492" s="9">
        <v>0</v>
      </c>
      <c r="AB492" s="9">
        <v>7.5077801E-3</v>
      </c>
      <c r="AC492" s="9">
        <v>458.67020000000002</v>
      </c>
      <c r="AQ492" s="9" t="e">
        <f>K492-#REF!</f>
        <v>#REF!</v>
      </c>
    </row>
    <row r="493" spans="1:43" x14ac:dyDescent="0.3">
      <c r="A493">
        <v>2</v>
      </c>
      <c r="B493">
        <v>0</v>
      </c>
      <c r="C493">
        <v>0</v>
      </c>
      <c r="D493">
        <v>1</v>
      </c>
      <c r="E493" s="9">
        <v>0</v>
      </c>
      <c r="F493" s="9">
        <v>0</v>
      </c>
      <c r="G493" s="9">
        <v>0</v>
      </c>
      <c r="H493" s="9">
        <v>429.05178916123901</v>
      </c>
      <c r="I493" s="9">
        <v>-1.8559576</v>
      </c>
      <c r="J493" s="9">
        <v>-1.8554803</v>
      </c>
      <c r="K493" s="9">
        <v>-4.0401753999999999</v>
      </c>
      <c r="L493" s="9">
        <v>-1.7024030999999999</v>
      </c>
      <c r="M493" s="9">
        <v>-1.7024030999999999</v>
      </c>
      <c r="N493" s="9">
        <v>39</v>
      </c>
      <c r="O493" s="9">
        <v>-0.47288975619114698</v>
      </c>
      <c r="P493">
        <v>0</v>
      </c>
      <c r="Q493" s="9">
        <v>56.949997000000003</v>
      </c>
      <c r="R493" s="9">
        <v>0</v>
      </c>
      <c r="S493" s="9">
        <v>8.7758488961986101E-4</v>
      </c>
      <c r="T493" s="9">
        <v>0</v>
      </c>
      <c r="U493" s="9">
        <v>193919210.934524</v>
      </c>
      <c r="V493" s="9">
        <v>429.05178916123901</v>
      </c>
      <c r="W493" s="9">
        <v>0.47288975619114698</v>
      </c>
      <c r="X493" s="9">
        <v>0</v>
      </c>
      <c r="Y493" s="9">
        <v>0.47288975619114698</v>
      </c>
      <c r="Z493" s="9">
        <v>0</v>
      </c>
      <c r="AA493" s="9">
        <v>0</v>
      </c>
      <c r="AB493" s="9">
        <v>7.4964658999999998E-3</v>
      </c>
      <c r="AC493" s="9">
        <v>459.25734999999997</v>
      </c>
      <c r="AQ493" s="9" t="e">
        <f>K493-#REF!</f>
        <v>#REF!</v>
      </c>
    </row>
    <row r="494" spans="1:43" x14ac:dyDescent="0.3">
      <c r="A494">
        <v>2</v>
      </c>
      <c r="B494">
        <v>0</v>
      </c>
      <c r="C494">
        <v>0</v>
      </c>
      <c r="D494">
        <v>1</v>
      </c>
      <c r="E494" s="9">
        <v>0</v>
      </c>
      <c r="F494" s="9">
        <v>0</v>
      </c>
      <c r="G494" s="9">
        <v>0</v>
      </c>
      <c r="H494" s="9">
        <v>430.051789135977</v>
      </c>
      <c r="I494" s="9">
        <v>-1.8559512</v>
      </c>
      <c r="J494" s="9">
        <v>-1.8558220000000001</v>
      </c>
      <c r="K494" s="9">
        <v>-4.0103249999999999</v>
      </c>
      <c r="L494" s="9">
        <v>-1.7064037000000001</v>
      </c>
      <c r="M494" s="9">
        <v>-1.7064037000000001</v>
      </c>
      <c r="N494" s="9">
        <v>39</v>
      </c>
      <c r="O494" s="9">
        <v>-0.47400102654001403</v>
      </c>
      <c r="P494">
        <v>0</v>
      </c>
      <c r="Q494" s="9">
        <v>56.949997000000003</v>
      </c>
      <c r="R494" s="9">
        <v>0</v>
      </c>
      <c r="S494" s="9">
        <v>8.7964725619872803E-4</v>
      </c>
      <c r="T494" s="9">
        <v>0</v>
      </c>
      <c r="U494" s="9">
        <v>202245809.96185699</v>
      </c>
      <c r="V494" s="9">
        <v>430.051789135977</v>
      </c>
      <c r="W494" s="9">
        <v>0.47400102654001403</v>
      </c>
      <c r="X494" s="9">
        <v>0</v>
      </c>
      <c r="Y494" s="9">
        <v>0.47400102654001403</v>
      </c>
      <c r="Z494" s="9">
        <v>0</v>
      </c>
      <c r="AA494" s="9">
        <v>0</v>
      </c>
      <c r="AB494" s="9">
        <v>7.4424492000000004E-3</v>
      </c>
      <c r="AC494" s="9">
        <v>462.76098999999999</v>
      </c>
      <c r="AQ494" s="9" t="e">
        <f>K494-#REF!</f>
        <v>#REF!</v>
      </c>
    </row>
    <row r="495" spans="1:43" x14ac:dyDescent="0.3">
      <c r="A495">
        <v>2</v>
      </c>
      <c r="B495">
        <v>0</v>
      </c>
      <c r="C495">
        <v>0</v>
      </c>
      <c r="D495">
        <v>1</v>
      </c>
      <c r="E495" s="9">
        <v>0</v>
      </c>
      <c r="F495" s="9">
        <v>0</v>
      </c>
      <c r="G495" s="9">
        <v>0</v>
      </c>
      <c r="H495" s="9">
        <v>431.05178911071499</v>
      </c>
      <c r="I495" s="9">
        <v>-1.8559496</v>
      </c>
      <c r="J495" s="9">
        <v>-1.8553922</v>
      </c>
      <c r="K495" s="9">
        <v>-4.0648093000000003</v>
      </c>
      <c r="L495" s="9">
        <v>-1.7104048999999999</v>
      </c>
      <c r="M495" s="9">
        <v>-1.7104048999999999</v>
      </c>
      <c r="N495" s="9">
        <v>39</v>
      </c>
      <c r="O495" s="9">
        <v>-0.47511247659075201</v>
      </c>
      <c r="P495">
        <v>0</v>
      </c>
      <c r="Q495" s="9">
        <v>56.949997000000003</v>
      </c>
      <c r="R495" s="9">
        <v>0</v>
      </c>
      <c r="S495" s="9">
        <v>8.8170939095447002E-4</v>
      </c>
      <c r="T495" s="9">
        <v>0</v>
      </c>
      <c r="U495" s="9">
        <v>192895006.30938101</v>
      </c>
      <c r="V495" s="9">
        <v>431.05178911071499</v>
      </c>
      <c r="W495" s="9">
        <v>0.47511247659075201</v>
      </c>
      <c r="X495" s="9">
        <v>0</v>
      </c>
      <c r="Y495" s="9">
        <v>0.47511247659075201</v>
      </c>
      <c r="Z495" s="9">
        <v>0</v>
      </c>
      <c r="AA495" s="9">
        <v>0</v>
      </c>
      <c r="AB495" s="9">
        <v>7.5418157999999997E-3</v>
      </c>
      <c r="AC495" s="9">
        <v>456.45245</v>
      </c>
      <c r="AQ495" s="9" t="e">
        <f>K495-#REF!</f>
        <v>#REF!</v>
      </c>
    </row>
    <row r="496" spans="1:43" x14ac:dyDescent="0.3">
      <c r="A496">
        <v>2</v>
      </c>
      <c r="B496">
        <v>0</v>
      </c>
      <c r="C496">
        <v>0</v>
      </c>
      <c r="D496">
        <v>1</v>
      </c>
      <c r="E496" s="9">
        <v>0</v>
      </c>
      <c r="F496" s="9">
        <v>0</v>
      </c>
      <c r="G496" s="9">
        <v>0</v>
      </c>
      <c r="H496" s="9">
        <v>432.05178908545298</v>
      </c>
      <c r="I496" s="9">
        <v>-1.8561189</v>
      </c>
      <c r="J496" s="9">
        <v>-1.855612</v>
      </c>
      <c r="K496" s="9">
        <v>-4.0368247000000004</v>
      </c>
      <c r="L496" s="9">
        <v>-1.7144474999999999</v>
      </c>
      <c r="M496" s="9">
        <v>-1.7144474999999999</v>
      </c>
      <c r="N496" s="9">
        <v>39</v>
      </c>
      <c r="O496" s="9">
        <v>-0.47623540944752402</v>
      </c>
      <c r="P496">
        <v>0</v>
      </c>
      <c r="Q496" s="9">
        <v>56.949997000000003</v>
      </c>
      <c r="R496" s="9">
        <v>0</v>
      </c>
      <c r="S496" s="9">
        <v>8.8379315329176298E-4</v>
      </c>
      <c r="T496" s="9">
        <v>0</v>
      </c>
      <c r="U496" s="9">
        <v>198266119.772659</v>
      </c>
      <c r="V496" s="9">
        <v>432.05178908545298</v>
      </c>
      <c r="W496" s="9">
        <v>0.47623540944752402</v>
      </c>
      <c r="X496" s="9">
        <v>0</v>
      </c>
      <c r="Y496" s="9">
        <v>0.47623540944752402</v>
      </c>
      <c r="Z496" s="9">
        <v>0</v>
      </c>
      <c r="AA496" s="9">
        <v>0</v>
      </c>
      <c r="AB496" s="9">
        <v>7.4907806999999996E-3</v>
      </c>
      <c r="AC496" s="9">
        <v>459.6712</v>
      </c>
      <c r="AQ496" s="9" t="e">
        <f>K496-#REF!</f>
        <v>#REF!</v>
      </c>
    </row>
    <row r="497" spans="1:43" x14ac:dyDescent="0.3">
      <c r="A497">
        <v>2</v>
      </c>
      <c r="B497">
        <v>0</v>
      </c>
      <c r="C497">
        <v>0</v>
      </c>
      <c r="D497">
        <v>1</v>
      </c>
      <c r="E497" s="9">
        <v>0</v>
      </c>
      <c r="F497" s="9">
        <v>0</v>
      </c>
      <c r="G497" s="9">
        <v>0</v>
      </c>
      <c r="H497" s="9">
        <v>433.05178906019103</v>
      </c>
      <c r="I497" s="9">
        <v>-1.8558334000000001</v>
      </c>
      <c r="J497" s="9">
        <v>-1.8554217</v>
      </c>
      <c r="K497" s="9">
        <v>-3.9918971000000001</v>
      </c>
      <c r="L497" s="9">
        <v>-1.7184379999999999</v>
      </c>
      <c r="M497" s="9">
        <v>-1.7184379999999999</v>
      </c>
      <c r="N497" s="9">
        <v>39</v>
      </c>
      <c r="O497" s="9">
        <v>-0.47734389873447602</v>
      </c>
      <c r="P497">
        <v>0</v>
      </c>
      <c r="Q497" s="9">
        <v>56.949997000000003</v>
      </c>
      <c r="R497" s="9">
        <v>0</v>
      </c>
      <c r="S497" s="9">
        <v>8.8584985262556701E-4</v>
      </c>
      <c r="T497" s="9">
        <v>0</v>
      </c>
      <c r="U497" s="9">
        <v>194446658.82013601</v>
      </c>
      <c r="V497" s="9">
        <v>433.05178906019103</v>
      </c>
      <c r="W497" s="9">
        <v>0.47734389873447602</v>
      </c>
      <c r="X497" s="9">
        <v>0</v>
      </c>
      <c r="Y497" s="9">
        <v>0.47734389873447602</v>
      </c>
      <c r="Z497" s="9">
        <v>0</v>
      </c>
      <c r="AA497" s="9">
        <v>0</v>
      </c>
      <c r="AB497" s="9">
        <v>7.4066523999999998E-3</v>
      </c>
      <c r="AC497" s="9">
        <v>464.79696999999999</v>
      </c>
      <c r="AQ497" s="9" t="e">
        <f>K497-#REF!</f>
        <v>#REF!</v>
      </c>
    </row>
    <row r="498" spans="1:43" x14ac:dyDescent="0.3">
      <c r="A498">
        <v>2</v>
      </c>
      <c r="B498">
        <v>0</v>
      </c>
      <c r="C498">
        <v>0</v>
      </c>
      <c r="D498">
        <v>1</v>
      </c>
      <c r="E498" s="9">
        <v>0</v>
      </c>
      <c r="F498" s="9">
        <v>0</v>
      </c>
      <c r="G498" s="9">
        <v>0</v>
      </c>
      <c r="H498" s="9">
        <v>434.05178903492902</v>
      </c>
      <c r="I498" s="9">
        <v>-1.8561369000000001</v>
      </c>
      <c r="J498" s="9">
        <v>-1.8561109</v>
      </c>
      <c r="K498" s="9">
        <v>-3.9188323</v>
      </c>
      <c r="L498" s="9">
        <v>-1.7224014999999999</v>
      </c>
      <c r="M498" s="9">
        <v>-1.7224014999999999</v>
      </c>
      <c r="N498" s="9">
        <v>39</v>
      </c>
      <c r="O498" s="9">
        <v>-0.47844487722060403</v>
      </c>
      <c r="P498">
        <v>0</v>
      </c>
      <c r="Q498" s="9">
        <v>56.949997000000003</v>
      </c>
      <c r="R498" s="9">
        <v>0</v>
      </c>
      <c r="S498" s="9">
        <v>8.8789336397040205E-4</v>
      </c>
      <c r="T498" s="9">
        <v>0</v>
      </c>
      <c r="U498" s="9">
        <v>211381380.31399301</v>
      </c>
      <c r="V498" s="9">
        <v>434.05178903492902</v>
      </c>
      <c r="W498" s="9">
        <v>0.47844487722060403</v>
      </c>
      <c r="X498" s="9">
        <v>0</v>
      </c>
      <c r="Y498" s="9">
        <v>0.47844487722060403</v>
      </c>
      <c r="Z498" s="9">
        <v>0</v>
      </c>
      <c r="AA498" s="9">
        <v>0</v>
      </c>
      <c r="AB498" s="9">
        <v>7.2737875999999996E-3</v>
      </c>
      <c r="AC498" s="9">
        <v>473.63875999999999</v>
      </c>
      <c r="AQ498" s="9" t="e">
        <f>K498-#REF!</f>
        <v>#REF!</v>
      </c>
    </row>
    <row r="499" spans="1:43" x14ac:dyDescent="0.3">
      <c r="A499">
        <v>2</v>
      </c>
      <c r="B499">
        <v>0</v>
      </c>
      <c r="C499">
        <v>0</v>
      </c>
      <c r="D499">
        <v>1</v>
      </c>
      <c r="E499" s="9">
        <v>0</v>
      </c>
      <c r="F499" s="9">
        <v>0</v>
      </c>
      <c r="G499" s="9">
        <v>0</v>
      </c>
      <c r="H499" s="9">
        <v>435.051789009667</v>
      </c>
      <c r="I499" s="9">
        <v>-1.8558604999999999</v>
      </c>
      <c r="J499" s="9">
        <v>-1.8556454</v>
      </c>
      <c r="K499" s="9">
        <v>-3.9559548000000002</v>
      </c>
      <c r="L499" s="9">
        <v>-1.7263336</v>
      </c>
      <c r="M499" s="9">
        <v>-1.7263336</v>
      </c>
      <c r="N499" s="9">
        <v>39</v>
      </c>
      <c r="O499" s="9">
        <v>-0.47953710519013099</v>
      </c>
      <c r="P499">
        <v>0</v>
      </c>
      <c r="Q499" s="9">
        <v>56.949997000000003</v>
      </c>
      <c r="R499" s="9">
        <v>0</v>
      </c>
      <c r="S499" s="9">
        <v>8.8992020217096605E-4</v>
      </c>
      <c r="T499" s="9">
        <v>0</v>
      </c>
      <c r="U499" s="9">
        <v>200414288.643765</v>
      </c>
      <c r="V499" s="9">
        <v>435.051789009667</v>
      </c>
      <c r="W499" s="9">
        <v>0.47953710519013099</v>
      </c>
      <c r="X499" s="9">
        <v>0</v>
      </c>
      <c r="Y499" s="9">
        <v>0.47953710519013099</v>
      </c>
      <c r="Z499" s="9">
        <v>0</v>
      </c>
      <c r="AA499" s="9">
        <v>0</v>
      </c>
      <c r="AB499" s="9">
        <v>7.3408494000000001E-3</v>
      </c>
      <c r="AC499" s="9">
        <v>469.07650999999998</v>
      </c>
      <c r="AQ499" s="9" t="e">
        <f>K499-#REF!</f>
        <v>#REF!</v>
      </c>
    </row>
    <row r="500" spans="1:43" x14ac:dyDescent="0.3">
      <c r="A500">
        <v>2</v>
      </c>
      <c r="B500">
        <v>0</v>
      </c>
      <c r="C500">
        <v>0</v>
      </c>
      <c r="D500">
        <v>1</v>
      </c>
      <c r="E500" s="9">
        <v>0</v>
      </c>
      <c r="F500" s="9">
        <v>0</v>
      </c>
      <c r="G500" s="9">
        <v>0</v>
      </c>
      <c r="H500" s="9">
        <v>436.05178898440499</v>
      </c>
      <c r="I500" s="9">
        <v>-1.856093</v>
      </c>
      <c r="J500" s="9">
        <v>-1.8563552999999999</v>
      </c>
      <c r="K500" s="9">
        <v>-3.9042881</v>
      </c>
      <c r="L500" s="9">
        <v>-1.7302386000000001</v>
      </c>
      <c r="M500" s="9">
        <v>-1.7302386000000001</v>
      </c>
      <c r="N500" s="9">
        <v>39</v>
      </c>
      <c r="O500" s="9">
        <v>-0.48062181628845801</v>
      </c>
      <c r="P500">
        <v>0</v>
      </c>
      <c r="Q500" s="9">
        <v>56.949997000000003</v>
      </c>
      <c r="R500" s="9">
        <v>0</v>
      </c>
      <c r="S500" s="9">
        <v>8.9193380041677401E-4</v>
      </c>
      <c r="T500" s="9">
        <v>0</v>
      </c>
      <c r="U500" s="9">
        <v>218908538.78603899</v>
      </c>
      <c r="V500" s="9">
        <v>436.05178898440499</v>
      </c>
      <c r="W500" s="9">
        <v>0.48062181628845801</v>
      </c>
      <c r="X500" s="9">
        <v>0</v>
      </c>
      <c r="Y500" s="9">
        <v>0.48062181628845801</v>
      </c>
      <c r="Z500" s="9">
        <v>0</v>
      </c>
      <c r="AA500" s="9">
        <v>0</v>
      </c>
      <c r="AB500" s="9">
        <v>7.2477460000000002E-3</v>
      </c>
      <c r="AC500" s="9">
        <v>475.46575999999999</v>
      </c>
      <c r="AQ500" s="9" t="e">
        <f>K500-#REF!</f>
        <v>#REF!</v>
      </c>
    </row>
    <row r="501" spans="1:43" x14ac:dyDescent="0.3">
      <c r="A501">
        <v>2</v>
      </c>
      <c r="B501">
        <v>0</v>
      </c>
      <c r="C501">
        <v>0</v>
      </c>
      <c r="D501">
        <v>1</v>
      </c>
      <c r="E501" s="9">
        <v>0</v>
      </c>
      <c r="F501" s="9">
        <v>0</v>
      </c>
      <c r="G501" s="9">
        <v>0</v>
      </c>
      <c r="H501" s="9">
        <v>437.05178895914202</v>
      </c>
      <c r="I501" s="9">
        <v>-1.8560048</v>
      </c>
      <c r="J501" s="9">
        <v>-1.8561144999999999</v>
      </c>
      <c r="K501" s="9">
        <v>-3.9272466000000001</v>
      </c>
      <c r="L501" s="9">
        <v>-1.7341675000000001</v>
      </c>
      <c r="M501" s="9">
        <v>-1.7341675000000001</v>
      </c>
      <c r="N501" s="9">
        <v>39</v>
      </c>
      <c r="O501" s="9">
        <v>-0.48171318416411302</v>
      </c>
      <c r="P501">
        <v>0</v>
      </c>
      <c r="Q501" s="9">
        <v>56.949997000000003</v>
      </c>
      <c r="R501" s="9">
        <v>0</v>
      </c>
      <c r="S501" s="9">
        <v>8.9395949148602305E-4</v>
      </c>
      <c r="T501" s="9">
        <v>0</v>
      </c>
      <c r="U501" s="9">
        <v>212918798.258044</v>
      </c>
      <c r="V501" s="9">
        <v>437.05178895914202</v>
      </c>
      <c r="W501" s="9">
        <v>0.48171318416411302</v>
      </c>
      <c r="X501" s="9">
        <v>0</v>
      </c>
      <c r="Y501" s="9">
        <v>0.48171318416411302</v>
      </c>
      <c r="Z501" s="9">
        <v>0</v>
      </c>
      <c r="AA501" s="9">
        <v>0</v>
      </c>
      <c r="AB501" s="9">
        <v>7.2894194000000002E-3</v>
      </c>
      <c r="AC501" s="9">
        <v>472.62491</v>
      </c>
      <c r="AQ501" s="9" t="e">
        <f>K501-#REF!</f>
        <v>#REF!</v>
      </c>
    </row>
    <row r="502" spans="1:43" x14ac:dyDescent="0.3">
      <c r="A502">
        <v>2</v>
      </c>
      <c r="B502">
        <v>0</v>
      </c>
      <c r="C502">
        <v>0</v>
      </c>
      <c r="D502">
        <v>1</v>
      </c>
      <c r="E502" s="9">
        <v>0</v>
      </c>
      <c r="F502" s="9">
        <v>0</v>
      </c>
      <c r="G502" s="9">
        <v>0</v>
      </c>
      <c r="H502" s="9">
        <v>438.05178893388</v>
      </c>
      <c r="I502" s="9">
        <v>-1.8561304000000001</v>
      </c>
      <c r="J502" s="9">
        <v>-1.8562763</v>
      </c>
      <c r="K502" s="9">
        <v>-3.9160910000000002</v>
      </c>
      <c r="L502" s="9">
        <v>-1.7380618999999999</v>
      </c>
      <c r="M502" s="9">
        <v>-1.7380618999999999</v>
      </c>
      <c r="N502" s="9">
        <v>39</v>
      </c>
      <c r="O502" s="9">
        <v>-0.48279498252581199</v>
      </c>
      <c r="P502">
        <v>0</v>
      </c>
      <c r="Q502" s="9">
        <v>56.949997000000003</v>
      </c>
      <c r="R502" s="9">
        <v>0</v>
      </c>
      <c r="S502" s="9">
        <v>8.9596759480325798E-4</v>
      </c>
      <c r="T502" s="9">
        <v>0</v>
      </c>
      <c r="U502" s="9">
        <v>217721235.70159701</v>
      </c>
      <c r="V502" s="9">
        <v>438.05178893388</v>
      </c>
      <c r="W502" s="9">
        <v>0.48279498252581199</v>
      </c>
      <c r="X502" s="9">
        <v>0</v>
      </c>
      <c r="Y502" s="9">
        <v>0.48279498252581199</v>
      </c>
      <c r="Z502" s="9">
        <v>0</v>
      </c>
      <c r="AA502" s="9">
        <v>0</v>
      </c>
      <c r="AB502" s="9">
        <v>7.2693465999999997E-3</v>
      </c>
      <c r="AC502" s="9">
        <v>474.01254</v>
      </c>
      <c r="AQ502" s="9" t="e">
        <f>K502-#REF!</f>
        <v>#REF!</v>
      </c>
    </row>
    <row r="503" spans="1:43" x14ac:dyDescent="0.3">
      <c r="A503">
        <v>2</v>
      </c>
      <c r="B503">
        <v>0</v>
      </c>
      <c r="C503">
        <v>0</v>
      </c>
      <c r="D503">
        <v>1</v>
      </c>
      <c r="E503" s="9">
        <v>0</v>
      </c>
      <c r="F503" s="9">
        <v>0</v>
      </c>
      <c r="G503" s="9">
        <v>0</v>
      </c>
      <c r="H503" s="9">
        <v>439.05178890861799</v>
      </c>
      <c r="I503" s="9">
        <v>-1.8560711999999999</v>
      </c>
      <c r="J503" s="9">
        <v>-1.8554520999999999</v>
      </c>
      <c r="K503" s="9">
        <v>-3.8338505999999999</v>
      </c>
      <c r="L503" s="9">
        <v>-1.7419353</v>
      </c>
      <c r="M503" s="9">
        <v>-1.7419353</v>
      </c>
      <c r="N503" s="9">
        <v>39</v>
      </c>
      <c r="O503" s="9">
        <v>-0.48387088928965699</v>
      </c>
      <c r="P503">
        <v>0</v>
      </c>
      <c r="Q503" s="9">
        <v>56.949997000000003</v>
      </c>
      <c r="R503" s="9">
        <v>0</v>
      </c>
      <c r="S503" s="9">
        <v>8.9796393146060504E-4</v>
      </c>
      <c r="T503" s="9">
        <v>0</v>
      </c>
      <c r="U503" s="9">
        <v>197785754.822745</v>
      </c>
      <c r="V503" s="9">
        <v>439.05178890861799</v>
      </c>
      <c r="W503" s="9">
        <v>0.48387088928965699</v>
      </c>
      <c r="X503" s="9">
        <v>0</v>
      </c>
      <c r="Y503" s="9">
        <v>0.48387088928965699</v>
      </c>
      <c r="Z503" s="9">
        <v>0</v>
      </c>
      <c r="AA503" s="9">
        <v>0</v>
      </c>
      <c r="AB503" s="9">
        <v>7.1135260999999998E-3</v>
      </c>
      <c r="AC503" s="9">
        <v>483.96566999999999</v>
      </c>
      <c r="AQ503" s="9" t="e">
        <f>K503-#REF!</f>
        <v>#REF!</v>
      </c>
    </row>
    <row r="504" spans="1:43" x14ac:dyDescent="0.3">
      <c r="A504">
        <v>2</v>
      </c>
      <c r="B504">
        <v>0</v>
      </c>
      <c r="C504">
        <v>0</v>
      </c>
      <c r="D504">
        <v>1</v>
      </c>
      <c r="E504" s="9">
        <v>0</v>
      </c>
      <c r="F504" s="9">
        <v>0</v>
      </c>
      <c r="G504" s="9">
        <v>0</v>
      </c>
      <c r="H504" s="9">
        <v>440.05178888335598</v>
      </c>
      <c r="I504" s="9">
        <v>-1.8560152999999999</v>
      </c>
      <c r="J504" s="9">
        <v>-1.8562947999999999</v>
      </c>
      <c r="K504" s="9">
        <v>-3.8443209999999999</v>
      </c>
      <c r="L504" s="9">
        <v>-1.7457612</v>
      </c>
      <c r="M504" s="9">
        <v>-1.7457612</v>
      </c>
      <c r="N504" s="9">
        <v>39</v>
      </c>
      <c r="O504" s="9">
        <v>-0.48493364762883701</v>
      </c>
      <c r="P504">
        <v>0</v>
      </c>
      <c r="Q504" s="9">
        <v>56.949997000000003</v>
      </c>
      <c r="R504" s="9">
        <v>0</v>
      </c>
      <c r="S504" s="9">
        <v>8.9993671022278504E-4</v>
      </c>
      <c r="T504" s="9">
        <v>0</v>
      </c>
      <c r="U504" s="9">
        <v>219193033.98372099</v>
      </c>
      <c r="V504" s="9">
        <v>440.05178888335598</v>
      </c>
      <c r="W504" s="9">
        <v>0.48493364762883701</v>
      </c>
      <c r="X504" s="9">
        <v>0</v>
      </c>
      <c r="Y504" s="9">
        <v>0.48493364762883701</v>
      </c>
      <c r="Z504" s="9">
        <v>0</v>
      </c>
      <c r="AA504" s="9">
        <v>0</v>
      </c>
      <c r="AB504" s="9">
        <v>7.1361931000000003E-3</v>
      </c>
      <c r="AC504" s="9">
        <v>482.86673000000002</v>
      </c>
      <c r="AQ504" s="9" t="e">
        <f>K504-#REF!</f>
        <v>#REF!</v>
      </c>
    </row>
    <row r="505" spans="1:43" x14ac:dyDescent="0.3">
      <c r="A505">
        <v>2</v>
      </c>
      <c r="B505">
        <v>0</v>
      </c>
      <c r="C505">
        <v>0</v>
      </c>
      <c r="D505">
        <v>1</v>
      </c>
      <c r="E505" s="9">
        <v>0</v>
      </c>
      <c r="F505" s="9">
        <v>0</v>
      </c>
      <c r="G505" s="9">
        <v>0</v>
      </c>
      <c r="H505" s="9">
        <v>441.05178885809403</v>
      </c>
      <c r="I505" s="9">
        <v>-1.8558359</v>
      </c>
      <c r="J505" s="9">
        <v>-1.8552568</v>
      </c>
      <c r="K505" s="9">
        <v>-3.8056374000000002</v>
      </c>
      <c r="L505" s="9">
        <v>-1.7495806</v>
      </c>
      <c r="M505" s="9">
        <v>-1.7495806</v>
      </c>
      <c r="N505" s="9">
        <v>39</v>
      </c>
      <c r="O505" s="9">
        <v>-0.48599461962082602</v>
      </c>
      <c r="P505">
        <v>0</v>
      </c>
      <c r="Q505" s="9">
        <v>56.949997000000003</v>
      </c>
      <c r="R505" s="9">
        <v>0</v>
      </c>
      <c r="S505" s="9">
        <v>9.0190506843947104E-4</v>
      </c>
      <c r="T505" s="9">
        <v>0</v>
      </c>
      <c r="U505" s="9">
        <v>194345004.83049801</v>
      </c>
      <c r="V505" s="9">
        <v>441.05178885809403</v>
      </c>
      <c r="W505" s="9">
        <v>0.48599461962082602</v>
      </c>
      <c r="X505" s="9">
        <v>0</v>
      </c>
      <c r="Y505" s="9">
        <v>0.48599461962082602</v>
      </c>
      <c r="Z505" s="9">
        <v>0</v>
      </c>
      <c r="AA505" s="9">
        <v>0</v>
      </c>
      <c r="AB505" s="9">
        <v>7.0604346999999998E-3</v>
      </c>
      <c r="AC505" s="9">
        <v>487.50225999999998</v>
      </c>
      <c r="AQ505" s="9" t="e">
        <f>K505-#REF!</f>
        <v>#REF!</v>
      </c>
    </row>
    <row r="506" spans="1:43" x14ac:dyDescent="0.3">
      <c r="A506">
        <v>2</v>
      </c>
      <c r="B506">
        <v>0</v>
      </c>
      <c r="C506">
        <v>0</v>
      </c>
      <c r="D506">
        <v>1</v>
      </c>
      <c r="E506" s="9">
        <v>0</v>
      </c>
      <c r="F506" s="9">
        <v>0</v>
      </c>
      <c r="G506" s="9">
        <v>0</v>
      </c>
      <c r="H506" s="9">
        <v>442.05178883283202</v>
      </c>
      <c r="I506" s="9">
        <v>-1.8559969999999999</v>
      </c>
      <c r="J506" s="9">
        <v>-1.8561152000000001</v>
      </c>
      <c r="K506" s="9">
        <v>-3.7856483000000001</v>
      </c>
      <c r="L506" s="9">
        <v>-1.7533692000000001</v>
      </c>
      <c r="M506" s="9">
        <v>-1.7533692000000001</v>
      </c>
      <c r="N506" s="9">
        <v>39</v>
      </c>
      <c r="O506" s="9">
        <v>-0.487047016111678</v>
      </c>
      <c r="P506">
        <v>0</v>
      </c>
      <c r="Q506" s="9">
        <v>56.949997000000003</v>
      </c>
      <c r="R506" s="9">
        <v>0</v>
      </c>
      <c r="S506" s="9">
        <v>9.0385841854203003E-4</v>
      </c>
      <c r="T506" s="9">
        <v>0</v>
      </c>
      <c r="U506" s="9">
        <v>215295276.206947</v>
      </c>
      <c r="V506" s="9">
        <v>442.05178883283202</v>
      </c>
      <c r="W506" s="9">
        <v>0.487047016111678</v>
      </c>
      <c r="X506" s="9">
        <v>0</v>
      </c>
      <c r="Y506" s="9">
        <v>0.487047016111678</v>
      </c>
      <c r="Z506" s="9">
        <v>0</v>
      </c>
      <c r="AA506" s="9">
        <v>0</v>
      </c>
      <c r="AB506" s="9">
        <v>7.0265997000000004E-3</v>
      </c>
      <c r="AC506" s="9">
        <v>490.30313000000001</v>
      </c>
      <c r="AQ506" s="9" t="e">
        <f>K506-#REF!</f>
        <v>#REF!</v>
      </c>
    </row>
    <row r="507" spans="1:43" x14ac:dyDescent="0.3">
      <c r="A507">
        <v>2</v>
      </c>
      <c r="B507">
        <v>0</v>
      </c>
      <c r="C507">
        <v>0</v>
      </c>
      <c r="D507">
        <v>1</v>
      </c>
      <c r="E507" s="9">
        <v>0</v>
      </c>
      <c r="F507" s="9">
        <v>0</v>
      </c>
      <c r="G507" s="9">
        <v>0</v>
      </c>
      <c r="H507" s="9">
        <v>443.05178880757001</v>
      </c>
      <c r="I507" s="9">
        <v>-1.8558635000000001</v>
      </c>
      <c r="J507" s="9">
        <v>-1.8560783000000001</v>
      </c>
      <c r="K507" s="9">
        <v>-3.7768533</v>
      </c>
      <c r="L507" s="9">
        <v>-1.757139</v>
      </c>
      <c r="M507" s="9">
        <v>-1.757139</v>
      </c>
      <c r="N507" s="9">
        <v>39</v>
      </c>
      <c r="O507" s="9">
        <v>-0.488094169292701</v>
      </c>
      <c r="P507">
        <v>0</v>
      </c>
      <c r="Q507" s="9">
        <v>56.949997000000003</v>
      </c>
      <c r="R507" s="9">
        <v>0</v>
      </c>
      <c r="S507" s="9">
        <v>9.0580201882047495E-4</v>
      </c>
      <c r="T507" s="9">
        <v>0</v>
      </c>
      <c r="U507" s="9">
        <v>214783545.13260901</v>
      </c>
      <c r="V507" s="9">
        <v>443.05178880757001</v>
      </c>
      <c r="W507" s="9">
        <v>0.488094169292701</v>
      </c>
      <c r="X507" s="9">
        <v>0</v>
      </c>
      <c r="Y507" s="9">
        <v>0.488094169292701</v>
      </c>
      <c r="Z507" s="9">
        <v>0</v>
      </c>
      <c r="AA507" s="9">
        <v>0</v>
      </c>
      <c r="AB507" s="9">
        <v>7.0101353000000003E-3</v>
      </c>
      <c r="AC507" s="9">
        <v>491.43509</v>
      </c>
      <c r="AQ507" s="9" t="e">
        <f>K507-#REF!</f>
        <v>#REF!</v>
      </c>
    </row>
    <row r="508" spans="1:43" x14ac:dyDescent="0.3">
      <c r="A508">
        <v>2</v>
      </c>
      <c r="B508">
        <v>0</v>
      </c>
      <c r="C508">
        <v>0</v>
      </c>
      <c r="D508">
        <v>1</v>
      </c>
      <c r="E508" s="9">
        <v>0</v>
      </c>
      <c r="F508" s="9">
        <v>0</v>
      </c>
      <c r="G508" s="9">
        <v>0</v>
      </c>
      <c r="H508" s="9">
        <v>444.05178878230799</v>
      </c>
      <c r="I508" s="9">
        <v>-1.8560699000000001</v>
      </c>
      <c r="J508" s="9">
        <v>-1.8555166000000001</v>
      </c>
      <c r="K508" s="9">
        <v>-3.8305761999999999</v>
      </c>
      <c r="L508" s="9">
        <v>-1.7609456999999999</v>
      </c>
      <c r="M508" s="9">
        <v>-1.7609456999999999</v>
      </c>
      <c r="N508" s="9">
        <v>39</v>
      </c>
      <c r="O508" s="9">
        <v>-0.48915159218944398</v>
      </c>
      <c r="P508">
        <v>0</v>
      </c>
      <c r="Q508" s="9">
        <v>56.949997000000003</v>
      </c>
      <c r="R508" s="9">
        <v>0</v>
      </c>
      <c r="S508" s="9">
        <v>9.0776407822839005E-4</v>
      </c>
      <c r="T508" s="9">
        <v>0</v>
      </c>
      <c r="U508" s="9">
        <v>201419210.16145799</v>
      </c>
      <c r="V508" s="9">
        <v>444.05178878230799</v>
      </c>
      <c r="W508" s="9">
        <v>0.48915159218944398</v>
      </c>
      <c r="X508" s="9">
        <v>0</v>
      </c>
      <c r="Y508" s="9">
        <v>0.48915159218944398</v>
      </c>
      <c r="Z508" s="9">
        <v>0</v>
      </c>
      <c r="AA508" s="9">
        <v>0</v>
      </c>
      <c r="AB508" s="9">
        <v>7.1076973999999998E-3</v>
      </c>
      <c r="AC508" s="9">
        <v>484.39621</v>
      </c>
      <c r="AQ508" s="9" t="e">
        <f>K508-#REF!</f>
        <v>#REF!</v>
      </c>
    </row>
    <row r="509" spans="1:43" x14ac:dyDescent="0.3">
      <c r="A509">
        <v>2</v>
      </c>
      <c r="B509">
        <v>0</v>
      </c>
      <c r="C509">
        <v>0</v>
      </c>
      <c r="D509">
        <v>1</v>
      </c>
      <c r="E509" s="9">
        <v>0</v>
      </c>
      <c r="F509" s="9">
        <v>0</v>
      </c>
      <c r="G509" s="9">
        <v>0</v>
      </c>
      <c r="H509" s="9">
        <v>445.05178875704502</v>
      </c>
      <c r="I509" s="9">
        <v>-1.8560816</v>
      </c>
      <c r="J509" s="9">
        <v>-1.8565015</v>
      </c>
      <c r="K509" s="9">
        <v>-3.7836688000000001</v>
      </c>
      <c r="L509" s="9">
        <v>-1.7647501999999999</v>
      </c>
      <c r="M509" s="9">
        <v>-1.7647501999999999</v>
      </c>
      <c r="N509" s="9">
        <v>39</v>
      </c>
      <c r="O509" s="9">
        <v>-0.490208395498752</v>
      </c>
      <c r="P509">
        <v>0</v>
      </c>
      <c r="Q509" s="9">
        <v>56.949997000000003</v>
      </c>
      <c r="R509" s="9">
        <v>0</v>
      </c>
      <c r="S509" s="9">
        <v>9.0972607253524205E-4</v>
      </c>
      <c r="T509" s="9">
        <v>0</v>
      </c>
      <c r="U509" s="9">
        <v>227481258.283768</v>
      </c>
      <c r="V509" s="9">
        <v>445.05178875704502</v>
      </c>
      <c r="W509" s="9">
        <v>0.490208395498752</v>
      </c>
      <c r="X509" s="9">
        <v>0</v>
      </c>
      <c r="Y509" s="9">
        <v>0.490208395498752</v>
      </c>
      <c r="Z509" s="9">
        <v>0</v>
      </c>
      <c r="AA509" s="9">
        <v>0</v>
      </c>
      <c r="AB509" s="9">
        <v>7.0243863999999998E-3</v>
      </c>
      <c r="AC509" s="9">
        <v>490.66174000000001</v>
      </c>
      <c r="AQ509" s="9" t="e">
        <f>K509-#REF!</f>
        <v>#REF!</v>
      </c>
    </row>
    <row r="510" spans="1:43" x14ac:dyDescent="0.3">
      <c r="A510">
        <v>2</v>
      </c>
      <c r="B510">
        <v>0</v>
      </c>
      <c r="C510">
        <v>0</v>
      </c>
      <c r="D510">
        <v>1</v>
      </c>
      <c r="E510" s="9">
        <v>0</v>
      </c>
      <c r="F510" s="9">
        <v>0</v>
      </c>
      <c r="G510" s="9">
        <v>0</v>
      </c>
      <c r="H510" s="9">
        <v>446.05178873178301</v>
      </c>
      <c r="I510" s="9">
        <v>-1.8559549</v>
      </c>
      <c r="J510" s="9">
        <v>-1.8564436</v>
      </c>
      <c r="K510" s="9">
        <v>-3.7605574000000002</v>
      </c>
      <c r="L510" s="9">
        <v>-1.7685071999999999</v>
      </c>
      <c r="M510" s="9">
        <v>-1.7685071999999999</v>
      </c>
      <c r="N510" s="9">
        <v>39</v>
      </c>
      <c r="O510" s="9">
        <v>-0.491252005610267</v>
      </c>
      <c r="P510">
        <v>0</v>
      </c>
      <c r="Q510" s="9">
        <v>56.949997000000003</v>
      </c>
      <c r="R510" s="9">
        <v>0</v>
      </c>
      <c r="S510" s="9">
        <v>9.11663477733086E-4</v>
      </c>
      <c r="T510" s="9">
        <v>0</v>
      </c>
      <c r="U510" s="9">
        <v>226279152.792806</v>
      </c>
      <c r="V510" s="9">
        <v>446.05178873178301</v>
      </c>
      <c r="W510" s="9">
        <v>0.491252005610267</v>
      </c>
      <c r="X510" s="9">
        <v>0</v>
      </c>
      <c r="Y510" s="9">
        <v>0.491252005610267</v>
      </c>
      <c r="Z510" s="9">
        <v>0</v>
      </c>
      <c r="AA510" s="9">
        <v>0</v>
      </c>
      <c r="AB510" s="9">
        <v>6.9812629000000001E-3</v>
      </c>
      <c r="AC510" s="9">
        <v>493.66183000000001</v>
      </c>
      <c r="AQ510" s="9" t="e">
        <f>K510-#REF!</f>
        <v>#REF!</v>
      </c>
    </row>
    <row r="511" spans="1:43" x14ac:dyDescent="0.3">
      <c r="A511">
        <v>2</v>
      </c>
      <c r="B511">
        <v>0</v>
      </c>
      <c r="C511">
        <v>0</v>
      </c>
      <c r="D511">
        <v>1</v>
      </c>
      <c r="E511" s="9">
        <v>0</v>
      </c>
      <c r="F511" s="9">
        <v>0</v>
      </c>
      <c r="G511" s="9">
        <v>0</v>
      </c>
      <c r="H511" s="9">
        <v>447.05178870652099</v>
      </c>
      <c r="I511" s="9">
        <v>-1.8559631000000001</v>
      </c>
      <c r="J511" s="9">
        <v>-1.8555212999999999</v>
      </c>
      <c r="K511" s="9">
        <v>-3.7823359999999999</v>
      </c>
      <c r="L511" s="9">
        <v>-1.7722420999999999</v>
      </c>
      <c r="M511" s="9">
        <v>-1.7722420999999999</v>
      </c>
      <c r="N511" s="9">
        <v>39</v>
      </c>
      <c r="O511" s="9">
        <v>-0.492289469754219</v>
      </c>
      <c r="P511">
        <v>0</v>
      </c>
      <c r="Q511" s="9">
        <v>56.949997000000003</v>
      </c>
      <c r="R511" s="9">
        <v>0</v>
      </c>
      <c r="S511" s="9">
        <v>9.1358849195727896E-4</v>
      </c>
      <c r="T511" s="9">
        <v>0</v>
      </c>
      <c r="U511" s="9">
        <v>202821923.67515999</v>
      </c>
      <c r="V511" s="9">
        <v>447.05178870652099</v>
      </c>
      <c r="W511" s="9">
        <v>0.492289469754219</v>
      </c>
      <c r="X511" s="9">
        <v>0</v>
      </c>
      <c r="Y511" s="9">
        <v>0.492289469754219</v>
      </c>
      <c r="Z511" s="9">
        <v>0</v>
      </c>
      <c r="AA511" s="9">
        <v>0</v>
      </c>
      <c r="AB511" s="9">
        <v>7.0182051999999997E-3</v>
      </c>
      <c r="AC511" s="9">
        <v>490.57549999999998</v>
      </c>
      <c r="AQ511" s="9" t="e">
        <f>K511-#REF!</f>
        <v>#REF!</v>
      </c>
    </row>
    <row r="512" spans="1:43" x14ac:dyDescent="0.3">
      <c r="A512">
        <v>2</v>
      </c>
      <c r="B512">
        <v>0</v>
      </c>
      <c r="C512">
        <v>0</v>
      </c>
      <c r="D512">
        <v>1</v>
      </c>
      <c r="E512" s="9">
        <v>0</v>
      </c>
      <c r="F512" s="9">
        <v>0</v>
      </c>
      <c r="G512" s="9">
        <v>0</v>
      </c>
      <c r="H512" s="9">
        <v>448.05178868125898</v>
      </c>
      <c r="I512" s="9">
        <v>-1.8561013</v>
      </c>
      <c r="J512" s="9">
        <v>-1.855442</v>
      </c>
      <c r="K512" s="9">
        <v>-3.7562172</v>
      </c>
      <c r="L512" s="9">
        <v>-1.7760042</v>
      </c>
      <c r="M512" s="9">
        <v>-1.7760042</v>
      </c>
      <c r="N512" s="9">
        <v>39</v>
      </c>
      <c r="O512" s="9">
        <v>-0.49333448480352998</v>
      </c>
      <c r="P512">
        <v>0</v>
      </c>
      <c r="Q512" s="9">
        <v>56.949997000000003</v>
      </c>
      <c r="R512" s="9">
        <v>0</v>
      </c>
      <c r="S512" s="9">
        <v>9.15527493820978E-4</v>
      </c>
      <c r="T512" s="9">
        <v>0</v>
      </c>
      <c r="U512" s="9">
        <v>201425052.47465801</v>
      </c>
      <c r="V512" s="9">
        <v>448.05178868125898</v>
      </c>
      <c r="W512" s="9">
        <v>0.49333448480352998</v>
      </c>
      <c r="X512" s="9">
        <v>0</v>
      </c>
      <c r="Y512" s="9">
        <v>0.49333448480352998</v>
      </c>
      <c r="Z512" s="9">
        <v>0</v>
      </c>
      <c r="AA512" s="9">
        <v>0</v>
      </c>
      <c r="AB512" s="9">
        <v>6.9694435000000002E-3</v>
      </c>
      <c r="AC512" s="9">
        <v>493.96557999999999</v>
      </c>
      <c r="AQ512" s="9" t="e">
        <f>K512-#REF!</f>
        <v>#REF!</v>
      </c>
    </row>
    <row r="513" spans="1:43" x14ac:dyDescent="0.3">
      <c r="A513">
        <v>2</v>
      </c>
      <c r="B513">
        <v>0</v>
      </c>
      <c r="C513">
        <v>0</v>
      </c>
      <c r="D513">
        <v>1</v>
      </c>
      <c r="E513" s="9">
        <v>0</v>
      </c>
      <c r="F513" s="9">
        <v>0</v>
      </c>
      <c r="G513" s="9">
        <v>0</v>
      </c>
      <c r="H513" s="9">
        <v>449.05178865599697</v>
      </c>
      <c r="I513" s="9">
        <v>-1.8559299</v>
      </c>
      <c r="J513" s="9">
        <v>-1.8561434999999999</v>
      </c>
      <c r="K513" s="9">
        <v>-3.8510599000000001</v>
      </c>
      <c r="L513" s="9">
        <v>-1.7798636999999999</v>
      </c>
      <c r="M513" s="9">
        <v>-1.7798636999999999</v>
      </c>
      <c r="N513" s="9">
        <v>39</v>
      </c>
      <c r="O513" s="9">
        <v>-0.49440659521835301</v>
      </c>
      <c r="P513">
        <v>0</v>
      </c>
      <c r="Q513" s="9">
        <v>56.949997000000003</v>
      </c>
      <c r="R513" s="9">
        <v>0</v>
      </c>
      <c r="S513" s="9">
        <v>9.1751744459485796E-4</v>
      </c>
      <c r="T513" s="9">
        <v>0</v>
      </c>
      <c r="U513" s="9">
        <v>219309330.664588</v>
      </c>
      <c r="V513" s="9">
        <v>449.05178865599697</v>
      </c>
      <c r="W513" s="9">
        <v>0.49440659521835301</v>
      </c>
      <c r="X513" s="9">
        <v>0</v>
      </c>
      <c r="Y513" s="9">
        <v>0.49440659521835301</v>
      </c>
      <c r="Z513" s="9">
        <v>0</v>
      </c>
      <c r="AA513" s="9">
        <v>0</v>
      </c>
      <c r="AB513" s="9">
        <v>7.1481195999999999E-3</v>
      </c>
      <c r="AC513" s="9">
        <v>481.98248000000001</v>
      </c>
      <c r="AQ513" s="9" t="e">
        <f>K513-#REF!</f>
        <v>#REF!</v>
      </c>
    </row>
    <row r="514" spans="1:43" x14ac:dyDescent="0.3">
      <c r="A514">
        <v>2</v>
      </c>
      <c r="B514">
        <v>0</v>
      </c>
      <c r="C514">
        <v>0</v>
      </c>
      <c r="D514">
        <v>1</v>
      </c>
      <c r="E514" s="9">
        <v>0</v>
      </c>
      <c r="F514" s="9">
        <v>0</v>
      </c>
      <c r="G514" s="9">
        <v>0</v>
      </c>
      <c r="H514" s="9">
        <v>450.05178863073502</v>
      </c>
      <c r="I514" s="9">
        <v>-1.8559205999999999</v>
      </c>
      <c r="J514" s="9">
        <v>-1.8552991999999999</v>
      </c>
      <c r="K514" s="9">
        <v>-3.8742092000000001</v>
      </c>
      <c r="L514" s="9">
        <v>-1.7837238</v>
      </c>
      <c r="M514" s="9">
        <v>-1.7837238</v>
      </c>
      <c r="N514" s="9">
        <v>39</v>
      </c>
      <c r="O514" s="9">
        <v>-0.49547885125716501</v>
      </c>
      <c r="P514">
        <v>0</v>
      </c>
      <c r="Q514" s="9">
        <v>56.949997000000003</v>
      </c>
      <c r="R514" s="9">
        <v>0</v>
      </c>
      <c r="S514" s="9">
        <v>9.1950679744725596E-4</v>
      </c>
      <c r="T514" s="9">
        <v>0</v>
      </c>
      <c r="U514" s="9">
        <v>199076132.616907</v>
      </c>
      <c r="V514" s="9">
        <v>450.05178863073502</v>
      </c>
      <c r="W514" s="9">
        <v>0.49547885125716501</v>
      </c>
      <c r="X514" s="9">
        <v>0</v>
      </c>
      <c r="Y514" s="9">
        <v>0.49547885125716501</v>
      </c>
      <c r="Z514" s="9">
        <v>0</v>
      </c>
      <c r="AA514" s="9">
        <v>0</v>
      </c>
      <c r="AB514" s="9">
        <v>7.1878172000000001E-3</v>
      </c>
      <c r="AC514" s="9">
        <v>478.88463999999999</v>
      </c>
      <c r="AQ514" s="9" t="e">
        <f>K514-#REF!</f>
        <v>#REF!</v>
      </c>
    </row>
    <row r="515" spans="1:43" x14ac:dyDescent="0.3">
      <c r="A515">
        <v>2</v>
      </c>
      <c r="B515">
        <v>0</v>
      </c>
      <c r="C515">
        <v>0</v>
      </c>
      <c r="D515">
        <v>1</v>
      </c>
      <c r="E515" s="9">
        <v>0</v>
      </c>
      <c r="F515" s="9">
        <v>0</v>
      </c>
      <c r="G515" s="9">
        <v>0</v>
      </c>
      <c r="H515" s="9">
        <v>451.05178860547301</v>
      </c>
      <c r="I515" s="9">
        <v>-1.8558749000000001</v>
      </c>
      <c r="J515" s="9">
        <v>-1.8552919999999999</v>
      </c>
      <c r="K515" s="9">
        <v>-3.8034672999999999</v>
      </c>
      <c r="L515" s="9">
        <v>-1.7875582999999999</v>
      </c>
      <c r="M515" s="9">
        <v>-1.7875582999999999</v>
      </c>
      <c r="N515" s="9">
        <v>39</v>
      </c>
      <c r="O515" s="9">
        <v>-0.49654398458294002</v>
      </c>
      <c r="P515">
        <v>0</v>
      </c>
      <c r="Q515" s="9">
        <v>56.949997000000003</v>
      </c>
      <c r="R515" s="9">
        <v>0</v>
      </c>
      <c r="S515" s="9">
        <v>9.2148293385582801E-4</v>
      </c>
      <c r="T515" s="9">
        <v>0</v>
      </c>
      <c r="U515" s="9">
        <v>199342305.267373</v>
      </c>
      <c r="V515" s="9">
        <v>451.05178860547301</v>
      </c>
      <c r="W515" s="9">
        <v>0.49654398458294002</v>
      </c>
      <c r="X515" s="9">
        <v>0</v>
      </c>
      <c r="Y515" s="9">
        <v>0.49654398458294002</v>
      </c>
      <c r="Z515" s="9">
        <v>0</v>
      </c>
      <c r="AA515" s="9">
        <v>0</v>
      </c>
      <c r="AB515" s="9">
        <v>7.0565421999999999E-3</v>
      </c>
      <c r="AC515" s="9">
        <v>487.78964000000002</v>
      </c>
      <c r="AQ515" s="9" t="e">
        <f>K515-#REF!</f>
        <v>#REF!</v>
      </c>
    </row>
    <row r="516" spans="1:43" x14ac:dyDescent="0.3">
      <c r="A516">
        <v>2</v>
      </c>
      <c r="B516">
        <v>0</v>
      </c>
      <c r="C516">
        <v>0</v>
      </c>
      <c r="D516">
        <v>1</v>
      </c>
      <c r="E516" s="9">
        <v>0</v>
      </c>
      <c r="F516" s="9">
        <v>0</v>
      </c>
      <c r="G516" s="9">
        <v>0</v>
      </c>
      <c r="H516" s="9">
        <v>452.051788580211</v>
      </c>
      <c r="I516" s="9">
        <v>-1.8560261</v>
      </c>
      <c r="J516" s="9">
        <v>-1.8560422999999999</v>
      </c>
      <c r="K516" s="9">
        <v>-3.7719418999999998</v>
      </c>
      <c r="L516" s="9">
        <v>-1.7913406000000001</v>
      </c>
      <c r="M516" s="9">
        <v>-1.7913406000000001</v>
      </c>
      <c r="N516" s="9">
        <v>39</v>
      </c>
      <c r="O516" s="9">
        <v>-0.49759459408630202</v>
      </c>
      <c r="P516">
        <v>0</v>
      </c>
      <c r="Q516" s="9">
        <v>56.949997000000003</v>
      </c>
      <c r="R516" s="9">
        <v>0</v>
      </c>
      <c r="S516" s="9">
        <v>9.2343294977861997E-4</v>
      </c>
      <c r="T516" s="9">
        <v>0</v>
      </c>
      <c r="U516" s="9">
        <v>218004810.36650401</v>
      </c>
      <c r="V516" s="9">
        <v>452.051788580211</v>
      </c>
      <c r="W516" s="9">
        <v>0.49759459408630202</v>
      </c>
      <c r="X516" s="9">
        <v>0</v>
      </c>
      <c r="Y516" s="9">
        <v>0.49759459408630202</v>
      </c>
      <c r="Z516" s="9">
        <v>0</v>
      </c>
      <c r="AA516" s="9">
        <v>0</v>
      </c>
      <c r="AB516" s="9">
        <v>7.0008835999999996E-3</v>
      </c>
      <c r="AC516" s="9">
        <v>492.06542999999999</v>
      </c>
      <c r="AQ516" s="9" t="e">
        <f>K516-#REF!</f>
        <v>#REF!</v>
      </c>
    </row>
    <row r="517" spans="1:43" x14ac:dyDescent="0.3">
      <c r="A517">
        <v>2</v>
      </c>
      <c r="B517">
        <v>0</v>
      </c>
      <c r="C517">
        <v>0</v>
      </c>
      <c r="D517">
        <v>1</v>
      </c>
      <c r="E517" s="9">
        <v>0</v>
      </c>
      <c r="F517" s="9">
        <v>0</v>
      </c>
      <c r="G517" s="9">
        <v>0</v>
      </c>
      <c r="H517" s="9">
        <v>453.05178855494802</v>
      </c>
      <c r="I517" s="9">
        <v>-1.8559101</v>
      </c>
      <c r="J517" s="9">
        <v>-1.8554215000000001</v>
      </c>
      <c r="K517" s="9">
        <v>-3.7134979000000001</v>
      </c>
      <c r="L517" s="9">
        <v>-1.7950773</v>
      </c>
      <c r="M517" s="9">
        <v>-1.7950773</v>
      </c>
      <c r="N517" s="9">
        <v>39</v>
      </c>
      <c r="O517" s="9">
        <v>-0.498632591148787</v>
      </c>
      <c r="P517">
        <v>0</v>
      </c>
      <c r="Q517" s="9">
        <v>56.949997000000003</v>
      </c>
      <c r="R517" s="9">
        <v>0</v>
      </c>
      <c r="S517" s="9">
        <v>9.2535884352545601E-4</v>
      </c>
      <c r="T517" s="9">
        <v>0</v>
      </c>
      <c r="U517" s="9">
        <v>203115895.58941901</v>
      </c>
      <c r="V517" s="9">
        <v>453.05178855494802</v>
      </c>
      <c r="W517" s="9">
        <v>0.498632591148787</v>
      </c>
      <c r="X517" s="9">
        <v>0</v>
      </c>
      <c r="Y517" s="9">
        <v>0.498632591148787</v>
      </c>
      <c r="Z517" s="9">
        <v>0</v>
      </c>
      <c r="AA517" s="9">
        <v>0</v>
      </c>
      <c r="AB517" s="9">
        <v>6.8901042000000003E-3</v>
      </c>
      <c r="AC517" s="9">
        <v>499.64255000000003</v>
      </c>
      <c r="AQ517" s="9" t="e">
        <f>K517-#REF!</f>
        <v>#REF!</v>
      </c>
    </row>
    <row r="518" spans="1:43" x14ac:dyDescent="0.3">
      <c r="A518">
        <v>2</v>
      </c>
      <c r="B518">
        <v>0</v>
      </c>
      <c r="C518">
        <v>0</v>
      </c>
      <c r="D518">
        <v>1</v>
      </c>
      <c r="E518" s="9">
        <v>0</v>
      </c>
      <c r="F518" s="9">
        <v>0</v>
      </c>
      <c r="G518" s="9">
        <v>0</v>
      </c>
      <c r="H518" s="9">
        <v>454.05178852968601</v>
      </c>
      <c r="I518" s="9">
        <v>-1.8559874999999999</v>
      </c>
      <c r="J518" s="9">
        <v>-1.8551757</v>
      </c>
      <c r="K518" s="9">
        <v>-3.7311640000000001</v>
      </c>
      <c r="L518" s="9">
        <v>-1.7988211000000001</v>
      </c>
      <c r="M518" s="9">
        <v>-1.7988211000000001</v>
      </c>
      <c r="N518" s="9">
        <v>39</v>
      </c>
      <c r="O518" s="9">
        <v>-0.49967253474766599</v>
      </c>
      <c r="P518">
        <v>0</v>
      </c>
      <c r="Q518" s="9">
        <v>56.949997000000003</v>
      </c>
      <c r="R518" s="9">
        <v>0</v>
      </c>
      <c r="S518" s="9">
        <v>9.2728810659775597E-4</v>
      </c>
      <c r="T518" s="9">
        <v>0</v>
      </c>
      <c r="U518" s="9">
        <v>198031513.694747</v>
      </c>
      <c r="V518" s="9">
        <v>454.05178852968601</v>
      </c>
      <c r="W518" s="9">
        <v>0.49967253474766599</v>
      </c>
      <c r="X518" s="9">
        <v>0</v>
      </c>
      <c r="Y518" s="9">
        <v>0.49967253474766599</v>
      </c>
      <c r="Z518" s="9">
        <v>0</v>
      </c>
      <c r="AA518" s="9">
        <v>0</v>
      </c>
      <c r="AB518" s="9">
        <v>6.9219646999999999E-3</v>
      </c>
      <c r="AC518" s="9">
        <v>497.21100000000001</v>
      </c>
      <c r="AQ518" s="9" t="e">
        <f>K518-#REF!</f>
        <v>#REF!</v>
      </c>
    </row>
    <row r="519" spans="1:43" x14ac:dyDescent="0.3">
      <c r="A519">
        <v>2</v>
      </c>
      <c r="B519">
        <v>0</v>
      </c>
      <c r="C519">
        <v>0</v>
      </c>
      <c r="D519">
        <v>1</v>
      </c>
      <c r="E519" s="9">
        <v>0</v>
      </c>
      <c r="F519" s="9">
        <v>0</v>
      </c>
      <c r="G519" s="9">
        <v>0</v>
      </c>
      <c r="H519" s="9">
        <v>455.051788504424</v>
      </c>
      <c r="I519" s="9">
        <v>-1.8561502999999999</v>
      </c>
      <c r="J519" s="9">
        <v>-1.8554387999999999</v>
      </c>
      <c r="K519" s="9">
        <v>-3.6999048999999999</v>
      </c>
      <c r="L519" s="9">
        <v>-1.802505</v>
      </c>
      <c r="M519" s="9">
        <v>-1.802505</v>
      </c>
      <c r="N519" s="9">
        <v>39</v>
      </c>
      <c r="O519" s="9">
        <v>-0.50069585042235498</v>
      </c>
      <c r="P519">
        <v>0</v>
      </c>
      <c r="Q519" s="9">
        <v>56.949997000000003</v>
      </c>
      <c r="R519" s="9">
        <v>0</v>
      </c>
      <c r="S519" s="9">
        <v>9.2918680017640195E-4</v>
      </c>
      <c r="T519" s="9">
        <v>0</v>
      </c>
      <c r="U519" s="9">
        <v>204356048.42631099</v>
      </c>
      <c r="V519" s="9">
        <v>455.051788504424</v>
      </c>
      <c r="W519" s="9">
        <v>0.50069585042235498</v>
      </c>
      <c r="X519" s="9">
        <v>0</v>
      </c>
      <c r="Y519" s="9">
        <v>0.50069585042235498</v>
      </c>
      <c r="Z519" s="9">
        <v>0</v>
      </c>
      <c r="AA519" s="9">
        <v>0</v>
      </c>
      <c r="AB519" s="9">
        <v>6.8649473000000003E-3</v>
      </c>
      <c r="AC519" s="9">
        <v>501.48284999999998</v>
      </c>
      <c r="AQ519" s="9" t="e">
        <f>K519-#REF!</f>
        <v>#REF!</v>
      </c>
    </row>
    <row r="520" spans="1:43" x14ac:dyDescent="0.3">
      <c r="A520">
        <v>2</v>
      </c>
      <c r="B520">
        <v>0</v>
      </c>
      <c r="C520">
        <v>0</v>
      </c>
      <c r="D520">
        <v>1</v>
      </c>
      <c r="E520" s="9">
        <v>0</v>
      </c>
      <c r="F520" s="9">
        <v>0</v>
      </c>
      <c r="G520" s="9">
        <v>0</v>
      </c>
      <c r="H520" s="9">
        <v>456.05178847916198</v>
      </c>
      <c r="I520" s="9">
        <v>-1.8561008000000001</v>
      </c>
      <c r="J520" s="9">
        <v>-1.8555248</v>
      </c>
      <c r="K520" s="9">
        <v>-3.6461062000000002</v>
      </c>
      <c r="L520" s="9">
        <v>-1.8061780999999999</v>
      </c>
      <c r="M520" s="9">
        <v>-1.8061780999999999</v>
      </c>
      <c r="N520" s="9">
        <v>39</v>
      </c>
      <c r="O520" s="9">
        <v>-0.50171614451362001</v>
      </c>
      <c r="P520">
        <v>0</v>
      </c>
      <c r="Q520" s="9">
        <v>56.949997000000003</v>
      </c>
      <c r="R520" s="9">
        <v>0</v>
      </c>
      <c r="S520" s="9">
        <v>9.3107999037060499E-4</v>
      </c>
      <c r="T520" s="9">
        <v>0</v>
      </c>
      <c r="U520" s="9">
        <v>206787501.41867</v>
      </c>
      <c r="V520" s="9">
        <v>456.05178847916198</v>
      </c>
      <c r="W520" s="9">
        <v>0.50171614451362001</v>
      </c>
      <c r="X520" s="9">
        <v>0</v>
      </c>
      <c r="Y520" s="9">
        <v>0.50171614451362001</v>
      </c>
      <c r="Z520" s="9">
        <v>0</v>
      </c>
      <c r="AA520" s="9">
        <v>0</v>
      </c>
      <c r="AB520" s="9">
        <v>6.7654406000000004E-3</v>
      </c>
      <c r="AC520" s="9">
        <v>508.90584999999999</v>
      </c>
      <c r="AQ520" s="9" t="e">
        <f>K520-#REF!</f>
        <v>#REF!</v>
      </c>
    </row>
    <row r="521" spans="1:43" x14ac:dyDescent="0.3">
      <c r="A521">
        <v>2</v>
      </c>
      <c r="B521">
        <v>0</v>
      </c>
      <c r="C521">
        <v>0</v>
      </c>
      <c r="D521">
        <v>1</v>
      </c>
      <c r="E521" s="9">
        <v>0</v>
      </c>
      <c r="F521" s="9">
        <v>0</v>
      </c>
      <c r="G521" s="9">
        <v>0</v>
      </c>
      <c r="H521" s="9">
        <v>457.05178845389997</v>
      </c>
      <c r="I521" s="9">
        <v>-1.8559228000000001</v>
      </c>
      <c r="J521" s="9">
        <v>-1.8562198999999999</v>
      </c>
      <c r="K521" s="9">
        <v>-3.6703594000000002</v>
      </c>
      <c r="L521" s="9">
        <v>-1.8098392000000001</v>
      </c>
      <c r="M521" s="9">
        <v>-1.8098392000000001</v>
      </c>
      <c r="N521" s="9">
        <v>39</v>
      </c>
      <c r="O521" s="9">
        <v>-0.50273310831631501</v>
      </c>
      <c r="P521">
        <v>0</v>
      </c>
      <c r="Q521" s="9">
        <v>56.949997000000003</v>
      </c>
      <c r="R521" s="9">
        <v>0</v>
      </c>
      <c r="S521" s="9">
        <v>9.3296774315496599E-4</v>
      </c>
      <c r="T521" s="9">
        <v>0</v>
      </c>
      <c r="U521" s="9">
        <v>225122429.26842901</v>
      </c>
      <c r="V521" s="9">
        <v>457.05178845389997</v>
      </c>
      <c r="W521" s="9">
        <v>0.50273310831631501</v>
      </c>
      <c r="X521" s="9">
        <v>0</v>
      </c>
      <c r="Y521" s="9">
        <v>0.50273310831631501</v>
      </c>
      <c r="Z521" s="9">
        <v>0</v>
      </c>
      <c r="AA521" s="9">
        <v>0</v>
      </c>
      <c r="AB521" s="9">
        <v>6.8129938999999997E-3</v>
      </c>
      <c r="AC521" s="9">
        <v>505.73244999999997</v>
      </c>
      <c r="AQ521" s="9" t="e">
        <f>K521-#REF!</f>
        <v>#REF!</v>
      </c>
    </row>
    <row r="522" spans="1:43" x14ac:dyDescent="0.3">
      <c r="A522">
        <v>2</v>
      </c>
      <c r="B522">
        <v>0</v>
      </c>
      <c r="C522">
        <v>0</v>
      </c>
      <c r="D522">
        <v>1</v>
      </c>
      <c r="E522" s="9">
        <v>0</v>
      </c>
      <c r="F522" s="9">
        <v>0</v>
      </c>
      <c r="G522" s="9">
        <v>0</v>
      </c>
      <c r="H522" s="9">
        <v>458.05178842863802</v>
      </c>
      <c r="I522" s="9">
        <v>-1.855882</v>
      </c>
      <c r="J522" s="9">
        <v>-1.8551568000000001</v>
      </c>
      <c r="K522" s="9">
        <v>-3.7880851999999998</v>
      </c>
      <c r="L522" s="9">
        <v>-1.8135540000000001</v>
      </c>
      <c r="M522" s="9">
        <v>-1.8135540000000001</v>
      </c>
      <c r="N522" s="9">
        <v>39</v>
      </c>
      <c r="O522" s="9">
        <v>-0.503765017591569</v>
      </c>
      <c r="P522">
        <v>0</v>
      </c>
      <c r="Q522" s="9">
        <v>56.949997000000003</v>
      </c>
      <c r="R522" s="9">
        <v>0</v>
      </c>
      <c r="S522" s="9">
        <v>9.34882058761328E-4</v>
      </c>
      <c r="T522" s="9">
        <v>0</v>
      </c>
      <c r="U522" s="9">
        <v>199237713.949992</v>
      </c>
      <c r="V522" s="9">
        <v>458.05178842863802</v>
      </c>
      <c r="W522" s="9">
        <v>0.503765017591569</v>
      </c>
      <c r="X522" s="9">
        <v>0</v>
      </c>
      <c r="Y522" s="9">
        <v>0.503765017591569</v>
      </c>
      <c r="Z522" s="9">
        <v>0</v>
      </c>
      <c r="AA522" s="9">
        <v>0</v>
      </c>
      <c r="AB522" s="9">
        <v>7.0274919000000002E-3</v>
      </c>
      <c r="AC522" s="9">
        <v>489.73471000000001</v>
      </c>
      <c r="AQ522" s="9" t="e">
        <f>K522-#REF!</f>
        <v>#REF!</v>
      </c>
    </row>
    <row r="523" spans="1:43" x14ac:dyDescent="0.3">
      <c r="A523">
        <v>2</v>
      </c>
      <c r="B523">
        <v>0</v>
      </c>
      <c r="C523">
        <v>0</v>
      </c>
      <c r="D523">
        <v>1</v>
      </c>
      <c r="E523" s="9">
        <v>0</v>
      </c>
      <c r="F523" s="9">
        <v>0</v>
      </c>
      <c r="G523" s="9">
        <v>0</v>
      </c>
      <c r="H523" s="9">
        <v>459.05178840337601</v>
      </c>
      <c r="I523" s="9">
        <v>-1.8561615</v>
      </c>
      <c r="J523" s="9">
        <v>-1.855507</v>
      </c>
      <c r="K523" s="9">
        <v>-3.8377721</v>
      </c>
      <c r="L523" s="9">
        <v>-1.8173946999999999</v>
      </c>
      <c r="M523" s="9">
        <v>-1.8173946999999999</v>
      </c>
      <c r="N523" s="9">
        <v>39</v>
      </c>
      <c r="O523" s="9">
        <v>-0.50483188635301501</v>
      </c>
      <c r="P523">
        <v>0</v>
      </c>
      <c r="Q523" s="9">
        <v>56.949997000000003</v>
      </c>
      <c r="R523" s="9">
        <v>0</v>
      </c>
      <c r="S523" s="9">
        <v>9.3686161925069596E-4</v>
      </c>
      <c r="T523" s="9">
        <v>0</v>
      </c>
      <c r="U523" s="9">
        <v>207649416.116503</v>
      </c>
      <c r="V523" s="9">
        <v>459.05178840337601</v>
      </c>
      <c r="W523" s="9">
        <v>0.50483188635301501</v>
      </c>
      <c r="X523" s="9">
        <v>0</v>
      </c>
      <c r="Y523" s="9">
        <v>0.50483188635301501</v>
      </c>
      <c r="Z523" s="9">
        <v>0</v>
      </c>
      <c r="AA523" s="9">
        <v>0</v>
      </c>
      <c r="AB523" s="9">
        <v>7.1210129999999998E-3</v>
      </c>
      <c r="AC523" s="9">
        <v>483.48543999999998</v>
      </c>
      <c r="AQ523" s="9" t="e">
        <f>K523-#REF!</f>
        <v>#REF!</v>
      </c>
    </row>
    <row r="524" spans="1:43" x14ac:dyDescent="0.3">
      <c r="A524">
        <v>2</v>
      </c>
      <c r="B524">
        <v>0</v>
      </c>
      <c r="C524">
        <v>0</v>
      </c>
      <c r="D524">
        <v>1</v>
      </c>
      <c r="E524" s="9">
        <v>0</v>
      </c>
      <c r="F524" s="9">
        <v>0</v>
      </c>
      <c r="G524" s="9">
        <v>0</v>
      </c>
      <c r="H524" s="9">
        <v>460.051788378114</v>
      </c>
      <c r="I524" s="9">
        <v>-1.8560212</v>
      </c>
      <c r="J524" s="9">
        <v>-1.8559631999999999</v>
      </c>
      <c r="K524" s="9">
        <v>-3.7592633000000002</v>
      </c>
      <c r="L524" s="9">
        <v>-1.8211771000000001</v>
      </c>
      <c r="M524" s="9">
        <v>-1.8211771000000001</v>
      </c>
      <c r="N524" s="9">
        <v>39</v>
      </c>
      <c r="O524" s="9">
        <v>-0.50588253696546204</v>
      </c>
      <c r="P524">
        <v>0</v>
      </c>
      <c r="Q524" s="9">
        <v>56.949997000000003</v>
      </c>
      <c r="R524" s="9">
        <v>0</v>
      </c>
      <c r="S524" s="9">
        <v>9.3881161359384805E-4</v>
      </c>
      <c r="T524" s="9">
        <v>0</v>
      </c>
      <c r="U524" s="9">
        <v>219524385.96297801</v>
      </c>
      <c r="V524" s="9">
        <v>460.051788378114</v>
      </c>
      <c r="W524" s="9">
        <v>0.50588253696546204</v>
      </c>
      <c r="X524" s="9">
        <v>0</v>
      </c>
      <c r="Y524" s="9">
        <v>0.50588253696546204</v>
      </c>
      <c r="Z524" s="9">
        <v>0</v>
      </c>
      <c r="AA524" s="9">
        <v>0</v>
      </c>
      <c r="AB524" s="9">
        <v>6.9770543000000004E-3</v>
      </c>
      <c r="AC524" s="9">
        <v>493.70398</v>
      </c>
      <c r="AQ524" s="9" t="e">
        <f>K524-#REF!</f>
        <v>#REF!</v>
      </c>
    </row>
    <row r="525" spans="1:43" x14ac:dyDescent="0.3">
      <c r="A525">
        <v>2</v>
      </c>
      <c r="B525">
        <v>0</v>
      </c>
      <c r="C525">
        <v>0</v>
      </c>
      <c r="D525">
        <v>1</v>
      </c>
      <c r="E525" s="9">
        <v>0</v>
      </c>
      <c r="F525" s="9">
        <v>0</v>
      </c>
      <c r="G525" s="9">
        <v>0</v>
      </c>
      <c r="H525" s="9">
        <v>461.05178835285102</v>
      </c>
      <c r="I525" s="9">
        <v>-1.8560086</v>
      </c>
      <c r="J525" s="9">
        <v>-1.8561852999999999</v>
      </c>
      <c r="K525" s="9">
        <v>-3.7735406999999999</v>
      </c>
      <c r="L525" s="9">
        <v>-1.8249257000000001</v>
      </c>
      <c r="M525" s="9">
        <v>-1.8249257000000001</v>
      </c>
      <c r="N525" s="9">
        <v>39</v>
      </c>
      <c r="O525" s="9">
        <v>-0.50692379842656099</v>
      </c>
      <c r="P525">
        <v>0</v>
      </c>
      <c r="Q525" s="9">
        <v>56.949997000000003</v>
      </c>
      <c r="R525" s="9">
        <v>0</v>
      </c>
      <c r="S525" s="9">
        <v>9.4074438517374596E-4</v>
      </c>
      <c r="T525" s="9">
        <v>0</v>
      </c>
      <c r="U525" s="9">
        <v>226027050.6155</v>
      </c>
      <c r="V525" s="9">
        <v>461.05178835285102</v>
      </c>
      <c r="W525" s="9">
        <v>0.50692379842656099</v>
      </c>
      <c r="X525" s="9">
        <v>0</v>
      </c>
      <c r="Y525" s="9">
        <v>0.50692379842656099</v>
      </c>
      <c r="Z525" s="9">
        <v>0</v>
      </c>
      <c r="AA525" s="9">
        <v>0</v>
      </c>
      <c r="AB525" s="9">
        <v>7.0043909E-3</v>
      </c>
      <c r="AC525" s="9">
        <v>491.89487000000003</v>
      </c>
      <c r="AQ525" s="9" t="e">
        <f>K525-#REF!</f>
        <v>#REF!</v>
      </c>
    </row>
    <row r="526" spans="1:43" x14ac:dyDescent="0.3">
      <c r="A526">
        <v>2</v>
      </c>
      <c r="B526">
        <v>0</v>
      </c>
      <c r="C526">
        <v>0</v>
      </c>
      <c r="D526">
        <v>1</v>
      </c>
      <c r="E526" s="9">
        <v>0</v>
      </c>
      <c r="F526" s="9">
        <v>0</v>
      </c>
      <c r="G526" s="9">
        <v>0</v>
      </c>
      <c r="H526" s="9">
        <v>462.05178832758901</v>
      </c>
      <c r="I526" s="9">
        <v>-1.8560411000000001</v>
      </c>
      <c r="J526" s="9">
        <v>-1.8561719999999999</v>
      </c>
      <c r="K526" s="9">
        <v>-3.7109084000000001</v>
      </c>
      <c r="L526" s="9">
        <v>-1.8286819000000001</v>
      </c>
      <c r="M526" s="9">
        <v>-1.8286819000000001</v>
      </c>
      <c r="N526" s="9">
        <v>39</v>
      </c>
      <c r="O526" s="9">
        <v>-0.50796719084628394</v>
      </c>
      <c r="P526">
        <v>0</v>
      </c>
      <c r="Q526" s="9">
        <v>56.949997000000003</v>
      </c>
      <c r="R526" s="9">
        <v>0</v>
      </c>
      <c r="S526" s="9">
        <v>9.4268113805720804E-4</v>
      </c>
      <c r="T526" s="9">
        <v>0</v>
      </c>
      <c r="U526" s="9">
        <v>226118357.73550501</v>
      </c>
      <c r="V526" s="9">
        <v>462.05178832758901</v>
      </c>
      <c r="W526" s="9">
        <v>0.50796719084628394</v>
      </c>
      <c r="X526" s="9">
        <v>0</v>
      </c>
      <c r="Y526" s="9">
        <v>0.50796719084628394</v>
      </c>
      <c r="Z526" s="9">
        <v>0</v>
      </c>
      <c r="AA526" s="9">
        <v>0</v>
      </c>
      <c r="AB526" s="9">
        <v>6.8880840999999996E-3</v>
      </c>
      <c r="AC526" s="9">
        <v>500.19342</v>
      </c>
      <c r="AQ526" s="9" t="e">
        <f>K526-#REF!</f>
        <v>#REF!</v>
      </c>
    </row>
    <row r="527" spans="1:43" x14ac:dyDescent="0.3">
      <c r="A527">
        <v>2</v>
      </c>
      <c r="B527">
        <v>0</v>
      </c>
      <c r="C527">
        <v>0</v>
      </c>
      <c r="D527">
        <v>1</v>
      </c>
      <c r="E527" s="9">
        <v>0</v>
      </c>
      <c r="F527" s="9">
        <v>0</v>
      </c>
      <c r="G527" s="9">
        <v>0</v>
      </c>
      <c r="H527" s="9">
        <v>463.051788302327</v>
      </c>
      <c r="I527" s="9">
        <v>-1.8561308000000001</v>
      </c>
      <c r="J527" s="9">
        <v>-1.8562206999999999</v>
      </c>
      <c r="K527" s="9">
        <v>-3.7064157</v>
      </c>
      <c r="L527" s="9">
        <v>-1.8323978999999999</v>
      </c>
      <c r="M527" s="9">
        <v>-1.8323978999999999</v>
      </c>
      <c r="N527" s="9">
        <v>39</v>
      </c>
      <c r="O527" s="9">
        <v>-0.50899943986573404</v>
      </c>
      <c r="P527">
        <v>0</v>
      </c>
      <c r="Q527" s="9">
        <v>56.949997000000003</v>
      </c>
      <c r="R527" s="9">
        <v>0</v>
      </c>
      <c r="S527" s="9">
        <v>9.4459716619760595E-4</v>
      </c>
      <c r="T527" s="9">
        <v>0</v>
      </c>
      <c r="U527" s="9">
        <v>227952135.243083</v>
      </c>
      <c r="V527" s="9">
        <v>463.051788302327</v>
      </c>
      <c r="W527" s="9">
        <v>0.50899943986573404</v>
      </c>
      <c r="X527" s="9">
        <v>0</v>
      </c>
      <c r="Y527" s="9">
        <v>0.50899943986573404</v>
      </c>
      <c r="Z527" s="9">
        <v>0</v>
      </c>
      <c r="AA527" s="9">
        <v>0</v>
      </c>
      <c r="AB527" s="9">
        <v>6.8799257000000001E-3</v>
      </c>
      <c r="AC527" s="9">
        <v>500.81290000000001</v>
      </c>
      <c r="AQ527" s="9" t="e">
        <f>K527-#REF!</f>
        <v>#REF!</v>
      </c>
    </row>
    <row r="528" spans="1:43" x14ac:dyDescent="0.3">
      <c r="A528">
        <v>2</v>
      </c>
      <c r="B528">
        <v>0</v>
      </c>
      <c r="C528">
        <v>0</v>
      </c>
      <c r="D528">
        <v>1</v>
      </c>
      <c r="E528" s="9">
        <v>0</v>
      </c>
      <c r="F528" s="9">
        <v>0</v>
      </c>
      <c r="G528" s="9">
        <v>0</v>
      </c>
      <c r="H528" s="9">
        <v>464.05178827706499</v>
      </c>
      <c r="I528" s="9">
        <v>-1.8559185</v>
      </c>
      <c r="J528" s="9">
        <v>-1.8561430999999999</v>
      </c>
      <c r="K528" s="9">
        <v>-3.6719583999999998</v>
      </c>
      <c r="L528" s="9">
        <v>-1.8360821000000001</v>
      </c>
      <c r="M528" s="9">
        <v>-1.8360821000000001</v>
      </c>
      <c r="N528" s="9">
        <v>39</v>
      </c>
      <c r="O528" s="9">
        <v>-0.51002281972292995</v>
      </c>
      <c r="P528">
        <v>0</v>
      </c>
      <c r="Q528" s="9">
        <v>56.949997000000003</v>
      </c>
      <c r="R528" s="9">
        <v>0</v>
      </c>
      <c r="S528" s="9">
        <v>9.4649670341089703E-4</v>
      </c>
      <c r="T528" s="9">
        <v>0</v>
      </c>
      <c r="U528" s="9">
        <v>226226420.994333</v>
      </c>
      <c r="V528" s="9">
        <v>464.05178827706499</v>
      </c>
      <c r="W528" s="9">
        <v>0.51002281972292995</v>
      </c>
      <c r="X528" s="9">
        <v>0</v>
      </c>
      <c r="Y528" s="9">
        <v>0.51002281972292995</v>
      </c>
      <c r="Z528" s="9">
        <v>0</v>
      </c>
      <c r="AA528" s="9">
        <v>0</v>
      </c>
      <c r="AB528" s="9">
        <v>6.8156802999999998E-3</v>
      </c>
      <c r="AC528" s="9">
        <v>505.49133</v>
      </c>
      <c r="AQ528" s="9" t="e">
        <f>K528-#REF!</f>
        <v>#REF!</v>
      </c>
    </row>
    <row r="529" spans="1:43" x14ac:dyDescent="0.3">
      <c r="A529">
        <v>2</v>
      </c>
      <c r="B529">
        <v>0</v>
      </c>
      <c r="C529">
        <v>0</v>
      </c>
      <c r="D529">
        <v>1</v>
      </c>
      <c r="E529" s="9">
        <v>0</v>
      </c>
      <c r="F529" s="9">
        <v>0</v>
      </c>
      <c r="G529" s="9">
        <v>0</v>
      </c>
      <c r="H529" s="9">
        <v>465.05178825180298</v>
      </c>
      <c r="I529" s="9">
        <v>-1.8559802999999999</v>
      </c>
      <c r="J529" s="9">
        <v>-1.8552603000000001</v>
      </c>
      <c r="K529" s="9">
        <v>-3.6427556999999999</v>
      </c>
      <c r="L529" s="9">
        <v>-1.8397559999999999</v>
      </c>
      <c r="M529" s="9">
        <v>-1.8397559999999999</v>
      </c>
      <c r="N529" s="9">
        <v>39</v>
      </c>
      <c r="O529" s="9">
        <v>-0.51104332347785097</v>
      </c>
      <c r="P529">
        <v>0</v>
      </c>
      <c r="Q529" s="9">
        <v>56.949997000000003</v>
      </c>
      <c r="R529" s="9">
        <v>0</v>
      </c>
      <c r="S529" s="9">
        <v>9.4839005375167902E-4</v>
      </c>
      <c r="T529" s="9">
        <v>0</v>
      </c>
      <c r="U529" s="9">
        <v>204440270.79471701</v>
      </c>
      <c r="V529" s="9">
        <v>465.05178825180298</v>
      </c>
      <c r="W529" s="9">
        <v>0.51104332347785097</v>
      </c>
      <c r="X529" s="9">
        <v>0</v>
      </c>
      <c r="Y529" s="9">
        <v>0.51104332347785097</v>
      </c>
      <c r="Z529" s="9">
        <v>0</v>
      </c>
      <c r="AA529" s="9">
        <v>0</v>
      </c>
      <c r="AB529" s="9">
        <v>6.7582600999999999E-3</v>
      </c>
      <c r="AC529" s="9">
        <v>509.30130000000003</v>
      </c>
      <c r="AQ529" s="9" t="e">
        <f>K529-#REF!</f>
        <v>#REF!</v>
      </c>
    </row>
    <row r="530" spans="1:43" x14ac:dyDescent="0.3">
      <c r="A530">
        <v>2</v>
      </c>
      <c r="B530">
        <v>0</v>
      </c>
      <c r="C530">
        <v>0</v>
      </c>
      <c r="D530">
        <v>1</v>
      </c>
      <c r="E530" s="9">
        <v>0</v>
      </c>
      <c r="F530" s="9">
        <v>0</v>
      </c>
      <c r="G530" s="9">
        <v>0</v>
      </c>
      <c r="H530" s="9">
        <v>466.05178822654102</v>
      </c>
      <c r="I530" s="9">
        <v>-1.8561232999999999</v>
      </c>
      <c r="J530" s="9">
        <v>-1.8563422000000001</v>
      </c>
      <c r="K530" s="9">
        <v>-3.6408520000000002</v>
      </c>
      <c r="L530" s="9">
        <v>-1.8433953999999999</v>
      </c>
      <c r="M530" s="9">
        <v>-1.8433953999999999</v>
      </c>
      <c r="N530" s="9">
        <v>39</v>
      </c>
      <c r="O530" s="9">
        <v>-0.51205425145884298</v>
      </c>
      <c r="P530">
        <v>0</v>
      </c>
      <c r="Q530" s="9">
        <v>56.949997000000003</v>
      </c>
      <c r="R530" s="9">
        <v>0</v>
      </c>
      <c r="S530" s="9">
        <v>9.5026668184976498E-4</v>
      </c>
      <c r="T530" s="9">
        <v>0</v>
      </c>
      <c r="U530" s="9">
        <v>232838760.55588499</v>
      </c>
      <c r="V530" s="9">
        <v>466.05178822654102</v>
      </c>
      <c r="W530" s="9">
        <v>0.51205425145884298</v>
      </c>
      <c r="X530" s="9">
        <v>0</v>
      </c>
      <c r="Y530" s="9">
        <v>0.51205425145884298</v>
      </c>
      <c r="Z530" s="9">
        <v>0</v>
      </c>
      <c r="AA530" s="9">
        <v>0</v>
      </c>
      <c r="AB530" s="9">
        <v>6.7586670999999999E-3</v>
      </c>
      <c r="AC530" s="9">
        <v>509.86478</v>
      </c>
      <c r="AQ530" s="9" t="e">
        <f>K530-#REF!</f>
        <v>#REF!</v>
      </c>
    </row>
    <row r="531" spans="1:43" x14ac:dyDescent="0.3">
      <c r="A531">
        <v>2</v>
      </c>
      <c r="B531">
        <v>0</v>
      </c>
      <c r="C531">
        <v>0</v>
      </c>
      <c r="D531">
        <v>1</v>
      </c>
      <c r="E531" s="9">
        <v>0</v>
      </c>
      <c r="F531" s="9">
        <v>0</v>
      </c>
      <c r="G531" s="9">
        <v>0</v>
      </c>
      <c r="H531" s="9">
        <v>467.05178820127901</v>
      </c>
      <c r="I531" s="9">
        <v>-1.8560181</v>
      </c>
      <c r="J531" s="9">
        <v>-1.8554870999999999</v>
      </c>
      <c r="K531" s="9">
        <v>-3.5979424</v>
      </c>
      <c r="L531" s="9">
        <v>-1.8470057</v>
      </c>
      <c r="M531" s="9">
        <v>-1.8470057</v>
      </c>
      <c r="N531" s="9">
        <v>39</v>
      </c>
      <c r="O531" s="9">
        <v>-0.51305715842307897</v>
      </c>
      <c r="P531">
        <v>0</v>
      </c>
      <c r="Q531" s="9">
        <v>56.949997000000003</v>
      </c>
      <c r="R531" s="9">
        <v>0</v>
      </c>
      <c r="S531" s="9">
        <v>9.5212751510256204E-4</v>
      </c>
      <c r="T531" s="9">
        <v>0</v>
      </c>
      <c r="U531" s="9">
        <v>210553738.22436801</v>
      </c>
      <c r="V531" s="9">
        <v>467.05178820127901</v>
      </c>
      <c r="W531" s="9">
        <v>0.51305715842307897</v>
      </c>
      <c r="X531" s="9">
        <v>0</v>
      </c>
      <c r="Y531" s="9">
        <v>0.51305715842307897</v>
      </c>
      <c r="Z531" s="9">
        <v>0</v>
      </c>
      <c r="AA531" s="9">
        <v>0</v>
      </c>
      <c r="AB531" s="9">
        <v>6.6759358000000003E-3</v>
      </c>
      <c r="AC531" s="9">
        <v>515.70781999999997</v>
      </c>
      <c r="AQ531" s="9" t="e">
        <f>K531-#REF!</f>
        <v>#REF!</v>
      </c>
    </row>
    <row r="532" spans="1:43" x14ac:dyDescent="0.3">
      <c r="A532">
        <v>2</v>
      </c>
      <c r="B532">
        <v>0</v>
      </c>
      <c r="C532">
        <v>0</v>
      </c>
      <c r="D532">
        <v>1</v>
      </c>
      <c r="E532" s="9">
        <v>0</v>
      </c>
      <c r="F532" s="9">
        <v>0</v>
      </c>
      <c r="G532" s="9">
        <v>0</v>
      </c>
      <c r="H532" s="9">
        <v>468.051788176017</v>
      </c>
      <c r="I532" s="9">
        <v>-1.8560859000000001</v>
      </c>
      <c r="J532" s="9">
        <v>-1.8553820999999999</v>
      </c>
      <c r="K532" s="9">
        <v>-3.5871289000000002</v>
      </c>
      <c r="L532" s="9">
        <v>-1.8505981</v>
      </c>
      <c r="M532" s="9">
        <v>-1.8505981</v>
      </c>
      <c r="N532" s="9">
        <v>39</v>
      </c>
      <c r="O532" s="9">
        <v>-0.51405503906465899</v>
      </c>
      <c r="P532">
        <v>0</v>
      </c>
      <c r="Q532" s="9">
        <v>56.949997000000003</v>
      </c>
      <c r="R532" s="9">
        <v>0</v>
      </c>
      <c r="S532" s="9">
        <v>9.5397896580831697E-4</v>
      </c>
      <c r="T532" s="9">
        <v>0</v>
      </c>
      <c r="U532" s="9">
        <v>208467406.60020101</v>
      </c>
      <c r="V532" s="9">
        <v>468.051788176017</v>
      </c>
      <c r="W532" s="9">
        <v>0.51405503906465899</v>
      </c>
      <c r="X532" s="9">
        <v>0</v>
      </c>
      <c r="Y532" s="9">
        <v>0.51405503906465899</v>
      </c>
      <c r="Z532" s="9">
        <v>0</v>
      </c>
      <c r="AA532" s="9">
        <v>0</v>
      </c>
      <c r="AB532" s="9">
        <v>6.6554947000000003E-3</v>
      </c>
      <c r="AC532" s="9">
        <v>517.23315000000002</v>
      </c>
      <c r="AQ532" s="9" t="e">
        <f>K532-#REF!</f>
        <v>#REF!</v>
      </c>
    </row>
    <row r="533" spans="1:43" x14ac:dyDescent="0.3">
      <c r="A533">
        <v>2</v>
      </c>
      <c r="B533">
        <v>0</v>
      </c>
      <c r="C533">
        <v>0</v>
      </c>
      <c r="D533">
        <v>1</v>
      </c>
      <c r="E533" s="9">
        <v>0</v>
      </c>
      <c r="F533" s="9">
        <v>0</v>
      </c>
      <c r="G533" s="9">
        <v>0</v>
      </c>
      <c r="H533" s="9">
        <v>469.05178815075402</v>
      </c>
      <c r="I533" s="9">
        <v>-1.8558488</v>
      </c>
      <c r="J533" s="9">
        <v>-1.8563346999999999</v>
      </c>
      <c r="K533" s="9">
        <v>-3.5943252999999999</v>
      </c>
      <c r="L533" s="9">
        <v>-1.8541825999999999</v>
      </c>
      <c r="M533" s="9">
        <v>-1.8541825999999999</v>
      </c>
      <c r="N533" s="9">
        <v>39</v>
      </c>
      <c r="O533" s="9">
        <v>-0.51505072669121899</v>
      </c>
      <c r="P533">
        <v>0</v>
      </c>
      <c r="Q533" s="9">
        <v>56.949997000000003</v>
      </c>
      <c r="R533" s="9">
        <v>0</v>
      </c>
      <c r="S533" s="9">
        <v>9.5582731007081497E-4</v>
      </c>
      <c r="T533" s="9">
        <v>0</v>
      </c>
      <c r="U533" s="9">
        <v>233979347.836512</v>
      </c>
      <c r="V533" s="9">
        <v>469.05178815075402</v>
      </c>
      <c r="W533" s="9">
        <v>0.51505072669121899</v>
      </c>
      <c r="X533" s="9">
        <v>0</v>
      </c>
      <c r="Y533" s="9">
        <v>0.51505072669121899</v>
      </c>
      <c r="Z533" s="9">
        <v>0</v>
      </c>
      <c r="AA533" s="9">
        <v>0</v>
      </c>
      <c r="AB533" s="9">
        <v>6.6722706000000003E-3</v>
      </c>
      <c r="AC533" s="9">
        <v>516.46265000000005</v>
      </c>
      <c r="AQ533" s="9" t="e">
        <f>K533-#REF!</f>
        <v>#REF!</v>
      </c>
    </row>
    <row r="534" spans="1:43" x14ac:dyDescent="0.3">
      <c r="A534">
        <v>2</v>
      </c>
      <c r="B534">
        <v>0</v>
      </c>
      <c r="C534">
        <v>0</v>
      </c>
      <c r="D534">
        <v>1</v>
      </c>
      <c r="E534" s="9">
        <v>0</v>
      </c>
      <c r="F534" s="9">
        <v>0</v>
      </c>
      <c r="G534" s="9">
        <v>0</v>
      </c>
      <c r="H534" s="9">
        <v>470.05178812549201</v>
      </c>
      <c r="I534" s="9">
        <v>-1.8561654999999999</v>
      </c>
      <c r="J534" s="9">
        <v>-1.8553672999999999</v>
      </c>
      <c r="K534" s="9">
        <v>-3.5995032999999999</v>
      </c>
      <c r="L534" s="9">
        <v>-1.8577611000000001</v>
      </c>
      <c r="M534" s="9">
        <v>-1.8577611000000001</v>
      </c>
      <c r="N534" s="9">
        <v>39</v>
      </c>
      <c r="O534" s="9">
        <v>-0.51604475178527798</v>
      </c>
      <c r="P534">
        <v>0</v>
      </c>
      <c r="Q534" s="9">
        <v>56.949997000000003</v>
      </c>
      <c r="R534" s="9">
        <v>0</v>
      </c>
      <c r="S534" s="9">
        <v>9.5767161921091399E-4</v>
      </c>
      <c r="T534" s="9">
        <v>0</v>
      </c>
      <c r="U534" s="9">
        <v>208926407.73635399</v>
      </c>
      <c r="V534" s="9">
        <v>470.05178812549201</v>
      </c>
      <c r="W534" s="9">
        <v>0.51604475178527798</v>
      </c>
      <c r="X534" s="9">
        <v>0</v>
      </c>
      <c r="Y534" s="9">
        <v>0.51604475178527798</v>
      </c>
      <c r="Z534" s="9">
        <v>0</v>
      </c>
      <c r="AA534" s="9">
        <v>0</v>
      </c>
      <c r="AB534" s="9">
        <v>6.6784006000000003E-3</v>
      </c>
      <c r="AC534" s="9">
        <v>515.45092999999997</v>
      </c>
      <c r="AQ534" s="9" t="e">
        <f>K534-#REF!</f>
        <v>#REF!</v>
      </c>
    </row>
    <row r="535" spans="1:43" x14ac:dyDescent="0.3">
      <c r="A535">
        <v>2</v>
      </c>
      <c r="B535">
        <v>0</v>
      </c>
      <c r="C535">
        <v>0</v>
      </c>
      <c r="D535">
        <v>1</v>
      </c>
      <c r="E535" s="9">
        <v>0</v>
      </c>
      <c r="F535" s="9">
        <v>0</v>
      </c>
      <c r="G535" s="9">
        <v>0</v>
      </c>
      <c r="H535" s="9">
        <v>471.05178810023</v>
      </c>
      <c r="I535" s="9">
        <v>-1.8559030000000001</v>
      </c>
      <c r="J535" s="9">
        <v>-1.8559673999999999</v>
      </c>
      <c r="K535" s="9">
        <v>-3.5300937000000001</v>
      </c>
      <c r="L535" s="9">
        <v>-1.8613401999999999</v>
      </c>
      <c r="M535" s="9">
        <v>-1.8613401999999999</v>
      </c>
      <c r="N535" s="9">
        <v>39</v>
      </c>
      <c r="O535" s="9">
        <v>-0.51703892400399798</v>
      </c>
      <c r="P535">
        <v>0</v>
      </c>
      <c r="Q535" s="9">
        <v>56.949997000000003</v>
      </c>
      <c r="R535" s="9">
        <v>0</v>
      </c>
      <c r="S535" s="9">
        <v>9.5951677070565597E-4</v>
      </c>
      <c r="T535" s="9">
        <v>0</v>
      </c>
      <c r="U535" s="9">
        <v>224478523.73105201</v>
      </c>
      <c r="V535" s="9">
        <v>471.05178810023</v>
      </c>
      <c r="W535" s="9">
        <v>0.51703892400399798</v>
      </c>
      <c r="X535" s="9">
        <v>0</v>
      </c>
      <c r="Y535" s="9">
        <v>0.51703892400399798</v>
      </c>
      <c r="Z535" s="9">
        <v>0</v>
      </c>
      <c r="AA535" s="9">
        <v>0</v>
      </c>
      <c r="AB535" s="9">
        <v>6.5517387999999999E-3</v>
      </c>
      <c r="AC535" s="9">
        <v>525.75585999999998</v>
      </c>
      <c r="AQ535" s="9" t="e">
        <f>K535-#REF!</f>
        <v>#REF!</v>
      </c>
    </row>
    <row r="536" spans="1:43" x14ac:dyDescent="0.3">
      <c r="A536">
        <v>2</v>
      </c>
      <c r="B536">
        <v>0</v>
      </c>
      <c r="C536">
        <v>0</v>
      </c>
      <c r="D536">
        <v>1</v>
      </c>
      <c r="E536" s="9">
        <v>0</v>
      </c>
      <c r="F536" s="9">
        <v>0</v>
      </c>
      <c r="G536" s="9">
        <v>0</v>
      </c>
      <c r="H536" s="9">
        <v>472.05178807496799</v>
      </c>
      <c r="I536" s="9">
        <v>-1.8561424</v>
      </c>
      <c r="J536" s="9">
        <v>-1.8561125999999999</v>
      </c>
      <c r="K536" s="9">
        <v>-3.5311979999999998</v>
      </c>
      <c r="L536" s="9">
        <v>-1.8648716999999999</v>
      </c>
      <c r="M536" s="9">
        <v>-1.8648716999999999</v>
      </c>
      <c r="N536" s="9">
        <v>39</v>
      </c>
      <c r="O536" s="9">
        <v>-0.51801991845026196</v>
      </c>
      <c r="P536">
        <v>0</v>
      </c>
      <c r="Q536" s="9">
        <v>56.949997000000003</v>
      </c>
      <c r="R536" s="9">
        <v>0</v>
      </c>
      <c r="S536" s="9">
        <v>9.6133760438060398E-4</v>
      </c>
      <c r="T536" s="9">
        <v>0</v>
      </c>
      <c r="U536" s="9">
        <v>228912885.98686501</v>
      </c>
      <c r="V536" s="9">
        <v>472.05178807496799</v>
      </c>
      <c r="W536" s="9">
        <v>0.51801991845026196</v>
      </c>
      <c r="X536" s="9">
        <v>0</v>
      </c>
      <c r="Y536" s="9">
        <v>0.51801991845026196</v>
      </c>
      <c r="Z536" s="9">
        <v>0</v>
      </c>
      <c r="AA536" s="9">
        <v>0</v>
      </c>
      <c r="AB536" s="9">
        <v>6.5543014000000004E-3</v>
      </c>
      <c r="AC536" s="9">
        <v>525.63256999999999</v>
      </c>
      <c r="AQ536" s="9" t="e">
        <f>K536-#REF!</f>
        <v>#REF!</v>
      </c>
    </row>
    <row r="537" spans="1:43" x14ac:dyDescent="0.3">
      <c r="A537">
        <v>2</v>
      </c>
      <c r="B537">
        <v>0</v>
      </c>
      <c r="C537">
        <v>0</v>
      </c>
      <c r="D537">
        <v>1</v>
      </c>
      <c r="E537" s="9">
        <v>0</v>
      </c>
      <c r="F537" s="9">
        <v>0</v>
      </c>
      <c r="G537" s="9">
        <v>0</v>
      </c>
      <c r="H537" s="9">
        <v>473.05178804970598</v>
      </c>
      <c r="I537" s="9">
        <v>-1.856158</v>
      </c>
      <c r="J537" s="9">
        <v>-1.8559656</v>
      </c>
      <c r="K537" s="9">
        <v>-3.5392697000000002</v>
      </c>
      <c r="L537" s="9">
        <v>-1.8683959999999999</v>
      </c>
      <c r="M537" s="9">
        <v>-1.8683959999999999</v>
      </c>
      <c r="N537" s="9">
        <v>39</v>
      </c>
      <c r="O537" s="9">
        <v>-0.51899889042471503</v>
      </c>
      <c r="P537">
        <v>0</v>
      </c>
      <c r="Q537" s="9">
        <v>56.949997000000003</v>
      </c>
      <c r="R537" s="9">
        <v>0</v>
      </c>
      <c r="S537" s="9">
        <v>9.6315454493398197E-4</v>
      </c>
      <c r="T537" s="9">
        <v>0</v>
      </c>
      <c r="U537" s="9">
        <v>225280884.25154299</v>
      </c>
      <c r="V537" s="9">
        <v>473.05178804970598</v>
      </c>
      <c r="W537" s="9">
        <v>0.51899889042471503</v>
      </c>
      <c r="X537" s="9">
        <v>0</v>
      </c>
      <c r="Y537" s="9">
        <v>0.51899889042471503</v>
      </c>
      <c r="Z537" s="9">
        <v>0</v>
      </c>
      <c r="AA537" s="9">
        <v>0</v>
      </c>
      <c r="AB537" s="9">
        <v>6.5687629000000004E-3</v>
      </c>
      <c r="AC537" s="9">
        <v>524.39227000000005</v>
      </c>
      <c r="AQ537" s="9" t="e">
        <f>K537-#REF!</f>
        <v>#REF!</v>
      </c>
    </row>
    <row r="538" spans="1:43" x14ac:dyDescent="0.3">
      <c r="A538">
        <v>2</v>
      </c>
      <c r="B538">
        <v>0</v>
      </c>
      <c r="C538">
        <v>0</v>
      </c>
      <c r="D538">
        <v>1</v>
      </c>
      <c r="E538" s="9">
        <v>0</v>
      </c>
      <c r="F538" s="9">
        <v>0</v>
      </c>
      <c r="G538" s="9">
        <v>0</v>
      </c>
      <c r="H538" s="9">
        <v>474.05178802444402</v>
      </c>
      <c r="I538" s="9">
        <v>-1.8560468000000001</v>
      </c>
      <c r="J538" s="9">
        <v>-1.8554116</v>
      </c>
      <c r="K538" s="9">
        <v>-3.5176435000000001</v>
      </c>
      <c r="L538" s="9">
        <v>-1.8719182000000001</v>
      </c>
      <c r="M538" s="9">
        <v>-1.8719182000000001</v>
      </c>
      <c r="N538" s="9">
        <v>39</v>
      </c>
      <c r="O538" s="9">
        <v>-0.51997726208568895</v>
      </c>
      <c r="P538">
        <v>0</v>
      </c>
      <c r="Q538" s="9">
        <v>56.949997000000003</v>
      </c>
      <c r="R538" s="9">
        <v>0</v>
      </c>
      <c r="S538" s="9">
        <v>9.6496983725840495E-4</v>
      </c>
      <c r="T538" s="9">
        <v>0</v>
      </c>
      <c r="U538" s="9">
        <v>211573687.519104</v>
      </c>
      <c r="V538" s="9">
        <v>474.05178802444402</v>
      </c>
      <c r="W538" s="9">
        <v>0.51997726208568895</v>
      </c>
      <c r="X538" s="9">
        <v>0</v>
      </c>
      <c r="Y538" s="9">
        <v>0.51997726208568895</v>
      </c>
      <c r="Z538" s="9">
        <v>0</v>
      </c>
      <c r="AA538" s="9">
        <v>0</v>
      </c>
      <c r="AB538" s="9">
        <v>6.5266765000000001E-3</v>
      </c>
      <c r="AC538" s="9">
        <v>527.45867999999996</v>
      </c>
      <c r="AQ538" s="9" t="e">
        <f>K538-#REF!</f>
        <v>#REF!</v>
      </c>
    </row>
    <row r="539" spans="1:43" x14ac:dyDescent="0.3">
      <c r="A539">
        <v>2</v>
      </c>
      <c r="B539">
        <v>0</v>
      </c>
      <c r="C539">
        <v>0</v>
      </c>
      <c r="D539">
        <v>1</v>
      </c>
      <c r="E539" s="9">
        <v>0</v>
      </c>
      <c r="F539" s="9">
        <v>0</v>
      </c>
      <c r="G539" s="9">
        <v>0</v>
      </c>
      <c r="H539" s="9">
        <v>475.05178799918201</v>
      </c>
      <c r="I539" s="9">
        <v>-1.8561354000000001</v>
      </c>
      <c r="J539" s="9">
        <v>-1.8562323999999999</v>
      </c>
      <c r="K539" s="9">
        <v>-3.4682992000000001</v>
      </c>
      <c r="L539" s="9">
        <v>-1.8754154000000001</v>
      </c>
      <c r="M539" s="9">
        <v>-1.8754154000000001</v>
      </c>
      <c r="N539" s="9">
        <v>39</v>
      </c>
      <c r="O539" s="9">
        <v>-0.520948744682033</v>
      </c>
      <c r="P539">
        <v>0</v>
      </c>
      <c r="Q539" s="9">
        <v>56.949997000000003</v>
      </c>
      <c r="R539" s="9">
        <v>0</v>
      </c>
      <c r="S539" s="9">
        <v>9.66773086049866E-4</v>
      </c>
      <c r="T539" s="9">
        <v>0</v>
      </c>
      <c r="U539" s="9">
        <v>233643112.038892</v>
      </c>
      <c r="V539" s="9">
        <v>475.05178799918201</v>
      </c>
      <c r="W539" s="9">
        <v>0.520948744682033</v>
      </c>
      <c r="X539" s="9">
        <v>0</v>
      </c>
      <c r="Y539" s="9">
        <v>0.520948744682033</v>
      </c>
      <c r="Z539" s="9">
        <v>0</v>
      </c>
      <c r="AA539" s="9">
        <v>0</v>
      </c>
      <c r="AB539" s="9">
        <v>6.4379694000000001E-3</v>
      </c>
      <c r="AC539" s="9">
        <v>535.19965000000002</v>
      </c>
      <c r="AQ539" s="9" t="e">
        <f>K539-#REF!</f>
        <v>#REF!</v>
      </c>
    </row>
    <row r="540" spans="1:43" x14ac:dyDescent="0.3">
      <c r="A540">
        <v>2</v>
      </c>
      <c r="B540">
        <v>0</v>
      </c>
      <c r="C540">
        <v>0</v>
      </c>
      <c r="D540">
        <v>1</v>
      </c>
      <c r="E540" s="9">
        <v>0</v>
      </c>
      <c r="F540" s="9">
        <v>0</v>
      </c>
      <c r="G540" s="9">
        <v>0</v>
      </c>
      <c r="H540" s="9">
        <v>476.05178797392</v>
      </c>
      <c r="I540" s="9">
        <v>-1.8560935999999999</v>
      </c>
      <c r="J540" s="9">
        <v>-1.8555056999999999</v>
      </c>
      <c r="K540" s="9">
        <v>-3.4627783000000001</v>
      </c>
      <c r="L540" s="9">
        <v>-1.8788891999999999</v>
      </c>
      <c r="M540" s="9">
        <v>-1.8788891999999999</v>
      </c>
      <c r="N540" s="9">
        <v>39</v>
      </c>
      <c r="O540" s="9">
        <v>-0.52191365979619797</v>
      </c>
      <c r="P540">
        <v>0</v>
      </c>
      <c r="Q540" s="9">
        <v>56.949997000000003</v>
      </c>
      <c r="R540" s="9">
        <v>0</v>
      </c>
      <c r="S540" s="9">
        <v>9.6856352468336704E-4</v>
      </c>
      <c r="T540" s="9">
        <v>0</v>
      </c>
      <c r="U540" s="9">
        <v>214643398.702878</v>
      </c>
      <c r="V540" s="9">
        <v>476.05178797392</v>
      </c>
      <c r="W540" s="9">
        <v>0.52191365979619797</v>
      </c>
      <c r="X540" s="9">
        <v>0</v>
      </c>
      <c r="Y540" s="9">
        <v>0.52191365979619797</v>
      </c>
      <c r="Z540" s="9">
        <v>0</v>
      </c>
      <c r="AA540" s="9">
        <v>0</v>
      </c>
      <c r="AB540" s="9">
        <v>6.4252051999999999E-3</v>
      </c>
      <c r="AC540" s="9">
        <v>535.84307999999999</v>
      </c>
      <c r="AQ540" s="9" t="e">
        <f>K540-#REF!</f>
        <v>#REF!</v>
      </c>
    </row>
    <row r="541" spans="1:43" x14ac:dyDescent="0.3">
      <c r="A541">
        <v>2</v>
      </c>
      <c r="B541">
        <v>0</v>
      </c>
      <c r="C541">
        <v>0</v>
      </c>
      <c r="D541">
        <v>1</v>
      </c>
      <c r="E541" s="9">
        <v>0</v>
      </c>
      <c r="F541" s="9">
        <v>0</v>
      </c>
      <c r="G541" s="9">
        <v>0</v>
      </c>
      <c r="H541" s="9">
        <v>477.05178794865702</v>
      </c>
      <c r="I541" s="9">
        <v>-1.8559645</v>
      </c>
      <c r="J541" s="9">
        <v>-1.8556395999999999</v>
      </c>
      <c r="K541" s="9">
        <v>-3.4888593999999999</v>
      </c>
      <c r="L541" s="9">
        <v>-1.8823371</v>
      </c>
      <c r="M541" s="9">
        <v>-1.8823371</v>
      </c>
      <c r="N541" s="9">
        <v>39</v>
      </c>
      <c r="O541" s="9">
        <v>-0.52287141840661899</v>
      </c>
      <c r="P541">
        <v>0</v>
      </c>
      <c r="Q541" s="9">
        <v>56.949997000000003</v>
      </c>
      <c r="R541" s="9">
        <v>0</v>
      </c>
      <c r="S541" s="9">
        <v>9.7034075847879202E-4</v>
      </c>
      <c r="T541" s="9">
        <v>0</v>
      </c>
      <c r="U541" s="9">
        <v>218377032.76725</v>
      </c>
      <c r="V541" s="9">
        <v>477.05178794865702</v>
      </c>
      <c r="W541" s="9">
        <v>0.52287141840661899</v>
      </c>
      <c r="X541" s="9">
        <v>0</v>
      </c>
      <c r="Y541" s="9">
        <v>0.52287141840661899</v>
      </c>
      <c r="Z541" s="9">
        <v>0</v>
      </c>
      <c r="AA541" s="9">
        <v>0</v>
      </c>
      <c r="AB541" s="9">
        <v>6.4740656000000004E-3</v>
      </c>
      <c r="AC541" s="9">
        <v>531.87572999999998</v>
      </c>
      <c r="AQ541" s="9" t="e">
        <f>K541-#REF!</f>
        <v>#REF!</v>
      </c>
    </row>
    <row r="542" spans="1:43" x14ac:dyDescent="0.3">
      <c r="A542">
        <v>2</v>
      </c>
      <c r="B542">
        <v>0</v>
      </c>
      <c r="C542">
        <v>0</v>
      </c>
      <c r="D542">
        <v>1</v>
      </c>
      <c r="E542" s="9">
        <v>0</v>
      </c>
      <c r="F542" s="9">
        <v>0</v>
      </c>
      <c r="G542" s="9">
        <v>0</v>
      </c>
      <c r="H542" s="9">
        <v>478.05178792339501</v>
      </c>
      <c r="I542" s="9">
        <v>-1.8560585999999999</v>
      </c>
      <c r="J542" s="9">
        <v>-1.8563415999999999</v>
      </c>
      <c r="K542" s="9">
        <v>-3.4747716999999998</v>
      </c>
      <c r="L542" s="9">
        <v>-1.8858208999999999</v>
      </c>
      <c r="M542" s="9">
        <v>-1.8858208999999999</v>
      </c>
      <c r="N542" s="9">
        <v>39</v>
      </c>
      <c r="O542" s="9">
        <v>-0.52383913907187496</v>
      </c>
      <c r="P542">
        <v>0</v>
      </c>
      <c r="Q542" s="9">
        <v>56.949997000000003</v>
      </c>
      <c r="R542" s="9">
        <v>0</v>
      </c>
      <c r="S542" s="9">
        <v>9.7213716720260396E-4</v>
      </c>
      <c r="T542" s="9">
        <v>0</v>
      </c>
      <c r="U542" s="9">
        <v>238179594.29421499</v>
      </c>
      <c r="V542" s="9">
        <v>478.05178792339501</v>
      </c>
      <c r="W542" s="9">
        <v>0.52383913907187496</v>
      </c>
      <c r="X542" s="9">
        <v>0</v>
      </c>
      <c r="Y542" s="9">
        <v>0.52383913907187496</v>
      </c>
      <c r="Z542" s="9">
        <v>0</v>
      </c>
      <c r="AA542" s="9">
        <v>0</v>
      </c>
      <c r="AB542" s="9">
        <v>6.4503633999999999E-3</v>
      </c>
      <c r="AC542" s="9">
        <v>534.23413000000005</v>
      </c>
      <c r="AQ542" s="9" t="e">
        <f>K542-#REF!</f>
        <v>#REF!</v>
      </c>
    </row>
    <row r="543" spans="1:43" x14ac:dyDescent="0.3">
      <c r="A543">
        <v>2</v>
      </c>
      <c r="B543">
        <v>0</v>
      </c>
      <c r="C543">
        <v>0</v>
      </c>
      <c r="D543">
        <v>1</v>
      </c>
      <c r="E543" s="9">
        <v>0</v>
      </c>
      <c r="F543" s="9">
        <v>0</v>
      </c>
      <c r="G543" s="9">
        <v>0</v>
      </c>
      <c r="H543" s="9">
        <v>479.051787898133</v>
      </c>
      <c r="I543" s="9">
        <v>-1.8558654000000001</v>
      </c>
      <c r="J543" s="9">
        <v>-1.8552656999999999</v>
      </c>
      <c r="K543" s="9">
        <v>-3.437459</v>
      </c>
      <c r="L543" s="9">
        <v>-1.8892788</v>
      </c>
      <c r="M543" s="9">
        <v>-1.8892788</v>
      </c>
      <c r="N543" s="9">
        <v>39</v>
      </c>
      <c r="O543" s="9">
        <v>-0.52479966089970498</v>
      </c>
      <c r="P543">
        <v>0</v>
      </c>
      <c r="Q543" s="9">
        <v>56.949997000000003</v>
      </c>
      <c r="R543" s="9">
        <v>0</v>
      </c>
      <c r="S543" s="9">
        <v>9.73919203468036E-4</v>
      </c>
      <c r="T543" s="9">
        <v>0</v>
      </c>
      <c r="U543" s="9">
        <v>210071432.495446</v>
      </c>
      <c r="V543" s="9">
        <v>479.051787898133</v>
      </c>
      <c r="W543" s="9">
        <v>0.52479966089970498</v>
      </c>
      <c r="X543" s="9">
        <v>0</v>
      </c>
      <c r="Y543" s="9">
        <v>0.52479966089970498</v>
      </c>
      <c r="Z543" s="9">
        <v>0</v>
      </c>
      <c r="AA543" s="9">
        <v>0</v>
      </c>
      <c r="AB543" s="9">
        <v>6.3773998999999996E-3</v>
      </c>
      <c r="AC543" s="9">
        <v>539.72009000000003</v>
      </c>
      <c r="AQ543" s="9" t="e">
        <f>K543-#REF!</f>
        <v>#REF!</v>
      </c>
    </row>
    <row r="544" spans="1:43" x14ac:dyDescent="0.3">
      <c r="A544">
        <v>2</v>
      </c>
      <c r="B544">
        <v>0</v>
      </c>
      <c r="C544">
        <v>0</v>
      </c>
      <c r="D544">
        <v>1</v>
      </c>
      <c r="E544" s="9">
        <v>0</v>
      </c>
      <c r="F544" s="9">
        <v>0</v>
      </c>
      <c r="G544" s="9">
        <v>0</v>
      </c>
      <c r="H544" s="9">
        <v>480.05178787287099</v>
      </c>
      <c r="I544" s="9">
        <v>-1.8559173</v>
      </c>
      <c r="J544" s="9">
        <v>-1.8556765</v>
      </c>
      <c r="K544" s="9">
        <v>-3.4424465</v>
      </c>
      <c r="L544" s="9">
        <v>-1.8927240000000001</v>
      </c>
      <c r="M544" s="9">
        <v>-1.8927240000000001</v>
      </c>
      <c r="N544" s="9">
        <v>39</v>
      </c>
      <c r="O544" s="9">
        <v>-0.52575668661703001</v>
      </c>
      <c r="P544">
        <v>0</v>
      </c>
      <c r="Q544" s="9">
        <v>56.949997000000003</v>
      </c>
      <c r="R544" s="9">
        <v>0</v>
      </c>
      <c r="S544" s="9">
        <v>9.7569512079429097E-4</v>
      </c>
      <c r="T544" s="9">
        <v>0</v>
      </c>
      <c r="U544" s="9">
        <v>220527526.01737201</v>
      </c>
      <c r="V544" s="9">
        <v>480.05178787287099</v>
      </c>
      <c r="W544" s="9">
        <v>0.52575668661703001</v>
      </c>
      <c r="X544" s="9">
        <v>0</v>
      </c>
      <c r="Y544" s="9">
        <v>0.52575668661703001</v>
      </c>
      <c r="Z544" s="9">
        <v>0</v>
      </c>
      <c r="AA544" s="9">
        <v>0</v>
      </c>
      <c r="AB544" s="9">
        <v>6.3880673000000004E-3</v>
      </c>
      <c r="AC544" s="9">
        <v>539.0575</v>
      </c>
      <c r="AQ544" s="9" t="e">
        <f>K544-#REF!</f>
        <v>#REF!</v>
      </c>
    </row>
    <row r="545" spans="1:43" x14ac:dyDescent="0.3">
      <c r="A545">
        <v>2</v>
      </c>
      <c r="B545">
        <v>0</v>
      </c>
      <c r="C545">
        <v>0</v>
      </c>
      <c r="D545">
        <v>1</v>
      </c>
      <c r="E545" s="9">
        <v>0</v>
      </c>
      <c r="F545" s="9">
        <v>0</v>
      </c>
      <c r="G545" s="9">
        <v>0</v>
      </c>
      <c r="H545" s="9">
        <v>481.05178784760898</v>
      </c>
      <c r="I545" s="9">
        <v>-1.8561052</v>
      </c>
      <c r="J545" s="9">
        <v>-1.8552758</v>
      </c>
      <c r="K545" s="9">
        <v>-3.4487290000000002</v>
      </c>
      <c r="L545" s="9">
        <v>-1.8961465</v>
      </c>
      <c r="M545" s="9">
        <v>-1.8961465</v>
      </c>
      <c r="N545" s="9">
        <v>39</v>
      </c>
      <c r="O545" s="9">
        <v>-0.52670736363769899</v>
      </c>
      <c r="P545">
        <v>0</v>
      </c>
      <c r="Q545" s="9">
        <v>56.949997000000003</v>
      </c>
      <c r="R545" s="9">
        <v>0</v>
      </c>
      <c r="S545" s="9">
        <v>9.7745892047446797E-4</v>
      </c>
      <c r="T545" s="9">
        <v>0</v>
      </c>
      <c r="U545" s="9">
        <v>211070074.913048</v>
      </c>
      <c r="V545" s="9">
        <v>481.05178784760898</v>
      </c>
      <c r="W545" s="9">
        <v>0.52670736363769899</v>
      </c>
      <c r="X545" s="9">
        <v>0</v>
      </c>
      <c r="Y545" s="9">
        <v>0.52670736363769899</v>
      </c>
      <c r="Z545" s="9">
        <v>0</v>
      </c>
      <c r="AA545" s="9">
        <v>0</v>
      </c>
      <c r="AB545" s="9">
        <v>6.3983434999999996E-3</v>
      </c>
      <c r="AC545" s="9">
        <v>537.95929000000001</v>
      </c>
      <c r="AQ545" s="9" t="e">
        <f>K545-#REF!</f>
        <v>#REF!</v>
      </c>
    </row>
    <row r="546" spans="1:43" x14ac:dyDescent="0.3">
      <c r="A546">
        <v>2</v>
      </c>
      <c r="B546">
        <v>0</v>
      </c>
      <c r="C546">
        <v>0</v>
      </c>
      <c r="D546">
        <v>1</v>
      </c>
      <c r="E546" s="9">
        <v>0</v>
      </c>
      <c r="F546" s="9">
        <v>0</v>
      </c>
      <c r="G546" s="9">
        <v>0</v>
      </c>
      <c r="H546" s="9">
        <v>482.05178782234702</v>
      </c>
      <c r="I546" s="9">
        <v>-1.8561422000000001</v>
      </c>
      <c r="J546" s="9">
        <v>-1.8562945</v>
      </c>
      <c r="K546" s="9">
        <v>-3.4143479000000001</v>
      </c>
      <c r="L546" s="9">
        <v>-1.8995712</v>
      </c>
      <c r="M546" s="9">
        <v>-1.8995712</v>
      </c>
      <c r="N546" s="9">
        <v>39</v>
      </c>
      <c r="O546" s="9">
        <v>-0.52765865833283798</v>
      </c>
      <c r="P546">
        <v>0</v>
      </c>
      <c r="Q546" s="9">
        <v>56.949997000000003</v>
      </c>
      <c r="R546" s="9">
        <v>0</v>
      </c>
      <c r="S546" s="9">
        <v>9.7922479512396092E-4</v>
      </c>
      <c r="T546" s="9">
        <v>0</v>
      </c>
      <c r="U546" s="9">
        <v>238497865.882633</v>
      </c>
      <c r="V546" s="9">
        <v>482.05178782234702</v>
      </c>
      <c r="W546" s="9">
        <v>0.52765865833283798</v>
      </c>
      <c r="X546" s="9">
        <v>0</v>
      </c>
      <c r="Y546" s="9">
        <v>0.52765865833283798</v>
      </c>
      <c r="Z546" s="9">
        <v>0</v>
      </c>
      <c r="AA546" s="9">
        <v>0</v>
      </c>
      <c r="AB546" s="9">
        <v>6.3380351999999997E-3</v>
      </c>
      <c r="AC546" s="9">
        <v>543.67467999999997</v>
      </c>
      <c r="AQ546" s="9" t="e">
        <f>K546-#REF!</f>
        <v>#REF!</v>
      </c>
    </row>
    <row r="547" spans="1:43" x14ac:dyDescent="0.3">
      <c r="A547">
        <v>2</v>
      </c>
      <c r="B547">
        <v>0</v>
      </c>
      <c r="C547">
        <v>0</v>
      </c>
      <c r="D547">
        <v>1</v>
      </c>
      <c r="E547" s="9">
        <v>0</v>
      </c>
      <c r="F547" s="9">
        <v>0</v>
      </c>
      <c r="G547" s="9">
        <v>0</v>
      </c>
      <c r="H547" s="9">
        <v>483.05178779708501</v>
      </c>
      <c r="I547" s="9">
        <v>-1.8560840999999999</v>
      </c>
      <c r="J547" s="9">
        <v>-1.8558079999999999</v>
      </c>
      <c r="K547" s="9">
        <v>-3.3985853000000001</v>
      </c>
      <c r="L547" s="9">
        <v>-1.9029589</v>
      </c>
      <c r="M547" s="9">
        <v>-1.9029589</v>
      </c>
      <c r="N547" s="9">
        <v>39</v>
      </c>
      <c r="O547" s="9">
        <v>-0.52859969463169498</v>
      </c>
      <c r="P547">
        <v>0</v>
      </c>
      <c r="Q547" s="9">
        <v>56.949997000000003</v>
      </c>
      <c r="R547" s="9">
        <v>0</v>
      </c>
      <c r="S547" s="9">
        <v>9.8097115665451897E-4</v>
      </c>
      <c r="T547" s="9">
        <v>0</v>
      </c>
      <c r="U547" s="9">
        <v>225169637.174739</v>
      </c>
      <c r="V547" s="9">
        <v>483.05178779708501</v>
      </c>
      <c r="W547" s="9">
        <v>0.52859969463169498</v>
      </c>
      <c r="X547" s="9">
        <v>0</v>
      </c>
      <c r="Y547" s="9">
        <v>0.52859969463169498</v>
      </c>
      <c r="Z547" s="9">
        <v>0</v>
      </c>
      <c r="AA547" s="9">
        <v>0</v>
      </c>
      <c r="AB547" s="9">
        <v>6.3071218E-3</v>
      </c>
      <c r="AC547" s="9">
        <v>546.05309999999997</v>
      </c>
      <c r="AQ547" s="9" t="e">
        <f>K547-#REF!</f>
        <v>#REF!</v>
      </c>
    </row>
    <row r="548" spans="1:43" x14ac:dyDescent="0.3">
      <c r="A548">
        <v>2</v>
      </c>
      <c r="B548">
        <v>0</v>
      </c>
      <c r="C548">
        <v>0</v>
      </c>
      <c r="D548">
        <v>1</v>
      </c>
      <c r="E548" s="9">
        <v>0</v>
      </c>
      <c r="F548" s="9">
        <v>0</v>
      </c>
      <c r="G548" s="9">
        <v>0</v>
      </c>
      <c r="H548" s="9">
        <v>484.051787771823</v>
      </c>
      <c r="I548" s="9">
        <v>-1.8559950999999999</v>
      </c>
      <c r="J548" s="9">
        <v>-1.8555691999999999</v>
      </c>
      <c r="K548" s="9">
        <v>-3.3571605999999998</v>
      </c>
      <c r="L548" s="9">
        <v>-1.9063307</v>
      </c>
      <c r="M548" s="9">
        <v>-1.9063307</v>
      </c>
      <c r="N548" s="9">
        <v>39</v>
      </c>
      <c r="O548" s="9">
        <v>-0.52953629473185504</v>
      </c>
      <c r="P548">
        <v>0</v>
      </c>
      <c r="Q548" s="9">
        <v>56.949997000000003</v>
      </c>
      <c r="R548" s="9">
        <v>0</v>
      </c>
      <c r="S548" s="9">
        <v>9.8270912133929908E-4</v>
      </c>
      <c r="T548" s="9">
        <v>0</v>
      </c>
      <c r="U548" s="9">
        <v>219370627.51280299</v>
      </c>
      <c r="V548" s="9">
        <v>484.051787771823</v>
      </c>
      <c r="W548" s="9">
        <v>0.52953629473185504</v>
      </c>
      <c r="X548" s="9">
        <v>0</v>
      </c>
      <c r="Y548" s="9">
        <v>0.52953629473185504</v>
      </c>
      <c r="Z548" s="9">
        <v>0</v>
      </c>
      <c r="AA548" s="9">
        <v>0</v>
      </c>
      <c r="AB548" s="9">
        <v>6.2294439000000002E-3</v>
      </c>
      <c r="AC548" s="9">
        <v>552.71984999999995</v>
      </c>
      <c r="AQ548" s="9" t="e">
        <f>K548-#REF!</f>
        <v>#REF!</v>
      </c>
    </row>
    <row r="549" spans="1:43" x14ac:dyDescent="0.3">
      <c r="A549">
        <v>2</v>
      </c>
      <c r="B549">
        <v>0</v>
      </c>
      <c r="C549">
        <v>0</v>
      </c>
      <c r="D549">
        <v>1</v>
      </c>
      <c r="E549" s="9">
        <v>0</v>
      </c>
      <c r="F549" s="9">
        <v>0</v>
      </c>
      <c r="G549" s="9">
        <v>0</v>
      </c>
      <c r="H549" s="9">
        <v>485.05178774656002</v>
      </c>
      <c r="I549" s="9">
        <v>-1.8560308999999999</v>
      </c>
      <c r="J549" s="9">
        <v>-1.8553522</v>
      </c>
      <c r="K549" s="9">
        <v>-3.4336134999999999</v>
      </c>
      <c r="L549" s="9">
        <v>-1.9096892999999999</v>
      </c>
      <c r="M549" s="9">
        <v>-1.9096892999999999</v>
      </c>
      <c r="N549" s="9">
        <v>39</v>
      </c>
      <c r="O549" s="9">
        <v>-0.53046924050022404</v>
      </c>
      <c r="P549">
        <v>0</v>
      </c>
      <c r="Q549" s="9">
        <v>56.949997000000003</v>
      </c>
      <c r="R549" s="9">
        <v>0</v>
      </c>
      <c r="S549" s="9">
        <v>9.8444006313325801E-4</v>
      </c>
      <c r="T549" s="9">
        <v>0</v>
      </c>
      <c r="U549" s="9">
        <v>214401277.504895</v>
      </c>
      <c r="V549" s="9">
        <v>485.05178774656002</v>
      </c>
      <c r="W549" s="9">
        <v>0.53046924050022404</v>
      </c>
      <c r="X549" s="9">
        <v>0</v>
      </c>
      <c r="Y549" s="9">
        <v>0.53046924050022404</v>
      </c>
      <c r="Z549" s="9">
        <v>0</v>
      </c>
      <c r="AA549" s="9">
        <v>0</v>
      </c>
      <c r="AB549" s="9">
        <v>6.3705621000000002E-3</v>
      </c>
      <c r="AC549" s="9">
        <v>540.34973000000002</v>
      </c>
      <c r="AQ549" s="9" t="e">
        <f>K549-#REF!</f>
        <v>#REF!</v>
      </c>
    </row>
    <row r="550" spans="1:43" x14ac:dyDescent="0.3">
      <c r="A550">
        <v>2</v>
      </c>
      <c r="B550">
        <v>0</v>
      </c>
      <c r="C550">
        <v>0</v>
      </c>
      <c r="D550">
        <v>1</v>
      </c>
      <c r="E550" s="9">
        <v>0</v>
      </c>
      <c r="F550" s="9">
        <v>0</v>
      </c>
      <c r="G550" s="9">
        <v>0</v>
      </c>
      <c r="H550" s="9">
        <v>486.05178772129801</v>
      </c>
      <c r="I550" s="9">
        <v>-1.8558345000000001</v>
      </c>
      <c r="J550" s="9">
        <v>-1.8558809999999999</v>
      </c>
      <c r="K550" s="9">
        <v>-3.3877342000000001</v>
      </c>
      <c r="L550" s="9">
        <v>-1.9130889</v>
      </c>
      <c r="M550" s="9">
        <v>-1.9130889</v>
      </c>
      <c r="N550" s="9">
        <v>39</v>
      </c>
      <c r="O550" s="9">
        <v>-0.53141360039100305</v>
      </c>
      <c r="P550">
        <v>0</v>
      </c>
      <c r="Q550" s="9">
        <v>56.949997000000003</v>
      </c>
      <c r="R550" s="9">
        <v>0</v>
      </c>
      <c r="S550" s="9">
        <v>9.8619263882432492E-4</v>
      </c>
      <c r="T550" s="9">
        <v>0</v>
      </c>
      <c r="U550" s="9">
        <v>228339452.01297</v>
      </c>
      <c r="V550" s="9">
        <v>486.05178772129801</v>
      </c>
      <c r="W550" s="9">
        <v>0.53141360039100305</v>
      </c>
      <c r="X550" s="9">
        <v>0</v>
      </c>
      <c r="Y550" s="9">
        <v>0.53141360039100305</v>
      </c>
      <c r="Z550" s="9">
        <v>0</v>
      </c>
      <c r="AA550" s="9">
        <v>0</v>
      </c>
      <c r="AB550" s="9">
        <v>6.2872316000000001E-3</v>
      </c>
      <c r="AC550" s="9">
        <v>547.82366999999999</v>
      </c>
      <c r="AQ550" s="9" t="e">
        <f>K550-#REF!</f>
        <v>#REF!</v>
      </c>
    </row>
    <row r="551" spans="1:43" x14ac:dyDescent="0.3">
      <c r="A551">
        <v>2</v>
      </c>
      <c r="B551">
        <v>0</v>
      </c>
      <c r="C551">
        <v>0</v>
      </c>
      <c r="D551">
        <v>1</v>
      </c>
      <c r="E551" s="9">
        <v>0</v>
      </c>
      <c r="F551" s="9">
        <v>0</v>
      </c>
      <c r="G551" s="9">
        <v>0</v>
      </c>
      <c r="H551" s="9">
        <v>487.051787696036</v>
      </c>
      <c r="I551" s="9">
        <v>-1.8558851000000001</v>
      </c>
      <c r="J551" s="9">
        <v>-1.8552929</v>
      </c>
      <c r="K551" s="9">
        <v>-3.5784481000000001</v>
      </c>
      <c r="L551" s="9">
        <v>-1.9165958999999999</v>
      </c>
      <c r="M551" s="9">
        <v>-1.9165958999999999</v>
      </c>
      <c r="N551" s="9">
        <v>39</v>
      </c>
      <c r="O551" s="9">
        <v>-0.53238774532081001</v>
      </c>
      <c r="P551">
        <v>0</v>
      </c>
      <c r="Q551" s="9">
        <v>56.949997000000003</v>
      </c>
      <c r="R551" s="9">
        <v>0</v>
      </c>
      <c r="S551" s="9">
        <v>9.8800001266276792E-4</v>
      </c>
      <c r="T551" s="9">
        <v>0</v>
      </c>
      <c r="U551" s="9">
        <v>213754856.853026</v>
      </c>
      <c r="V551" s="9">
        <v>487.051787696036</v>
      </c>
      <c r="W551" s="9">
        <v>0.53238774532081001</v>
      </c>
      <c r="X551" s="9">
        <v>0</v>
      </c>
      <c r="Y551" s="9">
        <v>0.53238774532081001</v>
      </c>
      <c r="Z551" s="9">
        <v>0</v>
      </c>
      <c r="AA551" s="9">
        <v>0</v>
      </c>
      <c r="AB551" s="9">
        <v>6.6390694000000002E-3</v>
      </c>
      <c r="AC551" s="9">
        <v>518.46301000000005</v>
      </c>
      <c r="AQ551" s="9" t="e">
        <f>K551-#REF!</f>
        <v>#REF!</v>
      </c>
    </row>
    <row r="552" spans="1:43" x14ac:dyDescent="0.3">
      <c r="A552">
        <v>2</v>
      </c>
      <c r="B552">
        <v>0</v>
      </c>
      <c r="C552">
        <v>0</v>
      </c>
      <c r="D552">
        <v>1</v>
      </c>
      <c r="E552" s="9">
        <v>0</v>
      </c>
      <c r="F552" s="9">
        <v>0</v>
      </c>
      <c r="G552" s="9">
        <v>0</v>
      </c>
      <c r="H552" s="9">
        <v>488.05178767077399</v>
      </c>
      <c r="I552" s="9">
        <v>-1.8559479000000001</v>
      </c>
      <c r="J552" s="9">
        <v>-1.8554054</v>
      </c>
      <c r="K552" s="9">
        <v>-3.5064115999999999</v>
      </c>
      <c r="L552" s="9">
        <v>-1.9201303000000001</v>
      </c>
      <c r="M552" s="9">
        <v>-1.9201303000000001</v>
      </c>
      <c r="N552" s="9">
        <v>39</v>
      </c>
      <c r="O552" s="9">
        <v>-0.53336949828339897</v>
      </c>
      <c r="P552">
        <v>0</v>
      </c>
      <c r="Q552" s="9">
        <v>56.949997000000003</v>
      </c>
      <c r="R552" s="9">
        <v>0</v>
      </c>
      <c r="S552" s="9">
        <v>9.8982156573336802E-4</v>
      </c>
      <c r="T552" s="9">
        <v>0</v>
      </c>
      <c r="U552" s="9">
        <v>216870911.996903</v>
      </c>
      <c r="V552" s="9">
        <v>488.05178767077399</v>
      </c>
      <c r="W552" s="9">
        <v>0.53336949828339897</v>
      </c>
      <c r="X552" s="9">
        <v>0</v>
      </c>
      <c r="Y552" s="9">
        <v>0.53336949828339897</v>
      </c>
      <c r="Z552" s="9">
        <v>0</v>
      </c>
      <c r="AA552" s="9">
        <v>0</v>
      </c>
      <c r="AB552" s="9">
        <v>6.5058153000000004E-3</v>
      </c>
      <c r="AC552" s="9">
        <v>529.14648</v>
      </c>
      <c r="AQ552" s="9" t="e">
        <f>K552-#REF!</f>
        <v>#REF!</v>
      </c>
    </row>
    <row r="553" spans="1:43" x14ac:dyDescent="0.3">
      <c r="A553">
        <v>2</v>
      </c>
      <c r="B553">
        <v>0</v>
      </c>
      <c r="C553">
        <v>0</v>
      </c>
      <c r="D553">
        <v>1</v>
      </c>
      <c r="E553" s="9">
        <v>0</v>
      </c>
      <c r="F553" s="9">
        <v>0</v>
      </c>
      <c r="G553" s="9">
        <v>0</v>
      </c>
      <c r="H553" s="9">
        <v>489.05178764551198</v>
      </c>
      <c r="I553" s="9">
        <v>-1.8560372999999999</v>
      </c>
      <c r="J553" s="9">
        <v>-1.8559302</v>
      </c>
      <c r="K553" s="9">
        <v>-3.4587424000000002</v>
      </c>
      <c r="L553" s="9">
        <v>-1.9235960999999999</v>
      </c>
      <c r="M553" s="9">
        <v>-1.9235960999999999</v>
      </c>
      <c r="N553" s="9">
        <v>39</v>
      </c>
      <c r="O553" s="9">
        <v>-0.53433226512201604</v>
      </c>
      <c r="P553">
        <v>0</v>
      </c>
      <c r="Q553" s="9">
        <v>56.949997000000003</v>
      </c>
      <c r="R553" s="9">
        <v>0</v>
      </c>
      <c r="S553" s="9">
        <v>9.91608357842815E-4</v>
      </c>
      <c r="T553" s="9">
        <v>0</v>
      </c>
      <c r="U553" s="9">
        <v>230950694.72725201</v>
      </c>
      <c r="V553" s="9">
        <v>489.05178764551198</v>
      </c>
      <c r="W553" s="9">
        <v>0.53433226512201604</v>
      </c>
      <c r="X553" s="9">
        <v>0</v>
      </c>
      <c r="Y553" s="9">
        <v>0.53433226512201604</v>
      </c>
      <c r="Z553" s="9">
        <v>0</v>
      </c>
      <c r="AA553" s="9">
        <v>0</v>
      </c>
      <c r="AB553" s="9">
        <v>6.4191845999999999E-3</v>
      </c>
      <c r="AC553" s="9">
        <v>536.59105999999997</v>
      </c>
      <c r="AQ553" s="9" t="e">
        <f>K553-#REF!</f>
        <v>#REF!</v>
      </c>
    </row>
    <row r="554" spans="1:43" x14ac:dyDescent="0.3">
      <c r="A554">
        <v>2</v>
      </c>
      <c r="B554">
        <v>0</v>
      </c>
      <c r="C554">
        <v>0</v>
      </c>
      <c r="D554">
        <v>1</v>
      </c>
      <c r="E554" s="9">
        <v>0</v>
      </c>
      <c r="F554" s="9">
        <v>0</v>
      </c>
      <c r="G554" s="9">
        <v>0</v>
      </c>
      <c r="H554" s="9">
        <v>490.05178762025002</v>
      </c>
      <c r="I554" s="9">
        <v>-1.8559843</v>
      </c>
      <c r="J554" s="9">
        <v>-1.8554710000000001</v>
      </c>
      <c r="K554" s="9">
        <v>-3.8614163000000001</v>
      </c>
      <c r="L554" s="9">
        <v>-1.9272164000000001</v>
      </c>
      <c r="M554" s="9">
        <v>-1.9272164000000001</v>
      </c>
      <c r="N554" s="9">
        <v>39</v>
      </c>
      <c r="O554" s="9">
        <v>-0.535337895257194</v>
      </c>
      <c r="P554">
        <v>0</v>
      </c>
      <c r="Q554" s="9">
        <v>56.949997000000003</v>
      </c>
      <c r="R554" s="9">
        <v>0</v>
      </c>
      <c r="S554" s="9">
        <v>9.9347427460006192E-4</v>
      </c>
      <c r="T554" s="9">
        <v>0</v>
      </c>
      <c r="U554" s="9">
        <v>219295222.57006201</v>
      </c>
      <c r="V554" s="9">
        <v>490.05178762025002</v>
      </c>
      <c r="W554" s="9">
        <v>0.535337895257194</v>
      </c>
      <c r="X554" s="9">
        <v>0</v>
      </c>
      <c r="Y554" s="9">
        <v>0.535337895257194</v>
      </c>
      <c r="Z554" s="9">
        <v>0</v>
      </c>
      <c r="AA554" s="9">
        <v>0</v>
      </c>
      <c r="AB554" s="9">
        <v>7.1647461000000001E-3</v>
      </c>
      <c r="AC554" s="9">
        <v>480.51566000000003</v>
      </c>
      <c r="AQ554" s="9" t="e">
        <f>K554-#REF!</f>
        <v>#REF!</v>
      </c>
    </row>
    <row r="555" spans="1:43" x14ac:dyDescent="0.3">
      <c r="A555">
        <v>2</v>
      </c>
      <c r="B555">
        <v>0</v>
      </c>
      <c r="C555">
        <v>0</v>
      </c>
      <c r="D555">
        <v>1</v>
      </c>
      <c r="E555" s="9">
        <v>0</v>
      </c>
      <c r="F555" s="9">
        <v>0</v>
      </c>
      <c r="G555" s="9">
        <v>0</v>
      </c>
      <c r="H555" s="9">
        <v>491.05178759498801</v>
      </c>
      <c r="I555" s="9">
        <v>-1.8560057000000001</v>
      </c>
      <c r="J555" s="9">
        <v>-1.8555222</v>
      </c>
      <c r="K555" s="9">
        <v>-3.8210573000000001</v>
      </c>
      <c r="L555" s="9">
        <v>-1.9310358999999999</v>
      </c>
      <c r="M555" s="9">
        <v>-1.9310358999999999</v>
      </c>
      <c r="N555" s="9">
        <v>39</v>
      </c>
      <c r="O555" s="9">
        <v>-0.53639886067803699</v>
      </c>
      <c r="P555">
        <v>0</v>
      </c>
      <c r="Q555" s="9">
        <v>56.949997000000003</v>
      </c>
      <c r="R555" s="9">
        <v>0</v>
      </c>
      <c r="S555" s="9">
        <v>9.9544291435367505E-4</v>
      </c>
      <c r="T555" s="9">
        <v>0</v>
      </c>
      <c r="U555" s="9">
        <v>221015979.72423699</v>
      </c>
      <c r="V555" s="9">
        <v>491.05178759498801</v>
      </c>
      <c r="W555" s="9">
        <v>0.53639886067803699</v>
      </c>
      <c r="X555" s="9">
        <v>0</v>
      </c>
      <c r="Y555" s="9">
        <v>0.53639886067803699</v>
      </c>
      <c r="Z555" s="9">
        <v>0</v>
      </c>
      <c r="AA555" s="9">
        <v>0</v>
      </c>
      <c r="AB555" s="9">
        <v>7.0900562999999996E-3</v>
      </c>
      <c r="AC555" s="9">
        <v>485.60437000000002</v>
      </c>
      <c r="AQ555" s="9" t="e">
        <f>K555-#REF!</f>
        <v>#REF!</v>
      </c>
    </row>
    <row r="556" spans="1:43" x14ac:dyDescent="0.3">
      <c r="A556">
        <v>2</v>
      </c>
      <c r="B556">
        <v>0</v>
      </c>
      <c r="C556">
        <v>0</v>
      </c>
      <c r="D556">
        <v>1</v>
      </c>
      <c r="E556" s="9">
        <v>0</v>
      </c>
      <c r="F556" s="9">
        <v>0</v>
      </c>
      <c r="G556" s="9">
        <v>0</v>
      </c>
      <c r="H556" s="9">
        <v>492.051787569726</v>
      </c>
      <c r="I556" s="9">
        <v>-1.8559545</v>
      </c>
      <c r="J556" s="9">
        <v>-1.8560511</v>
      </c>
      <c r="K556" s="9">
        <v>-3.7723224000000002</v>
      </c>
      <c r="L556" s="9">
        <v>-1.9348278999999999</v>
      </c>
      <c r="M556" s="9">
        <v>-1.9348278999999999</v>
      </c>
      <c r="N556" s="9">
        <v>39</v>
      </c>
      <c r="O556" s="9">
        <v>-0.53745218965706498</v>
      </c>
      <c r="P556">
        <v>0</v>
      </c>
      <c r="Q556" s="9">
        <v>56.949997000000003</v>
      </c>
      <c r="R556" s="9">
        <v>0</v>
      </c>
      <c r="S556" s="9">
        <v>9.9739797932225905E-4</v>
      </c>
      <c r="T556" s="9">
        <v>0</v>
      </c>
      <c r="U556" s="9">
        <v>235720175.09242901</v>
      </c>
      <c r="V556" s="9">
        <v>492.051787569726</v>
      </c>
      <c r="W556" s="9">
        <v>0.53745218965706498</v>
      </c>
      <c r="X556" s="9">
        <v>0</v>
      </c>
      <c r="Y556" s="9">
        <v>0.53745218965706498</v>
      </c>
      <c r="Z556" s="9">
        <v>0</v>
      </c>
      <c r="AA556" s="9">
        <v>0</v>
      </c>
      <c r="AB556" s="9">
        <v>7.0016230000000002E-3</v>
      </c>
      <c r="AC556" s="9">
        <v>492.01816000000002</v>
      </c>
      <c r="AQ556" s="9" t="e">
        <f>K556-#REF!</f>
        <v>#REF!</v>
      </c>
    </row>
    <row r="557" spans="1:43" x14ac:dyDescent="0.3">
      <c r="A557">
        <v>2</v>
      </c>
      <c r="B557">
        <v>0</v>
      </c>
      <c r="C557">
        <v>0</v>
      </c>
      <c r="D557">
        <v>1</v>
      </c>
      <c r="E557" s="9">
        <v>0</v>
      </c>
      <c r="F557" s="9">
        <v>0</v>
      </c>
      <c r="G557" s="9">
        <v>0</v>
      </c>
      <c r="H557" s="9">
        <v>493.05178754446302</v>
      </c>
      <c r="I557" s="9">
        <v>-1.8560083999999999</v>
      </c>
      <c r="J557" s="9">
        <v>-1.8556029000000001</v>
      </c>
      <c r="K557" s="9">
        <v>-3.8360970000000001</v>
      </c>
      <c r="L557" s="9">
        <v>-1.9386239000000001</v>
      </c>
      <c r="M557" s="9">
        <v>-1.9386239000000001</v>
      </c>
      <c r="N557" s="9">
        <v>39</v>
      </c>
      <c r="O557" s="9">
        <v>-0.53850665503725703</v>
      </c>
      <c r="P557">
        <v>0</v>
      </c>
      <c r="Q557" s="9">
        <v>56.949997000000003</v>
      </c>
      <c r="R557" s="9">
        <v>0</v>
      </c>
      <c r="S557" s="9">
        <v>9.99354599865969E-4</v>
      </c>
      <c r="T557" s="9">
        <v>0</v>
      </c>
      <c r="U557" s="9">
        <v>223953128.75019699</v>
      </c>
      <c r="V557" s="9">
        <v>493.05178754446302</v>
      </c>
      <c r="W557" s="9">
        <v>0.53850665503725703</v>
      </c>
      <c r="X557" s="9">
        <v>0</v>
      </c>
      <c r="Y557" s="9">
        <v>0.53850665503725703</v>
      </c>
      <c r="Z557" s="9">
        <v>0</v>
      </c>
      <c r="AA557" s="9">
        <v>0</v>
      </c>
      <c r="AB557" s="9">
        <v>7.1182726000000003E-3</v>
      </c>
      <c r="AC557" s="9">
        <v>483.72156000000001</v>
      </c>
      <c r="AQ557" s="9" t="e">
        <f>K557-#REF!</f>
        <v>#REF!</v>
      </c>
    </row>
    <row r="558" spans="1:43" x14ac:dyDescent="0.3">
      <c r="A558">
        <v>2</v>
      </c>
      <c r="B558">
        <v>0</v>
      </c>
      <c r="C558">
        <v>0</v>
      </c>
      <c r="D558">
        <v>1</v>
      </c>
      <c r="E558" s="9">
        <v>0</v>
      </c>
      <c r="F558" s="9">
        <v>0</v>
      </c>
      <c r="G558" s="9">
        <v>0</v>
      </c>
      <c r="H558" s="9">
        <v>494.05178751920101</v>
      </c>
      <c r="I558" s="9">
        <v>-1.8560833999999999</v>
      </c>
      <c r="J558" s="9">
        <v>-1.8559945</v>
      </c>
      <c r="K558" s="9">
        <v>-4.5052909999999997</v>
      </c>
      <c r="L558" s="9">
        <v>-1.9427553</v>
      </c>
      <c r="M558" s="9">
        <v>-1.9427553</v>
      </c>
      <c r="N558" s="9">
        <v>39</v>
      </c>
      <c r="O558" s="9">
        <v>-0.53965427050283199</v>
      </c>
      <c r="P558">
        <v>0</v>
      </c>
      <c r="Q558" s="9">
        <v>56.949997000000003</v>
      </c>
      <c r="R558" s="9">
        <v>0</v>
      </c>
      <c r="S558" s="9">
        <v>1.00148457847316E-3</v>
      </c>
      <c r="T558" s="9">
        <v>0</v>
      </c>
      <c r="U558" s="9">
        <v>235064377.192949</v>
      </c>
      <c r="V558" s="9">
        <v>494.05178751920101</v>
      </c>
      <c r="W558" s="9">
        <v>0.53965427050283199</v>
      </c>
      <c r="X558" s="9">
        <v>0</v>
      </c>
      <c r="Y558" s="9">
        <v>0.53965427050283199</v>
      </c>
      <c r="Z558" s="9">
        <v>0</v>
      </c>
      <c r="AA558" s="9">
        <v>0</v>
      </c>
      <c r="AB558" s="9">
        <v>8.361795E-3</v>
      </c>
      <c r="AC558" s="9">
        <v>411.95882999999998</v>
      </c>
      <c r="AQ558" s="9" t="e">
        <f>K558-#REF!</f>
        <v>#REF!</v>
      </c>
    </row>
    <row r="559" spans="1:43" x14ac:dyDescent="0.3">
      <c r="A559">
        <v>2</v>
      </c>
      <c r="B559">
        <v>0</v>
      </c>
      <c r="C559">
        <v>0</v>
      </c>
      <c r="D559">
        <v>1</v>
      </c>
      <c r="E559" s="9">
        <v>0</v>
      </c>
      <c r="F559" s="9">
        <v>0</v>
      </c>
      <c r="G559" s="9">
        <v>0</v>
      </c>
      <c r="H559" s="9">
        <v>495.051787493939</v>
      </c>
      <c r="I559" s="9">
        <v>-1.8559619000000001</v>
      </c>
      <c r="J559" s="9">
        <v>-1.855775</v>
      </c>
      <c r="K559" s="9">
        <v>-4.4075160000000002</v>
      </c>
      <c r="L559" s="9">
        <v>-1.9472049</v>
      </c>
      <c r="M559" s="9">
        <v>-1.9472049</v>
      </c>
      <c r="N559" s="9">
        <v>39</v>
      </c>
      <c r="O559" s="9">
        <v>-0.54089027864172701</v>
      </c>
      <c r="P559">
        <v>0</v>
      </c>
      <c r="Q559" s="9">
        <v>56.949997000000003</v>
      </c>
      <c r="R559" s="9">
        <v>0</v>
      </c>
      <c r="S559" s="9">
        <v>1.0037783194344601E-3</v>
      </c>
      <c r="T559" s="9">
        <v>0</v>
      </c>
      <c r="U559" s="9">
        <v>229508359.67922801</v>
      </c>
      <c r="V559" s="9">
        <v>495.051787493939</v>
      </c>
      <c r="W559" s="9">
        <v>0.54089027864172701</v>
      </c>
      <c r="X559" s="9">
        <v>0</v>
      </c>
      <c r="Y559" s="9">
        <v>0.54089027864172701</v>
      </c>
      <c r="Z559" s="9">
        <v>0</v>
      </c>
      <c r="AA559" s="9">
        <v>0</v>
      </c>
      <c r="AB559" s="9">
        <v>8.1793582000000004E-3</v>
      </c>
      <c r="AC559" s="9">
        <v>421.04782</v>
      </c>
      <c r="AQ559" s="9" t="e">
        <f>K559-#REF!</f>
        <v>#REF!</v>
      </c>
    </row>
    <row r="560" spans="1:43" x14ac:dyDescent="0.3">
      <c r="A560">
        <v>2</v>
      </c>
      <c r="B560">
        <v>0</v>
      </c>
      <c r="C560">
        <v>0</v>
      </c>
      <c r="D560">
        <v>1</v>
      </c>
      <c r="E560" s="9">
        <v>0</v>
      </c>
      <c r="F560" s="9">
        <v>0</v>
      </c>
      <c r="G560" s="9">
        <v>0</v>
      </c>
      <c r="H560" s="9">
        <v>496.05178746867699</v>
      </c>
      <c r="I560" s="9">
        <v>-1.8559123</v>
      </c>
      <c r="J560" s="9">
        <v>-1.8555212999999999</v>
      </c>
      <c r="K560" s="9">
        <v>-4.2812995999999996</v>
      </c>
      <c r="L560" s="9">
        <v>-1.9515283000000001</v>
      </c>
      <c r="M560" s="9">
        <v>-1.9515283000000001</v>
      </c>
      <c r="N560" s="9">
        <v>39</v>
      </c>
      <c r="O560" s="9">
        <v>-0.542091190418031</v>
      </c>
      <c r="P560">
        <v>0</v>
      </c>
      <c r="Q560" s="9">
        <v>56.949997000000003</v>
      </c>
      <c r="R560" s="9">
        <v>0</v>
      </c>
      <c r="S560" s="9">
        <v>1.00600667854294E-3</v>
      </c>
      <c r="T560" s="9">
        <v>0</v>
      </c>
      <c r="U560" s="9">
        <v>223340097.24570301</v>
      </c>
      <c r="V560" s="9">
        <v>496.05178746867699</v>
      </c>
      <c r="W560" s="9">
        <v>0.542091190418031</v>
      </c>
      <c r="X560" s="9">
        <v>0</v>
      </c>
      <c r="Y560" s="9">
        <v>0.542091190418031</v>
      </c>
      <c r="Z560" s="9">
        <v>0</v>
      </c>
      <c r="AA560" s="9">
        <v>0</v>
      </c>
      <c r="AB560" s="9">
        <v>7.9440428000000004E-3</v>
      </c>
      <c r="AC560" s="9">
        <v>433.40143</v>
      </c>
      <c r="AQ560" s="9" t="e">
        <f>K560-#REF!</f>
        <v>#REF!</v>
      </c>
    </row>
    <row r="561" spans="1:43" x14ac:dyDescent="0.3">
      <c r="A561">
        <v>2</v>
      </c>
      <c r="B561">
        <v>0</v>
      </c>
      <c r="C561">
        <v>0</v>
      </c>
      <c r="D561">
        <v>1</v>
      </c>
      <c r="E561" s="9">
        <v>0</v>
      </c>
      <c r="F561" s="9">
        <v>0</v>
      </c>
      <c r="G561" s="9">
        <v>0</v>
      </c>
      <c r="H561" s="9">
        <v>497.05178744341498</v>
      </c>
      <c r="I561" s="9">
        <v>-1.8558809999999999</v>
      </c>
      <c r="J561" s="9">
        <v>-1.8559737000000001</v>
      </c>
      <c r="K561" s="9">
        <v>-4.2133368999999998</v>
      </c>
      <c r="L561" s="9">
        <v>-1.9557998000000001</v>
      </c>
      <c r="M561" s="9">
        <v>-1.9557998000000001</v>
      </c>
      <c r="N561" s="9">
        <v>39</v>
      </c>
      <c r="O561" s="9">
        <v>-0.54327771294082505</v>
      </c>
      <c r="P561">
        <v>0</v>
      </c>
      <c r="Q561" s="9">
        <v>56.949997000000003</v>
      </c>
      <c r="R561" s="9">
        <v>0</v>
      </c>
      <c r="S561" s="9">
        <v>1.0082088466617199E-3</v>
      </c>
      <c r="T561" s="9">
        <v>0</v>
      </c>
      <c r="U561" s="9">
        <v>236050264.27816501</v>
      </c>
      <c r="V561" s="9">
        <v>497.05178744341498</v>
      </c>
      <c r="W561" s="9">
        <v>0.54327771294082505</v>
      </c>
      <c r="X561" s="9">
        <v>0</v>
      </c>
      <c r="Y561" s="9">
        <v>0.54327771294082505</v>
      </c>
      <c r="Z561" s="9">
        <v>0</v>
      </c>
      <c r="AA561" s="9">
        <v>0</v>
      </c>
      <c r="AB561" s="9">
        <v>7.8198425000000002E-3</v>
      </c>
      <c r="AC561" s="9">
        <v>440.49973</v>
      </c>
      <c r="AQ561" s="9" t="e">
        <f>K561-#REF!</f>
        <v>#REF!</v>
      </c>
    </row>
    <row r="562" spans="1:43" x14ac:dyDescent="0.3">
      <c r="A562">
        <v>2</v>
      </c>
      <c r="B562">
        <v>0</v>
      </c>
      <c r="C562">
        <v>0</v>
      </c>
      <c r="D562">
        <v>1</v>
      </c>
      <c r="E562" s="9">
        <v>0</v>
      </c>
      <c r="F562" s="9">
        <v>0</v>
      </c>
      <c r="G562" s="9">
        <v>0</v>
      </c>
      <c r="H562" s="9">
        <v>498.05178741815303</v>
      </c>
      <c r="I562" s="9">
        <v>-1.8561278999999999</v>
      </c>
      <c r="J562" s="9">
        <v>-1.8560711000000001</v>
      </c>
      <c r="K562" s="9">
        <v>-4.1699324000000004</v>
      </c>
      <c r="L562" s="9">
        <v>-1.9599807</v>
      </c>
      <c r="M562" s="9">
        <v>-1.9599807</v>
      </c>
      <c r="N562" s="9">
        <v>39</v>
      </c>
      <c r="O562" s="9">
        <v>-0.54443907703532102</v>
      </c>
      <c r="P562">
        <v>0</v>
      </c>
      <c r="Q562" s="9">
        <v>56.949997000000003</v>
      </c>
      <c r="R562" s="9">
        <v>0</v>
      </c>
      <c r="S562" s="9">
        <v>1.0103644197029301E-3</v>
      </c>
      <c r="T562" s="9">
        <v>0</v>
      </c>
      <c r="U562" s="9">
        <v>239368579.05676401</v>
      </c>
      <c r="V562" s="9">
        <v>498.05178741815303</v>
      </c>
      <c r="W562" s="9">
        <v>0.54443907703532102</v>
      </c>
      <c r="X562" s="9">
        <v>0</v>
      </c>
      <c r="Y562" s="9">
        <v>0.54443907703532102</v>
      </c>
      <c r="Z562" s="9">
        <v>0</v>
      </c>
      <c r="AA562" s="9">
        <v>0</v>
      </c>
      <c r="AB562" s="9">
        <v>7.7396911000000004E-3</v>
      </c>
      <c r="AC562" s="9">
        <v>445.10822000000002</v>
      </c>
      <c r="AQ562" s="9" t="e">
        <f>K562-#REF!</f>
        <v>#REF!</v>
      </c>
    </row>
    <row r="563" spans="1:43" x14ac:dyDescent="0.3">
      <c r="A563">
        <v>2</v>
      </c>
      <c r="B563">
        <v>0</v>
      </c>
      <c r="C563">
        <v>0</v>
      </c>
      <c r="D563">
        <v>1</v>
      </c>
      <c r="E563" s="9">
        <v>0</v>
      </c>
      <c r="F563" s="9">
        <v>0</v>
      </c>
      <c r="G563" s="9">
        <v>0</v>
      </c>
      <c r="H563" s="9">
        <v>499.05178739289101</v>
      </c>
      <c r="I563" s="9">
        <v>-1.8558948</v>
      </c>
      <c r="J563" s="9">
        <v>-1.8552647</v>
      </c>
      <c r="K563" s="9">
        <v>-4.1096605999999998</v>
      </c>
      <c r="L563" s="9">
        <v>-1.9641445</v>
      </c>
      <c r="M563" s="9">
        <v>-1.9641445</v>
      </c>
      <c r="N563" s="9">
        <v>39</v>
      </c>
      <c r="O563" s="9">
        <v>-0.54559568205412201</v>
      </c>
      <c r="P563">
        <v>0</v>
      </c>
      <c r="Q563" s="9">
        <v>56.949997000000003</v>
      </c>
      <c r="R563" s="9">
        <v>0</v>
      </c>
      <c r="S563" s="9">
        <v>1.0125102095703601E-3</v>
      </c>
      <c r="T563" s="9">
        <v>0</v>
      </c>
      <c r="U563" s="9">
        <v>218369796.581678</v>
      </c>
      <c r="V563" s="9">
        <v>499.05178739289101</v>
      </c>
      <c r="W563" s="9">
        <v>0.54559568205412201</v>
      </c>
      <c r="X563" s="9">
        <v>0</v>
      </c>
      <c r="Y563" s="9">
        <v>0.54559568205412201</v>
      </c>
      <c r="Z563" s="9">
        <v>0</v>
      </c>
      <c r="AA563" s="9">
        <v>0</v>
      </c>
      <c r="AB563" s="9">
        <v>7.6245083E-3</v>
      </c>
      <c r="AC563" s="9">
        <v>451.43988000000002</v>
      </c>
      <c r="AQ563" s="9" t="e">
        <f>K563-#REF!</f>
        <v>#REF!</v>
      </c>
    </row>
    <row r="564" spans="1:43" x14ac:dyDescent="0.3">
      <c r="A564">
        <v>2</v>
      </c>
      <c r="B564">
        <v>0</v>
      </c>
      <c r="C564">
        <v>0</v>
      </c>
      <c r="D564">
        <v>1</v>
      </c>
      <c r="E564" s="9">
        <v>0</v>
      </c>
      <c r="F564" s="9">
        <v>0</v>
      </c>
      <c r="G564" s="9">
        <v>0</v>
      </c>
      <c r="H564" s="9">
        <v>500.051787367629</v>
      </c>
      <c r="I564" s="9">
        <v>-1.8558650000000001</v>
      </c>
      <c r="J564" s="9">
        <v>-1.8560317</v>
      </c>
      <c r="K564" s="9">
        <v>-4.1630029999999998</v>
      </c>
      <c r="L564" s="9">
        <v>-1.9682778000000001</v>
      </c>
      <c r="M564" s="9">
        <v>-1.9682778000000001</v>
      </c>
      <c r="N564" s="9">
        <v>39</v>
      </c>
      <c r="O564" s="9">
        <v>-0.54674382925762</v>
      </c>
      <c r="P564">
        <v>0</v>
      </c>
      <c r="Q564" s="9">
        <v>56.949997000000003</v>
      </c>
      <c r="R564" s="9">
        <v>0</v>
      </c>
      <c r="S564" s="9">
        <v>1.0146412142223299E-3</v>
      </c>
      <c r="T564" s="9">
        <v>0</v>
      </c>
      <c r="U564" s="9">
        <v>239229052.945898</v>
      </c>
      <c r="V564" s="9">
        <v>500.051787367629</v>
      </c>
      <c r="W564" s="9">
        <v>0.54674382925762</v>
      </c>
      <c r="X564" s="9">
        <v>0</v>
      </c>
      <c r="Y564" s="9">
        <v>0.54674382925762</v>
      </c>
      <c r="Z564" s="9">
        <v>0</v>
      </c>
      <c r="AA564" s="9">
        <v>0</v>
      </c>
      <c r="AB564" s="9">
        <v>7.7266651000000002E-3</v>
      </c>
      <c r="AC564" s="9">
        <v>445.83963</v>
      </c>
      <c r="AQ564" s="9" t="e">
        <f>K564-#REF!</f>
        <v>#REF!</v>
      </c>
    </row>
    <row r="565" spans="1:43" x14ac:dyDescent="0.3">
      <c r="A565">
        <v>2</v>
      </c>
      <c r="B565">
        <v>0</v>
      </c>
      <c r="C565">
        <v>0</v>
      </c>
      <c r="D565">
        <v>1</v>
      </c>
      <c r="E565" s="9">
        <v>0</v>
      </c>
      <c r="F565" s="9">
        <v>0</v>
      </c>
      <c r="G565" s="9">
        <v>0</v>
      </c>
      <c r="H565" s="9">
        <v>501.05178734236603</v>
      </c>
      <c r="I565" s="9">
        <v>-1.8559482</v>
      </c>
      <c r="J565" s="9">
        <v>-1.8554478000000001</v>
      </c>
      <c r="K565" s="9">
        <v>-4.1540933000000004</v>
      </c>
      <c r="L565" s="9">
        <v>-1.9724025000000001</v>
      </c>
      <c r="M565" s="9">
        <v>-1.9724025000000001</v>
      </c>
      <c r="N565" s="9">
        <v>39</v>
      </c>
      <c r="O565" s="9">
        <v>-0.54788956941392597</v>
      </c>
      <c r="P565">
        <v>0</v>
      </c>
      <c r="Q565" s="9">
        <v>56.949997000000003</v>
      </c>
      <c r="R565" s="9">
        <v>0</v>
      </c>
      <c r="S565" s="9">
        <v>1.0167670633108E-3</v>
      </c>
      <c r="T565" s="9">
        <v>0</v>
      </c>
      <c r="U565" s="9">
        <v>223844782.86660501</v>
      </c>
      <c r="V565" s="9">
        <v>501.05178734236603</v>
      </c>
      <c r="W565" s="9">
        <v>0.54788956941392597</v>
      </c>
      <c r="X565" s="9">
        <v>0</v>
      </c>
      <c r="Y565" s="9">
        <v>0.54788956941392597</v>
      </c>
      <c r="Z565" s="9">
        <v>0</v>
      </c>
      <c r="AA565" s="9">
        <v>0</v>
      </c>
      <c r="AB565" s="9">
        <v>7.7077029000000002E-3</v>
      </c>
      <c r="AC565" s="9">
        <v>446.65530000000001</v>
      </c>
      <c r="AQ565" s="9" t="e">
        <f>K565-#REF!</f>
        <v>#REF!</v>
      </c>
    </row>
    <row r="566" spans="1:43" x14ac:dyDescent="0.3">
      <c r="A566">
        <v>2</v>
      </c>
      <c r="B566">
        <v>0</v>
      </c>
      <c r="C566">
        <v>0</v>
      </c>
      <c r="D566">
        <v>1</v>
      </c>
      <c r="E566" s="9">
        <v>0</v>
      </c>
      <c r="F566" s="9">
        <v>0</v>
      </c>
      <c r="G566" s="9">
        <v>0</v>
      </c>
      <c r="H566" s="9">
        <v>502.05178731710402</v>
      </c>
      <c r="I566" s="9">
        <v>-1.8560752</v>
      </c>
      <c r="J566" s="9">
        <v>-1.8562409</v>
      </c>
      <c r="K566" s="9">
        <v>-4.0519400000000001</v>
      </c>
      <c r="L566" s="9">
        <v>-1.9764801999999999</v>
      </c>
      <c r="M566" s="9">
        <v>-1.9764801999999999</v>
      </c>
      <c r="N566" s="9">
        <v>39</v>
      </c>
      <c r="O566" s="9">
        <v>-0.54902228145435095</v>
      </c>
      <c r="P566">
        <v>0</v>
      </c>
      <c r="Q566" s="9">
        <v>56.949997000000003</v>
      </c>
      <c r="R566" s="9">
        <v>0</v>
      </c>
      <c r="S566" s="9">
        <v>1.0188696645538899E-3</v>
      </c>
      <c r="T566" s="9">
        <v>0</v>
      </c>
      <c r="U566" s="9">
        <v>246493878.18845999</v>
      </c>
      <c r="V566" s="9">
        <v>502.05178731710402</v>
      </c>
      <c r="W566" s="9">
        <v>0.54902228145435095</v>
      </c>
      <c r="X566" s="9">
        <v>0</v>
      </c>
      <c r="Y566" s="9">
        <v>0.54902228145435095</v>
      </c>
      <c r="Z566" s="9">
        <v>0</v>
      </c>
      <c r="AA566" s="9">
        <v>0</v>
      </c>
      <c r="AB566" s="9">
        <v>7.5213765000000004E-3</v>
      </c>
      <c r="AC566" s="9">
        <v>458.11162999999999</v>
      </c>
      <c r="AQ566" s="9" t="e">
        <f>K566-#REF!</f>
        <v>#REF!</v>
      </c>
    </row>
    <row r="567" spans="1:43" x14ac:dyDescent="0.3">
      <c r="A567">
        <v>2</v>
      </c>
      <c r="B567">
        <v>0</v>
      </c>
      <c r="C567">
        <v>0</v>
      </c>
      <c r="D567">
        <v>1</v>
      </c>
      <c r="E567" s="9">
        <v>0</v>
      </c>
      <c r="F567" s="9">
        <v>0</v>
      </c>
      <c r="G567" s="9">
        <v>0</v>
      </c>
      <c r="H567" s="9">
        <v>503.051787291842</v>
      </c>
      <c r="I567" s="9">
        <v>-1.8560369999999999</v>
      </c>
      <c r="J567" s="9">
        <v>-1.8560587</v>
      </c>
      <c r="K567" s="9">
        <v>-4.0464577999999998</v>
      </c>
      <c r="L567" s="9">
        <v>-1.9805028</v>
      </c>
      <c r="M567" s="9">
        <v>-1.9805028</v>
      </c>
      <c r="N567" s="9">
        <v>39</v>
      </c>
      <c r="O567" s="9">
        <v>-0.55013966838084305</v>
      </c>
      <c r="P567">
        <v>0</v>
      </c>
      <c r="Q567" s="9">
        <v>56.949997000000003</v>
      </c>
      <c r="R567" s="9">
        <v>0</v>
      </c>
      <c r="S567" s="9">
        <v>1.0209436030474499E-3</v>
      </c>
      <c r="T567" s="9">
        <v>0</v>
      </c>
      <c r="U567" s="9">
        <v>241509233.53154901</v>
      </c>
      <c r="V567" s="9">
        <v>503.051787291842</v>
      </c>
      <c r="W567" s="9">
        <v>0.55013966838084305</v>
      </c>
      <c r="X567" s="9">
        <v>0</v>
      </c>
      <c r="Y567" s="9">
        <v>0.55013966838084305</v>
      </c>
      <c r="Z567" s="9">
        <v>0</v>
      </c>
      <c r="AA567" s="9">
        <v>0</v>
      </c>
      <c r="AB567" s="9">
        <v>7.5104632000000003E-3</v>
      </c>
      <c r="AC567" s="9">
        <v>458.68729000000002</v>
      </c>
      <c r="AQ567" s="9" t="e">
        <f>K567-#REF!</f>
        <v>#REF!</v>
      </c>
    </row>
    <row r="568" spans="1:43" x14ac:dyDescent="0.3">
      <c r="A568">
        <v>2</v>
      </c>
      <c r="B568">
        <v>0</v>
      </c>
      <c r="C568">
        <v>0</v>
      </c>
      <c r="D568">
        <v>1</v>
      </c>
      <c r="E568" s="9">
        <v>0</v>
      </c>
      <c r="F568" s="9">
        <v>0</v>
      </c>
      <c r="G568" s="9">
        <v>0</v>
      </c>
      <c r="H568" s="9">
        <v>504.05178726657999</v>
      </c>
      <c r="I568" s="9">
        <v>-1.8558855000000001</v>
      </c>
      <c r="J568" s="9">
        <v>-1.8554242000000001</v>
      </c>
      <c r="K568" s="9">
        <v>-3.9848154</v>
      </c>
      <c r="L568" s="9">
        <v>-1.9845268</v>
      </c>
      <c r="M568" s="9">
        <v>-1.9845268</v>
      </c>
      <c r="N568" s="9">
        <v>39</v>
      </c>
      <c r="O568" s="9">
        <v>-0.55125743284552597</v>
      </c>
      <c r="P568">
        <v>0</v>
      </c>
      <c r="Q568" s="9">
        <v>56.949997000000003</v>
      </c>
      <c r="R568" s="9">
        <v>0</v>
      </c>
      <c r="S568" s="9">
        <v>1.0230175083403999E-3</v>
      </c>
      <c r="T568" s="9">
        <v>0</v>
      </c>
      <c r="U568" s="9">
        <v>224619060.37211299</v>
      </c>
      <c r="V568" s="9">
        <v>504.05178726657999</v>
      </c>
      <c r="W568" s="9">
        <v>0.55125743284552597</v>
      </c>
      <c r="X568" s="9">
        <v>0</v>
      </c>
      <c r="Y568" s="9">
        <v>0.55125743284552597</v>
      </c>
      <c r="Z568" s="9">
        <v>0</v>
      </c>
      <c r="AA568" s="9">
        <v>0</v>
      </c>
      <c r="AB568" s="9">
        <v>7.3935227000000003E-3</v>
      </c>
      <c r="AC568" s="9">
        <v>465.62362999999999</v>
      </c>
      <c r="AQ568" s="9" t="e">
        <f>K568-#REF!</f>
        <v>#REF!</v>
      </c>
    </row>
    <row r="569" spans="1:43" x14ac:dyDescent="0.3">
      <c r="A569">
        <v>2</v>
      </c>
      <c r="B569">
        <v>0</v>
      </c>
      <c r="C569">
        <v>0</v>
      </c>
      <c r="D569">
        <v>1</v>
      </c>
      <c r="E569" s="9">
        <v>0</v>
      </c>
      <c r="F569" s="9">
        <v>0</v>
      </c>
      <c r="G569" s="9">
        <v>0</v>
      </c>
      <c r="H569" s="9">
        <v>505.05178724131798</v>
      </c>
      <c r="I569" s="9">
        <v>-1.8559125999999999</v>
      </c>
      <c r="J569" s="9">
        <v>-1.8559953</v>
      </c>
      <c r="K569" s="9">
        <v>-3.9528329000000002</v>
      </c>
      <c r="L569" s="9">
        <v>-1.9885074</v>
      </c>
      <c r="M569" s="9">
        <v>-1.9885074</v>
      </c>
      <c r="N569" s="9">
        <v>39</v>
      </c>
      <c r="O569" s="9">
        <v>-0.55236316635901295</v>
      </c>
      <c r="P569">
        <v>0</v>
      </c>
      <c r="Q569" s="9">
        <v>56.949997000000003</v>
      </c>
      <c r="R569" s="9">
        <v>0</v>
      </c>
      <c r="S569" s="9">
        <v>1.02506974245269E-3</v>
      </c>
      <c r="T569" s="9">
        <v>0</v>
      </c>
      <c r="U569" s="9">
        <v>240624454.71789101</v>
      </c>
      <c r="V569" s="9">
        <v>505.05178724131798</v>
      </c>
      <c r="W569" s="9">
        <v>0.55236316635901295</v>
      </c>
      <c r="X569" s="9">
        <v>0</v>
      </c>
      <c r="Y569" s="9">
        <v>0.55236316635901295</v>
      </c>
      <c r="Z569" s="9">
        <v>0</v>
      </c>
      <c r="AA569" s="9">
        <v>0</v>
      </c>
      <c r="AB569" s="9">
        <v>7.3364396000000004E-3</v>
      </c>
      <c r="AC569" s="9">
        <v>469.53546</v>
      </c>
      <c r="AQ569" s="9" t="e">
        <f>K569-#REF!</f>
        <v>#REF!</v>
      </c>
    </row>
    <row r="570" spans="1:43" x14ac:dyDescent="0.3">
      <c r="A570">
        <v>2</v>
      </c>
      <c r="B570">
        <v>0</v>
      </c>
      <c r="C570">
        <v>0</v>
      </c>
      <c r="D570">
        <v>1</v>
      </c>
      <c r="E570" s="9">
        <v>0</v>
      </c>
      <c r="F570" s="9">
        <v>0</v>
      </c>
      <c r="G570" s="9">
        <v>0</v>
      </c>
      <c r="H570" s="9">
        <v>506.05178721605603</v>
      </c>
      <c r="I570" s="9">
        <v>-1.8559124</v>
      </c>
      <c r="J570" s="9">
        <v>-1.8556595</v>
      </c>
      <c r="K570" s="9">
        <v>-4.0238794999999996</v>
      </c>
      <c r="L570" s="9">
        <v>-1.9924736999999999</v>
      </c>
      <c r="M570" s="9">
        <v>-1.9924736999999999</v>
      </c>
      <c r="N570" s="9">
        <v>39</v>
      </c>
      <c r="O570" s="9">
        <v>-0.55346492604984099</v>
      </c>
      <c r="P570">
        <v>0</v>
      </c>
      <c r="Q570" s="9">
        <v>56.949997000000003</v>
      </c>
      <c r="R570" s="9">
        <v>0</v>
      </c>
      <c r="S570" s="9">
        <v>1.02711423151784E-3</v>
      </c>
      <c r="T570" s="9">
        <v>0</v>
      </c>
      <c r="U570" s="9">
        <v>231689507.9425</v>
      </c>
      <c r="V570" s="9">
        <v>506.05178721605603</v>
      </c>
      <c r="W570" s="9">
        <v>0.55346492604984099</v>
      </c>
      <c r="X570" s="9">
        <v>0</v>
      </c>
      <c r="Y570" s="9">
        <v>0.55346492604984099</v>
      </c>
      <c r="Z570" s="9">
        <v>0</v>
      </c>
      <c r="AA570" s="9">
        <v>0</v>
      </c>
      <c r="AB570" s="9">
        <v>7.46695E-3</v>
      </c>
      <c r="AC570" s="9">
        <v>461.16180000000003</v>
      </c>
      <c r="AQ570" s="9" t="e">
        <f>K570-#REF!</f>
        <v>#REF!</v>
      </c>
    </row>
    <row r="571" spans="1:43" x14ac:dyDescent="0.3">
      <c r="A571">
        <v>2</v>
      </c>
      <c r="B571">
        <v>0</v>
      </c>
      <c r="C571">
        <v>0</v>
      </c>
      <c r="D571">
        <v>1</v>
      </c>
      <c r="E571" s="9">
        <v>0</v>
      </c>
      <c r="F571" s="9">
        <v>0</v>
      </c>
      <c r="G571" s="9">
        <v>0</v>
      </c>
      <c r="H571" s="9">
        <v>507.05178719079402</v>
      </c>
      <c r="I571" s="9">
        <v>-1.8561075</v>
      </c>
      <c r="J571" s="9">
        <v>-1.8555059</v>
      </c>
      <c r="K571" s="9">
        <v>-3.9811217999999999</v>
      </c>
      <c r="L571" s="9">
        <v>-1.9964728</v>
      </c>
      <c r="M571" s="9">
        <v>-1.9964728</v>
      </c>
      <c r="N571" s="9">
        <v>39</v>
      </c>
      <c r="O571" s="9">
        <v>-0.55457579317182903</v>
      </c>
      <c r="P571">
        <v>0</v>
      </c>
      <c r="Q571" s="9">
        <v>56.949997000000003</v>
      </c>
      <c r="R571" s="9">
        <v>0</v>
      </c>
      <c r="S571" s="9">
        <v>1.02917544814639E-3</v>
      </c>
      <c r="T571" s="9">
        <v>0</v>
      </c>
      <c r="U571" s="9">
        <v>228082314.19549999</v>
      </c>
      <c r="V571" s="9">
        <v>507.05178719079402</v>
      </c>
      <c r="W571" s="9">
        <v>0.55457579317182903</v>
      </c>
      <c r="X571" s="9">
        <v>0</v>
      </c>
      <c r="Y571" s="9">
        <v>0.55457579317182903</v>
      </c>
      <c r="Z571" s="9">
        <v>0</v>
      </c>
      <c r="AA571" s="9">
        <v>0</v>
      </c>
      <c r="AB571" s="9">
        <v>7.3869950000000004E-3</v>
      </c>
      <c r="AC571" s="9">
        <v>466.07616999999999</v>
      </c>
      <c r="AQ571" s="9" t="e">
        <f>K571-#REF!</f>
        <v>#REF!</v>
      </c>
    </row>
    <row r="572" spans="1:43" x14ac:dyDescent="0.3">
      <c r="A572">
        <v>2</v>
      </c>
      <c r="B572">
        <v>0</v>
      </c>
      <c r="C572">
        <v>0</v>
      </c>
      <c r="D572">
        <v>1</v>
      </c>
      <c r="E572" s="9">
        <v>0</v>
      </c>
      <c r="F572" s="9">
        <v>0</v>
      </c>
      <c r="G572" s="9">
        <v>0</v>
      </c>
      <c r="H572" s="9">
        <v>508.05178716553201</v>
      </c>
      <c r="I572" s="9">
        <v>-1.8561611</v>
      </c>
      <c r="J572" s="9">
        <v>-1.8557184</v>
      </c>
      <c r="K572" s="9">
        <v>-3.8957972999999999</v>
      </c>
      <c r="L572" s="9">
        <v>-2.0004181999999999</v>
      </c>
      <c r="M572" s="9">
        <v>-2.0004181999999999</v>
      </c>
      <c r="N572" s="9">
        <v>39</v>
      </c>
      <c r="O572" s="9">
        <v>-0.55567169895401203</v>
      </c>
      <c r="P572">
        <v>0</v>
      </c>
      <c r="Q572" s="9">
        <v>56.949997000000003</v>
      </c>
      <c r="R572" s="9">
        <v>0</v>
      </c>
      <c r="S572" s="9">
        <v>1.0312091869487401E-3</v>
      </c>
      <c r="T572" s="9">
        <v>0</v>
      </c>
      <c r="U572" s="9">
        <v>234217170.716986</v>
      </c>
      <c r="V572" s="9">
        <v>508.05178716553201</v>
      </c>
      <c r="W572" s="9">
        <v>0.55567169895401203</v>
      </c>
      <c r="X572" s="9">
        <v>0</v>
      </c>
      <c r="Y572" s="9">
        <v>0.55567169895401203</v>
      </c>
      <c r="Z572" s="9">
        <v>0</v>
      </c>
      <c r="AA572" s="9">
        <v>0</v>
      </c>
      <c r="AB572" s="9">
        <v>7.2295023000000002E-3</v>
      </c>
      <c r="AC572" s="9">
        <v>476.33852999999999</v>
      </c>
      <c r="AQ572" s="9" t="e">
        <f>K572-#REF!</f>
        <v>#REF!</v>
      </c>
    </row>
    <row r="573" spans="1:43" x14ac:dyDescent="0.3">
      <c r="A573">
        <v>2</v>
      </c>
      <c r="B573">
        <v>0</v>
      </c>
      <c r="C573">
        <v>0</v>
      </c>
      <c r="D573">
        <v>1</v>
      </c>
      <c r="E573" s="9">
        <v>0</v>
      </c>
      <c r="F573" s="9">
        <v>0</v>
      </c>
      <c r="G573" s="9">
        <v>0</v>
      </c>
      <c r="H573" s="9">
        <v>509.05178714026903</v>
      </c>
      <c r="I573" s="9">
        <v>-1.8560405</v>
      </c>
      <c r="J573" s="9">
        <v>-1.8558456999999999</v>
      </c>
      <c r="K573" s="9">
        <v>-3.9953997000000001</v>
      </c>
      <c r="L573" s="9">
        <v>-2.0043685</v>
      </c>
      <c r="M573" s="9">
        <v>-2.0043685</v>
      </c>
      <c r="N573" s="9">
        <v>39</v>
      </c>
      <c r="O573" s="9">
        <v>-0.55676906427363504</v>
      </c>
      <c r="P573">
        <v>0</v>
      </c>
      <c r="Q573" s="9">
        <v>56.949997000000003</v>
      </c>
      <c r="R573" s="9">
        <v>0</v>
      </c>
      <c r="S573" s="9">
        <v>1.0332456463439501E-3</v>
      </c>
      <c r="T573" s="9">
        <v>0</v>
      </c>
      <c r="U573" s="9">
        <v>238230932.24781099</v>
      </c>
      <c r="V573" s="9">
        <v>509.05178714026903</v>
      </c>
      <c r="W573" s="9">
        <v>0.55676906427363504</v>
      </c>
      <c r="X573" s="9">
        <v>0</v>
      </c>
      <c r="Y573" s="9">
        <v>0.55676906427363504</v>
      </c>
      <c r="Z573" s="9">
        <v>0</v>
      </c>
      <c r="AA573" s="9">
        <v>0</v>
      </c>
      <c r="AB573" s="9">
        <v>7.4148453000000003E-3</v>
      </c>
      <c r="AC573" s="9">
        <v>464.49563999999998</v>
      </c>
      <c r="AQ573" s="9" t="e">
        <f>K573-#REF!</f>
        <v>#REF!</v>
      </c>
    </row>
    <row r="574" spans="1:43" x14ac:dyDescent="0.3">
      <c r="A574">
        <v>2</v>
      </c>
      <c r="B574">
        <v>0</v>
      </c>
      <c r="C574">
        <v>0</v>
      </c>
      <c r="D574">
        <v>1</v>
      </c>
      <c r="E574" s="9">
        <v>0</v>
      </c>
      <c r="F574" s="9">
        <v>0</v>
      </c>
      <c r="G574" s="9">
        <v>0</v>
      </c>
      <c r="H574" s="9">
        <v>510.05178711500702</v>
      </c>
      <c r="I574" s="9">
        <v>-1.8559677999999999</v>
      </c>
      <c r="J574" s="9">
        <v>-1.8558402000000001</v>
      </c>
      <c r="K574" s="9">
        <v>-4.2581886999999998</v>
      </c>
      <c r="L574" s="9">
        <v>-2.0084724</v>
      </c>
      <c r="M574" s="9">
        <v>-2.0084724</v>
      </c>
      <c r="N574" s="9">
        <v>39</v>
      </c>
      <c r="O574" s="9">
        <v>-0.55790899684565598</v>
      </c>
      <c r="P574">
        <v>0</v>
      </c>
      <c r="Q574" s="9">
        <v>56.949997000000003</v>
      </c>
      <c r="R574" s="9">
        <v>0</v>
      </c>
      <c r="S574" s="9">
        <v>1.0353612521134001E-3</v>
      </c>
      <c r="T574" s="9">
        <v>0</v>
      </c>
      <c r="U574" s="9">
        <v>238563201.56265801</v>
      </c>
      <c r="V574" s="9">
        <v>510.05178711500702</v>
      </c>
      <c r="W574" s="9">
        <v>0.55790899684565598</v>
      </c>
      <c r="X574" s="9">
        <v>0</v>
      </c>
      <c r="Y574" s="9">
        <v>0.55790899684565598</v>
      </c>
      <c r="Z574" s="9">
        <v>0</v>
      </c>
      <c r="AA574" s="9">
        <v>0</v>
      </c>
      <c r="AB574" s="9">
        <v>7.9025178999999994E-3</v>
      </c>
      <c r="AC574" s="9">
        <v>435.82855000000001</v>
      </c>
      <c r="AQ574" s="9" t="e">
        <f>K574-#REF!</f>
        <v>#REF!</v>
      </c>
    </row>
    <row r="575" spans="1:43" x14ac:dyDescent="0.3">
      <c r="A575">
        <v>2</v>
      </c>
      <c r="B575">
        <v>0</v>
      </c>
      <c r="C575">
        <v>0</v>
      </c>
      <c r="D575">
        <v>1</v>
      </c>
      <c r="E575" s="9">
        <v>0</v>
      </c>
      <c r="F575" s="9">
        <v>0</v>
      </c>
      <c r="G575" s="9">
        <v>0</v>
      </c>
      <c r="H575" s="9">
        <v>511.05178708974501</v>
      </c>
      <c r="I575" s="9">
        <v>-1.8558676000000001</v>
      </c>
      <c r="J575" s="9">
        <v>-1.8561809</v>
      </c>
      <c r="K575" s="9">
        <v>-4.1728258</v>
      </c>
      <c r="L575" s="9">
        <v>-2.0127039</v>
      </c>
      <c r="M575" s="9">
        <v>-2.0127039</v>
      </c>
      <c r="N575" s="9">
        <v>39</v>
      </c>
      <c r="O575" s="9">
        <v>-0.55908439497228402</v>
      </c>
      <c r="P575">
        <v>0</v>
      </c>
      <c r="Q575" s="9">
        <v>56.949997000000003</v>
      </c>
      <c r="R575" s="9">
        <v>0</v>
      </c>
      <c r="S575" s="9">
        <v>1.03754301382358E-3</v>
      </c>
      <c r="T575" s="9">
        <v>0</v>
      </c>
      <c r="U575" s="9">
        <v>249148295.34018201</v>
      </c>
      <c r="V575" s="9">
        <v>511.05178708974501</v>
      </c>
      <c r="W575" s="9">
        <v>0.55908439497228402</v>
      </c>
      <c r="X575" s="9">
        <v>0</v>
      </c>
      <c r="Y575" s="9">
        <v>0.55908439497228402</v>
      </c>
      <c r="Z575" s="9">
        <v>0</v>
      </c>
      <c r="AA575" s="9">
        <v>0</v>
      </c>
      <c r="AB575" s="9">
        <v>7.7455197E-3</v>
      </c>
      <c r="AC575" s="9">
        <v>444.82587000000001</v>
      </c>
      <c r="AQ575" s="9" t="e">
        <f>K575-#REF!</f>
        <v>#REF!</v>
      </c>
    </row>
    <row r="576" spans="1:43" x14ac:dyDescent="0.3">
      <c r="A576">
        <v>2</v>
      </c>
      <c r="B576">
        <v>0</v>
      </c>
      <c r="C576">
        <v>0</v>
      </c>
      <c r="D576">
        <v>1</v>
      </c>
      <c r="E576" s="9">
        <v>0</v>
      </c>
      <c r="F576" s="9">
        <v>0</v>
      </c>
      <c r="G576" s="9">
        <v>0</v>
      </c>
      <c r="H576" s="9">
        <v>512.05178706448305</v>
      </c>
      <c r="I576" s="9">
        <v>-1.8559030999999999</v>
      </c>
      <c r="J576" s="9">
        <v>-1.8555368999999999</v>
      </c>
      <c r="K576" s="9">
        <v>-4.2627959000000004</v>
      </c>
      <c r="L576" s="9">
        <v>-2.0169541999999998</v>
      </c>
      <c r="M576" s="9">
        <v>-2.0169541999999998</v>
      </c>
      <c r="N576" s="9">
        <v>39</v>
      </c>
      <c r="O576" s="9">
        <v>-0.56026502097539099</v>
      </c>
      <c r="P576">
        <v>0</v>
      </c>
      <c r="Q576" s="9">
        <v>56.949997000000003</v>
      </c>
      <c r="R576" s="9">
        <v>0</v>
      </c>
      <c r="S576" s="9">
        <v>1.0397337267118599E-3</v>
      </c>
      <c r="T576" s="9">
        <v>0</v>
      </c>
      <c r="U576" s="9">
        <v>231240939.93914801</v>
      </c>
      <c r="V576" s="9">
        <v>512.05178706448305</v>
      </c>
      <c r="W576" s="9">
        <v>0.56026502097539099</v>
      </c>
      <c r="X576" s="9">
        <v>0</v>
      </c>
      <c r="Y576" s="9">
        <v>0.56026502097539099</v>
      </c>
      <c r="Z576" s="9">
        <v>0</v>
      </c>
      <c r="AA576" s="9">
        <v>0</v>
      </c>
      <c r="AB576" s="9">
        <v>7.9097756999999998E-3</v>
      </c>
      <c r="AC576" s="9">
        <v>435.28638000000001</v>
      </c>
      <c r="AQ576" s="9" t="e">
        <f>K576-#REF!</f>
        <v>#REF!</v>
      </c>
    </row>
    <row r="577" spans="1:43" x14ac:dyDescent="0.3">
      <c r="A577">
        <v>2</v>
      </c>
      <c r="B577">
        <v>0</v>
      </c>
      <c r="C577">
        <v>0</v>
      </c>
      <c r="D577">
        <v>1</v>
      </c>
      <c r="E577" s="9">
        <v>0</v>
      </c>
      <c r="F577" s="9">
        <v>0</v>
      </c>
      <c r="G577" s="9">
        <v>0</v>
      </c>
      <c r="H577" s="9">
        <v>513.05178703922104</v>
      </c>
      <c r="I577" s="9">
        <v>-1.8558618</v>
      </c>
      <c r="J577" s="9">
        <v>-1.8553318000000001</v>
      </c>
      <c r="K577" s="9">
        <v>-4.1936144999999998</v>
      </c>
      <c r="L577" s="9">
        <v>-2.0211693999999998</v>
      </c>
      <c r="M577" s="9">
        <v>-2.0211693999999998</v>
      </c>
      <c r="N577" s="9">
        <v>39</v>
      </c>
      <c r="O577" s="9">
        <v>-0.56143596729489098</v>
      </c>
      <c r="P577">
        <v>0</v>
      </c>
      <c r="Q577" s="9">
        <v>56.949997000000003</v>
      </c>
      <c r="R577" s="9">
        <v>0</v>
      </c>
      <c r="S577" s="9">
        <v>1.0419061349379499E-3</v>
      </c>
      <c r="T577" s="9">
        <v>0</v>
      </c>
      <c r="U577" s="9">
        <v>226399050.43805599</v>
      </c>
      <c r="V577" s="9">
        <v>513.05178703922104</v>
      </c>
      <c r="W577" s="9">
        <v>0.56143596729489098</v>
      </c>
      <c r="X577" s="9">
        <v>0</v>
      </c>
      <c r="Y577" s="9">
        <v>0.56143596729489098</v>
      </c>
      <c r="Z577" s="9">
        <v>0</v>
      </c>
      <c r="AA577" s="9">
        <v>0</v>
      </c>
      <c r="AB577" s="9">
        <v>7.7805462999999998E-3</v>
      </c>
      <c r="AC577" s="9">
        <v>442.41829999999999</v>
      </c>
      <c r="AQ577" s="9" t="e">
        <f>K577-#REF!</f>
        <v>#REF!</v>
      </c>
    </row>
    <row r="578" spans="1:43" x14ac:dyDescent="0.3">
      <c r="A578">
        <v>2</v>
      </c>
      <c r="B578">
        <v>0</v>
      </c>
      <c r="C578">
        <v>0</v>
      </c>
      <c r="D578">
        <v>1</v>
      </c>
      <c r="E578" s="9">
        <v>0</v>
      </c>
      <c r="F578" s="9">
        <v>0</v>
      </c>
      <c r="G578" s="9">
        <v>0</v>
      </c>
      <c r="H578" s="9">
        <v>514.05178701395903</v>
      </c>
      <c r="I578" s="9">
        <v>-1.8560143</v>
      </c>
      <c r="J578" s="9">
        <v>-1.8562045</v>
      </c>
      <c r="K578" s="9">
        <v>-4.1783089999999996</v>
      </c>
      <c r="L578" s="9">
        <v>-2.0253458000000002</v>
      </c>
      <c r="M578" s="9">
        <v>-2.0253458000000002</v>
      </c>
      <c r="N578" s="9">
        <v>39</v>
      </c>
      <c r="O578" s="9">
        <v>-0.56259602961382604</v>
      </c>
      <c r="P578">
        <v>0</v>
      </c>
      <c r="Q578" s="9">
        <v>56.949997000000003</v>
      </c>
      <c r="R578" s="9">
        <v>0</v>
      </c>
      <c r="S578" s="9">
        <v>1.0440595271996799E-3</v>
      </c>
      <c r="T578" s="9">
        <v>0</v>
      </c>
      <c r="U578" s="9">
        <v>251447892.45252699</v>
      </c>
      <c r="V578" s="9">
        <v>514.05178701395903</v>
      </c>
      <c r="W578" s="9">
        <v>0.56259602961382604</v>
      </c>
      <c r="X578" s="9">
        <v>0</v>
      </c>
      <c r="Y578" s="9">
        <v>0.56259602961382604</v>
      </c>
      <c r="Z578" s="9">
        <v>0</v>
      </c>
      <c r="AA578" s="9">
        <v>0</v>
      </c>
      <c r="AB578" s="9">
        <v>7.7557959999999997E-3</v>
      </c>
      <c r="AC578" s="9">
        <v>444.24777</v>
      </c>
      <c r="AQ578" s="9" t="e">
        <f>K578-#REF!</f>
        <v>#REF!</v>
      </c>
    </row>
    <row r="579" spans="1:43" x14ac:dyDescent="0.3">
      <c r="A579">
        <v>2</v>
      </c>
      <c r="B579">
        <v>0</v>
      </c>
      <c r="C579">
        <v>0</v>
      </c>
      <c r="D579">
        <v>1</v>
      </c>
      <c r="E579" s="9">
        <v>0</v>
      </c>
      <c r="F579" s="9">
        <v>0</v>
      </c>
      <c r="G579" s="9">
        <v>0</v>
      </c>
      <c r="H579" s="9">
        <v>515.05178698869702</v>
      </c>
      <c r="I579" s="9">
        <v>-1.8559101</v>
      </c>
      <c r="J579" s="9">
        <v>-1.8561996999999999</v>
      </c>
      <c r="K579" s="9">
        <v>-4.1086330000000002</v>
      </c>
      <c r="L579" s="9">
        <v>-2.0294702</v>
      </c>
      <c r="M579" s="9">
        <v>-2.0294702</v>
      </c>
      <c r="N579" s="9">
        <v>39</v>
      </c>
      <c r="O579" s="9">
        <v>-0.56374173112605597</v>
      </c>
      <c r="P579">
        <v>0</v>
      </c>
      <c r="Q579" s="9">
        <v>56.949997000000003</v>
      </c>
      <c r="R579" s="9">
        <v>0</v>
      </c>
      <c r="S579" s="9">
        <v>1.0461861149168E-3</v>
      </c>
      <c r="T579" s="9">
        <v>0</v>
      </c>
      <c r="U579" s="9">
        <v>251810883.68785301</v>
      </c>
      <c r="V579" s="9">
        <v>515.05178698869702</v>
      </c>
      <c r="W579" s="9">
        <v>0.56374173112605597</v>
      </c>
      <c r="X579" s="9">
        <v>0</v>
      </c>
      <c r="Y579" s="9">
        <v>0.56374173112605597</v>
      </c>
      <c r="Z579" s="9">
        <v>0</v>
      </c>
      <c r="AA579" s="9">
        <v>0</v>
      </c>
      <c r="AB579" s="9">
        <v>7.6264436000000003E-3</v>
      </c>
      <c r="AC579" s="9">
        <v>451.78035999999997</v>
      </c>
      <c r="AQ579" s="9" t="e">
        <f>K579-#REF!</f>
        <v>#REF!</v>
      </c>
    </row>
    <row r="580" spans="1:43" x14ac:dyDescent="0.3">
      <c r="A580">
        <v>2</v>
      </c>
      <c r="B580">
        <v>0</v>
      </c>
      <c r="C580">
        <v>0</v>
      </c>
      <c r="D580">
        <v>1</v>
      </c>
      <c r="E580" s="9">
        <v>0</v>
      </c>
      <c r="F580" s="9">
        <v>0</v>
      </c>
      <c r="G580" s="9">
        <v>0</v>
      </c>
      <c r="H580" s="9">
        <v>516.05178696343501</v>
      </c>
      <c r="I580" s="9">
        <v>-1.8558513000000001</v>
      </c>
      <c r="J580" s="9">
        <v>-1.8558892</v>
      </c>
      <c r="K580" s="9">
        <v>-4.0424594999999997</v>
      </c>
      <c r="L580" s="9">
        <v>-2.0335435999999998</v>
      </c>
      <c r="M580" s="9">
        <v>-2.0335435999999998</v>
      </c>
      <c r="N580" s="9">
        <v>39</v>
      </c>
      <c r="O580" s="9">
        <v>-0.56487319505724598</v>
      </c>
      <c r="P580">
        <v>0</v>
      </c>
      <c r="Q580" s="9">
        <v>56.949997000000003</v>
      </c>
      <c r="R580" s="9">
        <v>0</v>
      </c>
      <c r="S580" s="9">
        <v>1.0482860439715101E-3</v>
      </c>
      <c r="T580" s="9">
        <v>0</v>
      </c>
      <c r="U580" s="9">
        <v>242954998.23328999</v>
      </c>
      <c r="V580" s="9">
        <v>516.05178696343501</v>
      </c>
      <c r="W580" s="9">
        <v>0.56487319505724598</v>
      </c>
      <c r="X580" s="9">
        <v>0</v>
      </c>
      <c r="Y580" s="9">
        <v>0.56487319505724598</v>
      </c>
      <c r="Z580" s="9">
        <v>0</v>
      </c>
      <c r="AA580" s="9">
        <v>0</v>
      </c>
      <c r="AB580" s="9">
        <v>7.5023570000000003E-3</v>
      </c>
      <c r="AC580" s="9">
        <v>459.09903000000003</v>
      </c>
      <c r="AQ580" s="9" t="e">
        <f>K580-#REF!</f>
        <v>#REF!</v>
      </c>
    </row>
    <row r="581" spans="1:43" x14ac:dyDescent="0.3">
      <c r="A581">
        <v>2</v>
      </c>
      <c r="B581">
        <v>0</v>
      </c>
      <c r="C581">
        <v>0</v>
      </c>
      <c r="D581">
        <v>1</v>
      </c>
      <c r="E581" s="9">
        <v>0</v>
      </c>
      <c r="F581" s="9">
        <v>0</v>
      </c>
      <c r="G581" s="9">
        <v>0</v>
      </c>
      <c r="H581" s="9">
        <v>517.05178693817197</v>
      </c>
      <c r="I581" s="9">
        <v>-1.8559954000000001</v>
      </c>
      <c r="J581" s="9">
        <v>-1.8554208000000001</v>
      </c>
      <c r="K581" s="9">
        <v>-3.9998925000000001</v>
      </c>
      <c r="L581" s="9">
        <v>-2.0375627999999999</v>
      </c>
      <c r="M581" s="9">
        <v>-2.0375627999999999</v>
      </c>
      <c r="N581" s="9">
        <v>39</v>
      </c>
      <c r="O581" s="9">
        <v>-0.56598965291762304</v>
      </c>
      <c r="P581">
        <v>0</v>
      </c>
      <c r="Q581" s="9">
        <v>56.949997000000003</v>
      </c>
      <c r="R581" s="9">
        <v>0</v>
      </c>
      <c r="S581" s="9">
        <v>1.0503575493800699E-3</v>
      </c>
      <c r="T581" s="9">
        <v>0</v>
      </c>
      <c r="U581" s="9">
        <v>230534854.594901</v>
      </c>
      <c r="V581" s="9">
        <v>517.05178693817197</v>
      </c>
      <c r="W581" s="9">
        <v>0.56598965291762304</v>
      </c>
      <c r="X581" s="9">
        <v>0</v>
      </c>
      <c r="Y581" s="9">
        <v>0.56598965291762304</v>
      </c>
      <c r="Z581" s="9">
        <v>0</v>
      </c>
      <c r="AA581" s="9">
        <v>0</v>
      </c>
      <c r="AB581" s="9">
        <v>7.4214837999999998E-3</v>
      </c>
      <c r="AC581" s="9">
        <v>463.86768000000001</v>
      </c>
      <c r="AQ581" s="9" t="e">
        <f>K581-#REF!</f>
        <v>#REF!</v>
      </c>
    </row>
    <row r="582" spans="1:43" x14ac:dyDescent="0.3">
      <c r="A582">
        <v>2</v>
      </c>
      <c r="B582">
        <v>0</v>
      </c>
      <c r="C582">
        <v>0</v>
      </c>
      <c r="D582">
        <v>1</v>
      </c>
      <c r="E582" s="9">
        <v>0</v>
      </c>
      <c r="F582" s="9">
        <v>0</v>
      </c>
      <c r="G582" s="9">
        <v>0</v>
      </c>
      <c r="H582" s="9">
        <v>518.05178691290996</v>
      </c>
      <c r="I582" s="9">
        <v>-1.855961</v>
      </c>
      <c r="J582" s="9">
        <v>-1.8561886999999999</v>
      </c>
      <c r="K582" s="9">
        <v>-3.9756011999999998</v>
      </c>
      <c r="L582" s="9">
        <v>-2.0415654000000001</v>
      </c>
      <c r="M582" s="9">
        <v>-2.0415654000000001</v>
      </c>
      <c r="N582" s="9">
        <v>39</v>
      </c>
      <c r="O582" s="9">
        <v>-0.56710151707253098</v>
      </c>
      <c r="P582">
        <v>0</v>
      </c>
      <c r="Q582" s="9">
        <v>56.949997000000003</v>
      </c>
      <c r="R582" s="9">
        <v>0</v>
      </c>
      <c r="S582" s="9">
        <v>1.05242130690154E-3</v>
      </c>
      <c r="T582" s="9">
        <v>0</v>
      </c>
      <c r="U582" s="9">
        <v>252963654.34094599</v>
      </c>
      <c r="V582" s="9">
        <v>518.05178691290996</v>
      </c>
      <c r="W582" s="9">
        <v>0.56710151707253098</v>
      </c>
      <c r="X582" s="9">
        <v>0</v>
      </c>
      <c r="Y582" s="9">
        <v>0.56710151707253098</v>
      </c>
      <c r="Z582" s="9">
        <v>0</v>
      </c>
      <c r="AA582" s="9">
        <v>0</v>
      </c>
      <c r="AB582" s="9">
        <v>7.3794656999999998E-3</v>
      </c>
      <c r="AC582" s="9">
        <v>466.89508000000001</v>
      </c>
      <c r="AQ582" s="9" t="e">
        <f>K582-#REF!</f>
        <v>#REF!</v>
      </c>
    </row>
    <row r="583" spans="1:43" x14ac:dyDescent="0.3">
      <c r="A583">
        <v>2</v>
      </c>
      <c r="B583">
        <v>0</v>
      </c>
      <c r="C583">
        <v>0</v>
      </c>
      <c r="D583">
        <v>1</v>
      </c>
      <c r="E583" s="9">
        <v>0</v>
      </c>
      <c r="F583" s="9">
        <v>0</v>
      </c>
      <c r="G583" s="9">
        <v>0</v>
      </c>
      <c r="H583" s="9">
        <v>519.05178688764795</v>
      </c>
      <c r="I583" s="9">
        <v>-1.8561635999999999</v>
      </c>
      <c r="J583" s="9">
        <v>-1.8561795999999999</v>
      </c>
      <c r="K583" s="9">
        <v>-3.9336052000000001</v>
      </c>
      <c r="L583" s="9">
        <v>-2.0455182000000001</v>
      </c>
      <c r="M583" s="9">
        <v>-2.0455182000000001</v>
      </c>
      <c r="N583" s="9">
        <v>39</v>
      </c>
      <c r="O583" s="9">
        <v>-0.56819947768557</v>
      </c>
      <c r="P583">
        <v>0</v>
      </c>
      <c r="Q583" s="9">
        <v>56.949997000000003</v>
      </c>
      <c r="R583" s="9">
        <v>0</v>
      </c>
      <c r="S583" s="9">
        <v>1.0544593619973099E-3</v>
      </c>
      <c r="T583" s="9">
        <v>0</v>
      </c>
      <c r="U583" s="9">
        <v>253169211.720678</v>
      </c>
      <c r="V583" s="9">
        <v>519.05178688764795</v>
      </c>
      <c r="W583" s="9">
        <v>0.56819947768557</v>
      </c>
      <c r="X583" s="9">
        <v>0</v>
      </c>
      <c r="Y583" s="9">
        <v>0.56819947768557</v>
      </c>
      <c r="Z583" s="9">
        <v>0</v>
      </c>
      <c r="AA583" s="9">
        <v>0</v>
      </c>
      <c r="AB583" s="9">
        <v>7.3014776999999996E-3</v>
      </c>
      <c r="AC583" s="9">
        <v>471.87743999999998</v>
      </c>
      <c r="AQ583" s="9" t="e">
        <f>K583-#REF!</f>
        <v>#REF!</v>
      </c>
    </row>
    <row r="584" spans="1:43" x14ac:dyDescent="0.3">
      <c r="A584">
        <v>2</v>
      </c>
      <c r="B584">
        <v>0</v>
      </c>
      <c r="C584">
        <v>0</v>
      </c>
      <c r="D584">
        <v>1</v>
      </c>
      <c r="E584" s="9">
        <v>0</v>
      </c>
      <c r="F584" s="9">
        <v>0</v>
      </c>
      <c r="G584" s="9">
        <v>0</v>
      </c>
      <c r="H584" s="9">
        <v>520.05178686238605</v>
      </c>
      <c r="I584" s="9">
        <v>-1.8558878999999999</v>
      </c>
      <c r="J584" s="9">
        <v>-1.8550138</v>
      </c>
      <c r="K584" s="9">
        <v>-3.8993384999999998</v>
      </c>
      <c r="L584" s="9">
        <v>-2.0494466</v>
      </c>
      <c r="M584" s="9">
        <v>-2.0494466</v>
      </c>
      <c r="N584" s="9">
        <v>39</v>
      </c>
      <c r="O584" s="9">
        <v>-0.56929070758712297</v>
      </c>
      <c r="P584">
        <v>0</v>
      </c>
      <c r="Q584" s="9">
        <v>56.949997000000003</v>
      </c>
      <c r="R584" s="9">
        <v>0</v>
      </c>
      <c r="S584" s="9">
        <v>1.0564836061443699E-3</v>
      </c>
      <c r="T584" s="9">
        <v>0</v>
      </c>
      <c r="U584" s="9">
        <v>221672129.84640199</v>
      </c>
      <c r="V584" s="9">
        <v>520.05178686238605</v>
      </c>
      <c r="W584" s="9">
        <v>0.56929070758712297</v>
      </c>
      <c r="X584" s="9">
        <v>0</v>
      </c>
      <c r="Y584" s="9">
        <v>0.56929070758712297</v>
      </c>
      <c r="Z584" s="9">
        <v>0</v>
      </c>
      <c r="AA584" s="9">
        <v>0</v>
      </c>
      <c r="AB584" s="9">
        <v>7.2333268000000003E-3</v>
      </c>
      <c r="AC584" s="9">
        <v>475.72528</v>
      </c>
      <c r="AQ584" s="9" t="e">
        <f>K584-#REF!</f>
        <v>#REF!</v>
      </c>
    </row>
    <row r="585" spans="1:43" x14ac:dyDescent="0.3">
      <c r="A585">
        <v>2</v>
      </c>
      <c r="B585">
        <v>0</v>
      </c>
      <c r="C585">
        <v>0</v>
      </c>
      <c r="D585">
        <v>1</v>
      </c>
      <c r="E585" s="9">
        <v>0</v>
      </c>
      <c r="F585" s="9">
        <v>0</v>
      </c>
      <c r="G585" s="9">
        <v>0</v>
      </c>
      <c r="H585" s="9">
        <v>521.05178683712404</v>
      </c>
      <c r="I585" s="9">
        <v>-1.8559570000000001</v>
      </c>
      <c r="J585" s="9">
        <v>-1.8552120000000001</v>
      </c>
      <c r="K585" s="9">
        <v>-3.8579515999999998</v>
      </c>
      <c r="L585" s="9">
        <v>-2.0533432999999999</v>
      </c>
      <c r="M585" s="9">
        <v>-2.0533432999999999</v>
      </c>
      <c r="N585" s="9">
        <v>39</v>
      </c>
      <c r="O585" s="9">
        <v>-0.570373156980156</v>
      </c>
      <c r="P585">
        <v>0</v>
      </c>
      <c r="Q585" s="9">
        <v>56.949997000000003</v>
      </c>
      <c r="R585" s="9">
        <v>0</v>
      </c>
      <c r="S585" s="9">
        <v>1.05849172533609E-3</v>
      </c>
      <c r="T585" s="9">
        <v>0</v>
      </c>
      <c r="U585" s="9">
        <v>226957237.45571899</v>
      </c>
      <c r="V585" s="9">
        <v>521.05178683712404</v>
      </c>
      <c r="W585" s="9">
        <v>0.570373156980156</v>
      </c>
      <c r="X585" s="9">
        <v>0</v>
      </c>
      <c r="Y585" s="9">
        <v>0.570373156980156</v>
      </c>
      <c r="Z585" s="9">
        <v>0</v>
      </c>
      <c r="AA585" s="9">
        <v>0</v>
      </c>
      <c r="AB585" s="9">
        <v>7.1573182999999999E-3</v>
      </c>
      <c r="AC585" s="9">
        <v>480.88004000000001</v>
      </c>
      <c r="AQ585" s="9" t="e">
        <f>K585-#REF!</f>
        <v>#REF!</v>
      </c>
    </row>
    <row r="586" spans="1:43" x14ac:dyDescent="0.3">
      <c r="A586">
        <v>2</v>
      </c>
      <c r="B586">
        <v>0</v>
      </c>
      <c r="C586">
        <v>0</v>
      </c>
      <c r="D586">
        <v>1</v>
      </c>
      <c r="E586" s="9">
        <v>0</v>
      </c>
      <c r="F586" s="9">
        <v>0</v>
      </c>
      <c r="G586" s="9">
        <v>0</v>
      </c>
      <c r="H586" s="9">
        <v>522.05178681186203</v>
      </c>
      <c r="I586" s="9">
        <v>-1.8560394</v>
      </c>
      <c r="J586" s="9">
        <v>-1.8557409</v>
      </c>
      <c r="K586" s="9">
        <v>-3.8538394</v>
      </c>
      <c r="L586" s="9">
        <v>-2.0571951999999998</v>
      </c>
      <c r="M586" s="9">
        <v>-2.0571951999999998</v>
      </c>
      <c r="N586" s="9">
        <v>39</v>
      </c>
      <c r="O586" s="9">
        <v>-0.57144312226866301</v>
      </c>
      <c r="P586">
        <v>0</v>
      </c>
      <c r="Q586" s="9">
        <v>56.949997000000003</v>
      </c>
      <c r="R586" s="9">
        <v>0</v>
      </c>
      <c r="S586" s="9">
        <v>1.0604773116917501E-3</v>
      </c>
      <c r="T586" s="9">
        <v>0</v>
      </c>
      <c r="U586" s="9">
        <v>241501944.51528001</v>
      </c>
      <c r="V586" s="9">
        <v>522.05178681186203</v>
      </c>
      <c r="W586" s="9">
        <v>0.57144312226866301</v>
      </c>
      <c r="X586" s="9">
        <v>0</v>
      </c>
      <c r="Y586" s="9">
        <v>0.57144312226866301</v>
      </c>
      <c r="Z586" s="9">
        <v>0</v>
      </c>
      <c r="AA586" s="9">
        <v>0</v>
      </c>
      <c r="AB586" s="9">
        <v>7.1517276000000003E-3</v>
      </c>
      <c r="AC586" s="9">
        <v>481.53043000000002</v>
      </c>
      <c r="AQ586" s="9" t="e">
        <f>K586-#REF!</f>
        <v>#REF!</v>
      </c>
    </row>
    <row r="587" spans="1:43" x14ac:dyDescent="0.3">
      <c r="A587">
        <v>2</v>
      </c>
      <c r="B587">
        <v>0</v>
      </c>
      <c r="C587">
        <v>0</v>
      </c>
      <c r="D587">
        <v>1</v>
      </c>
      <c r="E587" s="9">
        <v>0</v>
      </c>
      <c r="F587" s="9">
        <v>0</v>
      </c>
      <c r="G587" s="9">
        <v>0</v>
      </c>
      <c r="H587" s="9">
        <v>523.05178678660002</v>
      </c>
      <c r="I587" s="9">
        <v>-1.8558716</v>
      </c>
      <c r="J587" s="9">
        <v>-1.8553276999999999</v>
      </c>
      <c r="K587" s="9">
        <v>-3.8612258000000002</v>
      </c>
      <c r="L587" s="9">
        <v>-2.0610585000000001</v>
      </c>
      <c r="M587" s="9">
        <v>-2.0610585000000001</v>
      </c>
      <c r="N587" s="9">
        <v>39</v>
      </c>
      <c r="O587" s="9">
        <v>-0.572516253464182</v>
      </c>
      <c r="P587">
        <v>0</v>
      </c>
      <c r="Q587" s="9">
        <v>56.949997000000003</v>
      </c>
      <c r="R587" s="9">
        <v>0</v>
      </c>
      <c r="S587" s="9">
        <v>1.0624683538860201E-3</v>
      </c>
      <c r="T587" s="9">
        <v>0</v>
      </c>
      <c r="U587" s="9">
        <v>230762408.42175001</v>
      </c>
      <c r="V587" s="9">
        <v>523.05178678660002</v>
      </c>
      <c r="W587" s="9">
        <v>0.572516253464182</v>
      </c>
      <c r="X587" s="9">
        <v>0</v>
      </c>
      <c r="Y587" s="9">
        <v>0.572516253464182</v>
      </c>
      <c r="Z587" s="9">
        <v>0</v>
      </c>
      <c r="AA587" s="9">
        <v>0</v>
      </c>
      <c r="AB587" s="9">
        <v>7.1638394000000001E-3</v>
      </c>
      <c r="AC587" s="9">
        <v>480.50225999999998</v>
      </c>
      <c r="AQ587" s="9" t="e">
        <f>K587-#REF!</f>
        <v>#REF!</v>
      </c>
    </row>
    <row r="588" spans="1:43" x14ac:dyDescent="0.3">
      <c r="A588">
        <v>2</v>
      </c>
      <c r="B588">
        <v>0</v>
      </c>
      <c r="C588">
        <v>0</v>
      </c>
      <c r="D588">
        <v>1</v>
      </c>
      <c r="E588" s="9">
        <v>0</v>
      </c>
      <c r="F588" s="9">
        <v>0</v>
      </c>
      <c r="G588" s="9">
        <v>0</v>
      </c>
      <c r="H588" s="9">
        <v>524.05178676133801</v>
      </c>
      <c r="I588" s="9">
        <v>-1.8561114999999999</v>
      </c>
      <c r="J588" s="9">
        <v>-1.8553957999999999</v>
      </c>
      <c r="K588" s="9">
        <v>-3.8411987000000001</v>
      </c>
      <c r="L588" s="9">
        <v>-2.0649082999999999</v>
      </c>
      <c r="M588" s="9">
        <v>-2.0649082999999999</v>
      </c>
      <c r="N588" s="9">
        <v>39</v>
      </c>
      <c r="O588" s="9">
        <v>-0.57358560604692799</v>
      </c>
      <c r="P588">
        <v>0</v>
      </c>
      <c r="Q588" s="9">
        <v>56.949997000000003</v>
      </c>
      <c r="R588" s="9">
        <v>0</v>
      </c>
      <c r="S588" s="9">
        <v>1.0644524650814499E-3</v>
      </c>
      <c r="T588" s="9">
        <v>0</v>
      </c>
      <c r="U588" s="9">
        <v>232968922.057946</v>
      </c>
      <c r="V588" s="9">
        <v>524.05178676133801</v>
      </c>
      <c r="W588" s="9">
        <v>0.57358560604692799</v>
      </c>
      <c r="X588" s="9">
        <v>0</v>
      </c>
      <c r="Y588" s="9">
        <v>0.57358560604692799</v>
      </c>
      <c r="Z588" s="9">
        <v>0</v>
      </c>
      <c r="AA588" s="9">
        <v>0</v>
      </c>
      <c r="AB588" s="9">
        <v>7.1269437E-3</v>
      </c>
      <c r="AC588" s="9">
        <v>483.02521000000002</v>
      </c>
      <c r="AQ588" s="9" t="e">
        <f>K588-#REF!</f>
        <v>#REF!</v>
      </c>
    </row>
    <row r="589" spans="1:43" x14ac:dyDescent="0.3">
      <c r="A589">
        <v>2</v>
      </c>
      <c r="B589">
        <v>0</v>
      </c>
      <c r="C589">
        <v>0</v>
      </c>
      <c r="D589">
        <v>1</v>
      </c>
      <c r="E589" s="9">
        <v>0</v>
      </c>
      <c r="F589" s="9">
        <v>0</v>
      </c>
      <c r="G589" s="9">
        <v>0</v>
      </c>
      <c r="H589" s="9">
        <v>525.05178673607497</v>
      </c>
      <c r="I589" s="9">
        <v>-1.8558439</v>
      </c>
      <c r="J589" s="9">
        <v>-1.8550195</v>
      </c>
      <c r="K589" s="9">
        <v>-3.8781688000000001</v>
      </c>
      <c r="L589" s="9">
        <v>-2.0687300999999998</v>
      </c>
      <c r="M589" s="9">
        <v>-2.0687300999999998</v>
      </c>
      <c r="N589" s="9">
        <v>39</v>
      </c>
      <c r="O589" s="9">
        <v>-0.57464728006863597</v>
      </c>
      <c r="P589">
        <v>0</v>
      </c>
      <c r="Q589" s="9">
        <v>56.949997000000003</v>
      </c>
      <c r="R589" s="9">
        <v>0</v>
      </c>
      <c r="S589" s="9">
        <v>1.0664218000140499E-3</v>
      </c>
      <c r="T589" s="9">
        <v>0</v>
      </c>
      <c r="U589" s="9">
        <v>223893570.74330899</v>
      </c>
      <c r="V589" s="9">
        <v>525.05178673607497</v>
      </c>
      <c r="W589" s="9">
        <v>0.57464728006863597</v>
      </c>
      <c r="X589" s="9">
        <v>0</v>
      </c>
      <c r="Y589" s="9">
        <v>0.57464728006863597</v>
      </c>
      <c r="Z589" s="9">
        <v>0</v>
      </c>
      <c r="AA589" s="9">
        <v>0</v>
      </c>
      <c r="AB589" s="9">
        <v>7.1940785000000002E-3</v>
      </c>
      <c r="AC589" s="9">
        <v>478.32355000000001</v>
      </c>
      <c r="AQ589" s="9" t="e">
        <f>K589-#REF!</f>
        <v>#REF!</v>
      </c>
    </row>
    <row r="590" spans="1:43" x14ac:dyDescent="0.3">
      <c r="A590">
        <v>2</v>
      </c>
      <c r="B590">
        <v>0</v>
      </c>
      <c r="C590">
        <v>0</v>
      </c>
      <c r="D590">
        <v>1</v>
      </c>
      <c r="E590" s="9">
        <v>0</v>
      </c>
      <c r="F590" s="9">
        <v>0</v>
      </c>
      <c r="G590" s="9">
        <v>0</v>
      </c>
      <c r="H590" s="9">
        <v>526.05178671081296</v>
      </c>
      <c r="I590" s="9">
        <v>-1.8561046000000001</v>
      </c>
      <c r="J590" s="9">
        <v>-1.8553071000000001</v>
      </c>
      <c r="K590" s="9">
        <v>-3.8292815999999998</v>
      </c>
      <c r="L590" s="9">
        <v>-2.0725896000000001</v>
      </c>
      <c r="M590" s="9">
        <v>-2.0725896000000001</v>
      </c>
      <c r="N590" s="9">
        <v>39</v>
      </c>
      <c r="O590" s="9">
        <v>-0.575719311372757</v>
      </c>
      <c r="P590">
        <v>0</v>
      </c>
      <c r="Q590" s="9">
        <v>56.949997000000003</v>
      </c>
      <c r="R590" s="9">
        <v>0</v>
      </c>
      <c r="S590" s="9">
        <v>1.0684108541224101E-3</v>
      </c>
      <c r="T590" s="9">
        <v>0</v>
      </c>
      <c r="U590" s="9">
        <v>231518869.66136101</v>
      </c>
      <c r="V590" s="9">
        <v>526.05178671081296</v>
      </c>
      <c r="W590" s="9">
        <v>0.575719311372757</v>
      </c>
      <c r="X590" s="9">
        <v>0</v>
      </c>
      <c r="Y590" s="9">
        <v>0.575719311372757</v>
      </c>
      <c r="Z590" s="9">
        <v>0</v>
      </c>
      <c r="AA590" s="9">
        <v>0</v>
      </c>
      <c r="AB590" s="9">
        <v>7.1044932E-3</v>
      </c>
      <c r="AC590" s="9">
        <v>484.50528000000003</v>
      </c>
      <c r="AQ590" s="9" t="e">
        <f>K590-#REF!</f>
        <v>#REF!</v>
      </c>
    </row>
    <row r="591" spans="1:43" x14ac:dyDescent="0.3">
      <c r="A591">
        <v>2</v>
      </c>
      <c r="B591">
        <v>0</v>
      </c>
      <c r="C591">
        <v>0</v>
      </c>
      <c r="D591">
        <v>1</v>
      </c>
      <c r="E591" s="9">
        <v>0</v>
      </c>
      <c r="F591" s="9">
        <v>0</v>
      </c>
      <c r="G591" s="9">
        <v>0</v>
      </c>
      <c r="H591" s="9">
        <v>527.05178668555095</v>
      </c>
      <c r="I591" s="9">
        <v>-1.8559568</v>
      </c>
      <c r="J591" s="9">
        <v>-1.8554002999999999</v>
      </c>
      <c r="K591" s="9">
        <v>-3.8422266999999999</v>
      </c>
      <c r="L591" s="9">
        <v>-2.0764095999999999</v>
      </c>
      <c r="M591" s="9">
        <v>-2.0764095999999999</v>
      </c>
      <c r="N591" s="9">
        <v>39</v>
      </c>
      <c r="O591" s="9">
        <v>-0.57678041894643794</v>
      </c>
      <c r="P591">
        <v>0</v>
      </c>
      <c r="Q591" s="9">
        <v>56.949997000000003</v>
      </c>
      <c r="R591" s="9">
        <v>0</v>
      </c>
      <c r="S591" s="9">
        <v>1.0703796103735501E-3</v>
      </c>
      <c r="T591" s="9">
        <v>0</v>
      </c>
      <c r="U591" s="9">
        <v>234386325.75050101</v>
      </c>
      <c r="V591" s="9">
        <v>527.05178668555095</v>
      </c>
      <c r="W591" s="9">
        <v>0.57678041894643794</v>
      </c>
      <c r="X591" s="9">
        <v>0</v>
      </c>
      <c r="Y591" s="9">
        <v>0.57678041894643794</v>
      </c>
      <c r="Z591" s="9">
        <v>0</v>
      </c>
      <c r="AA591" s="9">
        <v>0</v>
      </c>
      <c r="AB591" s="9">
        <v>7.1288686999999998E-3</v>
      </c>
      <c r="AC591" s="9">
        <v>482.89715999999999</v>
      </c>
      <c r="AQ591" s="9" t="e">
        <f>K591-#REF!</f>
        <v>#REF!</v>
      </c>
    </row>
    <row r="592" spans="1:43" x14ac:dyDescent="0.3">
      <c r="A592">
        <v>2</v>
      </c>
      <c r="B592">
        <v>0</v>
      </c>
      <c r="C592">
        <v>0</v>
      </c>
      <c r="D592">
        <v>1</v>
      </c>
      <c r="E592" s="9">
        <v>0</v>
      </c>
      <c r="F592" s="9">
        <v>0</v>
      </c>
      <c r="G592" s="9">
        <v>0</v>
      </c>
      <c r="H592" s="9">
        <v>528.05178666028905</v>
      </c>
      <c r="I592" s="9">
        <v>-1.8561099000000001</v>
      </c>
      <c r="J592" s="9">
        <v>-1.8559086</v>
      </c>
      <c r="K592" s="9">
        <v>-3.8256264</v>
      </c>
      <c r="L592" s="9">
        <v>-2.0802469000000001</v>
      </c>
      <c r="M592" s="9">
        <v>-2.0802469000000001</v>
      </c>
      <c r="N592" s="9">
        <v>39</v>
      </c>
      <c r="O592" s="9">
        <v>-0.57784639706747998</v>
      </c>
      <c r="P592">
        <v>0</v>
      </c>
      <c r="Q592" s="9">
        <v>56.949997000000003</v>
      </c>
      <c r="R592" s="9">
        <v>0</v>
      </c>
      <c r="S592" s="9">
        <v>1.0723578785622201E-3</v>
      </c>
      <c r="T592" s="9">
        <v>0</v>
      </c>
      <c r="U592" s="9">
        <v>249113160.216434</v>
      </c>
      <c r="V592" s="9">
        <v>528.05178666028905</v>
      </c>
      <c r="W592" s="9">
        <v>0.57784639706747998</v>
      </c>
      <c r="X592" s="9">
        <v>0</v>
      </c>
      <c r="Y592" s="9">
        <v>0.57784639706747998</v>
      </c>
      <c r="Z592" s="9">
        <v>0</v>
      </c>
      <c r="AA592" s="9">
        <v>0</v>
      </c>
      <c r="AB592" s="9">
        <v>7.1000131000000001E-3</v>
      </c>
      <c r="AC592" s="9">
        <v>485.12542999999999</v>
      </c>
      <c r="AQ592" s="9" t="e">
        <f>K592-#REF!</f>
        <v>#REF!</v>
      </c>
    </row>
    <row r="593" spans="1:43" x14ac:dyDescent="0.3">
      <c r="A593">
        <v>2</v>
      </c>
      <c r="B593">
        <v>0</v>
      </c>
      <c r="C593">
        <v>0</v>
      </c>
      <c r="D593">
        <v>1</v>
      </c>
      <c r="E593" s="9">
        <v>0</v>
      </c>
      <c r="F593" s="9">
        <v>0</v>
      </c>
      <c r="G593" s="9">
        <v>0</v>
      </c>
      <c r="H593" s="9">
        <v>529.05178663502704</v>
      </c>
      <c r="I593" s="9">
        <v>-1.8560407999999999</v>
      </c>
      <c r="J593" s="9">
        <v>-1.8554865</v>
      </c>
      <c r="K593" s="9">
        <v>-3.8379241999999998</v>
      </c>
      <c r="L593" s="9">
        <v>-2.0840976000000002</v>
      </c>
      <c r="M593" s="9">
        <v>-2.0840976000000002</v>
      </c>
      <c r="N593" s="9">
        <v>39</v>
      </c>
      <c r="O593" s="9">
        <v>-0.57891600839259805</v>
      </c>
      <c r="P593">
        <v>0</v>
      </c>
      <c r="Q593" s="9">
        <v>56.949997000000003</v>
      </c>
      <c r="R593" s="9">
        <v>0</v>
      </c>
      <c r="S593" s="9">
        <v>1.0743425783054301E-3</v>
      </c>
      <c r="T593" s="9">
        <v>0</v>
      </c>
      <c r="U593" s="9">
        <v>237565436.71901101</v>
      </c>
      <c r="V593" s="9">
        <v>529.05178663502704</v>
      </c>
      <c r="W593" s="9">
        <v>0.57891600839259805</v>
      </c>
      <c r="X593" s="9">
        <v>0</v>
      </c>
      <c r="Y593" s="9">
        <v>0.57891600839259805</v>
      </c>
      <c r="Z593" s="9">
        <v>0</v>
      </c>
      <c r="AA593" s="9">
        <v>0</v>
      </c>
      <c r="AB593" s="9">
        <v>7.1212165000000003E-3</v>
      </c>
      <c r="AC593" s="9">
        <v>483.46096999999997</v>
      </c>
      <c r="AQ593" s="9" t="e">
        <f>K593-#REF!</f>
        <v>#REF!</v>
      </c>
    </row>
    <row r="594" spans="1:43" x14ac:dyDescent="0.3">
      <c r="A594">
        <v>2</v>
      </c>
      <c r="B594">
        <v>0</v>
      </c>
      <c r="C594">
        <v>0</v>
      </c>
      <c r="D594">
        <v>1</v>
      </c>
      <c r="E594" s="9">
        <v>0</v>
      </c>
      <c r="F594" s="9">
        <v>0</v>
      </c>
      <c r="G594" s="9">
        <v>0</v>
      </c>
      <c r="H594" s="9">
        <v>530.05178660976503</v>
      </c>
      <c r="I594" s="9">
        <v>-1.8560843</v>
      </c>
      <c r="J594" s="9">
        <v>-1.8554242000000001</v>
      </c>
      <c r="K594" s="9">
        <v>-3.8048378999999999</v>
      </c>
      <c r="L594" s="9">
        <v>-2.0879308999999999</v>
      </c>
      <c r="M594" s="9">
        <v>-2.0879308999999999</v>
      </c>
      <c r="N594" s="9">
        <v>39</v>
      </c>
      <c r="O594" s="9">
        <v>-0.57998080126847096</v>
      </c>
      <c r="P594">
        <v>0</v>
      </c>
      <c r="Q594" s="9">
        <v>56.949997000000003</v>
      </c>
      <c r="R594" s="9">
        <v>0</v>
      </c>
      <c r="S594" s="9">
        <v>1.07631824112872E-3</v>
      </c>
      <c r="T594" s="9">
        <v>0</v>
      </c>
      <c r="U594" s="9">
        <v>236322877.21242401</v>
      </c>
      <c r="V594" s="9">
        <v>530.05178660976503</v>
      </c>
      <c r="W594" s="9">
        <v>0.57998080126847096</v>
      </c>
      <c r="X594" s="9">
        <v>0</v>
      </c>
      <c r="Y594" s="9">
        <v>0.57998080126847096</v>
      </c>
      <c r="Z594" s="9">
        <v>0</v>
      </c>
      <c r="AA594" s="9">
        <v>0</v>
      </c>
      <c r="AB594" s="9">
        <v>7.0595880999999999E-3</v>
      </c>
      <c r="AC594" s="9">
        <v>487.64868000000001</v>
      </c>
      <c r="AQ594" s="9" t="e">
        <f>K594-#REF!</f>
        <v>#REF!</v>
      </c>
    </row>
    <row r="595" spans="1:43" x14ac:dyDescent="0.3">
      <c r="A595">
        <v>2</v>
      </c>
      <c r="B595">
        <v>0</v>
      </c>
      <c r="C595">
        <v>0</v>
      </c>
      <c r="D595">
        <v>1</v>
      </c>
      <c r="E595" s="9">
        <v>0</v>
      </c>
      <c r="F595" s="9">
        <v>0</v>
      </c>
      <c r="G595" s="9">
        <v>0</v>
      </c>
      <c r="H595" s="9">
        <v>531.05178658450302</v>
      </c>
      <c r="I595" s="9">
        <v>-1.8561407000000001</v>
      </c>
      <c r="J595" s="9">
        <v>-1.8555607000000001</v>
      </c>
      <c r="K595" s="9">
        <v>-3.8024391999999998</v>
      </c>
      <c r="L595" s="9">
        <v>-2.0917764000000001</v>
      </c>
      <c r="M595" s="9">
        <v>-2.0917764000000001</v>
      </c>
      <c r="N595" s="9">
        <v>39</v>
      </c>
      <c r="O595" s="9">
        <v>-0.58104899020711498</v>
      </c>
      <c r="P595">
        <v>0</v>
      </c>
      <c r="Q595" s="9">
        <v>56.949997000000003</v>
      </c>
      <c r="R595" s="9">
        <v>0</v>
      </c>
      <c r="S595" s="9">
        <v>1.0783003166272801E-3</v>
      </c>
      <c r="T595" s="9">
        <v>0</v>
      </c>
      <c r="U595" s="9">
        <v>240473241.34243301</v>
      </c>
      <c r="V595" s="9">
        <v>531.05178658450302</v>
      </c>
      <c r="W595" s="9">
        <v>0.58104899020711498</v>
      </c>
      <c r="X595" s="9">
        <v>0</v>
      </c>
      <c r="Y595" s="9">
        <v>0.58104899020711498</v>
      </c>
      <c r="Z595" s="9">
        <v>0</v>
      </c>
      <c r="AA595" s="9">
        <v>0</v>
      </c>
      <c r="AB595" s="9">
        <v>7.0556565000000002E-3</v>
      </c>
      <c r="AC595" s="9">
        <v>487.99218999999999</v>
      </c>
      <c r="AQ595" s="9" t="e">
        <f>K595-#REF!</f>
        <v>#REF!</v>
      </c>
    </row>
    <row r="596" spans="1:43" x14ac:dyDescent="0.3">
      <c r="A596">
        <v>2</v>
      </c>
      <c r="B596">
        <v>0</v>
      </c>
      <c r="C596">
        <v>0</v>
      </c>
      <c r="D596">
        <v>1</v>
      </c>
      <c r="E596" s="9">
        <v>0</v>
      </c>
      <c r="F596" s="9">
        <v>0</v>
      </c>
      <c r="G596" s="9">
        <v>0</v>
      </c>
      <c r="H596" s="9">
        <v>532.05178655924101</v>
      </c>
      <c r="I596" s="9">
        <v>-1.8560915</v>
      </c>
      <c r="J596" s="9">
        <v>-1.8554761</v>
      </c>
      <c r="K596" s="9">
        <v>-3.7861817000000002</v>
      </c>
      <c r="L596" s="9">
        <v>-2.0955818000000002</v>
      </c>
      <c r="M596" s="9">
        <v>-2.0955818000000002</v>
      </c>
      <c r="N596" s="9">
        <v>39</v>
      </c>
      <c r="O596" s="9">
        <v>-0.58210606736927495</v>
      </c>
      <c r="P596">
        <v>0</v>
      </c>
      <c r="Q596" s="9">
        <v>56.949997000000003</v>
      </c>
      <c r="R596" s="9">
        <v>0</v>
      </c>
      <c r="S596" s="9">
        <v>1.0802616574445E-3</v>
      </c>
      <c r="T596" s="9">
        <v>0</v>
      </c>
      <c r="U596" s="9">
        <v>238592451.055902</v>
      </c>
      <c r="V596" s="9">
        <v>532.05178655924101</v>
      </c>
      <c r="W596" s="9">
        <v>0.58210606736927495</v>
      </c>
      <c r="X596" s="9">
        <v>0</v>
      </c>
      <c r="Y596" s="9">
        <v>0.58210606736927495</v>
      </c>
      <c r="Z596" s="9">
        <v>0</v>
      </c>
      <c r="AA596" s="9">
        <v>0</v>
      </c>
      <c r="AB596" s="9">
        <v>7.0251697000000002E-3</v>
      </c>
      <c r="AC596" s="9">
        <v>490.06527999999997</v>
      </c>
      <c r="AQ596" s="9" t="e">
        <f>K596-#REF!</f>
        <v>#REF!</v>
      </c>
    </row>
    <row r="597" spans="1:43" x14ac:dyDescent="0.3">
      <c r="A597">
        <v>2</v>
      </c>
      <c r="B597">
        <v>0</v>
      </c>
      <c r="C597">
        <v>0</v>
      </c>
      <c r="D597">
        <v>1</v>
      </c>
      <c r="E597" s="9">
        <v>0</v>
      </c>
      <c r="F597" s="9">
        <v>0</v>
      </c>
      <c r="G597" s="9">
        <v>0</v>
      </c>
      <c r="H597" s="9">
        <v>533.05178653397797</v>
      </c>
      <c r="I597" s="9">
        <v>-1.8560544999999999</v>
      </c>
      <c r="J597" s="9">
        <v>-1.8555585999999999</v>
      </c>
      <c r="K597" s="9">
        <v>-3.7579684000000002</v>
      </c>
      <c r="L597" s="9">
        <v>-2.0993504999999999</v>
      </c>
      <c r="M597" s="9">
        <v>-2.0993504999999999</v>
      </c>
      <c r="N597" s="9">
        <v>39</v>
      </c>
      <c r="O597" s="9">
        <v>-0.58315290537451303</v>
      </c>
      <c r="P597">
        <v>0</v>
      </c>
      <c r="Q597" s="9">
        <v>56.949997000000003</v>
      </c>
      <c r="R597" s="9">
        <v>0</v>
      </c>
      <c r="S597" s="9">
        <v>1.0822041605871599E-3</v>
      </c>
      <c r="T597" s="9">
        <v>0</v>
      </c>
      <c r="U597" s="9">
        <v>241287754.61173901</v>
      </c>
      <c r="V597" s="9">
        <v>533.05178653397797</v>
      </c>
      <c r="W597" s="9">
        <v>0.58315290537451303</v>
      </c>
      <c r="X597" s="9">
        <v>0</v>
      </c>
      <c r="Y597" s="9">
        <v>0.58315290537451303</v>
      </c>
      <c r="Z597" s="9">
        <v>0</v>
      </c>
      <c r="AA597" s="9">
        <v>0</v>
      </c>
      <c r="AB597" s="9">
        <v>6.9731306000000003E-3</v>
      </c>
      <c r="AC597" s="9">
        <v>493.76641999999998</v>
      </c>
      <c r="AQ597" s="9" t="e">
        <f>K597-#REF!</f>
        <v>#REF!</v>
      </c>
    </row>
    <row r="598" spans="1:43" x14ac:dyDescent="0.3">
      <c r="A598">
        <v>2</v>
      </c>
      <c r="B598">
        <v>0</v>
      </c>
      <c r="C598">
        <v>0</v>
      </c>
      <c r="D598">
        <v>1</v>
      </c>
      <c r="E598" s="9">
        <v>0</v>
      </c>
      <c r="F598" s="9">
        <v>0</v>
      </c>
      <c r="G598" s="9">
        <v>0</v>
      </c>
      <c r="H598" s="9">
        <v>534.05178650871596</v>
      </c>
      <c r="I598" s="9">
        <v>-1.8560426000000001</v>
      </c>
      <c r="J598" s="9">
        <v>-1.8559711000000001</v>
      </c>
      <c r="K598" s="9">
        <v>-3.7534757000000001</v>
      </c>
      <c r="L598" s="9">
        <v>-2.1031325000000001</v>
      </c>
      <c r="M598" s="9">
        <v>-2.1031325000000001</v>
      </c>
      <c r="N598" s="9">
        <v>39</v>
      </c>
      <c r="O598" s="9">
        <v>-0.58420348717731896</v>
      </c>
      <c r="P598">
        <v>0</v>
      </c>
      <c r="Q598" s="9">
        <v>56.949997000000003</v>
      </c>
      <c r="R598" s="9">
        <v>0</v>
      </c>
      <c r="S598" s="9">
        <v>1.0841539788225801E-3</v>
      </c>
      <c r="T598" s="9">
        <v>0</v>
      </c>
      <c r="U598" s="9">
        <v>253751899.52231899</v>
      </c>
      <c r="V598" s="9">
        <v>534.05178650871596</v>
      </c>
      <c r="W598" s="9">
        <v>0.58420348717731896</v>
      </c>
      <c r="X598" s="9">
        <v>0</v>
      </c>
      <c r="Y598" s="9">
        <v>0.58420348717731896</v>
      </c>
      <c r="Z598" s="9">
        <v>0</v>
      </c>
      <c r="AA598" s="9">
        <v>0</v>
      </c>
      <c r="AB598" s="9">
        <v>6.9663421999999996E-3</v>
      </c>
      <c r="AC598" s="9">
        <v>494.46735000000001</v>
      </c>
      <c r="AQ598" s="9" t="e">
        <f>K598-#REF!</f>
        <v>#REF!</v>
      </c>
    </row>
    <row r="599" spans="1:43" x14ac:dyDescent="0.3">
      <c r="A599">
        <v>2</v>
      </c>
      <c r="B599">
        <v>0</v>
      </c>
      <c r="C599">
        <v>0</v>
      </c>
      <c r="D599">
        <v>1</v>
      </c>
      <c r="E599" s="9">
        <v>0</v>
      </c>
      <c r="F599" s="9">
        <v>0</v>
      </c>
      <c r="G599" s="9">
        <v>0</v>
      </c>
      <c r="H599" s="9">
        <v>535.05178648345395</v>
      </c>
      <c r="I599" s="9">
        <v>-1.8560481</v>
      </c>
      <c r="J599" s="9">
        <v>-1.8554583</v>
      </c>
      <c r="K599" s="9">
        <v>-3.8868879999999999</v>
      </c>
      <c r="L599" s="9">
        <v>-2.1069154999999999</v>
      </c>
      <c r="M599" s="9">
        <v>-2.1069154999999999</v>
      </c>
      <c r="N599" s="9">
        <v>39</v>
      </c>
      <c r="O599" s="9">
        <v>-0.58525432321698101</v>
      </c>
      <c r="P599">
        <v>0</v>
      </c>
      <c r="Q599" s="9">
        <v>56.949997000000003</v>
      </c>
      <c r="R599" s="9">
        <v>0</v>
      </c>
      <c r="S599" s="9">
        <v>1.0861037498165499E-3</v>
      </c>
      <c r="T599" s="9">
        <v>0</v>
      </c>
      <c r="U599" s="9">
        <v>239395469.90276301</v>
      </c>
      <c r="V599" s="9">
        <v>535.05178648345395</v>
      </c>
      <c r="W599" s="9">
        <v>0.58525432321698101</v>
      </c>
      <c r="X599" s="9">
        <v>0</v>
      </c>
      <c r="Y599" s="9">
        <v>0.58525432321698101</v>
      </c>
      <c r="Z599" s="9">
        <v>0</v>
      </c>
      <c r="AA599" s="9">
        <v>0</v>
      </c>
      <c r="AB599" s="9">
        <v>7.2119584999999998E-3</v>
      </c>
      <c r="AC599" s="9">
        <v>477.36342999999999</v>
      </c>
      <c r="AQ599" s="9" t="e">
        <f>K599-#REF!</f>
        <v>#REF!</v>
      </c>
    </row>
    <row r="600" spans="1:43" x14ac:dyDescent="0.3">
      <c r="A600">
        <v>2</v>
      </c>
      <c r="B600">
        <v>0</v>
      </c>
      <c r="C600">
        <v>0</v>
      </c>
      <c r="D600">
        <v>1</v>
      </c>
      <c r="E600" s="9">
        <v>0</v>
      </c>
      <c r="F600" s="9">
        <v>0</v>
      </c>
      <c r="G600" s="9">
        <v>0</v>
      </c>
      <c r="H600" s="9">
        <v>536.05178645819205</v>
      </c>
      <c r="I600" s="9">
        <v>-1.8560128</v>
      </c>
      <c r="J600" s="9">
        <v>-1.8553831999999999</v>
      </c>
      <c r="K600" s="9">
        <v>-3.8037336000000002</v>
      </c>
      <c r="L600" s="9">
        <v>-2.1107787999999998</v>
      </c>
      <c r="M600" s="9">
        <v>-2.1107787999999998</v>
      </c>
      <c r="N600" s="9">
        <v>39</v>
      </c>
      <c r="O600" s="9">
        <v>-0.58632746294751403</v>
      </c>
      <c r="P600">
        <v>0</v>
      </c>
      <c r="Q600" s="9">
        <v>56.949997000000003</v>
      </c>
      <c r="R600" s="9">
        <v>0</v>
      </c>
      <c r="S600" s="9">
        <v>1.08809485149794E-3</v>
      </c>
      <c r="T600" s="9">
        <v>0</v>
      </c>
      <c r="U600" s="9">
        <v>237805158.434075</v>
      </c>
      <c r="V600" s="9">
        <v>536.05178645819205</v>
      </c>
      <c r="W600" s="9">
        <v>0.58632746294751403</v>
      </c>
      <c r="X600" s="9">
        <v>0</v>
      </c>
      <c r="Y600" s="9">
        <v>0.58632746294751403</v>
      </c>
      <c r="Z600" s="9">
        <v>0</v>
      </c>
      <c r="AA600" s="9">
        <v>0</v>
      </c>
      <c r="AB600" s="9">
        <v>7.0573831999999996E-3</v>
      </c>
      <c r="AC600" s="9">
        <v>487.77947999999998</v>
      </c>
      <c r="AQ600" s="9" t="e">
        <f>K600-#REF!</f>
        <v>#REF!</v>
      </c>
    </row>
    <row r="601" spans="1:43" x14ac:dyDescent="0.3">
      <c r="A601">
        <v>2</v>
      </c>
      <c r="B601">
        <v>0</v>
      </c>
      <c r="C601">
        <v>0</v>
      </c>
      <c r="D601">
        <v>1</v>
      </c>
      <c r="E601" s="9">
        <v>0</v>
      </c>
      <c r="F601" s="9">
        <v>0</v>
      </c>
      <c r="G601" s="9">
        <v>0</v>
      </c>
      <c r="H601" s="9">
        <v>537.05178643293004</v>
      </c>
      <c r="I601" s="9">
        <v>-1.8559105</v>
      </c>
      <c r="J601" s="9">
        <v>-1.8553476</v>
      </c>
      <c r="K601" s="9">
        <v>-3.7927681999999998</v>
      </c>
      <c r="L601" s="9">
        <v>-2.1145906000000001</v>
      </c>
      <c r="M601" s="9">
        <v>-2.1145906000000001</v>
      </c>
      <c r="N601" s="9">
        <v>39</v>
      </c>
      <c r="O601" s="9">
        <v>-0.58738626619831702</v>
      </c>
      <c r="P601">
        <v>0</v>
      </c>
      <c r="Q601" s="9">
        <v>56.949997000000003</v>
      </c>
      <c r="R601" s="9">
        <v>0</v>
      </c>
      <c r="S601" s="9">
        <v>1.09005937409561E-3</v>
      </c>
      <c r="T601" s="9">
        <v>0</v>
      </c>
      <c r="U601" s="9">
        <v>237284917.25342101</v>
      </c>
      <c r="V601" s="9">
        <v>537.05178643293004</v>
      </c>
      <c r="W601" s="9">
        <v>0.58738626619831702</v>
      </c>
      <c r="X601" s="9">
        <v>0</v>
      </c>
      <c r="Y601" s="9">
        <v>0.58738626619831702</v>
      </c>
      <c r="Z601" s="9">
        <v>0</v>
      </c>
      <c r="AA601" s="9">
        <v>0</v>
      </c>
      <c r="AB601" s="9">
        <v>7.0369033999999999E-3</v>
      </c>
      <c r="AC601" s="9">
        <v>489.18033000000003</v>
      </c>
      <c r="AQ601" s="9" t="e">
        <f>K601-#REF!</f>
        <v>#REF!</v>
      </c>
    </row>
    <row r="602" spans="1:43" x14ac:dyDescent="0.3">
      <c r="A602">
        <v>2</v>
      </c>
      <c r="B602">
        <v>0</v>
      </c>
      <c r="C602">
        <v>0</v>
      </c>
      <c r="D602">
        <v>1</v>
      </c>
      <c r="E602" s="9">
        <v>0</v>
      </c>
      <c r="F602" s="9">
        <v>0</v>
      </c>
      <c r="G602" s="9">
        <v>0</v>
      </c>
      <c r="H602" s="9">
        <v>538.05178640766803</v>
      </c>
      <c r="I602" s="9">
        <v>-1.8558497</v>
      </c>
      <c r="J602" s="9">
        <v>-1.8552871</v>
      </c>
      <c r="K602" s="9">
        <v>-3.7949004</v>
      </c>
      <c r="L602" s="9">
        <v>-2.1183738999999999</v>
      </c>
      <c r="M602" s="9">
        <v>-2.1183738999999999</v>
      </c>
      <c r="N602" s="9">
        <v>39</v>
      </c>
      <c r="O602" s="9">
        <v>-0.588437175957785</v>
      </c>
      <c r="P602">
        <v>0</v>
      </c>
      <c r="Q602" s="9">
        <v>56.949997000000003</v>
      </c>
      <c r="R602" s="9">
        <v>0</v>
      </c>
      <c r="S602" s="9">
        <v>1.0920090880745599E-3</v>
      </c>
      <c r="T602" s="9">
        <v>0</v>
      </c>
      <c r="U602" s="9">
        <v>236105012.83818001</v>
      </c>
      <c r="V602" s="9">
        <v>538.05178640766803</v>
      </c>
      <c r="W602" s="9">
        <v>0.588437175957785</v>
      </c>
      <c r="X602" s="9">
        <v>0</v>
      </c>
      <c r="Y602" s="9">
        <v>0.588437175957785</v>
      </c>
      <c r="Z602" s="9">
        <v>0</v>
      </c>
      <c r="AA602" s="9">
        <v>0</v>
      </c>
      <c r="AB602" s="9">
        <v>7.0406295999999998E-3</v>
      </c>
      <c r="AC602" s="9">
        <v>488.88952999999998</v>
      </c>
      <c r="AQ602" s="9" t="e">
        <f>K602-#REF!</f>
        <v>#REF!</v>
      </c>
    </row>
    <row r="603" spans="1:43" x14ac:dyDescent="0.3">
      <c r="A603">
        <v>2</v>
      </c>
      <c r="B603">
        <v>0</v>
      </c>
      <c r="C603">
        <v>0</v>
      </c>
      <c r="D603">
        <v>1</v>
      </c>
      <c r="E603" s="9">
        <v>0</v>
      </c>
      <c r="F603" s="9">
        <v>0</v>
      </c>
      <c r="G603" s="9">
        <v>0</v>
      </c>
      <c r="H603" s="9">
        <v>539.05178638240602</v>
      </c>
      <c r="I603" s="9">
        <v>-1.8559650000000001</v>
      </c>
      <c r="J603" s="9">
        <v>-1.8561064</v>
      </c>
      <c r="K603" s="9">
        <v>-3.7386267000000002</v>
      </c>
      <c r="L603" s="9">
        <v>-2.1221532999999999</v>
      </c>
      <c r="M603" s="9">
        <v>-2.1221532999999999</v>
      </c>
      <c r="N603" s="9">
        <v>39</v>
      </c>
      <c r="O603" s="9">
        <v>-0.58948703754867404</v>
      </c>
      <c r="P603">
        <v>0</v>
      </c>
      <c r="Q603" s="9">
        <v>56.949997000000003</v>
      </c>
      <c r="R603" s="9">
        <v>0</v>
      </c>
      <c r="S603" s="9">
        <v>1.0939576962783199E-3</v>
      </c>
      <c r="T603" s="9">
        <v>0</v>
      </c>
      <c r="U603" s="9">
        <v>260296127.336602</v>
      </c>
      <c r="V603" s="9">
        <v>539.05178638240602</v>
      </c>
      <c r="W603" s="9">
        <v>0.58948703754867404</v>
      </c>
      <c r="X603" s="9">
        <v>0</v>
      </c>
      <c r="Y603" s="9">
        <v>0.58948703754867404</v>
      </c>
      <c r="Z603" s="9">
        <v>0</v>
      </c>
      <c r="AA603" s="9">
        <v>0</v>
      </c>
      <c r="AB603" s="9">
        <v>6.9392891999999996E-3</v>
      </c>
      <c r="AC603" s="9">
        <v>496.46744000000001</v>
      </c>
      <c r="AQ603" s="9" t="e">
        <f>K603-#REF!</f>
        <v>#REF!</v>
      </c>
    </row>
    <row r="604" spans="1:43" x14ac:dyDescent="0.3">
      <c r="A604">
        <v>2</v>
      </c>
      <c r="B604">
        <v>0</v>
      </c>
      <c r="C604">
        <v>0</v>
      </c>
      <c r="D604">
        <v>1</v>
      </c>
      <c r="E604" s="9">
        <v>0</v>
      </c>
      <c r="F604" s="9">
        <v>0</v>
      </c>
      <c r="G604" s="9">
        <v>0</v>
      </c>
      <c r="H604" s="9">
        <v>540.05178635714401</v>
      </c>
      <c r="I604" s="9">
        <v>-1.8560547999999999</v>
      </c>
      <c r="J604" s="9">
        <v>-1.8558462</v>
      </c>
      <c r="K604" s="9">
        <v>-3.7275469000000001</v>
      </c>
      <c r="L604" s="9">
        <v>-2.1259000000000001</v>
      </c>
      <c r="M604" s="9">
        <v>-2.1259000000000001</v>
      </c>
      <c r="N604" s="9">
        <v>39</v>
      </c>
      <c r="O604" s="9">
        <v>-0.59052781201222204</v>
      </c>
      <c r="P604">
        <v>0</v>
      </c>
      <c r="Q604" s="9">
        <v>56.949997000000003</v>
      </c>
      <c r="R604" s="9">
        <v>0</v>
      </c>
      <c r="S604" s="9">
        <v>1.09588919290567E-3</v>
      </c>
      <c r="T604" s="9">
        <v>0</v>
      </c>
      <c r="U604" s="9">
        <v>252689981.87782401</v>
      </c>
      <c r="V604" s="9">
        <v>540.05178635714401</v>
      </c>
      <c r="W604" s="9">
        <v>0.59052781201222204</v>
      </c>
      <c r="X604" s="9">
        <v>0</v>
      </c>
      <c r="Y604" s="9">
        <v>0.59052781201222204</v>
      </c>
      <c r="Z604" s="9">
        <v>0</v>
      </c>
      <c r="AA604" s="9">
        <v>0</v>
      </c>
      <c r="AB604" s="9">
        <v>6.9177537000000002E-3</v>
      </c>
      <c r="AC604" s="9">
        <v>497.87331999999998</v>
      </c>
      <c r="AQ604" s="9" t="e">
        <f>K604-#REF!</f>
        <v>#REF!</v>
      </c>
    </row>
    <row r="605" spans="1:43" x14ac:dyDescent="0.3">
      <c r="A605">
        <v>2</v>
      </c>
      <c r="B605">
        <v>0</v>
      </c>
      <c r="C605">
        <v>0</v>
      </c>
      <c r="D605">
        <v>1</v>
      </c>
      <c r="E605" s="9">
        <v>0</v>
      </c>
      <c r="F605" s="9">
        <v>0</v>
      </c>
      <c r="G605" s="9">
        <v>0</v>
      </c>
      <c r="H605" s="9">
        <v>541.05178633188098</v>
      </c>
      <c r="I605" s="9">
        <v>-1.8560352</v>
      </c>
      <c r="J605" s="9">
        <v>-1.8558979</v>
      </c>
      <c r="K605" s="9">
        <v>-3.6856654</v>
      </c>
      <c r="L605" s="9">
        <v>-2.1296039000000002</v>
      </c>
      <c r="M605" s="9">
        <v>-2.1296039000000002</v>
      </c>
      <c r="N605" s="9">
        <v>39</v>
      </c>
      <c r="O605" s="9">
        <v>-0.59155661227848799</v>
      </c>
      <c r="P605">
        <v>0</v>
      </c>
      <c r="Q605" s="9">
        <v>56.949997000000003</v>
      </c>
      <c r="R605" s="9">
        <v>0</v>
      </c>
      <c r="S605" s="9">
        <v>1.0977986193517601E-3</v>
      </c>
      <c r="T605" s="9">
        <v>0</v>
      </c>
      <c r="U605" s="9">
        <v>254696485.725178</v>
      </c>
      <c r="V605" s="9">
        <v>541.05178633188098</v>
      </c>
      <c r="W605" s="9">
        <v>0.59155661227848799</v>
      </c>
      <c r="X605" s="9">
        <v>0</v>
      </c>
      <c r="Y605" s="9">
        <v>0.59155661227848799</v>
      </c>
      <c r="Z605" s="9">
        <v>0</v>
      </c>
      <c r="AA605" s="9">
        <v>0</v>
      </c>
      <c r="AB605" s="9">
        <v>6.8402187999999997E-3</v>
      </c>
      <c r="AC605" s="9">
        <v>503.54486000000003</v>
      </c>
      <c r="AQ605" s="9" t="e">
        <f>K605-#REF!</f>
        <v>#REF!</v>
      </c>
    </row>
    <row r="606" spans="1:43" x14ac:dyDescent="0.3">
      <c r="A606">
        <v>2</v>
      </c>
      <c r="B606">
        <v>0</v>
      </c>
      <c r="C606">
        <v>0</v>
      </c>
      <c r="D606">
        <v>1</v>
      </c>
      <c r="E606" s="9">
        <v>0</v>
      </c>
      <c r="F606" s="9">
        <v>0</v>
      </c>
      <c r="G606" s="9">
        <v>0</v>
      </c>
      <c r="H606" s="9">
        <v>542.05178630661896</v>
      </c>
      <c r="I606" s="9">
        <v>-1.8558371</v>
      </c>
      <c r="J606" s="9">
        <v>-1.8553994</v>
      </c>
      <c r="K606" s="9">
        <v>-3.6373869999999999</v>
      </c>
      <c r="L606" s="9">
        <v>-2.1332852999999998</v>
      </c>
      <c r="M606" s="9">
        <v>-2.1332852999999998</v>
      </c>
      <c r="N606" s="9">
        <v>39</v>
      </c>
      <c r="O606" s="9">
        <v>-0.59257927591352899</v>
      </c>
      <c r="P606">
        <v>0</v>
      </c>
      <c r="Q606" s="9">
        <v>56.949997000000003</v>
      </c>
      <c r="R606" s="9">
        <v>0</v>
      </c>
      <c r="S606" s="9">
        <v>1.0996959823307E-3</v>
      </c>
      <c r="T606" s="9">
        <v>0</v>
      </c>
      <c r="U606" s="9">
        <v>240780588.74121699</v>
      </c>
      <c r="V606" s="9">
        <v>542.05178630661896</v>
      </c>
      <c r="W606" s="9">
        <v>0.59257927591352899</v>
      </c>
      <c r="X606" s="9">
        <v>0</v>
      </c>
      <c r="Y606" s="9">
        <v>0.59257927591352899</v>
      </c>
      <c r="Z606" s="9">
        <v>0</v>
      </c>
      <c r="AA606" s="9">
        <v>0</v>
      </c>
      <c r="AB606" s="9">
        <v>6.7488058000000004E-3</v>
      </c>
      <c r="AC606" s="9">
        <v>510.09127999999998</v>
      </c>
      <c r="AQ606" s="9" t="e">
        <f>K606-#REF!</f>
        <v>#REF!</v>
      </c>
    </row>
    <row r="607" spans="1:43" x14ac:dyDescent="0.3">
      <c r="A607">
        <v>2</v>
      </c>
      <c r="B607">
        <v>0</v>
      </c>
      <c r="C607">
        <v>0</v>
      </c>
      <c r="D607">
        <v>1</v>
      </c>
      <c r="E607" s="9">
        <v>0</v>
      </c>
      <c r="F607" s="9">
        <v>0</v>
      </c>
      <c r="G607" s="9">
        <v>0</v>
      </c>
      <c r="H607" s="9">
        <v>543.05178628135695</v>
      </c>
      <c r="I607" s="9">
        <v>-1.8558736</v>
      </c>
      <c r="J607" s="9">
        <v>-1.8557459999999999</v>
      </c>
      <c r="K607" s="9">
        <v>-3.6539495</v>
      </c>
      <c r="L607" s="9">
        <v>-2.1369378999999999</v>
      </c>
      <c r="M607" s="9">
        <v>-2.1369378999999999</v>
      </c>
      <c r="N607" s="9">
        <v>39</v>
      </c>
      <c r="O607" s="9">
        <v>-0.59359386697689598</v>
      </c>
      <c r="P607">
        <v>0</v>
      </c>
      <c r="Q607" s="9">
        <v>56.949997000000003</v>
      </c>
      <c r="R607" s="9">
        <v>0</v>
      </c>
      <c r="S607" s="9">
        <v>1.10157882876508E-3</v>
      </c>
      <c r="T607" s="9">
        <v>0</v>
      </c>
      <c r="U607" s="9">
        <v>251014290.48343399</v>
      </c>
      <c r="V607" s="9">
        <v>543.05178628135695</v>
      </c>
      <c r="W607" s="9">
        <v>0.59359386697689598</v>
      </c>
      <c r="X607" s="9">
        <v>0</v>
      </c>
      <c r="Y607" s="9">
        <v>0.59359386697689598</v>
      </c>
      <c r="Z607" s="9">
        <v>0</v>
      </c>
      <c r="AA607" s="9">
        <v>0</v>
      </c>
      <c r="AB607" s="9">
        <v>6.7808023000000004E-3</v>
      </c>
      <c r="AC607" s="9">
        <v>507.87401999999997</v>
      </c>
      <c r="AQ607" s="9" t="e">
        <f>K607-#REF!</f>
        <v>#REF!</v>
      </c>
    </row>
    <row r="608" spans="1:43" x14ac:dyDescent="0.3">
      <c r="A608">
        <v>2</v>
      </c>
      <c r="B608">
        <v>0</v>
      </c>
      <c r="C608">
        <v>0</v>
      </c>
      <c r="D608">
        <v>1</v>
      </c>
      <c r="E608" s="9">
        <v>0</v>
      </c>
      <c r="F608" s="9">
        <v>0</v>
      </c>
      <c r="G608" s="9">
        <v>0</v>
      </c>
      <c r="H608" s="9">
        <v>544.05178625609506</v>
      </c>
      <c r="I608" s="9">
        <v>-1.8560814999999999</v>
      </c>
      <c r="J608" s="9">
        <v>-1.8559452999999999</v>
      </c>
      <c r="K608" s="9">
        <v>-3.6113824999999999</v>
      </c>
      <c r="L608" s="9">
        <v>-2.1405699</v>
      </c>
      <c r="M608" s="9">
        <v>-2.1405699</v>
      </c>
      <c r="N608" s="9">
        <v>39</v>
      </c>
      <c r="O608" s="9">
        <v>-0.59460278229351804</v>
      </c>
      <c r="P608">
        <v>0</v>
      </c>
      <c r="Q608" s="9">
        <v>56.949997000000003</v>
      </c>
      <c r="R608" s="9">
        <v>0</v>
      </c>
      <c r="S608" s="9">
        <v>1.1034513067894199E-3</v>
      </c>
      <c r="T608" s="9">
        <v>0</v>
      </c>
      <c r="U608" s="9">
        <v>257468996.62944499</v>
      </c>
      <c r="V608" s="9">
        <v>544.05178625609506</v>
      </c>
      <c r="W608" s="9">
        <v>0.59460278229351804</v>
      </c>
      <c r="X608" s="9">
        <v>0</v>
      </c>
      <c r="Y608" s="9">
        <v>0.59460278229351804</v>
      </c>
      <c r="Z608" s="9">
        <v>0</v>
      </c>
      <c r="AA608" s="9">
        <v>0</v>
      </c>
      <c r="AB608" s="9">
        <v>6.7025282999999998E-3</v>
      </c>
      <c r="AC608" s="9">
        <v>513.91547000000003</v>
      </c>
      <c r="AQ608" s="9" t="e">
        <f>K608-#REF!</f>
        <v>#REF!</v>
      </c>
    </row>
    <row r="609" spans="1:43" x14ac:dyDescent="0.3">
      <c r="A609">
        <v>2</v>
      </c>
      <c r="B609">
        <v>0</v>
      </c>
      <c r="C609">
        <v>0</v>
      </c>
      <c r="D609">
        <v>1</v>
      </c>
      <c r="E609" s="9">
        <v>0</v>
      </c>
      <c r="F609" s="9">
        <v>0</v>
      </c>
      <c r="G609" s="9">
        <v>0</v>
      </c>
      <c r="H609" s="9">
        <v>545.05178623083305</v>
      </c>
      <c r="I609" s="9">
        <v>-1.8560342000000001</v>
      </c>
      <c r="J609" s="9">
        <v>-1.8555269999999999</v>
      </c>
      <c r="K609" s="9">
        <v>-3.5957720000000002</v>
      </c>
      <c r="L609" s="9">
        <v>-2.1441919999999999</v>
      </c>
      <c r="M609" s="9">
        <v>-2.1441919999999999</v>
      </c>
      <c r="N609" s="9">
        <v>39</v>
      </c>
      <c r="O609" s="9">
        <v>-0.59560885651616202</v>
      </c>
      <c r="P609">
        <v>0</v>
      </c>
      <c r="Q609" s="9">
        <v>56.949997000000003</v>
      </c>
      <c r="R609" s="9">
        <v>0</v>
      </c>
      <c r="S609" s="9">
        <v>1.10531820154071E-3</v>
      </c>
      <c r="T609" s="9">
        <v>0</v>
      </c>
      <c r="U609" s="9">
        <v>245550029.17519701</v>
      </c>
      <c r="V609" s="9">
        <v>545.05178623083305</v>
      </c>
      <c r="W609" s="9">
        <v>0.59560885651616202</v>
      </c>
      <c r="X609" s="9">
        <v>0</v>
      </c>
      <c r="Y609" s="9">
        <v>0.59560885651616202</v>
      </c>
      <c r="Z609" s="9">
        <v>0</v>
      </c>
      <c r="AA609" s="9">
        <v>0</v>
      </c>
      <c r="AB609" s="9">
        <v>6.6720522000000004E-3</v>
      </c>
      <c r="AC609" s="9">
        <v>516.03021000000001</v>
      </c>
      <c r="AQ609" s="9" t="e">
        <f>K609-#REF!</f>
        <v>#REF!</v>
      </c>
    </row>
    <row r="610" spans="1:43" x14ac:dyDescent="0.3">
      <c r="A610">
        <v>2</v>
      </c>
      <c r="B610">
        <v>0</v>
      </c>
      <c r="C610">
        <v>0</v>
      </c>
      <c r="D610">
        <v>1</v>
      </c>
      <c r="E610" s="9">
        <v>0</v>
      </c>
      <c r="F610" s="9">
        <v>0</v>
      </c>
      <c r="G610" s="9">
        <v>0</v>
      </c>
      <c r="H610" s="9">
        <v>546.05178620557103</v>
      </c>
      <c r="I610" s="9">
        <v>-1.8559511</v>
      </c>
      <c r="J610" s="9">
        <v>-1.8559859000000001</v>
      </c>
      <c r="K610" s="9">
        <v>-3.5721278000000001</v>
      </c>
      <c r="L610" s="9">
        <v>-2.1477835000000001</v>
      </c>
      <c r="M610" s="9">
        <v>-2.1477835000000001</v>
      </c>
      <c r="N610" s="9">
        <v>39</v>
      </c>
      <c r="O610" s="9">
        <v>-0.59660651890485805</v>
      </c>
      <c r="P610">
        <v>0</v>
      </c>
      <c r="Q610" s="9">
        <v>56.949997000000003</v>
      </c>
      <c r="R610" s="9">
        <v>0</v>
      </c>
      <c r="S610" s="9">
        <v>1.1071698245523199E-3</v>
      </c>
      <c r="T610" s="9">
        <v>0</v>
      </c>
      <c r="U610" s="9">
        <v>259602224.46636701</v>
      </c>
      <c r="V610" s="9">
        <v>546.05178620557103</v>
      </c>
      <c r="W610" s="9">
        <v>0.59660651890485805</v>
      </c>
      <c r="X610" s="9">
        <v>0</v>
      </c>
      <c r="Y610" s="9">
        <v>0.59660651890485805</v>
      </c>
      <c r="Z610" s="9">
        <v>0</v>
      </c>
      <c r="AA610" s="9">
        <v>0</v>
      </c>
      <c r="AB610" s="9">
        <v>6.6298186000000002E-3</v>
      </c>
      <c r="AC610" s="9">
        <v>519.57434000000001</v>
      </c>
      <c r="AQ610" s="9" t="e">
        <f>K610-#REF!</f>
        <v>#REF!</v>
      </c>
    </row>
    <row r="611" spans="1:43" x14ac:dyDescent="0.3">
      <c r="A611">
        <v>2</v>
      </c>
      <c r="B611">
        <v>0</v>
      </c>
      <c r="C611">
        <v>0</v>
      </c>
      <c r="D611">
        <v>1</v>
      </c>
      <c r="E611" s="9">
        <v>0</v>
      </c>
      <c r="F611" s="9">
        <v>0</v>
      </c>
      <c r="G611" s="9">
        <v>0</v>
      </c>
      <c r="H611" s="9">
        <v>547.05178618030902</v>
      </c>
      <c r="I611" s="9">
        <v>-1.8558524000000001</v>
      </c>
      <c r="J611" s="9">
        <v>-1.8559542</v>
      </c>
      <c r="K611" s="9">
        <v>-3.5406404</v>
      </c>
      <c r="L611" s="9">
        <v>-2.1513428999999999</v>
      </c>
      <c r="M611" s="9">
        <v>-2.1513428999999999</v>
      </c>
      <c r="N611" s="9">
        <v>39</v>
      </c>
      <c r="O611" s="9">
        <v>-0.59759522586849001</v>
      </c>
      <c r="P611">
        <v>0</v>
      </c>
      <c r="Q611" s="9">
        <v>56.949997000000003</v>
      </c>
      <c r="R611" s="9">
        <v>0</v>
      </c>
      <c r="S611" s="9">
        <v>1.10900482240545E-3</v>
      </c>
      <c r="T611" s="9">
        <v>0</v>
      </c>
      <c r="U611" s="9">
        <v>259039609.76253</v>
      </c>
      <c r="V611" s="9">
        <v>547.05178618030902</v>
      </c>
      <c r="W611" s="9">
        <v>0.59759522586849001</v>
      </c>
      <c r="X611" s="9">
        <v>0</v>
      </c>
      <c r="Y611" s="9">
        <v>0.59759522586849001</v>
      </c>
      <c r="Z611" s="9">
        <v>0</v>
      </c>
      <c r="AA611" s="9">
        <v>0</v>
      </c>
      <c r="AB611" s="9">
        <v>6.5712662999999998E-3</v>
      </c>
      <c r="AC611" s="9">
        <v>524.18604000000005</v>
      </c>
      <c r="AQ611" s="9" t="e">
        <f>K611-#REF!</f>
        <v>#REF!</v>
      </c>
    </row>
    <row r="612" spans="1:43" x14ac:dyDescent="0.3">
      <c r="A612">
        <v>2</v>
      </c>
      <c r="B612">
        <v>0</v>
      </c>
      <c r="C612">
        <v>0</v>
      </c>
      <c r="D612">
        <v>1</v>
      </c>
      <c r="E612" s="9">
        <v>0</v>
      </c>
      <c r="F612" s="9">
        <v>0</v>
      </c>
      <c r="G612" s="9">
        <v>0</v>
      </c>
      <c r="H612" s="9">
        <v>548.05178615504701</v>
      </c>
      <c r="I612" s="9">
        <v>-1.8561517000000001</v>
      </c>
      <c r="J612" s="9">
        <v>-1.8561053999999999</v>
      </c>
      <c r="K612" s="9">
        <v>-3.5075919999999998</v>
      </c>
      <c r="L612" s="9">
        <v>-2.1548774000000002</v>
      </c>
      <c r="M612" s="9">
        <v>-2.1548774000000002</v>
      </c>
      <c r="N612" s="9">
        <v>39</v>
      </c>
      <c r="O612" s="9">
        <v>-0.59857705977245101</v>
      </c>
      <c r="P612">
        <v>0</v>
      </c>
      <c r="Q612" s="9">
        <v>56.949997000000003</v>
      </c>
      <c r="R612" s="9">
        <v>0</v>
      </c>
      <c r="S612" s="9">
        <v>1.11082718562637E-3</v>
      </c>
      <c r="T612" s="9">
        <v>0</v>
      </c>
      <c r="U612" s="9">
        <v>264279038.056187</v>
      </c>
      <c r="V612" s="9">
        <v>548.05178615504701</v>
      </c>
      <c r="W612" s="9">
        <v>0.59857705977245101</v>
      </c>
      <c r="X612" s="9">
        <v>0</v>
      </c>
      <c r="Y612" s="9">
        <v>0.59857705977245101</v>
      </c>
      <c r="Z612" s="9">
        <v>0</v>
      </c>
      <c r="AA612" s="9">
        <v>0</v>
      </c>
      <c r="AB612" s="9">
        <v>6.5104606999999998E-3</v>
      </c>
      <c r="AC612" s="9">
        <v>529.16803000000004</v>
      </c>
      <c r="AQ612" s="9" t="e">
        <f>K612-#REF!</f>
        <v>#REF!</v>
      </c>
    </row>
    <row r="613" spans="1:43" x14ac:dyDescent="0.3">
      <c r="A613">
        <v>2</v>
      </c>
      <c r="B613">
        <v>0</v>
      </c>
      <c r="C613">
        <v>0</v>
      </c>
      <c r="D613">
        <v>1</v>
      </c>
      <c r="E613" s="9">
        <v>0</v>
      </c>
      <c r="F613" s="9">
        <v>0</v>
      </c>
      <c r="G613" s="9">
        <v>0</v>
      </c>
      <c r="H613" s="9">
        <v>549.05178612978398</v>
      </c>
      <c r="I613" s="9">
        <v>-1.8559950999999999</v>
      </c>
      <c r="J613" s="9">
        <v>-1.8555845</v>
      </c>
      <c r="K613" s="9">
        <v>-3.4941897000000002</v>
      </c>
      <c r="L613" s="9">
        <v>-2.1583790999999999</v>
      </c>
      <c r="M613" s="9">
        <v>-2.1583790999999999</v>
      </c>
      <c r="N613" s="9">
        <v>39</v>
      </c>
      <c r="O613" s="9">
        <v>-0.59954977132428999</v>
      </c>
      <c r="P613">
        <v>0</v>
      </c>
      <c r="Q613" s="9">
        <v>56.949997000000003</v>
      </c>
      <c r="R613" s="9">
        <v>0</v>
      </c>
      <c r="S613" s="9">
        <v>1.1126320784831899E-3</v>
      </c>
      <c r="T613" s="9">
        <v>0</v>
      </c>
      <c r="U613" s="9">
        <v>248811950.54576501</v>
      </c>
      <c r="V613" s="9">
        <v>549.05178612978398</v>
      </c>
      <c r="W613" s="9">
        <v>0.59954977132428999</v>
      </c>
      <c r="X613" s="9">
        <v>0</v>
      </c>
      <c r="Y613" s="9">
        <v>0.59954977132428999</v>
      </c>
      <c r="Z613" s="9">
        <v>0</v>
      </c>
      <c r="AA613" s="9">
        <v>0</v>
      </c>
      <c r="AB613" s="9">
        <v>6.4837643999999996E-3</v>
      </c>
      <c r="AC613" s="9">
        <v>531.04858000000002</v>
      </c>
      <c r="AQ613" s="9" t="e">
        <f>K613-#REF!</f>
        <v>#REF!</v>
      </c>
    </row>
    <row r="614" spans="1:43" x14ac:dyDescent="0.3">
      <c r="A614">
        <v>2</v>
      </c>
      <c r="B614">
        <v>0</v>
      </c>
      <c r="C614">
        <v>0</v>
      </c>
      <c r="D614">
        <v>1</v>
      </c>
      <c r="E614" s="9">
        <v>0</v>
      </c>
      <c r="F614" s="9">
        <v>0</v>
      </c>
      <c r="G614" s="9">
        <v>0</v>
      </c>
      <c r="H614" s="9">
        <v>550.05178610452197</v>
      </c>
      <c r="I614" s="9">
        <v>-1.8559547999999999</v>
      </c>
      <c r="J614" s="9">
        <v>-1.8559333</v>
      </c>
      <c r="K614" s="9">
        <v>-3.4502899999999999</v>
      </c>
      <c r="L614" s="9">
        <v>-2.1618586</v>
      </c>
      <c r="M614" s="9">
        <v>-2.1618586</v>
      </c>
      <c r="N614" s="9">
        <v>39</v>
      </c>
      <c r="O614" s="9">
        <v>-0.60051623771080698</v>
      </c>
      <c r="P614">
        <v>0</v>
      </c>
      <c r="Q614" s="9">
        <v>56.949997000000003</v>
      </c>
      <c r="R614" s="9">
        <v>0</v>
      </c>
      <c r="S614" s="9">
        <v>1.1144258796521699E-3</v>
      </c>
      <c r="T614" s="9">
        <v>0</v>
      </c>
      <c r="U614" s="9">
        <v>259653553.49636701</v>
      </c>
      <c r="V614" s="9">
        <v>550.05178610452197</v>
      </c>
      <c r="W614" s="9">
        <v>0.60051623771080698</v>
      </c>
      <c r="X614" s="9">
        <v>0</v>
      </c>
      <c r="Y614" s="9">
        <v>0.60051623771080698</v>
      </c>
      <c r="Z614" s="9">
        <v>0</v>
      </c>
      <c r="AA614" s="9">
        <v>0</v>
      </c>
      <c r="AB614" s="9">
        <v>6.4035081000000001E-3</v>
      </c>
      <c r="AC614" s="9">
        <v>537.90648999999996</v>
      </c>
      <c r="AQ614" s="9" t="e">
        <f>K614-#REF!</f>
        <v>#REF!</v>
      </c>
    </row>
    <row r="615" spans="1:43" x14ac:dyDescent="0.3">
      <c r="A615">
        <v>2</v>
      </c>
      <c r="B615">
        <v>0</v>
      </c>
      <c r="C615">
        <v>0</v>
      </c>
      <c r="D615">
        <v>1</v>
      </c>
      <c r="E615" s="9">
        <v>0</v>
      </c>
      <c r="F615" s="9">
        <v>0</v>
      </c>
      <c r="G615" s="9">
        <v>0</v>
      </c>
      <c r="H615" s="9">
        <v>551.05178607925995</v>
      </c>
      <c r="I615" s="9">
        <v>-1.8558401</v>
      </c>
      <c r="J615" s="9">
        <v>-1.8558692000000001</v>
      </c>
      <c r="K615" s="9">
        <v>-3.492362</v>
      </c>
      <c r="L615" s="9">
        <v>-2.1653616000000002</v>
      </c>
      <c r="M615" s="9">
        <v>-2.1653616000000002</v>
      </c>
      <c r="N615" s="9">
        <v>39</v>
      </c>
      <c r="O615" s="9">
        <v>-0.60148932058485305</v>
      </c>
      <c r="P615">
        <v>0</v>
      </c>
      <c r="Q615" s="9">
        <v>56.949997000000003</v>
      </c>
      <c r="R615" s="9">
        <v>0</v>
      </c>
      <c r="S615" s="9">
        <v>1.1162317868601401E-3</v>
      </c>
      <c r="T615" s="9">
        <v>0</v>
      </c>
      <c r="U615" s="9">
        <v>258086262.70813999</v>
      </c>
      <c r="V615" s="9">
        <v>551.05178607925995</v>
      </c>
      <c r="W615" s="9">
        <v>0.60148932058485305</v>
      </c>
      <c r="X615" s="9">
        <v>0</v>
      </c>
      <c r="Y615" s="9">
        <v>0.60148932058485305</v>
      </c>
      <c r="Z615" s="9">
        <v>0</v>
      </c>
      <c r="AA615" s="9">
        <v>0</v>
      </c>
      <c r="AB615" s="9">
        <v>6.4813672000000001E-3</v>
      </c>
      <c r="AC615" s="9">
        <v>531.40801999999996</v>
      </c>
      <c r="AQ615" s="9" t="e">
        <f>K615-#REF!</f>
        <v>#REF!</v>
      </c>
    </row>
    <row r="616" spans="1:43" x14ac:dyDescent="0.3">
      <c r="A616">
        <v>2</v>
      </c>
      <c r="B616">
        <v>0</v>
      </c>
      <c r="C616">
        <v>0</v>
      </c>
      <c r="D616">
        <v>1</v>
      </c>
      <c r="E616" s="9">
        <v>0</v>
      </c>
      <c r="F616" s="9">
        <v>0</v>
      </c>
      <c r="G616" s="9">
        <v>0</v>
      </c>
      <c r="H616" s="9">
        <v>552.05178605399794</v>
      </c>
      <c r="I616" s="9">
        <v>-1.8558391000000001</v>
      </c>
      <c r="J616" s="9">
        <v>-1.8554868</v>
      </c>
      <c r="K616" s="9">
        <v>-3.4654055000000001</v>
      </c>
      <c r="L616" s="9">
        <v>-2.1688448999999999</v>
      </c>
      <c r="M616" s="9">
        <v>-2.1688448999999999</v>
      </c>
      <c r="N616" s="9">
        <v>39</v>
      </c>
      <c r="O616" s="9">
        <v>-0.60245693372458797</v>
      </c>
      <c r="P616">
        <v>0</v>
      </c>
      <c r="Q616" s="9">
        <v>56.949997000000003</v>
      </c>
      <c r="R616" s="9">
        <v>0</v>
      </c>
      <c r="S616" s="9">
        <v>1.1180271225653001E-3</v>
      </c>
      <c r="T616" s="9">
        <v>0</v>
      </c>
      <c r="U616" s="9">
        <v>247232469.44558501</v>
      </c>
      <c r="V616" s="9">
        <v>552.05178605399794</v>
      </c>
      <c r="W616" s="9">
        <v>0.60245693372458797</v>
      </c>
      <c r="X616" s="9">
        <v>0</v>
      </c>
      <c r="Y616" s="9">
        <v>0.60245693372458797</v>
      </c>
      <c r="Z616" s="9">
        <v>0</v>
      </c>
      <c r="AA616" s="9">
        <v>0</v>
      </c>
      <c r="AB616" s="9">
        <v>6.4300140000000004E-3</v>
      </c>
      <c r="AC616" s="9">
        <v>535.43133999999998</v>
      </c>
      <c r="AQ616" s="9" t="e">
        <f>K616-#REF!</f>
        <v>#REF!</v>
      </c>
    </row>
    <row r="617" spans="1:43" x14ac:dyDescent="0.3">
      <c r="A617">
        <v>2</v>
      </c>
      <c r="B617">
        <v>0</v>
      </c>
      <c r="C617">
        <v>0</v>
      </c>
      <c r="D617">
        <v>1</v>
      </c>
      <c r="E617" s="9">
        <v>0</v>
      </c>
      <c r="F617" s="9">
        <v>0</v>
      </c>
      <c r="G617" s="9">
        <v>0</v>
      </c>
      <c r="H617" s="9">
        <v>553.05178602873605</v>
      </c>
      <c r="I617" s="9">
        <v>-1.8558754</v>
      </c>
      <c r="J617" s="9">
        <v>-1.8554352999999999</v>
      </c>
      <c r="K617" s="9">
        <v>-3.4487671999999998</v>
      </c>
      <c r="L617" s="9">
        <v>-2.1723292000000001</v>
      </c>
      <c r="M617" s="9">
        <v>-2.1723292000000001</v>
      </c>
      <c r="N617" s="9">
        <v>39</v>
      </c>
      <c r="O617" s="9">
        <v>-0.60342480465131298</v>
      </c>
      <c r="P617">
        <v>0</v>
      </c>
      <c r="Q617" s="9">
        <v>56.949997000000003</v>
      </c>
      <c r="R617" s="9">
        <v>0</v>
      </c>
      <c r="S617" s="9">
        <v>1.1198228999640199E-3</v>
      </c>
      <c r="T617" s="9">
        <v>0</v>
      </c>
      <c r="U617" s="9">
        <v>246184446.539592</v>
      </c>
      <c r="V617" s="9">
        <v>553.05178602873605</v>
      </c>
      <c r="W617" s="9">
        <v>0.60342480465131298</v>
      </c>
      <c r="X617" s="9">
        <v>0</v>
      </c>
      <c r="Y617" s="9">
        <v>0.60342480465131298</v>
      </c>
      <c r="Z617" s="9">
        <v>0</v>
      </c>
      <c r="AA617" s="9">
        <v>0</v>
      </c>
      <c r="AB617" s="9">
        <v>6.3989642000000001E-3</v>
      </c>
      <c r="AC617" s="9">
        <v>537.99956999999995</v>
      </c>
      <c r="AQ617" s="9" t="e">
        <f>K617-#REF!</f>
        <v>#REF!</v>
      </c>
    </row>
    <row r="618" spans="1:43" x14ac:dyDescent="0.3">
      <c r="A618">
        <v>2</v>
      </c>
      <c r="B618">
        <v>0</v>
      </c>
      <c r="C618">
        <v>0</v>
      </c>
      <c r="D618">
        <v>1</v>
      </c>
      <c r="E618" s="9">
        <v>0</v>
      </c>
      <c r="F618" s="9">
        <v>0</v>
      </c>
      <c r="G618" s="9">
        <v>0</v>
      </c>
      <c r="H618" s="9">
        <v>554.05178600347404</v>
      </c>
      <c r="I618" s="9">
        <v>-1.8561056</v>
      </c>
      <c r="J618" s="9">
        <v>-1.8560653</v>
      </c>
      <c r="K618" s="9">
        <v>-3.4299586</v>
      </c>
      <c r="L618" s="9">
        <v>-2.1757735999999999</v>
      </c>
      <c r="M618" s="9">
        <v>-2.1757735999999999</v>
      </c>
      <c r="N618" s="9">
        <v>39</v>
      </c>
      <c r="O618" s="9">
        <v>-0.60438154879526296</v>
      </c>
      <c r="P618">
        <v>0</v>
      </c>
      <c r="Q618" s="9">
        <v>56.949997000000003</v>
      </c>
      <c r="R618" s="9">
        <v>0</v>
      </c>
      <c r="S618" s="9">
        <v>1.1215987590949799E-3</v>
      </c>
      <c r="T618" s="9">
        <v>0</v>
      </c>
      <c r="U618" s="9">
        <v>265533514.068243</v>
      </c>
      <c r="V618" s="9">
        <v>554.05178600347404</v>
      </c>
      <c r="W618" s="9">
        <v>0.60438154879526296</v>
      </c>
      <c r="X618" s="9">
        <v>0</v>
      </c>
      <c r="Y618" s="9">
        <v>0.60438154879526296</v>
      </c>
      <c r="Z618" s="9">
        <v>0</v>
      </c>
      <c r="AA618" s="9">
        <v>0</v>
      </c>
      <c r="AB618" s="9">
        <v>6.3662268000000003E-3</v>
      </c>
      <c r="AC618" s="9">
        <v>541.13342</v>
      </c>
      <c r="AQ618" s="9" t="e">
        <f>K618-#REF!</f>
        <v>#REF!</v>
      </c>
    </row>
    <row r="619" spans="1:43" x14ac:dyDescent="0.3">
      <c r="A619">
        <v>2</v>
      </c>
      <c r="B619">
        <v>0</v>
      </c>
      <c r="C619">
        <v>0</v>
      </c>
      <c r="D619">
        <v>1</v>
      </c>
      <c r="E619" s="9">
        <v>0</v>
      </c>
      <c r="F619" s="9">
        <v>0</v>
      </c>
      <c r="G619" s="9">
        <v>0</v>
      </c>
      <c r="H619" s="9">
        <v>555.05178597821202</v>
      </c>
      <c r="I619" s="9">
        <v>-1.8559072000000001</v>
      </c>
      <c r="J619" s="9">
        <v>-1.8556447</v>
      </c>
      <c r="K619" s="9">
        <v>-3.3667932</v>
      </c>
      <c r="L619" s="9">
        <v>-2.1791749</v>
      </c>
      <c r="M619" s="9">
        <v>-2.1791749</v>
      </c>
      <c r="N619" s="9">
        <v>39</v>
      </c>
      <c r="O619" s="9">
        <v>-0.60532633951544701</v>
      </c>
      <c r="P619">
        <v>0</v>
      </c>
      <c r="Q619" s="9">
        <v>56.949997000000003</v>
      </c>
      <c r="R619" s="9">
        <v>0</v>
      </c>
      <c r="S619" s="9">
        <v>1.1233519719265101E-3</v>
      </c>
      <c r="T619" s="9">
        <v>0</v>
      </c>
      <c r="U619" s="9">
        <v>252964731.365161</v>
      </c>
      <c r="V619" s="9">
        <v>555.05178597821202</v>
      </c>
      <c r="W619" s="9">
        <v>0.60532633951544701</v>
      </c>
      <c r="X619" s="9">
        <v>0</v>
      </c>
      <c r="Y619" s="9">
        <v>0.60532633951544701</v>
      </c>
      <c r="Z619" s="9">
        <v>0</v>
      </c>
      <c r="AA619" s="9">
        <v>0</v>
      </c>
      <c r="AB619" s="9">
        <v>6.2475717000000002E-3</v>
      </c>
      <c r="AC619" s="9">
        <v>551.16088999999999</v>
      </c>
      <c r="AQ619" s="9" t="e">
        <f>K619-#REF!</f>
        <v>#REF!</v>
      </c>
    </row>
    <row r="620" spans="1:43" x14ac:dyDescent="0.3">
      <c r="A620">
        <v>2</v>
      </c>
      <c r="B620">
        <v>0</v>
      </c>
      <c r="C620">
        <v>0</v>
      </c>
      <c r="D620">
        <v>1</v>
      </c>
      <c r="E620" s="9">
        <v>0</v>
      </c>
      <c r="F620" s="9">
        <v>0</v>
      </c>
      <c r="G620" s="9">
        <v>0</v>
      </c>
      <c r="H620" s="9">
        <v>556.05178595295001</v>
      </c>
      <c r="I620" s="9">
        <v>-1.8561186000000001</v>
      </c>
      <c r="J620" s="9">
        <v>-1.8558121999999999</v>
      </c>
      <c r="K620" s="9">
        <v>-3.3225886999999998</v>
      </c>
      <c r="L620" s="9">
        <v>-2.1825451999999999</v>
      </c>
      <c r="M620" s="9">
        <v>-2.1825451999999999</v>
      </c>
      <c r="N620" s="9">
        <v>39</v>
      </c>
      <c r="O620" s="9">
        <v>-0.60626253037126798</v>
      </c>
      <c r="P620">
        <v>0</v>
      </c>
      <c r="Q620" s="9">
        <v>56.949997000000003</v>
      </c>
      <c r="R620" s="9">
        <v>0</v>
      </c>
      <c r="S620" s="9">
        <v>1.12508936527563E-3</v>
      </c>
      <c r="T620" s="9">
        <v>0</v>
      </c>
      <c r="U620" s="9">
        <v>258379533.503741</v>
      </c>
      <c r="V620" s="9">
        <v>556.05178595295001</v>
      </c>
      <c r="W620" s="9">
        <v>0.60626253037126798</v>
      </c>
      <c r="X620" s="9">
        <v>0</v>
      </c>
      <c r="Y620" s="9">
        <v>0.60626253037126798</v>
      </c>
      <c r="Z620" s="9">
        <v>0</v>
      </c>
      <c r="AA620" s="9">
        <v>0</v>
      </c>
      <c r="AB620" s="9">
        <v>6.1661004999999996E-3</v>
      </c>
      <c r="AC620" s="9">
        <v>558.54407000000003</v>
      </c>
      <c r="AQ620" s="9" t="e">
        <f>K620-#REF!</f>
        <v>#REF!</v>
      </c>
    </row>
    <row r="621" spans="1:43" x14ac:dyDescent="0.3">
      <c r="A621">
        <v>2</v>
      </c>
      <c r="B621">
        <v>0</v>
      </c>
      <c r="C621">
        <v>0</v>
      </c>
      <c r="D621">
        <v>1</v>
      </c>
      <c r="E621" s="9">
        <v>0</v>
      </c>
      <c r="F621" s="9">
        <v>0</v>
      </c>
      <c r="G621" s="9">
        <v>0</v>
      </c>
      <c r="H621" s="9">
        <v>557.05178592768698</v>
      </c>
      <c r="I621" s="9">
        <v>-1.8559971</v>
      </c>
      <c r="J621" s="9">
        <v>-1.856163</v>
      </c>
      <c r="K621" s="9">
        <v>-3.2876748999999998</v>
      </c>
      <c r="L621" s="9">
        <v>-2.1858664000000001</v>
      </c>
      <c r="M621" s="9">
        <v>-2.1858664000000001</v>
      </c>
      <c r="N621" s="9">
        <v>39</v>
      </c>
      <c r="O621" s="9">
        <v>-0.60718512484579601</v>
      </c>
      <c r="P621">
        <v>0</v>
      </c>
      <c r="Q621" s="9">
        <v>56.949997000000003</v>
      </c>
      <c r="R621" s="9">
        <v>0</v>
      </c>
      <c r="S621" s="9">
        <v>1.12680176373427E-3</v>
      </c>
      <c r="T621" s="9">
        <v>0</v>
      </c>
      <c r="U621" s="9">
        <v>269986112.03169799</v>
      </c>
      <c r="V621" s="9">
        <v>557.05178592768698</v>
      </c>
      <c r="W621" s="9">
        <v>0.60718512484579601</v>
      </c>
      <c r="X621" s="9">
        <v>0</v>
      </c>
      <c r="Y621" s="9">
        <v>0.60718512484579601</v>
      </c>
      <c r="Z621" s="9">
        <v>0</v>
      </c>
      <c r="AA621" s="9">
        <v>0</v>
      </c>
      <c r="AB621" s="9">
        <v>6.1024603999999998E-3</v>
      </c>
      <c r="AC621" s="9">
        <v>564.58227999999997</v>
      </c>
      <c r="AQ621" s="9" t="e">
        <f>K621-#REF!</f>
        <v>#REF!</v>
      </c>
    </row>
    <row r="622" spans="1:43" x14ac:dyDescent="0.3">
      <c r="A622">
        <v>2</v>
      </c>
      <c r="B622">
        <v>0</v>
      </c>
      <c r="C622">
        <v>0</v>
      </c>
      <c r="D622">
        <v>1</v>
      </c>
      <c r="E622" s="9">
        <v>0</v>
      </c>
      <c r="F622" s="9">
        <v>0</v>
      </c>
      <c r="G622" s="9">
        <v>0</v>
      </c>
      <c r="H622" s="9">
        <v>558.05178590242497</v>
      </c>
      <c r="I622" s="9">
        <v>-1.8561132</v>
      </c>
      <c r="J622" s="9">
        <v>-1.8560224000000001</v>
      </c>
      <c r="K622" s="9">
        <v>-3.3623767</v>
      </c>
      <c r="L622" s="9">
        <v>-2.1892195000000001</v>
      </c>
      <c r="M622" s="9">
        <v>-2.1892195000000001</v>
      </c>
      <c r="N622" s="9">
        <v>39</v>
      </c>
      <c r="O622" s="9">
        <v>-0.60811649377544696</v>
      </c>
      <c r="P622">
        <v>0</v>
      </c>
      <c r="Q622" s="9">
        <v>56.949997000000003</v>
      </c>
      <c r="R622" s="9">
        <v>0</v>
      </c>
      <c r="S622" s="9">
        <v>1.1285305036344701E-3</v>
      </c>
      <c r="T622" s="9">
        <v>0</v>
      </c>
      <c r="U622" s="9">
        <v>265782435.80844</v>
      </c>
      <c r="V622" s="9">
        <v>558.05178590242497</v>
      </c>
      <c r="W622" s="9">
        <v>0.60811649377544696</v>
      </c>
      <c r="X622" s="9">
        <v>0</v>
      </c>
      <c r="Y622" s="9">
        <v>0.60811649377544696</v>
      </c>
      <c r="Z622" s="9">
        <v>0</v>
      </c>
      <c r="AA622" s="9">
        <v>0</v>
      </c>
      <c r="AB622" s="9">
        <v>6.2406464E-3</v>
      </c>
      <c r="AC622" s="9">
        <v>551.99712999999997</v>
      </c>
      <c r="AQ622" s="9" t="e">
        <f>K622-#REF!</f>
        <v>#REF!</v>
      </c>
    </row>
    <row r="623" spans="1:43" x14ac:dyDescent="0.3">
      <c r="A623">
        <v>2</v>
      </c>
      <c r="B623">
        <v>0</v>
      </c>
      <c r="C623">
        <v>0</v>
      </c>
      <c r="D623">
        <v>1</v>
      </c>
      <c r="E623" s="9">
        <v>0</v>
      </c>
      <c r="F623" s="9">
        <v>0</v>
      </c>
      <c r="G623" s="9">
        <v>0</v>
      </c>
      <c r="H623" s="9">
        <v>559.05178587716296</v>
      </c>
      <c r="I623" s="9">
        <v>-1.8558768000000001</v>
      </c>
      <c r="J623" s="9">
        <v>-1.8560675</v>
      </c>
      <c r="K623" s="9">
        <v>-3.3217134000000001</v>
      </c>
      <c r="L623" s="9">
        <v>-2.1925878999999999</v>
      </c>
      <c r="M623" s="9">
        <v>-2.1925878999999999</v>
      </c>
      <c r="N623" s="9">
        <v>39</v>
      </c>
      <c r="O623" s="9">
        <v>-0.60905215549710001</v>
      </c>
      <c r="P623">
        <v>0</v>
      </c>
      <c r="Q623" s="9">
        <v>56.949997000000003</v>
      </c>
      <c r="R623" s="9">
        <v>0</v>
      </c>
      <c r="S623" s="9">
        <v>1.1302671526563399E-3</v>
      </c>
      <c r="T623" s="9">
        <v>0</v>
      </c>
      <c r="U623" s="9">
        <v>267659519.80547401</v>
      </c>
      <c r="V623" s="9">
        <v>559.05178587716296</v>
      </c>
      <c r="W623" s="9">
        <v>0.60905215549710001</v>
      </c>
      <c r="X623" s="9">
        <v>0</v>
      </c>
      <c r="Y623" s="9">
        <v>0.60905215549710001</v>
      </c>
      <c r="Z623" s="9">
        <v>0</v>
      </c>
      <c r="AA623" s="9">
        <v>0</v>
      </c>
      <c r="AB623" s="9">
        <v>6.1653246999999996E-3</v>
      </c>
      <c r="AC623" s="9">
        <v>558.76813000000004</v>
      </c>
      <c r="AQ623" s="9" t="e">
        <f>K623-#REF!</f>
        <v>#REF!</v>
      </c>
    </row>
    <row r="624" spans="1:43" x14ac:dyDescent="0.3">
      <c r="A624">
        <v>2</v>
      </c>
      <c r="B624">
        <v>0</v>
      </c>
      <c r="C624">
        <v>0</v>
      </c>
      <c r="D624">
        <v>1</v>
      </c>
      <c r="E624" s="9">
        <v>0</v>
      </c>
      <c r="F624" s="9">
        <v>0</v>
      </c>
      <c r="G624" s="9">
        <v>0</v>
      </c>
      <c r="H624" s="9">
        <v>560.05178585190095</v>
      </c>
      <c r="I624" s="9">
        <v>-1.8560186999999999</v>
      </c>
      <c r="J624" s="9">
        <v>-1.8553896999999999</v>
      </c>
      <c r="K624" s="9">
        <v>-3.3150504000000001</v>
      </c>
      <c r="L624" s="9">
        <v>-2.1959323999999998</v>
      </c>
      <c r="M624" s="9">
        <v>-2.1959323999999998</v>
      </c>
      <c r="N624" s="9">
        <v>39</v>
      </c>
      <c r="O624" s="9">
        <v>-0.60998122436277002</v>
      </c>
      <c r="P624">
        <v>0</v>
      </c>
      <c r="Q624" s="9">
        <v>56.949997000000003</v>
      </c>
      <c r="R624" s="9">
        <v>0</v>
      </c>
      <c r="S624" s="9">
        <v>1.1319908797045399E-3</v>
      </c>
      <c r="T624" s="9">
        <v>0</v>
      </c>
      <c r="U624" s="9">
        <v>247581631.960291</v>
      </c>
      <c r="V624" s="9">
        <v>560.05178585190095</v>
      </c>
      <c r="W624" s="9">
        <v>0.60998122436277002</v>
      </c>
      <c r="X624" s="9">
        <v>0</v>
      </c>
      <c r="Y624" s="9">
        <v>0.60998122436277002</v>
      </c>
      <c r="Z624" s="9">
        <v>0</v>
      </c>
      <c r="AA624" s="9">
        <v>0</v>
      </c>
      <c r="AB624" s="9">
        <v>6.1507104000000003E-3</v>
      </c>
      <c r="AC624" s="9">
        <v>559.68670999999995</v>
      </c>
      <c r="AQ624" s="9" t="e">
        <f>K624-#REF!</f>
        <v>#REF!</v>
      </c>
    </row>
    <row r="625" spans="1:43" x14ac:dyDescent="0.3">
      <c r="A625">
        <v>2</v>
      </c>
      <c r="B625">
        <v>0</v>
      </c>
      <c r="C625">
        <v>0</v>
      </c>
      <c r="D625">
        <v>1</v>
      </c>
      <c r="E625" s="9">
        <v>0</v>
      </c>
      <c r="F625" s="9">
        <v>0</v>
      </c>
      <c r="G625" s="9">
        <v>0</v>
      </c>
      <c r="H625" s="9">
        <v>561.05178582663905</v>
      </c>
      <c r="I625" s="9">
        <v>-1.8560536999999999</v>
      </c>
      <c r="J625" s="9">
        <v>-1.8559277999999999</v>
      </c>
      <c r="K625" s="9">
        <v>-3.2933097</v>
      </c>
      <c r="L625" s="9">
        <v>-2.1992543000000002</v>
      </c>
      <c r="M625" s="9">
        <v>-2.1992543000000002</v>
      </c>
      <c r="N625" s="9">
        <v>39</v>
      </c>
      <c r="O625" s="9">
        <v>-0.61090393763536799</v>
      </c>
      <c r="P625">
        <v>0</v>
      </c>
      <c r="Q625" s="9">
        <v>56.949997000000003</v>
      </c>
      <c r="R625" s="9">
        <v>0</v>
      </c>
      <c r="S625" s="9">
        <v>1.13370342991982E-3</v>
      </c>
      <c r="T625" s="9">
        <v>0</v>
      </c>
      <c r="U625" s="9">
        <v>263971171.00725999</v>
      </c>
      <c r="V625" s="9">
        <v>561.05178582663905</v>
      </c>
      <c r="W625" s="9">
        <v>0.61090393763536799</v>
      </c>
      <c r="X625" s="9">
        <v>0</v>
      </c>
      <c r="Y625" s="9">
        <v>0.61090393763536799</v>
      </c>
      <c r="Z625" s="9">
        <v>0</v>
      </c>
      <c r="AA625" s="9">
        <v>0</v>
      </c>
      <c r="AB625" s="9">
        <v>6.1121452999999999E-3</v>
      </c>
      <c r="AC625" s="9">
        <v>563.54485999999997</v>
      </c>
      <c r="AQ625" s="9" t="e">
        <f>K625-#REF!</f>
        <v>#REF!</v>
      </c>
    </row>
    <row r="626" spans="1:43" x14ac:dyDescent="0.3">
      <c r="A626">
        <v>2</v>
      </c>
      <c r="B626">
        <v>0</v>
      </c>
      <c r="C626">
        <v>0</v>
      </c>
      <c r="D626">
        <v>1</v>
      </c>
      <c r="E626" s="9">
        <v>0</v>
      </c>
      <c r="F626" s="9">
        <v>0</v>
      </c>
      <c r="G626" s="9">
        <v>0</v>
      </c>
      <c r="H626" s="9">
        <v>562.05178580137704</v>
      </c>
      <c r="I626" s="9">
        <v>-1.8561323000000001</v>
      </c>
      <c r="J626" s="9">
        <v>-1.8560118999999999</v>
      </c>
      <c r="K626" s="9">
        <v>-3.3020668</v>
      </c>
      <c r="L626" s="9">
        <v>-2.2025554000000001</v>
      </c>
      <c r="M626" s="9">
        <v>-2.2025554000000001</v>
      </c>
      <c r="N626" s="9">
        <v>39</v>
      </c>
      <c r="O626" s="9">
        <v>-0.61182097695841997</v>
      </c>
      <c r="P626">
        <v>0</v>
      </c>
      <c r="Q626" s="9">
        <v>56.949997000000003</v>
      </c>
      <c r="R626" s="9">
        <v>0</v>
      </c>
      <c r="S626" s="9">
        <v>1.13540536374866E-3</v>
      </c>
      <c r="T626" s="9">
        <v>0</v>
      </c>
      <c r="U626" s="9">
        <v>267061384.57984999</v>
      </c>
      <c r="V626" s="9">
        <v>562.05178580137704</v>
      </c>
      <c r="W626" s="9">
        <v>0.61182097695841997</v>
      </c>
      <c r="X626" s="9">
        <v>0</v>
      </c>
      <c r="Y626" s="9">
        <v>0.61182097695841997</v>
      </c>
      <c r="Z626" s="9">
        <v>0</v>
      </c>
      <c r="AA626" s="9">
        <v>0</v>
      </c>
      <c r="AB626" s="9">
        <v>6.1286752999999998E-3</v>
      </c>
      <c r="AC626" s="9">
        <v>562.07581000000005</v>
      </c>
      <c r="AQ626" s="9" t="e">
        <f>K626-#REF!</f>
        <v>#REF!</v>
      </c>
    </row>
    <row r="627" spans="1:43" x14ac:dyDescent="0.3">
      <c r="A627">
        <v>2</v>
      </c>
      <c r="B627">
        <v>0</v>
      </c>
      <c r="C627">
        <v>0</v>
      </c>
      <c r="D627">
        <v>1</v>
      </c>
      <c r="E627" s="9">
        <v>0</v>
      </c>
      <c r="F627" s="9">
        <v>0</v>
      </c>
      <c r="G627" s="9">
        <v>0</v>
      </c>
      <c r="H627" s="9">
        <v>563.05178577611503</v>
      </c>
      <c r="I627" s="9">
        <v>-1.8561562</v>
      </c>
      <c r="J627" s="9">
        <v>-1.8562354000000001</v>
      </c>
      <c r="K627" s="9">
        <v>-3.2749958000000001</v>
      </c>
      <c r="L627" s="9">
        <v>-2.2058468000000002</v>
      </c>
      <c r="M627" s="9">
        <v>-2.2058468000000002</v>
      </c>
      <c r="N627" s="9">
        <v>39</v>
      </c>
      <c r="O627" s="9">
        <v>-0.61273523028874399</v>
      </c>
      <c r="P627">
        <v>0</v>
      </c>
      <c r="Q627" s="9">
        <v>56.949997000000003</v>
      </c>
      <c r="R627" s="9">
        <v>0</v>
      </c>
      <c r="S627" s="9">
        <v>1.1371024622613801E-3</v>
      </c>
      <c r="T627" s="9">
        <v>0</v>
      </c>
      <c r="U627" s="9">
        <v>274910997.88817501</v>
      </c>
      <c r="V627" s="9">
        <v>563.05178577611503</v>
      </c>
      <c r="W627" s="9">
        <v>0.61273523028874399</v>
      </c>
      <c r="X627" s="9">
        <v>0</v>
      </c>
      <c r="Y627" s="9">
        <v>0.61273523028874399</v>
      </c>
      <c r="Z627" s="9">
        <v>0</v>
      </c>
      <c r="AA627" s="9">
        <v>0</v>
      </c>
      <c r="AB627" s="9">
        <v>6.0791628999999998E-3</v>
      </c>
      <c r="AC627" s="9">
        <v>566.79016000000001</v>
      </c>
      <c r="AQ627" s="9" t="e">
        <f>K627-#REF!</f>
        <v>#REF!</v>
      </c>
    </row>
    <row r="628" spans="1:43" x14ac:dyDescent="0.3">
      <c r="A628">
        <v>2</v>
      </c>
      <c r="B628">
        <v>0</v>
      </c>
      <c r="C628">
        <v>0</v>
      </c>
      <c r="D628">
        <v>1</v>
      </c>
      <c r="E628" s="9">
        <v>0</v>
      </c>
      <c r="F628" s="9">
        <v>0</v>
      </c>
      <c r="G628" s="9">
        <v>0</v>
      </c>
      <c r="H628" s="9">
        <v>564.05178575085301</v>
      </c>
      <c r="I628" s="9">
        <v>-1.8559842</v>
      </c>
      <c r="J628" s="9">
        <v>-1.8564183999999999</v>
      </c>
      <c r="K628" s="9">
        <v>-3.2563398000000001</v>
      </c>
      <c r="L628" s="9">
        <v>-2.2091229000000001</v>
      </c>
      <c r="M628" s="9">
        <v>-2.2091229000000001</v>
      </c>
      <c r="N628" s="9">
        <v>39</v>
      </c>
      <c r="O628" s="9">
        <v>-0.61364526155912802</v>
      </c>
      <c r="P628">
        <v>0</v>
      </c>
      <c r="Q628" s="9">
        <v>56.949997000000003</v>
      </c>
      <c r="R628" s="9">
        <v>0</v>
      </c>
      <c r="S628" s="9">
        <v>1.13879185954602E-3</v>
      </c>
      <c r="T628" s="9">
        <v>0</v>
      </c>
      <c r="U628" s="9">
        <v>281744555.31056601</v>
      </c>
      <c r="V628" s="9">
        <v>564.05178575085301</v>
      </c>
      <c r="W628" s="9">
        <v>0.61364526155912802</v>
      </c>
      <c r="X628" s="9">
        <v>0</v>
      </c>
      <c r="Y628" s="9">
        <v>0.61364526155912802</v>
      </c>
      <c r="Z628" s="9">
        <v>0</v>
      </c>
      <c r="AA628" s="9">
        <v>0</v>
      </c>
      <c r="AB628" s="9">
        <v>6.0451291999999998E-3</v>
      </c>
      <c r="AC628" s="9">
        <v>570.09357</v>
      </c>
      <c r="AQ628" s="9" t="e">
        <f>K628-#REF!</f>
        <v>#REF!</v>
      </c>
    </row>
    <row r="629" spans="1:43" x14ac:dyDescent="0.3">
      <c r="A629">
        <v>2</v>
      </c>
      <c r="B629">
        <v>0</v>
      </c>
      <c r="C629">
        <v>0</v>
      </c>
      <c r="D629">
        <v>1</v>
      </c>
      <c r="E629" s="9">
        <v>0</v>
      </c>
      <c r="F629" s="9">
        <v>0</v>
      </c>
      <c r="G629" s="9">
        <v>0</v>
      </c>
      <c r="H629" s="9">
        <v>565.05178572558998</v>
      </c>
      <c r="I629" s="9">
        <v>-1.8560892</v>
      </c>
      <c r="J629" s="9">
        <v>-1.8563334</v>
      </c>
      <c r="K629" s="9">
        <v>-3.2516563000000001</v>
      </c>
      <c r="L629" s="9">
        <v>-2.2123789999999999</v>
      </c>
      <c r="M629" s="9">
        <v>-2.2123789999999999</v>
      </c>
      <c r="N629" s="9">
        <v>39</v>
      </c>
      <c r="O629" s="9">
        <v>-0.61454974496167203</v>
      </c>
      <c r="P629">
        <v>0</v>
      </c>
      <c r="Q629" s="9">
        <v>56.949997000000003</v>
      </c>
      <c r="R629" s="9">
        <v>0</v>
      </c>
      <c r="S629" s="9">
        <v>1.1404708525129599E-3</v>
      </c>
      <c r="T629" s="9">
        <v>0</v>
      </c>
      <c r="U629" s="9">
        <v>279133979.05064702</v>
      </c>
      <c r="V629" s="9">
        <v>565.05178572558998</v>
      </c>
      <c r="W629" s="9">
        <v>0.61454974496167203</v>
      </c>
      <c r="X629" s="9">
        <v>0</v>
      </c>
      <c r="Y629" s="9">
        <v>0.61454974496167203</v>
      </c>
      <c r="Z629" s="9">
        <v>0</v>
      </c>
      <c r="AA629" s="9">
        <v>0</v>
      </c>
      <c r="AB629" s="9">
        <v>6.0361581999999999E-3</v>
      </c>
      <c r="AC629" s="9">
        <v>570.88855000000001</v>
      </c>
      <c r="AQ629" s="9" t="e">
        <f>K629-#REF!</f>
        <v>#REF!</v>
      </c>
    </row>
    <row r="630" spans="1:43" x14ac:dyDescent="0.3">
      <c r="A630">
        <v>2</v>
      </c>
      <c r="B630">
        <v>0</v>
      </c>
      <c r="C630">
        <v>0</v>
      </c>
      <c r="D630">
        <v>1</v>
      </c>
      <c r="E630" s="9">
        <v>0</v>
      </c>
      <c r="F630" s="9">
        <v>0</v>
      </c>
      <c r="G630" s="9">
        <v>0</v>
      </c>
      <c r="H630" s="9">
        <v>566.05178570032797</v>
      </c>
      <c r="I630" s="9">
        <v>-1.8559627999999999</v>
      </c>
      <c r="J630" s="9">
        <v>-1.8553873999999999</v>
      </c>
      <c r="K630" s="9">
        <v>-3.2725209999999998</v>
      </c>
      <c r="L630" s="9">
        <v>-2.2156316999999999</v>
      </c>
      <c r="M630" s="9">
        <v>-2.2156316999999999</v>
      </c>
      <c r="N630" s="9">
        <v>39</v>
      </c>
      <c r="O630" s="9">
        <v>-0.61545322718074502</v>
      </c>
      <c r="P630">
        <v>0</v>
      </c>
      <c r="Q630" s="9">
        <v>56.949997000000003</v>
      </c>
      <c r="R630" s="9">
        <v>0</v>
      </c>
      <c r="S630" s="9">
        <v>1.14214726963659E-3</v>
      </c>
      <c r="T630" s="9">
        <v>0</v>
      </c>
      <c r="U630" s="9">
        <v>249738855.64154601</v>
      </c>
      <c r="V630" s="9">
        <v>566.05178570032797</v>
      </c>
      <c r="W630" s="9">
        <v>0.61545322718074502</v>
      </c>
      <c r="X630" s="9">
        <v>0</v>
      </c>
      <c r="Y630" s="9">
        <v>0.61545322718074502</v>
      </c>
      <c r="Z630" s="9">
        <v>0</v>
      </c>
      <c r="AA630" s="9">
        <v>0</v>
      </c>
      <c r="AB630" s="9">
        <v>6.0717942999999998E-3</v>
      </c>
      <c r="AC630" s="9">
        <v>566.95965999999999</v>
      </c>
      <c r="AQ630" s="9" t="e">
        <f>K630-#REF!</f>
        <v>#REF!</v>
      </c>
    </row>
    <row r="631" spans="1:43" x14ac:dyDescent="0.3">
      <c r="A631">
        <v>2</v>
      </c>
      <c r="B631">
        <v>0</v>
      </c>
      <c r="C631">
        <v>0</v>
      </c>
      <c r="D631">
        <v>1</v>
      </c>
      <c r="E631" s="9">
        <v>0</v>
      </c>
      <c r="F631" s="9">
        <v>0</v>
      </c>
      <c r="G631" s="9">
        <v>0</v>
      </c>
      <c r="H631" s="9">
        <v>567.05178567506596</v>
      </c>
      <c r="I631" s="9">
        <v>-1.8561101</v>
      </c>
      <c r="J631" s="9">
        <v>-1.8555326000000001</v>
      </c>
      <c r="K631" s="9">
        <v>-3.257139</v>
      </c>
      <c r="L631" s="9">
        <v>-2.2189109</v>
      </c>
      <c r="M631" s="9">
        <v>-2.2189109</v>
      </c>
      <c r="N631" s="9">
        <v>39</v>
      </c>
      <c r="O631" s="9">
        <v>-0.61636416295709795</v>
      </c>
      <c r="P631">
        <v>0</v>
      </c>
      <c r="Q631" s="9">
        <v>56.949997000000003</v>
      </c>
      <c r="R631" s="9">
        <v>0</v>
      </c>
      <c r="S631" s="9">
        <v>1.1438374584163899E-3</v>
      </c>
      <c r="T631" s="9">
        <v>0</v>
      </c>
      <c r="U631" s="9">
        <v>254269909.483946</v>
      </c>
      <c r="V631" s="9">
        <v>567.05178567506596</v>
      </c>
      <c r="W631" s="9">
        <v>0.61636416295709795</v>
      </c>
      <c r="X631" s="9">
        <v>0</v>
      </c>
      <c r="Y631" s="9">
        <v>0.61636416295709795</v>
      </c>
      <c r="Z631" s="9">
        <v>0</v>
      </c>
      <c r="AA631" s="9">
        <v>0</v>
      </c>
      <c r="AB631" s="9">
        <v>6.0437275000000002E-3</v>
      </c>
      <c r="AC631" s="9">
        <v>569.68176000000005</v>
      </c>
      <c r="AQ631" s="9" t="e">
        <f>K631-#REF!</f>
        <v>#REF!</v>
      </c>
    </row>
    <row r="632" spans="1:43" x14ac:dyDescent="0.3">
      <c r="A632">
        <v>2</v>
      </c>
      <c r="B632">
        <v>0</v>
      </c>
      <c r="C632">
        <v>0</v>
      </c>
      <c r="D632">
        <v>1</v>
      </c>
      <c r="E632" s="9">
        <v>0</v>
      </c>
      <c r="F632" s="9">
        <v>0</v>
      </c>
      <c r="G632" s="9">
        <v>0</v>
      </c>
      <c r="H632" s="9">
        <v>568.05178564980395</v>
      </c>
      <c r="I632" s="9">
        <v>-1.8559114000000001</v>
      </c>
      <c r="J632" s="9">
        <v>-1.8553691999999999</v>
      </c>
      <c r="K632" s="9">
        <v>-3.252532</v>
      </c>
      <c r="L632" s="9">
        <v>-2.2221679999999999</v>
      </c>
      <c r="M632" s="9">
        <v>-2.2221679999999999</v>
      </c>
      <c r="N632" s="9">
        <v>39</v>
      </c>
      <c r="O632" s="9">
        <v>-0.61726886869700703</v>
      </c>
      <c r="P632">
        <v>0</v>
      </c>
      <c r="Q632" s="9">
        <v>56.949997000000003</v>
      </c>
      <c r="R632" s="9">
        <v>0</v>
      </c>
      <c r="S632" s="9">
        <v>1.14551607083279E-3</v>
      </c>
      <c r="T632" s="9">
        <v>0</v>
      </c>
      <c r="U632" s="9">
        <v>249961725.14072499</v>
      </c>
      <c r="V632" s="9">
        <v>568.05178564980395</v>
      </c>
      <c r="W632" s="9">
        <v>0.61726886869700703</v>
      </c>
      <c r="X632" s="9">
        <v>0</v>
      </c>
      <c r="Y632" s="9">
        <v>0.61726886869700703</v>
      </c>
      <c r="Z632" s="9">
        <v>0</v>
      </c>
      <c r="AA632" s="9">
        <v>0</v>
      </c>
      <c r="AB632" s="9">
        <v>6.0346476E-3</v>
      </c>
      <c r="AC632" s="9">
        <v>570.43841999999995</v>
      </c>
      <c r="AQ632" s="9" t="e">
        <f>K632-#REF!</f>
        <v>#REF!</v>
      </c>
    </row>
    <row r="633" spans="1:43" x14ac:dyDescent="0.3">
      <c r="A633">
        <v>2</v>
      </c>
      <c r="B633">
        <v>0</v>
      </c>
      <c r="C633">
        <v>0</v>
      </c>
      <c r="D633">
        <v>1</v>
      </c>
      <c r="E633" s="9">
        <v>0</v>
      </c>
      <c r="F633" s="9">
        <v>0</v>
      </c>
      <c r="G633" s="9">
        <v>0</v>
      </c>
      <c r="H633" s="9">
        <v>569.05178562454205</v>
      </c>
      <c r="I633" s="9">
        <v>-1.8561285000000001</v>
      </c>
      <c r="J633" s="9">
        <v>-1.8555071000000001</v>
      </c>
      <c r="K633" s="9">
        <v>-3.2195214999999999</v>
      </c>
      <c r="L633" s="9">
        <v>-2.2254426</v>
      </c>
      <c r="M633" s="9">
        <v>-2.2254426</v>
      </c>
      <c r="N633" s="9">
        <v>39</v>
      </c>
      <c r="O633" s="9">
        <v>-0.61817850422501497</v>
      </c>
      <c r="P633">
        <v>0</v>
      </c>
      <c r="Q633" s="9">
        <v>56.949997000000003</v>
      </c>
      <c r="R633" s="9">
        <v>0</v>
      </c>
      <c r="S633" s="9">
        <v>1.14720390155278E-3</v>
      </c>
      <c r="T633" s="9">
        <v>0</v>
      </c>
      <c r="U633" s="9">
        <v>254275051.42460901</v>
      </c>
      <c r="V633" s="9">
        <v>569.05178562454205</v>
      </c>
      <c r="W633" s="9">
        <v>0.61817850422501497</v>
      </c>
      <c r="X633" s="9">
        <v>0</v>
      </c>
      <c r="Y633" s="9">
        <v>0.61817850422501497</v>
      </c>
      <c r="Z633" s="9">
        <v>0</v>
      </c>
      <c r="AA633" s="9">
        <v>0</v>
      </c>
      <c r="AB633" s="9">
        <v>5.9738452999999999E-3</v>
      </c>
      <c r="AC633" s="9">
        <v>576.33007999999995</v>
      </c>
      <c r="AQ633" s="9" t="e">
        <f>K633-#REF!</f>
        <v>#REF!</v>
      </c>
    </row>
    <row r="634" spans="1:43" x14ac:dyDescent="0.3">
      <c r="A634">
        <v>2</v>
      </c>
      <c r="B634">
        <v>0</v>
      </c>
      <c r="C634">
        <v>0</v>
      </c>
      <c r="D634">
        <v>1</v>
      </c>
      <c r="E634" s="9">
        <v>0</v>
      </c>
      <c r="F634" s="9">
        <v>0</v>
      </c>
      <c r="G634" s="9">
        <v>0</v>
      </c>
      <c r="H634" s="9">
        <v>570.05178559928004</v>
      </c>
      <c r="I634" s="9">
        <v>-1.8559284</v>
      </c>
      <c r="J634" s="9">
        <v>-1.8558931000000001</v>
      </c>
      <c r="K634" s="9">
        <v>-3.2111453999999999</v>
      </c>
      <c r="L634" s="9">
        <v>-2.2286755999999999</v>
      </c>
      <c r="M634" s="9">
        <v>-2.2286755999999999</v>
      </c>
      <c r="N634" s="9">
        <v>39</v>
      </c>
      <c r="O634" s="9">
        <v>-0.61907656753690998</v>
      </c>
      <c r="P634">
        <v>0</v>
      </c>
      <c r="Q634" s="9">
        <v>56.949997000000003</v>
      </c>
      <c r="R634" s="9">
        <v>0</v>
      </c>
      <c r="S634" s="9">
        <v>1.14887057397537E-3</v>
      </c>
      <c r="T634" s="9">
        <v>0</v>
      </c>
      <c r="U634" s="9">
        <v>266393364.625101</v>
      </c>
      <c r="V634" s="9">
        <v>570.05178559928004</v>
      </c>
      <c r="W634" s="9">
        <v>0.61907656753690998</v>
      </c>
      <c r="X634" s="9">
        <v>0</v>
      </c>
      <c r="Y634" s="9">
        <v>0.61907656753690998</v>
      </c>
      <c r="Z634" s="9">
        <v>0</v>
      </c>
      <c r="AA634" s="9">
        <v>0</v>
      </c>
      <c r="AB634" s="9">
        <v>5.9595428999999998E-3</v>
      </c>
      <c r="AC634" s="9">
        <v>577.95361000000003</v>
      </c>
      <c r="AQ634" s="9" t="e">
        <f>K634-#REF!</f>
        <v>#REF!</v>
      </c>
    </row>
    <row r="635" spans="1:43" x14ac:dyDescent="0.3">
      <c r="A635">
        <v>2</v>
      </c>
      <c r="B635">
        <v>0</v>
      </c>
      <c r="C635">
        <v>0</v>
      </c>
      <c r="D635">
        <v>1</v>
      </c>
      <c r="E635" s="9">
        <v>0</v>
      </c>
      <c r="F635" s="9">
        <v>0</v>
      </c>
      <c r="G635" s="9">
        <v>0</v>
      </c>
      <c r="H635" s="9">
        <v>571.05178557401803</v>
      </c>
      <c r="I635" s="9">
        <v>-1.8559486999999999</v>
      </c>
      <c r="J635" s="9">
        <v>-1.8551807</v>
      </c>
      <c r="K635" s="9">
        <v>-3.2297634999999998</v>
      </c>
      <c r="L635" s="9">
        <v>-2.2318969000000002</v>
      </c>
      <c r="M635" s="9">
        <v>-2.2318969000000002</v>
      </c>
      <c r="N635" s="9">
        <v>39</v>
      </c>
      <c r="O635" s="9">
        <v>-0.61997133415491001</v>
      </c>
      <c r="P635">
        <v>0</v>
      </c>
      <c r="Q635" s="9">
        <v>56.949997000000003</v>
      </c>
      <c r="R635" s="9">
        <v>0</v>
      </c>
      <c r="S635" s="9">
        <v>1.15053058631214E-3</v>
      </c>
      <c r="T635" s="9">
        <v>0</v>
      </c>
      <c r="U635" s="9">
        <v>245844153.79569799</v>
      </c>
      <c r="V635" s="9">
        <v>571.05178557401803</v>
      </c>
      <c r="W635" s="9">
        <v>0.61997133415491001</v>
      </c>
      <c r="X635" s="9">
        <v>0</v>
      </c>
      <c r="Y635" s="9">
        <v>0.61997133415491001</v>
      </c>
      <c r="Z635" s="9">
        <v>0</v>
      </c>
      <c r="AA635" s="9">
        <v>0</v>
      </c>
      <c r="AB635" s="9">
        <v>5.9917950999999999E-3</v>
      </c>
      <c r="AC635" s="9">
        <v>574.40143</v>
      </c>
      <c r="AQ635" s="9" t="e">
        <f>K635-#REF!</f>
        <v>#REF!</v>
      </c>
    </row>
    <row r="636" spans="1:43" x14ac:dyDescent="0.3">
      <c r="A636">
        <v>2</v>
      </c>
      <c r="B636">
        <v>0</v>
      </c>
      <c r="C636">
        <v>0</v>
      </c>
      <c r="D636">
        <v>1</v>
      </c>
      <c r="E636" s="9">
        <v>0</v>
      </c>
      <c r="F636" s="9">
        <v>0</v>
      </c>
      <c r="G636" s="9">
        <v>0</v>
      </c>
      <c r="H636" s="9">
        <v>572.05178554875602</v>
      </c>
      <c r="I636" s="9">
        <v>-1.8560201999999999</v>
      </c>
      <c r="J636" s="9">
        <v>-1.8555079000000001</v>
      </c>
      <c r="K636" s="9">
        <v>-3.2372643999999999</v>
      </c>
      <c r="L636" s="9">
        <v>-2.2351548999999999</v>
      </c>
      <c r="M636" s="9">
        <v>-2.2351548999999999</v>
      </c>
      <c r="N636" s="9">
        <v>39</v>
      </c>
      <c r="O636" s="9">
        <v>-0.62087635860437795</v>
      </c>
      <c r="P636">
        <v>0</v>
      </c>
      <c r="Q636" s="9">
        <v>56.949997000000003</v>
      </c>
      <c r="R636" s="9">
        <v>0</v>
      </c>
      <c r="S636" s="9">
        <v>1.1522098157027E-3</v>
      </c>
      <c r="T636" s="9">
        <v>0</v>
      </c>
      <c r="U636" s="9">
        <v>255405631.22757</v>
      </c>
      <c r="V636" s="9">
        <v>572.05178554875602</v>
      </c>
      <c r="W636" s="9">
        <v>0.62087635860437795</v>
      </c>
      <c r="X636" s="9">
        <v>0</v>
      </c>
      <c r="Y636" s="9">
        <v>0.62087635860437795</v>
      </c>
      <c r="Z636" s="9">
        <v>0</v>
      </c>
      <c r="AA636" s="9">
        <v>0</v>
      </c>
      <c r="AB636" s="9">
        <v>6.0067693999999996E-3</v>
      </c>
      <c r="AC636" s="9">
        <v>573.17156999999997</v>
      </c>
      <c r="AQ636" s="9" t="e">
        <f>K636-#REF!</f>
        <v>#REF!</v>
      </c>
    </row>
    <row r="637" spans="1:43" x14ac:dyDescent="0.3">
      <c r="A637">
        <v>2</v>
      </c>
      <c r="B637">
        <v>0</v>
      </c>
      <c r="C637">
        <v>0</v>
      </c>
      <c r="D637">
        <v>1</v>
      </c>
      <c r="E637" s="9">
        <v>0</v>
      </c>
      <c r="F637" s="9">
        <v>0</v>
      </c>
      <c r="G637" s="9">
        <v>0</v>
      </c>
      <c r="H637" s="9">
        <v>573.05178552349298</v>
      </c>
      <c r="I637" s="9">
        <v>-1.855898</v>
      </c>
      <c r="J637" s="9">
        <v>-1.8556911</v>
      </c>
      <c r="K637" s="9">
        <v>-3.2130491999999999</v>
      </c>
      <c r="L637" s="9">
        <v>-2.2383866000000001</v>
      </c>
      <c r="M637" s="9">
        <v>-2.2383866000000001</v>
      </c>
      <c r="N637" s="9">
        <v>39</v>
      </c>
      <c r="O637" s="9">
        <v>-0.62177404829627902</v>
      </c>
      <c r="P637">
        <v>0</v>
      </c>
      <c r="Q637" s="9">
        <v>56.949997000000003</v>
      </c>
      <c r="R637" s="9">
        <v>0</v>
      </c>
      <c r="S637" s="9">
        <v>1.1538756921790701E-3</v>
      </c>
      <c r="T637" s="9">
        <v>0</v>
      </c>
      <c r="U637" s="9">
        <v>261244487.24354699</v>
      </c>
      <c r="V637" s="9">
        <v>573.05178552349298</v>
      </c>
      <c r="W637" s="9">
        <v>0.62177404829627902</v>
      </c>
      <c r="X637" s="9">
        <v>0</v>
      </c>
      <c r="Y637" s="9">
        <v>0.62177404829627902</v>
      </c>
      <c r="Z637" s="9">
        <v>0</v>
      </c>
      <c r="AA637" s="9">
        <v>0</v>
      </c>
      <c r="AB637" s="9">
        <v>5.9624268000000001E-3</v>
      </c>
      <c r="AC637" s="9">
        <v>577.54827999999998</v>
      </c>
      <c r="AQ637" s="9" t="e">
        <f>K637-#REF!</f>
        <v>#REF!</v>
      </c>
    </row>
    <row r="638" spans="1:43" x14ac:dyDescent="0.3">
      <c r="A638">
        <v>2</v>
      </c>
      <c r="B638">
        <v>0</v>
      </c>
      <c r="C638">
        <v>0</v>
      </c>
      <c r="D638">
        <v>1</v>
      </c>
      <c r="E638" s="9">
        <v>0</v>
      </c>
      <c r="F638" s="9">
        <v>0</v>
      </c>
      <c r="G638" s="9">
        <v>0</v>
      </c>
      <c r="H638" s="9">
        <v>574.05178549823097</v>
      </c>
      <c r="I638" s="9">
        <v>-1.8558687</v>
      </c>
      <c r="J638" s="9">
        <v>-1.8555185000000001</v>
      </c>
      <c r="K638" s="9">
        <v>-3.1728806000000001</v>
      </c>
      <c r="L638" s="9">
        <v>-2.2415756999999998</v>
      </c>
      <c r="M638" s="9">
        <v>-2.2415756999999998</v>
      </c>
      <c r="N638" s="9">
        <v>39</v>
      </c>
      <c r="O638" s="9">
        <v>-0.62265995282230102</v>
      </c>
      <c r="P638">
        <v>0</v>
      </c>
      <c r="Q638" s="9">
        <v>56.949997000000003</v>
      </c>
      <c r="R638" s="9">
        <v>0</v>
      </c>
      <c r="S638" s="9">
        <v>1.1555194170792E-3</v>
      </c>
      <c r="T638" s="9">
        <v>0</v>
      </c>
      <c r="U638" s="9">
        <v>256450239.91775</v>
      </c>
      <c r="V638" s="9">
        <v>574.05178549823097</v>
      </c>
      <c r="W638" s="9">
        <v>0.62265995282230102</v>
      </c>
      <c r="X638" s="9">
        <v>0</v>
      </c>
      <c r="Y638" s="9">
        <v>0.62265995282230102</v>
      </c>
      <c r="Z638" s="9">
        <v>0</v>
      </c>
      <c r="AA638" s="9">
        <v>0</v>
      </c>
      <c r="AB638" s="9">
        <v>5.8873383999999999E-3</v>
      </c>
      <c r="AC638" s="9">
        <v>584.80560000000003</v>
      </c>
      <c r="AQ638" s="9" t="e">
        <f>K638-#REF!</f>
        <v>#REF!</v>
      </c>
    </row>
    <row r="639" spans="1:43" x14ac:dyDescent="0.3">
      <c r="A639">
        <v>2</v>
      </c>
      <c r="B639">
        <v>0</v>
      </c>
      <c r="C639">
        <v>0</v>
      </c>
      <c r="D639">
        <v>1</v>
      </c>
      <c r="E639" s="9">
        <v>0</v>
      </c>
      <c r="F639" s="9">
        <v>0</v>
      </c>
      <c r="G639" s="9">
        <v>0</v>
      </c>
      <c r="H639" s="9">
        <v>575.05178547296896</v>
      </c>
      <c r="I639" s="9">
        <v>-1.8559326</v>
      </c>
      <c r="J639" s="9">
        <v>-1.8560996999999999</v>
      </c>
      <c r="K639" s="9">
        <v>-3.1388044000000002</v>
      </c>
      <c r="L639" s="9">
        <v>-2.2447324000000002</v>
      </c>
      <c r="M639" s="9">
        <v>-2.2447324000000002</v>
      </c>
      <c r="N639" s="9">
        <v>39</v>
      </c>
      <c r="O639" s="9">
        <v>-0.62353676272319403</v>
      </c>
      <c r="P639">
        <v>0</v>
      </c>
      <c r="Q639" s="9">
        <v>56.949997000000003</v>
      </c>
      <c r="R639" s="9">
        <v>0</v>
      </c>
      <c r="S639" s="9">
        <v>1.15714693914748E-3</v>
      </c>
      <c r="T639" s="9">
        <v>0</v>
      </c>
      <c r="U639" s="9">
        <v>275105990.238666</v>
      </c>
      <c r="V639" s="9">
        <v>575.05178547296896</v>
      </c>
      <c r="W639" s="9">
        <v>0.62353676272319403</v>
      </c>
      <c r="X639" s="9">
        <v>0</v>
      </c>
      <c r="Y639" s="9">
        <v>0.62353676272319403</v>
      </c>
      <c r="Z639" s="9">
        <v>0</v>
      </c>
      <c r="AA639" s="9">
        <v>0</v>
      </c>
      <c r="AB639" s="9">
        <v>5.8259339999999996E-3</v>
      </c>
      <c r="AC639" s="9">
        <v>591.33972000000006</v>
      </c>
      <c r="AQ639" s="9" t="e">
        <f>K639-#REF!</f>
        <v>#REF!</v>
      </c>
    </row>
    <row r="640" spans="1:43" x14ac:dyDescent="0.3">
      <c r="A640">
        <v>2</v>
      </c>
      <c r="B640">
        <v>0</v>
      </c>
      <c r="C640">
        <v>0</v>
      </c>
      <c r="D640">
        <v>1</v>
      </c>
      <c r="E640" s="9">
        <v>0</v>
      </c>
      <c r="F640" s="9">
        <v>0</v>
      </c>
      <c r="G640" s="9">
        <v>0</v>
      </c>
      <c r="H640" s="9">
        <v>576.05178544770695</v>
      </c>
      <c r="I640" s="9">
        <v>-1.8559600000000001</v>
      </c>
      <c r="J640" s="9">
        <v>-1.8560612999999999</v>
      </c>
      <c r="K640" s="9">
        <v>-3.1445533999999999</v>
      </c>
      <c r="L640" s="9">
        <v>-2.2478595000000001</v>
      </c>
      <c r="M640" s="9">
        <v>-2.2478595000000001</v>
      </c>
      <c r="N640" s="9">
        <v>39</v>
      </c>
      <c r="O640" s="9">
        <v>-0.62440538243978505</v>
      </c>
      <c r="P640">
        <v>0</v>
      </c>
      <c r="Q640" s="9">
        <v>56.949997000000003</v>
      </c>
      <c r="R640" s="9">
        <v>0</v>
      </c>
      <c r="S640" s="9">
        <v>1.1587591852189299E-3</v>
      </c>
      <c r="T640" s="9">
        <v>0</v>
      </c>
      <c r="U640" s="9">
        <v>274199292.573089</v>
      </c>
      <c r="V640" s="9">
        <v>576.05178544770695</v>
      </c>
      <c r="W640" s="9">
        <v>0.62440538243978505</v>
      </c>
      <c r="X640" s="9">
        <v>0</v>
      </c>
      <c r="Y640" s="9">
        <v>0.62440538243978505</v>
      </c>
      <c r="Z640" s="9">
        <v>0</v>
      </c>
      <c r="AA640" s="9">
        <v>0</v>
      </c>
      <c r="AB640" s="9">
        <v>5.8364840000000003E-3</v>
      </c>
      <c r="AC640" s="9">
        <v>590.24639999999999</v>
      </c>
      <c r="AQ640" s="9" t="e">
        <f>K640-#REF!</f>
        <v>#REF!</v>
      </c>
    </row>
    <row r="641" spans="1:43" x14ac:dyDescent="0.3">
      <c r="A641">
        <v>2</v>
      </c>
      <c r="B641">
        <v>0</v>
      </c>
      <c r="C641">
        <v>0</v>
      </c>
      <c r="D641">
        <v>1</v>
      </c>
      <c r="E641" s="9">
        <v>0</v>
      </c>
      <c r="F641" s="9">
        <v>0</v>
      </c>
      <c r="G641" s="9">
        <v>0</v>
      </c>
      <c r="H641" s="9">
        <v>577.05178542244505</v>
      </c>
      <c r="I641" s="9">
        <v>-1.8559961</v>
      </c>
      <c r="J641" s="9">
        <v>-1.8562529000000001</v>
      </c>
      <c r="K641" s="9">
        <v>-3.2213113</v>
      </c>
      <c r="L641" s="9">
        <v>-2.2510539999999999</v>
      </c>
      <c r="M641" s="9">
        <v>-2.2510539999999999</v>
      </c>
      <c r="N641" s="9">
        <v>39</v>
      </c>
      <c r="O641" s="9">
        <v>-0.62529276488618002</v>
      </c>
      <c r="P641">
        <v>0</v>
      </c>
      <c r="Q641" s="9">
        <v>56.949997000000003</v>
      </c>
      <c r="R641" s="9">
        <v>0</v>
      </c>
      <c r="S641" s="9">
        <v>1.16040638823546E-3</v>
      </c>
      <c r="T641" s="9">
        <v>0</v>
      </c>
      <c r="U641" s="9">
        <v>281159125.74847001</v>
      </c>
      <c r="V641" s="9">
        <v>577.05178542244505</v>
      </c>
      <c r="W641" s="9">
        <v>0.62529276488618002</v>
      </c>
      <c r="X641" s="9">
        <v>0</v>
      </c>
      <c r="Y641" s="9">
        <v>0.62529276488618002</v>
      </c>
      <c r="Z641" s="9">
        <v>0</v>
      </c>
      <c r="AA641" s="9">
        <v>0</v>
      </c>
      <c r="AB641" s="9">
        <v>5.9795687E-3</v>
      </c>
      <c r="AC641" s="9">
        <v>576.24139000000002</v>
      </c>
      <c r="AQ641" s="9" t="e">
        <f>K641-#REF!</f>
        <v>#REF!</v>
      </c>
    </row>
    <row r="642" spans="1:43" x14ac:dyDescent="0.3">
      <c r="A642">
        <v>2</v>
      </c>
      <c r="B642">
        <v>0</v>
      </c>
      <c r="C642">
        <v>0</v>
      </c>
      <c r="D642">
        <v>1</v>
      </c>
      <c r="E642" s="9">
        <v>0</v>
      </c>
      <c r="F642" s="9">
        <v>0</v>
      </c>
      <c r="G642" s="9">
        <v>0</v>
      </c>
      <c r="H642" s="9">
        <v>578.05178539718304</v>
      </c>
      <c r="I642" s="9">
        <v>-1.8560151</v>
      </c>
      <c r="J642" s="9">
        <v>-1.8555168</v>
      </c>
      <c r="K642" s="9">
        <v>-3.3034759</v>
      </c>
      <c r="L642" s="9">
        <v>-2.2542737000000002</v>
      </c>
      <c r="M642" s="9">
        <v>-2.2542737000000002</v>
      </c>
      <c r="N642" s="9">
        <v>39</v>
      </c>
      <c r="O642" s="9">
        <v>-0.62618710735893202</v>
      </c>
      <c r="P642">
        <v>0</v>
      </c>
      <c r="Q642" s="9">
        <v>56.949997000000003</v>
      </c>
      <c r="R642" s="9">
        <v>0</v>
      </c>
      <c r="S642" s="9">
        <v>1.1620658410678899E-3</v>
      </c>
      <c r="T642" s="9">
        <v>0</v>
      </c>
      <c r="U642" s="9">
        <v>257853708.794153</v>
      </c>
      <c r="V642" s="9">
        <v>578.05178539718304</v>
      </c>
      <c r="W642" s="9">
        <v>0.62618710735893202</v>
      </c>
      <c r="X642" s="9">
        <v>0</v>
      </c>
      <c r="Y642" s="9">
        <v>0.62618710735893202</v>
      </c>
      <c r="Z642" s="9">
        <v>0</v>
      </c>
      <c r="AA642" s="9">
        <v>0</v>
      </c>
      <c r="AB642" s="9">
        <v>6.1296550999999999E-3</v>
      </c>
      <c r="AC642" s="9">
        <v>561.68622000000005</v>
      </c>
      <c r="AQ642" s="9" t="e">
        <f>K642-#REF!</f>
        <v>#REF!</v>
      </c>
    </row>
    <row r="643" spans="1:43" x14ac:dyDescent="0.3">
      <c r="A643">
        <v>2</v>
      </c>
      <c r="B643">
        <v>0</v>
      </c>
      <c r="C643">
        <v>0</v>
      </c>
      <c r="D643">
        <v>1</v>
      </c>
      <c r="E643" s="9">
        <v>0</v>
      </c>
      <c r="F643" s="9">
        <v>0</v>
      </c>
      <c r="G643" s="9">
        <v>0</v>
      </c>
      <c r="H643" s="9">
        <v>579.05178537192103</v>
      </c>
      <c r="I643" s="9">
        <v>-1.8560482</v>
      </c>
      <c r="J643" s="9">
        <v>-1.8562297000000001</v>
      </c>
      <c r="K643" s="9">
        <v>-3.2611371999999998</v>
      </c>
      <c r="L643" s="9">
        <v>-2.2575506999999999</v>
      </c>
      <c r="M643" s="9">
        <v>-2.2575506999999999</v>
      </c>
      <c r="N643" s="9">
        <v>39</v>
      </c>
      <c r="O643" s="9">
        <v>-0.62709738940246895</v>
      </c>
      <c r="P643">
        <v>0</v>
      </c>
      <c r="Q643" s="9">
        <v>56.949997000000003</v>
      </c>
      <c r="R643" s="9">
        <v>0</v>
      </c>
      <c r="S643" s="9">
        <v>1.1637555583551399E-3</v>
      </c>
      <c r="T643" s="9">
        <v>0</v>
      </c>
      <c r="U643" s="9">
        <v>281154253.29326397</v>
      </c>
      <c r="V643" s="9">
        <v>579.05178537192103</v>
      </c>
      <c r="W643" s="9">
        <v>0.62709738940246895</v>
      </c>
      <c r="X643" s="9">
        <v>0</v>
      </c>
      <c r="Y643" s="9">
        <v>0.62709738940246895</v>
      </c>
      <c r="Z643" s="9">
        <v>0</v>
      </c>
      <c r="AA643" s="9">
        <v>0</v>
      </c>
      <c r="AB643" s="9">
        <v>6.0534198000000003E-3</v>
      </c>
      <c r="AC643" s="9">
        <v>569.19701999999995</v>
      </c>
      <c r="AQ643" s="9" t="e">
        <f>K643-#REF!</f>
        <v>#REF!</v>
      </c>
    </row>
    <row r="644" spans="1:43" x14ac:dyDescent="0.3">
      <c r="A644">
        <v>2</v>
      </c>
      <c r="B644">
        <v>0</v>
      </c>
      <c r="C644">
        <v>0</v>
      </c>
      <c r="D644">
        <v>1</v>
      </c>
      <c r="E644" s="9">
        <v>0</v>
      </c>
      <c r="F644" s="9">
        <v>0</v>
      </c>
      <c r="G644" s="9">
        <v>0</v>
      </c>
      <c r="H644" s="9">
        <v>580.05178534665902</v>
      </c>
      <c r="I644" s="9">
        <v>-1.8558737000000001</v>
      </c>
      <c r="J644" s="9">
        <v>-1.8558801</v>
      </c>
      <c r="K644" s="9">
        <v>-3.2582051999999999</v>
      </c>
      <c r="L644" s="9">
        <v>-2.260783</v>
      </c>
      <c r="M644" s="9">
        <v>-2.260783</v>
      </c>
      <c r="N644" s="9">
        <v>39</v>
      </c>
      <c r="O644" s="9">
        <v>-0.62799524967711495</v>
      </c>
      <c r="P644">
        <v>0</v>
      </c>
      <c r="Q644" s="9">
        <v>56.949997000000003</v>
      </c>
      <c r="R644" s="9">
        <v>0</v>
      </c>
      <c r="S644" s="9">
        <v>1.1654218503784699E-3</v>
      </c>
      <c r="T644" s="9">
        <v>0</v>
      </c>
      <c r="U644" s="9">
        <v>269812083.134664</v>
      </c>
      <c r="V644" s="9">
        <v>580.05178534665902</v>
      </c>
      <c r="W644" s="9">
        <v>0.62799524967711495</v>
      </c>
      <c r="X644" s="9">
        <v>0</v>
      </c>
      <c r="Y644" s="9">
        <v>0.62799524967711495</v>
      </c>
      <c r="Z644" s="9">
        <v>0</v>
      </c>
      <c r="AA644" s="9">
        <v>0</v>
      </c>
      <c r="AB644" s="9">
        <v>6.0468381000000002E-3</v>
      </c>
      <c r="AC644" s="9">
        <v>569.60199</v>
      </c>
      <c r="AQ644" s="9" t="e">
        <f>K644-#REF!</f>
        <v>#REF!</v>
      </c>
    </row>
    <row r="645" spans="1:43" x14ac:dyDescent="0.3">
      <c r="A645">
        <v>2</v>
      </c>
      <c r="B645">
        <v>0</v>
      </c>
      <c r="C645">
        <v>0</v>
      </c>
      <c r="D645">
        <v>1</v>
      </c>
      <c r="E645" s="9">
        <v>0</v>
      </c>
      <c r="F645" s="9">
        <v>0</v>
      </c>
      <c r="G645" s="9">
        <v>0</v>
      </c>
      <c r="H645" s="9">
        <v>581.05178532139598</v>
      </c>
      <c r="I645" s="9">
        <v>-1.8558618</v>
      </c>
      <c r="J645" s="9">
        <v>-1.8554438</v>
      </c>
      <c r="K645" s="9">
        <v>-3.1885674000000002</v>
      </c>
      <c r="L645" s="9">
        <v>-2.2640151999999998</v>
      </c>
      <c r="M645" s="9">
        <v>-2.2640151999999998</v>
      </c>
      <c r="N645" s="9">
        <v>39</v>
      </c>
      <c r="O645" s="9">
        <v>-0.628893102671649</v>
      </c>
      <c r="P645">
        <v>0</v>
      </c>
      <c r="Q645" s="9">
        <v>56.949997000000003</v>
      </c>
      <c r="R645" s="9">
        <v>0</v>
      </c>
      <c r="S645" s="9">
        <v>1.1670877506668E-3</v>
      </c>
      <c r="T645" s="9">
        <v>0</v>
      </c>
      <c r="U645" s="9">
        <v>256824781.45719799</v>
      </c>
      <c r="V645" s="9">
        <v>581.05178532139598</v>
      </c>
      <c r="W645" s="9">
        <v>0.628893102671649</v>
      </c>
      <c r="X645" s="9">
        <v>0</v>
      </c>
      <c r="Y645" s="9">
        <v>0.628893102671649</v>
      </c>
      <c r="Z645" s="9">
        <v>0</v>
      </c>
      <c r="AA645" s="9">
        <v>0</v>
      </c>
      <c r="AB645" s="9">
        <v>5.9162075999999999E-3</v>
      </c>
      <c r="AC645" s="9">
        <v>581.90515000000005</v>
      </c>
      <c r="AQ645" s="9" t="e">
        <f>K645-#REF!</f>
        <v>#REF!</v>
      </c>
    </row>
    <row r="646" spans="1:43" x14ac:dyDescent="0.3">
      <c r="A646">
        <v>2</v>
      </c>
      <c r="B646">
        <v>0</v>
      </c>
      <c r="C646">
        <v>0</v>
      </c>
      <c r="D646">
        <v>1</v>
      </c>
      <c r="E646" s="9">
        <v>0</v>
      </c>
      <c r="F646" s="9">
        <v>0</v>
      </c>
      <c r="G646" s="9">
        <v>0</v>
      </c>
      <c r="H646" s="9">
        <v>582.05178529613397</v>
      </c>
      <c r="I646" s="9">
        <v>-1.8559642999999999</v>
      </c>
      <c r="J646" s="9">
        <v>-1.8555187</v>
      </c>
      <c r="K646" s="9">
        <v>-4.5182742999999999</v>
      </c>
      <c r="L646" s="9">
        <v>-2.2676221999999999</v>
      </c>
      <c r="M646" s="9">
        <v>-2.2676221999999999</v>
      </c>
      <c r="N646" s="9">
        <v>39</v>
      </c>
      <c r="O646" s="9">
        <v>-0.62989507463441896</v>
      </c>
      <c r="P646">
        <v>0</v>
      </c>
      <c r="Q646" s="9">
        <v>56.949997000000003</v>
      </c>
      <c r="R646" s="9">
        <v>0</v>
      </c>
      <c r="S646" s="9">
        <v>1.16894689519502E-3</v>
      </c>
      <c r="T646" s="9">
        <v>0</v>
      </c>
      <c r="U646" s="9">
        <v>259437191.310265</v>
      </c>
      <c r="V646" s="9">
        <v>582.05178529613397</v>
      </c>
      <c r="W646" s="9">
        <v>0.62989507463441896</v>
      </c>
      <c r="X646" s="9">
        <v>0</v>
      </c>
      <c r="Y646" s="9">
        <v>0.62989507463441896</v>
      </c>
      <c r="Z646" s="9">
        <v>0</v>
      </c>
      <c r="AA646" s="9">
        <v>0</v>
      </c>
      <c r="AB646" s="9">
        <v>8.3837424999999993E-3</v>
      </c>
      <c r="AC646" s="9">
        <v>410.66977000000003</v>
      </c>
      <c r="AQ646" s="9" t="e">
        <f>K646-#REF!</f>
        <v>#REF!</v>
      </c>
    </row>
    <row r="647" spans="1:43" x14ac:dyDescent="0.3">
      <c r="A647">
        <v>2</v>
      </c>
      <c r="B647">
        <v>0</v>
      </c>
      <c r="C647">
        <v>0</v>
      </c>
      <c r="D647">
        <v>1</v>
      </c>
      <c r="E647" s="9">
        <v>0</v>
      </c>
      <c r="F647" s="9">
        <v>0</v>
      </c>
      <c r="G647" s="9">
        <v>0</v>
      </c>
      <c r="H647" s="9">
        <v>583.05178527087196</v>
      </c>
      <c r="I647" s="9">
        <v>-1.8559005</v>
      </c>
      <c r="J647" s="9">
        <v>-1.8553063999999999</v>
      </c>
      <c r="K647" s="9">
        <v>-4.3553543000000001</v>
      </c>
      <c r="L647" s="9">
        <v>-2.2720163000000002</v>
      </c>
      <c r="M647" s="9">
        <v>-2.2720163000000002</v>
      </c>
      <c r="N647" s="9">
        <v>39</v>
      </c>
      <c r="O647" s="9">
        <v>-0.631115650599267</v>
      </c>
      <c r="P647">
        <v>0</v>
      </c>
      <c r="Q647" s="9">
        <v>56.949997000000003</v>
      </c>
      <c r="R647" s="9">
        <v>0</v>
      </c>
      <c r="S647" s="9">
        <v>1.17121142775522E-3</v>
      </c>
      <c r="T647" s="9">
        <v>0</v>
      </c>
      <c r="U647" s="9">
        <v>253775591.38174701</v>
      </c>
      <c r="V647" s="9">
        <v>583.05178527087196</v>
      </c>
      <c r="W647" s="9">
        <v>0.631115650599267</v>
      </c>
      <c r="X647" s="9">
        <v>0</v>
      </c>
      <c r="Y647" s="9">
        <v>0.631115650599267</v>
      </c>
      <c r="Z647" s="9">
        <v>0</v>
      </c>
      <c r="AA647" s="9">
        <v>0</v>
      </c>
      <c r="AB647" s="9">
        <v>8.0805168999999993E-3</v>
      </c>
      <c r="AC647" s="9">
        <v>425.98288000000002</v>
      </c>
      <c r="AQ647" s="9" t="e">
        <f>K647-#REF!</f>
        <v>#REF!</v>
      </c>
    </row>
    <row r="648" spans="1:43" x14ac:dyDescent="0.3">
      <c r="A648">
        <v>2</v>
      </c>
      <c r="B648">
        <v>0</v>
      </c>
      <c r="C648">
        <v>0</v>
      </c>
      <c r="D648">
        <v>1</v>
      </c>
      <c r="E648" s="9">
        <v>0</v>
      </c>
      <c r="F648" s="9">
        <v>0</v>
      </c>
      <c r="G648" s="9">
        <v>0</v>
      </c>
      <c r="H648" s="9">
        <v>584.05178524560995</v>
      </c>
      <c r="I648" s="9">
        <v>-1.8558952</v>
      </c>
      <c r="J648" s="9">
        <v>-1.8554412</v>
      </c>
      <c r="K648" s="9">
        <v>-4.2884954999999998</v>
      </c>
      <c r="L648" s="9">
        <v>-2.2763312</v>
      </c>
      <c r="M648" s="9">
        <v>-2.2763312</v>
      </c>
      <c r="N648" s="9">
        <v>39</v>
      </c>
      <c r="O648" s="9">
        <v>-0.63231419050566295</v>
      </c>
      <c r="P648">
        <v>0</v>
      </c>
      <c r="Q648" s="9">
        <v>56.949997000000003</v>
      </c>
      <c r="R648" s="9">
        <v>0</v>
      </c>
      <c r="S648" s="9">
        <v>1.17343532838242E-3</v>
      </c>
      <c r="T648" s="9">
        <v>0</v>
      </c>
      <c r="U648" s="9">
        <v>258145072.490051</v>
      </c>
      <c r="V648" s="9">
        <v>584.05178524560995</v>
      </c>
      <c r="W648" s="9">
        <v>0.63231419050566295</v>
      </c>
      <c r="X648" s="9">
        <v>0</v>
      </c>
      <c r="Y648" s="9">
        <v>0.63231419050566295</v>
      </c>
      <c r="Z648" s="9">
        <v>0</v>
      </c>
      <c r="AA648" s="9">
        <v>0</v>
      </c>
      <c r="AB648" s="9">
        <v>7.9570514999999994E-3</v>
      </c>
      <c r="AC648" s="9">
        <v>432.65552000000002</v>
      </c>
      <c r="AQ648" s="9" t="e">
        <f>K648-#REF!</f>
        <v>#REF!</v>
      </c>
    </row>
    <row r="649" spans="1:43" x14ac:dyDescent="0.3">
      <c r="A649">
        <v>2</v>
      </c>
      <c r="B649">
        <v>0</v>
      </c>
      <c r="C649">
        <v>0</v>
      </c>
      <c r="D649">
        <v>1</v>
      </c>
      <c r="E649" s="9">
        <v>0</v>
      </c>
      <c r="F649" s="9">
        <v>0</v>
      </c>
      <c r="G649" s="9">
        <v>0</v>
      </c>
      <c r="H649" s="9">
        <v>585.05178522034805</v>
      </c>
      <c r="I649" s="9">
        <v>-1.8560578000000001</v>
      </c>
      <c r="J649" s="9">
        <v>-1.8560532000000001</v>
      </c>
      <c r="K649" s="9">
        <v>-4.2486319999999997</v>
      </c>
      <c r="L649" s="9">
        <v>-2.2805702999999999</v>
      </c>
      <c r="M649" s="9">
        <v>-2.2805702999999999</v>
      </c>
      <c r="N649" s="9">
        <v>39</v>
      </c>
      <c r="O649" s="9">
        <v>-0.63349173496879396</v>
      </c>
      <c r="P649">
        <v>0</v>
      </c>
      <c r="Q649" s="9">
        <v>56.949997000000003</v>
      </c>
      <c r="R649" s="9">
        <v>0</v>
      </c>
      <c r="S649" s="9">
        <v>1.1756208735146699E-3</v>
      </c>
      <c r="T649" s="9">
        <v>0</v>
      </c>
      <c r="U649" s="9">
        <v>277914636.15810102</v>
      </c>
      <c r="V649" s="9">
        <v>585.05178522034805</v>
      </c>
      <c r="W649" s="9">
        <v>0.63349173496879396</v>
      </c>
      <c r="X649" s="9">
        <v>0</v>
      </c>
      <c r="Y649" s="9">
        <v>0.63349173496879396</v>
      </c>
      <c r="Z649" s="9">
        <v>0</v>
      </c>
      <c r="AA649" s="9">
        <v>0</v>
      </c>
      <c r="AB649" s="9">
        <v>7.8856871000000002E-3</v>
      </c>
      <c r="AC649" s="9">
        <v>436.85903999999999</v>
      </c>
      <c r="AQ649" s="9" t="e">
        <f>K649-#REF!</f>
        <v>#REF!</v>
      </c>
    </row>
    <row r="650" spans="1:43" x14ac:dyDescent="0.3">
      <c r="A650">
        <v>2</v>
      </c>
      <c r="B650">
        <v>0</v>
      </c>
      <c r="C650">
        <v>0</v>
      </c>
      <c r="D650">
        <v>1</v>
      </c>
      <c r="E650" s="9">
        <v>0</v>
      </c>
      <c r="F650" s="9">
        <v>0</v>
      </c>
      <c r="G650" s="9">
        <v>0</v>
      </c>
      <c r="H650" s="9">
        <v>586.05178519508604</v>
      </c>
      <c r="I650" s="9">
        <v>-1.8559034999999999</v>
      </c>
      <c r="J650" s="9">
        <v>-1.8559402</v>
      </c>
      <c r="K650" s="9">
        <v>-4.2101388000000002</v>
      </c>
      <c r="L650" s="9">
        <v>-2.2847933999999999</v>
      </c>
      <c r="M650" s="9">
        <v>-2.2847933999999999</v>
      </c>
      <c r="N650" s="9">
        <v>39</v>
      </c>
      <c r="O650" s="9">
        <v>-0.63466480017643501</v>
      </c>
      <c r="P650">
        <v>0</v>
      </c>
      <c r="Q650" s="9">
        <v>56.949997000000003</v>
      </c>
      <c r="R650" s="9">
        <v>0</v>
      </c>
      <c r="S650" s="9">
        <v>1.1777980503322901E-3</v>
      </c>
      <c r="T650" s="9">
        <v>0</v>
      </c>
      <c r="U650" s="9">
        <v>274646918.28161299</v>
      </c>
      <c r="V650" s="9">
        <v>586.05178519508604</v>
      </c>
      <c r="W650" s="9">
        <v>0.63466480017643501</v>
      </c>
      <c r="X650" s="9">
        <v>0</v>
      </c>
      <c r="Y650" s="9">
        <v>0.63466480017643501</v>
      </c>
      <c r="Z650" s="9">
        <v>0</v>
      </c>
      <c r="AA650" s="9">
        <v>0</v>
      </c>
      <c r="AB650" s="9">
        <v>7.8137656999999992E-3</v>
      </c>
      <c r="AC650" s="9">
        <v>440.82639</v>
      </c>
      <c r="AQ650" s="9" t="e">
        <f>K650-#REF!</f>
        <v>#REF!</v>
      </c>
    </row>
    <row r="651" spans="1:43" x14ac:dyDescent="0.3">
      <c r="A651">
        <v>2</v>
      </c>
      <c r="B651">
        <v>0</v>
      </c>
      <c r="C651">
        <v>0</v>
      </c>
      <c r="D651">
        <v>1</v>
      </c>
      <c r="E651" s="9">
        <v>0</v>
      </c>
      <c r="F651" s="9">
        <v>0</v>
      </c>
      <c r="G651" s="9">
        <v>0</v>
      </c>
      <c r="H651" s="9">
        <v>587.05178516982403</v>
      </c>
      <c r="I651" s="9">
        <v>-1.8561519</v>
      </c>
      <c r="J651" s="9">
        <v>-1.8560437000000001</v>
      </c>
      <c r="K651" s="9">
        <v>-4.1858091000000002</v>
      </c>
      <c r="L651" s="9">
        <v>-2.2889968999999999</v>
      </c>
      <c r="M651" s="9">
        <v>-2.2889968999999999</v>
      </c>
      <c r="N651" s="9">
        <v>39</v>
      </c>
      <c r="O651" s="9">
        <v>-0.63583249318247304</v>
      </c>
      <c r="P651">
        <v>0</v>
      </c>
      <c r="Q651" s="9">
        <v>56.949997000000003</v>
      </c>
      <c r="R651" s="9">
        <v>0</v>
      </c>
      <c r="S651" s="9">
        <v>1.1799652690181899E-3</v>
      </c>
      <c r="T651" s="9">
        <v>0</v>
      </c>
      <c r="U651" s="9">
        <v>278617733.509781</v>
      </c>
      <c r="V651" s="9">
        <v>587.05178516982403</v>
      </c>
      <c r="W651" s="9">
        <v>0.63583249318247304</v>
      </c>
      <c r="X651" s="9">
        <v>0</v>
      </c>
      <c r="Y651" s="9">
        <v>0.63583249318247304</v>
      </c>
      <c r="Z651" s="9">
        <v>0</v>
      </c>
      <c r="AA651" s="9">
        <v>0</v>
      </c>
      <c r="AB651" s="9">
        <v>7.7690444999999999E-3</v>
      </c>
      <c r="AC651" s="9">
        <v>443.41336000000001</v>
      </c>
      <c r="AQ651" s="9" t="e">
        <f>K651-#REF!</f>
        <v>#REF!</v>
      </c>
    </row>
    <row r="652" spans="1:43" x14ac:dyDescent="0.3">
      <c r="A652">
        <v>2</v>
      </c>
      <c r="B652">
        <v>0</v>
      </c>
      <c r="C652">
        <v>0</v>
      </c>
      <c r="D652">
        <v>1</v>
      </c>
      <c r="E652" s="9">
        <v>0</v>
      </c>
      <c r="F652" s="9">
        <v>0</v>
      </c>
      <c r="G652" s="9">
        <v>0</v>
      </c>
      <c r="H652" s="9">
        <v>588.05178514456202</v>
      </c>
      <c r="I652" s="9">
        <v>-1.8558981000000001</v>
      </c>
      <c r="J652" s="9">
        <v>-1.8554149</v>
      </c>
      <c r="K652" s="9">
        <v>-4.1408439000000001</v>
      </c>
      <c r="L652" s="9">
        <v>-2.2931689999999998</v>
      </c>
      <c r="M652" s="9">
        <v>-2.2931689999999998</v>
      </c>
      <c r="N652" s="9">
        <v>39</v>
      </c>
      <c r="O652" s="9">
        <v>-0.63699138498547303</v>
      </c>
      <c r="P652">
        <v>0</v>
      </c>
      <c r="Q652" s="9">
        <v>56.949997000000003</v>
      </c>
      <c r="R652" s="9">
        <v>0</v>
      </c>
      <c r="S652" s="9">
        <v>1.18211553338496E-3</v>
      </c>
      <c r="T652" s="9">
        <v>0</v>
      </c>
      <c r="U652" s="9">
        <v>259279918.33179799</v>
      </c>
      <c r="V652" s="9">
        <v>588.05178514456202</v>
      </c>
      <c r="W652" s="9">
        <v>0.63699138498547303</v>
      </c>
      <c r="X652" s="9">
        <v>0</v>
      </c>
      <c r="Y652" s="9">
        <v>0.63699138498547303</v>
      </c>
      <c r="Z652" s="9">
        <v>0</v>
      </c>
      <c r="AA652" s="9">
        <v>0</v>
      </c>
      <c r="AB652" s="9">
        <v>7.6829832999999997E-3</v>
      </c>
      <c r="AC652" s="9">
        <v>448.07650999999998</v>
      </c>
      <c r="AQ652" s="9" t="e">
        <f>K652-#REF!</f>
        <v>#REF!</v>
      </c>
    </row>
    <row r="653" spans="1:43" x14ac:dyDescent="0.3">
      <c r="A653">
        <v>2</v>
      </c>
      <c r="B653">
        <v>0</v>
      </c>
      <c r="C653">
        <v>0</v>
      </c>
      <c r="D653">
        <v>1</v>
      </c>
      <c r="E653" s="9">
        <v>0</v>
      </c>
      <c r="F653" s="9">
        <v>0</v>
      </c>
      <c r="G653" s="9">
        <v>0</v>
      </c>
      <c r="H653" s="9">
        <v>589.05178511929898</v>
      </c>
      <c r="I653" s="9">
        <v>-1.8561475999999999</v>
      </c>
      <c r="J653" s="9">
        <v>-1.8559935999999999</v>
      </c>
      <c r="K653" s="9">
        <v>-4.1153339999999998</v>
      </c>
      <c r="L653" s="9">
        <v>-2.2972964999999999</v>
      </c>
      <c r="M653" s="9">
        <v>-2.2972964999999999</v>
      </c>
      <c r="N653" s="9">
        <v>39</v>
      </c>
      <c r="O653" s="9">
        <v>-0.63813791631740902</v>
      </c>
      <c r="P653">
        <v>0</v>
      </c>
      <c r="Q653" s="9">
        <v>56.949997000000003</v>
      </c>
      <c r="R653" s="9">
        <v>0</v>
      </c>
      <c r="S653" s="9">
        <v>1.1842434828940999E-3</v>
      </c>
      <c r="T653" s="9">
        <v>0</v>
      </c>
      <c r="U653" s="9">
        <v>277934144.651842</v>
      </c>
      <c r="V653" s="9">
        <v>589.05178511929898</v>
      </c>
      <c r="W653" s="9">
        <v>0.63813791631740902</v>
      </c>
      <c r="X653" s="9">
        <v>0</v>
      </c>
      <c r="Y653" s="9">
        <v>0.63813791631740902</v>
      </c>
      <c r="Z653" s="9">
        <v>0</v>
      </c>
      <c r="AA653" s="9">
        <v>0</v>
      </c>
      <c r="AB653" s="9">
        <v>7.6380338999999997E-3</v>
      </c>
      <c r="AC653" s="9">
        <v>450.99466000000001</v>
      </c>
      <c r="AQ653" s="9" t="e">
        <f>K653-#REF!</f>
        <v>#REF!</v>
      </c>
    </row>
    <row r="654" spans="1:43" x14ac:dyDescent="0.3">
      <c r="A654">
        <v>2</v>
      </c>
      <c r="B654">
        <v>0</v>
      </c>
      <c r="C654">
        <v>0</v>
      </c>
      <c r="D654">
        <v>1</v>
      </c>
      <c r="E654" s="9">
        <v>0</v>
      </c>
      <c r="F654" s="9">
        <v>0</v>
      </c>
      <c r="G654" s="9">
        <v>0</v>
      </c>
      <c r="H654" s="9">
        <v>590.05178509403697</v>
      </c>
      <c r="I654" s="9">
        <v>-1.8558403000000001</v>
      </c>
      <c r="J654" s="9">
        <v>-1.8553582</v>
      </c>
      <c r="K654" s="9">
        <v>-4.0699110000000003</v>
      </c>
      <c r="L654" s="9">
        <v>-2.3013729999999999</v>
      </c>
      <c r="M654" s="9">
        <v>-2.3013729999999999</v>
      </c>
      <c r="N654" s="9">
        <v>39</v>
      </c>
      <c r="O654" s="9">
        <v>-0.63927029022153203</v>
      </c>
      <c r="P654">
        <v>0</v>
      </c>
      <c r="Q654" s="9">
        <v>56.949997000000003</v>
      </c>
      <c r="R654" s="9">
        <v>0</v>
      </c>
      <c r="S654" s="9">
        <v>1.1863444085541399E-3</v>
      </c>
      <c r="T654" s="9">
        <v>0</v>
      </c>
      <c r="U654" s="9">
        <v>258552189.515753</v>
      </c>
      <c r="V654" s="9">
        <v>590.05178509403697</v>
      </c>
      <c r="W654" s="9">
        <v>0.63927029022153203</v>
      </c>
      <c r="X654" s="9">
        <v>0</v>
      </c>
      <c r="Y654" s="9">
        <v>0.63927029022153203</v>
      </c>
      <c r="Z654" s="9">
        <v>0</v>
      </c>
      <c r="AA654" s="9">
        <v>0</v>
      </c>
      <c r="AB654" s="9">
        <v>7.5511429000000001E-3</v>
      </c>
      <c r="AC654" s="9">
        <v>455.87195000000003</v>
      </c>
      <c r="AQ654" s="9" t="e">
        <f>K654-#REF!</f>
        <v>#REF!</v>
      </c>
    </row>
    <row r="655" spans="1:43" x14ac:dyDescent="0.3">
      <c r="A655">
        <v>2</v>
      </c>
      <c r="B655">
        <v>0</v>
      </c>
      <c r="C655">
        <v>0</v>
      </c>
      <c r="D655">
        <v>1</v>
      </c>
      <c r="E655" s="9">
        <v>0</v>
      </c>
      <c r="F655" s="9">
        <v>0</v>
      </c>
      <c r="G655" s="9">
        <v>0</v>
      </c>
      <c r="H655" s="9">
        <v>591.05178506877496</v>
      </c>
      <c r="I655" s="9">
        <v>-1.8560846</v>
      </c>
      <c r="J655" s="9">
        <v>-1.8561076999999999</v>
      </c>
      <c r="K655" s="9">
        <v>-4.2436442000000003</v>
      </c>
      <c r="L655" s="9">
        <v>-2.3055257999999998</v>
      </c>
      <c r="M655" s="9">
        <v>-2.3055257999999998</v>
      </c>
      <c r="N655" s="9">
        <v>39</v>
      </c>
      <c r="O655" s="9">
        <v>-0.64042383188168195</v>
      </c>
      <c r="P655">
        <v>0</v>
      </c>
      <c r="Q655" s="9">
        <v>56.949997000000003</v>
      </c>
      <c r="R655" s="9">
        <v>0</v>
      </c>
      <c r="S655" s="9">
        <v>1.18848551892959E-3</v>
      </c>
      <c r="T655" s="9">
        <v>0</v>
      </c>
      <c r="U655" s="9">
        <v>282833461.92231601</v>
      </c>
      <c r="V655" s="9">
        <v>591.05178506877496</v>
      </c>
      <c r="W655" s="9">
        <v>0.64042383188168195</v>
      </c>
      <c r="X655" s="9">
        <v>0</v>
      </c>
      <c r="Y655" s="9">
        <v>0.64042383188168195</v>
      </c>
      <c r="Z655" s="9">
        <v>0</v>
      </c>
      <c r="AA655" s="9">
        <v>0</v>
      </c>
      <c r="AB655" s="9">
        <v>7.8766606999999995E-3</v>
      </c>
      <c r="AC655" s="9">
        <v>437.38531</v>
      </c>
      <c r="AQ655" s="9" t="e">
        <f>K655-#REF!</f>
        <v>#REF!</v>
      </c>
    </row>
    <row r="656" spans="1:43" x14ac:dyDescent="0.3">
      <c r="A656">
        <v>2</v>
      </c>
      <c r="B656">
        <v>0</v>
      </c>
      <c r="C656">
        <v>0</v>
      </c>
      <c r="D656">
        <v>1</v>
      </c>
      <c r="E656" s="9">
        <v>0</v>
      </c>
      <c r="F656" s="9">
        <v>0</v>
      </c>
      <c r="G656" s="9">
        <v>0</v>
      </c>
      <c r="H656" s="9">
        <v>592.05178504351295</v>
      </c>
      <c r="I656" s="9">
        <v>-1.8558885000000001</v>
      </c>
      <c r="J656" s="9">
        <v>-1.8555444000000001</v>
      </c>
      <c r="K656" s="9">
        <v>-4.1825352000000002</v>
      </c>
      <c r="L656" s="9">
        <v>-2.3097470000000002</v>
      </c>
      <c r="M656" s="9">
        <v>-2.3097470000000002</v>
      </c>
      <c r="N656" s="9">
        <v>39</v>
      </c>
      <c r="O656" s="9">
        <v>-0.64159639524232004</v>
      </c>
      <c r="P656">
        <v>0</v>
      </c>
      <c r="Q656" s="9">
        <v>56.949997000000003</v>
      </c>
      <c r="R656" s="9">
        <v>0</v>
      </c>
      <c r="S656" s="9">
        <v>1.19066124836661E-3</v>
      </c>
      <c r="T656" s="9">
        <v>0</v>
      </c>
      <c r="U656" s="9">
        <v>265037444.14257801</v>
      </c>
      <c r="V656" s="9">
        <v>592.05178504351295</v>
      </c>
      <c r="W656" s="9">
        <v>0.64159639524232004</v>
      </c>
      <c r="X656" s="9">
        <v>0</v>
      </c>
      <c r="Y656" s="9">
        <v>0.64159639524232004</v>
      </c>
      <c r="Z656" s="9">
        <v>0</v>
      </c>
      <c r="AA656" s="9">
        <v>0</v>
      </c>
      <c r="AB656" s="9">
        <v>7.7608800000000004E-3</v>
      </c>
      <c r="AC656" s="9">
        <v>443.64107999999999</v>
      </c>
      <c r="AQ656" s="9" t="e">
        <f>K656-#REF!</f>
        <v>#REF!</v>
      </c>
    </row>
    <row r="657" spans="1:43" x14ac:dyDescent="0.3">
      <c r="A657">
        <v>2</v>
      </c>
      <c r="B657">
        <v>0</v>
      </c>
      <c r="C657">
        <v>0</v>
      </c>
      <c r="D657">
        <v>1</v>
      </c>
      <c r="E657" s="9">
        <v>0</v>
      </c>
      <c r="F657" s="9">
        <v>0</v>
      </c>
      <c r="G657" s="9">
        <v>0</v>
      </c>
      <c r="H657" s="9">
        <v>593.05178501825105</v>
      </c>
      <c r="I657" s="9">
        <v>-1.8560748</v>
      </c>
      <c r="J657" s="9">
        <v>-1.8562717</v>
      </c>
      <c r="K657" s="9">
        <v>-4.2107099999999997</v>
      </c>
      <c r="L657" s="9">
        <v>-2.3139124</v>
      </c>
      <c r="M657" s="9">
        <v>-2.3139124</v>
      </c>
      <c r="N657" s="9">
        <v>39</v>
      </c>
      <c r="O657" s="9">
        <v>-0.64275341675247</v>
      </c>
      <c r="P657">
        <v>0</v>
      </c>
      <c r="Q657" s="9">
        <v>56.949997000000003</v>
      </c>
      <c r="R657" s="9">
        <v>0</v>
      </c>
      <c r="S657" s="9">
        <v>1.19280906356997E-3</v>
      </c>
      <c r="T657" s="9">
        <v>0</v>
      </c>
      <c r="U657" s="9">
        <v>289691708.460235</v>
      </c>
      <c r="V657" s="9">
        <v>593.05178501825105</v>
      </c>
      <c r="W657" s="9">
        <v>0.64275341675247</v>
      </c>
      <c r="X657" s="9">
        <v>0</v>
      </c>
      <c r="Y657" s="9">
        <v>0.64275341675247</v>
      </c>
      <c r="Z657" s="9">
        <v>0</v>
      </c>
      <c r="AA657" s="9">
        <v>0</v>
      </c>
      <c r="AB657" s="9">
        <v>7.8162224999999991E-3</v>
      </c>
      <c r="AC657" s="9">
        <v>440.84530999999998</v>
      </c>
      <c r="AQ657" s="9" t="e">
        <f>K657-#REF!</f>
        <v>#REF!</v>
      </c>
    </row>
    <row r="658" spans="1:43" x14ac:dyDescent="0.3">
      <c r="A658">
        <v>2</v>
      </c>
      <c r="B658">
        <v>0</v>
      </c>
      <c r="C658">
        <v>0</v>
      </c>
      <c r="D658">
        <v>1</v>
      </c>
      <c r="E658" s="9">
        <v>0</v>
      </c>
      <c r="F658" s="9">
        <v>0</v>
      </c>
      <c r="G658" s="9">
        <v>0</v>
      </c>
      <c r="H658" s="9">
        <v>594.05178499298904</v>
      </c>
      <c r="I658" s="9">
        <v>-1.8559973000000001</v>
      </c>
      <c r="J658" s="9">
        <v>-1.8555379000000001</v>
      </c>
      <c r="K658" s="9">
        <v>-4.1640309999999996</v>
      </c>
      <c r="L658" s="9">
        <v>-2.3181112000000001</v>
      </c>
      <c r="M658" s="9">
        <v>-2.3181112000000001</v>
      </c>
      <c r="N658" s="9">
        <v>39</v>
      </c>
      <c r="O658" s="9">
        <v>-0.64391979276336497</v>
      </c>
      <c r="P658">
        <v>0</v>
      </c>
      <c r="Q658" s="9">
        <v>56.949997000000003</v>
      </c>
      <c r="R658" s="9">
        <v>0</v>
      </c>
      <c r="S658" s="9">
        <v>1.19497323390174E-3</v>
      </c>
      <c r="T658" s="9">
        <v>0</v>
      </c>
      <c r="U658" s="9">
        <v>265797247.26297399</v>
      </c>
      <c r="V658" s="9">
        <v>594.05178499298904</v>
      </c>
      <c r="W658" s="9">
        <v>0.64391979276336497</v>
      </c>
      <c r="X658" s="9">
        <v>0</v>
      </c>
      <c r="Y658" s="9">
        <v>0.64391979276336497</v>
      </c>
      <c r="Z658" s="9">
        <v>0</v>
      </c>
      <c r="AA658" s="9">
        <v>0</v>
      </c>
      <c r="AB658" s="9">
        <v>7.7265175000000002E-3</v>
      </c>
      <c r="AC658" s="9">
        <v>445.61095999999998</v>
      </c>
      <c r="AQ658" s="9" t="e">
        <f>K658-#REF!</f>
        <v>#REF!</v>
      </c>
    </row>
    <row r="659" spans="1:43" x14ac:dyDescent="0.3">
      <c r="A659">
        <v>2</v>
      </c>
      <c r="B659">
        <v>0</v>
      </c>
      <c r="C659">
        <v>0</v>
      </c>
      <c r="D659">
        <v>1</v>
      </c>
      <c r="E659" s="9">
        <v>0</v>
      </c>
      <c r="F659" s="9">
        <v>0</v>
      </c>
      <c r="G659" s="9">
        <v>0</v>
      </c>
      <c r="H659" s="9">
        <v>595.05178496772703</v>
      </c>
      <c r="I659" s="9">
        <v>-1.8561342999999999</v>
      </c>
      <c r="J659" s="9">
        <v>-1.8561958000000001</v>
      </c>
      <c r="K659" s="9">
        <v>-4.1744250999999997</v>
      </c>
      <c r="L659" s="9">
        <v>-2.3222592</v>
      </c>
      <c r="M659" s="9">
        <v>-2.3222592</v>
      </c>
      <c r="N659" s="9">
        <v>39</v>
      </c>
      <c r="O659" s="9">
        <v>-0.64507198617140404</v>
      </c>
      <c r="P659">
        <v>0</v>
      </c>
      <c r="Q659" s="9">
        <v>56.949997000000003</v>
      </c>
      <c r="R659" s="9">
        <v>0</v>
      </c>
      <c r="S659" s="9">
        <v>1.19711198728001E-3</v>
      </c>
      <c r="T659" s="9">
        <v>0</v>
      </c>
      <c r="U659" s="9">
        <v>287998723.93347198</v>
      </c>
      <c r="V659" s="9">
        <v>595.05178496772703</v>
      </c>
      <c r="W659" s="9">
        <v>0.64507198617140404</v>
      </c>
      <c r="X659" s="9">
        <v>0</v>
      </c>
      <c r="Y659" s="9">
        <v>0.64507198617140404</v>
      </c>
      <c r="Z659" s="9">
        <v>0</v>
      </c>
      <c r="AA659" s="9">
        <v>0</v>
      </c>
      <c r="AB659" s="9">
        <v>7.7485503000000004E-3</v>
      </c>
      <c r="AC659" s="9">
        <v>444.65902999999997</v>
      </c>
      <c r="AQ659" s="9" t="e">
        <f>K659-#REF!</f>
        <v>#REF!</v>
      </c>
    </row>
    <row r="660" spans="1:43" x14ac:dyDescent="0.3">
      <c r="A660">
        <v>2</v>
      </c>
      <c r="B660">
        <v>0</v>
      </c>
      <c r="C660">
        <v>0</v>
      </c>
      <c r="D660">
        <v>1</v>
      </c>
      <c r="E660" s="9">
        <v>0</v>
      </c>
      <c r="F660" s="9">
        <v>0</v>
      </c>
      <c r="G660" s="9">
        <v>0</v>
      </c>
      <c r="H660" s="9">
        <v>596.05178494246502</v>
      </c>
      <c r="I660" s="9">
        <v>-1.8560808</v>
      </c>
      <c r="J660" s="9">
        <v>-1.8559859000000001</v>
      </c>
      <c r="K660" s="9">
        <v>-4.1967368</v>
      </c>
      <c r="L660" s="9">
        <v>-2.3264062000000001</v>
      </c>
      <c r="M660" s="9">
        <v>-2.3264062000000001</v>
      </c>
      <c r="N660" s="9">
        <v>39</v>
      </c>
      <c r="O660" s="9">
        <v>-0.64622395908461605</v>
      </c>
      <c r="P660">
        <v>0</v>
      </c>
      <c r="Q660" s="9">
        <v>56.949997000000003</v>
      </c>
      <c r="R660" s="9">
        <v>0</v>
      </c>
      <c r="S660" s="9">
        <v>1.19925000710635E-3</v>
      </c>
      <c r="T660" s="9">
        <v>0</v>
      </c>
      <c r="U660" s="9">
        <v>281192330.23094398</v>
      </c>
      <c r="V660" s="9">
        <v>596.05178494246502</v>
      </c>
      <c r="W660" s="9">
        <v>0.64622395908461605</v>
      </c>
      <c r="X660" s="9">
        <v>0</v>
      </c>
      <c r="Y660" s="9">
        <v>0.64622395908461605</v>
      </c>
      <c r="Z660" s="9">
        <v>0</v>
      </c>
      <c r="AA660" s="9">
        <v>0</v>
      </c>
      <c r="AB660" s="9">
        <v>7.7890842E-3</v>
      </c>
      <c r="AC660" s="9">
        <v>442.245</v>
      </c>
      <c r="AQ660" s="9" t="e">
        <f>K660-#REF!</f>
        <v>#REF!</v>
      </c>
    </row>
    <row r="661" spans="1:43" x14ac:dyDescent="0.3">
      <c r="A661">
        <v>2</v>
      </c>
      <c r="B661">
        <v>0</v>
      </c>
      <c r="C661">
        <v>0</v>
      </c>
      <c r="D661">
        <v>1</v>
      </c>
      <c r="E661" s="9">
        <v>0</v>
      </c>
      <c r="F661" s="9">
        <v>0</v>
      </c>
      <c r="G661" s="9">
        <v>0</v>
      </c>
      <c r="H661" s="9">
        <v>597.05178491720199</v>
      </c>
      <c r="I661" s="9">
        <v>-1.8560231</v>
      </c>
      <c r="J661" s="9">
        <v>-1.8555702999999999</v>
      </c>
      <c r="K661" s="9">
        <v>-4.0530825000000004</v>
      </c>
      <c r="L661" s="9">
        <v>-2.3305118</v>
      </c>
      <c r="M661" s="9">
        <v>-2.3305118</v>
      </c>
      <c r="N661" s="9">
        <v>39</v>
      </c>
      <c r="O661" s="9">
        <v>-0.64736440967627296</v>
      </c>
      <c r="P661">
        <v>0</v>
      </c>
      <c r="Q661" s="9">
        <v>56.949997000000003</v>
      </c>
      <c r="R661" s="9">
        <v>0</v>
      </c>
      <c r="S661" s="9">
        <v>1.2013661654359301E-3</v>
      </c>
      <c r="T661" s="9">
        <v>0</v>
      </c>
      <c r="U661" s="9">
        <v>268216312.11354899</v>
      </c>
      <c r="V661" s="9">
        <v>597.05178491720199</v>
      </c>
      <c r="W661" s="9">
        <v>0.64736440967627296</v>
      </c>
      <c r="X661" s="9">
        <v>0</v>
      </c>
      <c r="Y661" s="9">
        <v>0.64736440967627296</v>
      </c>
      <c r="Z661" s="9">
        <v>0</v>
      </c>
      <c r="AA661" s="9">
        <v>0</v>
      </c>
      <c r="AB661" s="9">
        <v>7.5207794999999997E-3</v>
      </c>
      <c r="AC661" s="9">
        <v>457.81707999999998</v>
      </c>
      <c r="AQ661" s="9" t="e">
        <f>K661-#REF!</f>
        <v>#REF!</v>
      </c>
    </row>
    <row r="662" spans="1:43" x14ac:dyDescent="0.3">
      <c r="A662">
        <v>2</v>
      </c>
      <c r="B662">
        <v>0</v>
      </c>
      <c r="C662">
        <v>0</v>
      </c>
      <c r="D662">
        <v>1</v>
      </c>
      <c r="E662" s="9">
        <v>0</v>
      </c>
      <c r="F662" s="9">
        <v>0</v>
      </c>
      <c r="G662" s="9">
        <v>0</v>
      </c>
      <c r="H662" s="9">
        <v>598.05178489193997</v>
      </c>
      <c r="I662" s="9">
        <v>-1.8560828</v>
      </c>
      <c r="J662" s="9">
        <v>-1.8559764999999999</v>
      </c>
      <c r="K662" s="9">
        <v>-3.9847391000000001</v>
      </c>
      <c r="L662" s="9">
        <v>-2.3345343999999999</v>
      </c>
      <c r="M662" s="9">
        <v>-2.3345343999999999</v>
      </c>
      <c r="N662" s="9">
        <v>39</v>
      </c>
      <c r="O662" s="9">
        <v>-0.64848176300883298</v>
      </c>
      <c r="P662">
        <v>0</v>
      </c>
      <c r="Q662" s="9">
        <v>56.949997000000003</v>
      </c>
      <c r="R662" s="9">
        <v>0</v>
      </c>
      <c r="S662" s="9">
        <v>1.20344001201936E-3</v>
      </c>
      <c r="T662" s="9">
        <v>0</v>
      </c>
      <c r="U662" s="9">
        <v>281853938.45955002</v>
      </c>
      <c r="V662" s="9">
        <v>598.05178489193997</v>
      </c>
      <c r="W662" s="9">
        <v>0.64848176300883298</v>
      </c>
      <c r="X662" s="9">
        <v>0</v>
      </c>
      <c r="Y662" s="9">
        <v>0.64848176300883298</v>
      </c>
      <c r="Z662" s="9">
        <v>0</v>
      </c>
      <c r="AA662" s="9">
        <v>0</v>
      </c>
      <c r="AB662" s="9">
        <v>7.3955818000000003E-3</v>
      </c>
      <c r="AC662" s="9">
        <v>465.77114999999998</v>
      </c>
      <c r="AQ662" s="9" t="e">
        <f>K662-#REF!</f>
        <v>#REF!</v>
      </c>
    </row>
    <row r="663" spans="1:43" x14ac:dyDescent="0.3">
      <c r="A663">
        <v>2</v>
      </c>
      <c r="B663">
        <v>0</v>
      </c>
      <c r="C663">
        <v>0</v>
      </c>
      <c r="D663">
        <v>1</v>
      </c>
      <c r="E663" s="9">
        <v>0</v>
      </c>
      <c r="F663" s="9">
        <v>0</v>
      </c>
      <c r="G663" s="9">
        <v>0</v>
      </c>
      <c r="H663" s="9">
        <v>599.05178486667796</v>
      </c>
      <c r="I663" s="9">
        <v>-1.8559815</v>
      </c>
      <c r="J663" s="9">
        <v>-1.8558638999999999</v>
      </c>
      <c r="K663" s="9">
        <v>-3.9426288999999999</v>
      </c>
      <c r="L663" s="9">
        <v>-2.3384767000000002</v>
      </c>
      <c r="M663" s="9">
        <v>-2.3384767000000002</v>
      </c>
      <c r="N663" s="9">
        <v>39</v>
      </c>
      <c r="O663" s="9">
        <v>-0.64957682494686697</v>
      </c>
      <c r="P663">
        <v>0</v>
      </c>
      <c r="Q663" s="9">
        <v>56.949997000000003</v>
      </c>
      <c r="R663" s="9">
        <v>0</v>
      </c>
      <c r="S663" s="9">
        <v>1.20547231252226E-3</v>
      </c>
      <c r="T663" s="9">
        <v>0</v>
      </c>
      <c r="U663" s="9">
        <v>278545449.21987897</v>
      </c>
      <c r="V663" s="9">
        <v>599.05178486667796</v>
      </c>
      <c r="W663" s="9">
        <v>0.64957682494686697</v>
      </c>
      <c r="X663" s="9">
        <v>0</v>
      </c>
      <c r="Y663" s="9">
        <v>0.64957682494686697</v>
      </c>
      <c r="Z663" s="9">
        <v>0</v>
      </c>
      <c r="AA663" s="9">
        <v>0</v>
      </c>
      <c r="AB663" s="9">
        <v>7.3169827999999999E-3</v>
      </c>
      <c r="AC663" s="9">
        <v>470.71737999999999</v>
      </c>
      <c r="AQ663" s="9" t="e">
        <f>K663-#REF!</f>
        <v>#REF!</v>
      </c>
    </row>
    <row r="664" spans="1:43" x14ac:dyDescent="0.3">
      <c r="A664">
        <v>2</v>
      </c>
      <c r="B664">
        <v>0</v>
      </c>
      <c r="C664">
        <v>0</v>
      </c>
      <c r="D664">
        <v>1</v>
      </c>
      <c r="E664" s="9">
        <v>0</v>
      </c>
      <c r="F664" s="9">
        <v>0</v>
      </c>
      <c r="G664" s="9">
        <v>0</v>
      </c>
      <c r="H664" s="9">
        <v>600.05178484141595</v>
      </c>
      <c r="I664" s="9">
        <v>-1.8561586999999999</v>
      </c>
      <c r="J664" s="9">
        <v>-1.8561795000000001</v>
      </c>
      <c r="K664" s="9">
        <v>-4.0260496000000003</v>
      </c>
      <c r="L664" s="9">
        <v>-2.3424284000000002</v>
      </c>
      <c r="M664" s="9">
        <v>-2.3424284000000002</v>
      </c>
      <c r="N664" s="9">
        <v>39</v>
      </c>
      <c r="O664" s="9">
        <v>-0.65067457061725198</v>
      </c>
      <c r="P664">
        <v>0</v>
      </c>
      <c r="Q664" s="9">
        <v>56.949997000000003</v>
      </c>
      <c r="R664" s="9">
        <v>0</v>
      </c>
      <c r="S664" s="9">
        <v>1.2075098757675E-3</v>
      </c>
      <c r="T664" s="9">
        <v>0</v>
      </c>
      <c r="U664" s="9">
        <v>289912863.62116301</v>
      </c>
      <c r="V664" s="9">
        <v>600.05178484141595</v>
      </c>
      <c r="W664" s="9">
        <v>0.65067457061725198</v>
      </c>
      <c r="X664" s="9">
        <v>0</v>
      </c>
      <c r="Y664" s="9">
        <v>0.65067457061725198</v>
      </c>
      <c r="Z664" s="9">
        <v>0</v>
      </c>
      <c r="AA664" s="9">
        <v>0</v>
      </c>
      <c r="AB664" s="9">
        <v>7.4730706000000003E-3</v>
      </c>
      <c r="AC664" s="9">
        <v>461.04239000000001</v>
      </c>
      <c r="AQ664" s="9" t="e">
        <f>K664-#REF!</f>
        <v>#REF!</v>
      </c>
    </row>
    <row r="665" spans="1:43" x14ac:dyDescent="0.3">
      <c r="A665">
        <v>2</v>
      </c>
      <c r="B665">
        <v>0</v>
      </c>
      <c r="C665">
        <v>0</v>
      </c>
      <c r="D665">
        <v>1</v>
      </c>
      <c r="E665" s="9">
        <v>0</v>
      </c>
      <c r="F665" s="9">
        <v>0</v>
      </c>
      <c r="G665" s="9">
        <v>0</v>
      </c>
      <c r="H665" s="9">
        <v>601.05178481615405</v>
      </c>
      <c r="I665" s="9">
        <v>-1.8560319999999999</v>
      </c>
      <c r="J665" s="9">
        <v>-1.8556663</v>
      </c>
      <c r="K665" s="9">
        <v>-3.9624274000000002</v>
      </c>
      <c r="L665" s="9">
        <v>-2.3464155</v>
      </c>
      <c r="M665" s="9">
        <v>-2.3464155</v>
      </c>
      <c r="N665" s="9">
        <v>39</v>
      </c>
      <c r="O665" s="9">
        <v>-0.65178209738944604</v>
      </c>
      <c r="P665">
        <v>0</v>
      </c>
      <c r="Q665" s="9">
        <v>56.949997000000003</v>
      </c>
      <c r="R665" s="9">
        <v>0</v>
      </c>
      <c r="S665" s="9">
        <v>1.20956506426421E-3</v>
      </c>
      <c r="T665" s="9">
        <v>0</v>
      </c>
      <c r="U665" s="9">
        <v>273062445.50177401</v>
      </c>
      <c r="V665" s="9">
        <v>601.05178481615405</v>
      </c>
      <c r="W665" s="9">
        <v>0.65178209738944604</v>
      </c>
      <c r="X665" s="9">
        <v>0</v>
      </c>
      <c r="Y665" s="9">
        <v>0.65178209738944604</v>
      </c>
      <c r="Z665" s="9">
        <v>0</v>
      </c>
      <c r="AA665" s="9">
        <v>0</v>
      </c>
      <c r="AB665" s="9">
        <v>7.3529431000000003E-3</v>
      </c>
      <c r="AC665" s="9">
        <v>468.31551999999999</v>
      </c>
      <c r="AQ665" s="9" t="e">
        <f>K665-#REF!</f>
        <v>#REF!</v>
      </c>
    </row>
    <row r="666" spans="1:43" x14ac:dyDescent="0.3">
      <c r="A666">
        <v>2</v>
      </c>
      <c r="B666">
        <v>0</v>
      </c>
      <c r="C666">
        <v>0</v>
      </c>
      <c r="D666">
        <v>1</v>
      </c>
      <c r="E666" s="9">
        <v>0</v>
      </c>
      <c r="F666" s="9">
        <v>0</v>
      </c>
      <c r="G666" s="9">
        <v>0</v>
      </c>
      <c r="H666" s="9">
        <v>602.05178479089204</v>
      </c>
      <c r="I666" s="9">
        <v>-1.8559178999999999</v>
      </c>
      <c r="J666" s="9">
        <v>-1.8555512000000001</v>
      </c>
      <c r="K666" s="9">
        <v>-4.1537126999999998</v>
      </c>
      <c r="L666" s="9">
        <v>-2.3503604</v>
      </c>
      <c r="M666" s="9">
        <v>-2.3503604</v>
      </c>
      <c r="N666" s="9">
        <v>39</v>
      </c>
      <c r="O666" s="9">
        <v>-0.65287790814754698</v>
      </c>
      <c r="P666">
        <v>0</v>
      </c>
      <c r="Q666" s="9">
        <v>56.949997000000003</v>
      </c>
      <c r="R666" s="9">
        <v>0</v>
      </c>
      <c r="S666" s="9">
        <v>1.2115983741254901E-3</v>
      </c>
      <c r="T666" s="9">
        <v>0</v>
      </c>
      <c r="U666" s="9">
        <v>269908178.67587298</v>
      </c>
      <c r="V666" s="9">
        <v>602.05178479089204</v>
      </c>
      <c r="W666" s="9">
        <v>0.65287790814754698</v>
      </c>
      <c r="X666" s="9">
        <v>0</v>
      </c>
      <c r="Y666" s="9">
        <v>0.65287790814754698</v>
      </c>
      <c r="Z666" s="9">
        <v>0</v>
      </c>
      <c r="AA666" s="9">
        <v>0</v>
      </c>
      <c r="AB666" s="9">
        <v>7.7074268000000001E-3</v>
      </c>
      <c r="AC666" s="9">
        <v>446.72113000000002</v>
      </c>
      <c r="AQ666" s="9" t="e">
        <f>K666-#REF!</f>
        <v>#REF!</v>
      </c>
    </row>
    <row r="667" spans="1:43" x14ac:dyDescent="0.3">
      <c r="A667">
        <v>2</v>
      </c>
      <c r="B667">
        <v>0</v>
      </c>
      <c r="C667">
        <v>0</v>
      </c>
      <c r="D667">
        <v>1</v>
      </c>
      <c r="E667" s="9">
        <v>0</v>
      </c>
      <c r="F667" s="9">
        <v>0</v>
      </c>
      <c r="G667" s="9">
        <v>0</v>
      </c>
      <c r="H667" s="9">
        <v>603.05178476563003</v>
      </c>
      <c r="I667" s="9">
        <v>-1.8558383000000001</v>
      </c>
      <c r="J667" s="9">
        <v>-1.8558724</v>
      </c>
      <c r="K667" s="9">
        <v>-4.0373577999999997</v>
      </c>
      <c r="L667" s="9">
        <v>-2.3544483</v>
      </c>
      <c r="M667" s="9">
        <v>-2.3544483</v>
      </c>
      <c r="N667" s="9">
        <v>39</v>
      </c>
      <c r="O667" s="9">
        <v>-0.65401342445951005</v>
      </c>
      <c r="P667">
        <v>0</v>
      </c>
      <c r="Q667" s="9">
        <v>56.949997000000003</v>
      </c>
      <c r="R667" s="9">
        <v>0</v>
      </c>
      <c r="S667" s="9">
        <v>1.2137057816453301E-3</v>
      </c>
      <c r="T667" s="9">
        <v>0</v>
      </c>
      <c r="U667" s="9">
        <v>280730933.28456599</v>
      </c>
      <c r="V667" s="9">
        <v>603.05178476563003</v>
      </c>
      <c r="W667" s="9">
        <v>0.65401342445951005</v>
      </c>
      <c r="X667" s="9">
        <v>0</v>
      </c>
      <c r="Y667" s="9">
        <v>0.65401342445951005</v>
      </c>
      <c r="Z667" s="9">
        <v>0</v>
      </c>
      <c r="AA667" s="9">
        <v>0</v>
      </c>
      <c r="AB667" s="9">
        <v>7.4928206999999997E-3</v>
      </c>
      <c r="AC667" s="9">
        <v>459.67498999999998</v>
      </c>
      <c r="AQ667" s="9" t="e">
        <f>K667-#REF!</f>
        <v>#REF!</v>
      </c>
    </row>
    <row r="668" spans="1:43" x14ac:dyDescent="0.3">
      <c r="A668">
        <v>2</v>
      </c>
      <c r="B668">
        <v>0</v>
      </c>
      <c r="C668">
        <v>0</v>
      </c>
      <c r="D668">
        <v>1</v>
      </c>
      <c r="E668" s="9">
        <v>0</v>
      </c>
      <c r="F668" s="9">
        <v>0</v>
      </c>
      <c r="G668" s="9">
        <v>0</v>
      </c>
      <c r="H668" s="9">
        <v>604.05178474036802</v>
      </c>
      <c r="I668" s="9">
        <v>-1.8559147</v>
      </c>
      <c r="J668" s="9">
        <v>-1.8560177</v>
      </c>
      <c r="K668" s="9">
        <v>-3.9916303000000002</v>
      </c>
      <c r="L668" s="9">
        <v>-2.3584714</v>
      </c>
      <c r="M668" s="9">
        <v>-2.3584714</v>
      </c>
      <c r="N668" s="9">
        <v>39</v>
      </c>
      <c r="O668" s="9">
        <v>-0.655130953988459</v>
      </c>
      <c r="P668">
        <v>0</v>
      </c>
      <c r="Q668" s="9">
        <v>56.949997000000003</v>
      </c>
      <c r="R668" s="9">
        <v>0</v>
      </c>
      <c r="S668" s="9">
        <v>1.2157799201554199E-3</v>
      </c>
      <c r="T668" s="9">
        <v>0</v>
      </c>
      <c r="U668" s="9">
        <v>286168978.694305</v>
      </c>
      <c r="V668" s="9">
        <v>604.05178474036802</v>
      </c>
      <c r="W668" s="9">
        <v>0.655130953988459</v>
      </c>
      <c r="X668" s="9">
        <v>0</v>
      </c>
      <c r="Y668" s="9">
        <v>0.655130953988459</v>
      </c>
      <c r="Z668" s="9">
        <v>0</v>
      </c>
      <c r="AA668" s="9">
        <v>0</v>
      </c>
      <c r="AB668" s="9">
        <v>7.4085365E-3</v>
      </c>
      <c r="AC668" s="9">
        <v>464.97735999999998</v>
      </c>
      <c r="AQ668" s="9" t="e">
        <f>K668-#REF!</f>
        <v>#REF!</v>
      </c>
    </row>
    <row r="669" spans="1:43" x14ac:dyDescent="0.3">
      <c r="A669">
        <v>2</v>
      </c>
      <c r="B669">
        <v>0</v>
      </c>
      <c r="C669">
        <v>0</v>
      </c>
      <c r="D669">
        <v>1</v>
      </c>
      <c r="E669" s="9">
        <v>0</v>
      </c>
      <c r="F669" s="9">
        <v>0</v>
      </c>
      <c r="G669" s="9">
        <v>0</v>
      </c>
      <c r="H669" s="9">
        <v>605.05178471510499</v>
      </c>
      <c r="I669" s="9">
        <v>-1.8559291</v>
      </c>
      <c r="J669" s="9">
        <v>-1.8556428</v>
      </c>
      <c r="K669" s="9">
        <v>-3.9018891</v>
      </c>
      <c r="L669" s="9">
        <v>-2.3624113000000002</v>
      </c>
      <c r="M669" s="9">
        <v>-2.3624113000000002</v>
      </c>
      <c r="N669" s="9">
        <v>39</v>
      </c>
      <c r="O669" s="9">
        <v>-0.65622536641360596</v>
      </c>
      <c r="P669">
        <v>0</v>
      </c>
      <c r="Q669" s="9">
        <v>56.949997000000003</v>
      </c>
      <c r="R669" s="9">
        <v>0</v>
      </c>
      <c r="S669" s="9">
        <v>1.21781074955834E-3</v>
      </c>
      <c r="T669" s="9">
        <v>0</v>
      </c>
      <c r="U669" s="9">
        <v>274174633.24018198</v>
      </c>
      <c r="V669" s="9">
        <v>605.05178471510499</v>
      </c>
      <c r="W669" s="9">
        <v>0.65622536641360596</v>
      </c>
      <c r="X669" s="9">
        <v>0</v>
      </c>
      <c r="Y669" s="9">
        <v>0.65622536641360596</v>
      </c>
      <c r="Z669" s="9">
        <v>0</v>
      </c>
      <c r="AA669" s="9">
        <v>0</v>
      </c>
      <c r="AB669" s="9">
        <v>7.2405124000000003E-3</v>
      </c>
      <c r="AC669" s="9">
        <v>475.57549999999998</v>
      </c>
      <c r="AQ669" s="9" t="e">
        <f>K669-#REF!</f>
        <v>#REF!</v>
      </c>
    </row>
    <row r="670" spans="1:43" x14ac:dyDescent="0.3">
      <c r="A670">
        <v>2</v>
      </c>
      <c r="B670">
        <v>0</v>
      </c>
      <c r="C670">
        <v>0</v>
      </c>
      <c r="D670">
        <v>1</v>
      </c>
      <c r="E670" s="9">
        <v>0</v>
      </c>
      <c r="F670" s="9">
        <v>0</v>
      </c>
      <c r="G670" s="9">
        <v>0</v>
      </c>
      <c r="H670" s="9">
        <v>606.05178468984298</v>
      </c>
      <c r="I670" s="9">
        <v>-1.8561089</v>
      </c>
      <c r="J670" s="9">
        <v>-1.8557177</v>
      </c>
      <c r="K670" s="9">
        <v>-3.8848319</v>
      </c>
      <c r="L670" s="9">
        <v>-2.3662950999999999</v>
      </c>
      <c r="M670" s="9">
        <v>-2.3662950999999999</v>
      </c>
      <c r="N670" s="9">
        <v>39</v>
      </c>
      <c r="O670" s="9">
        <v>-0.65730421742937295</v>
      </c>
      <c r="P670">
        <v>0</v>
      </c>
      <c r="Q670" s="9">
        <v>56.949997000000003</v>
      </c>
      <c r="R670" s="9">
        <v>0</v>
      </c>
      <c r="S670" s="9">
        <v>1.21981277955115E-3</v>
      </c>
      <c r="T670" s="9">
        <v>0</v>
      </c>
      <c r="U670" s="9">
        <v>277032360.58089602</v>
      </c>
      <c r="V670" s="9">
        <v>606.05178468984298</v>
      </c>
      <c r="W670" s="9">
        <v>0.65730421742937295</v>
      </c>
      <c r="X670" s="9">
        <v>0</v>
      </c>
      <c r="Y670" s="9">
        <v>0.65730421742937295</v>
      </c>
      <c r="Z670" s="9">
        <v>0</v>
      </c>
      <c r="AA670" s="9">
        <v>0</v>
      </c>
      <c r="AB670" s="9">
        <v>7.2091511E-3</v>
      </c>
      <c r="AC670" s="9">
        <v>477.68286000000001</v>
      </c>
      <c r="AQ670" s="9" t="e">
        <f>K670-#REF!</f>
        <v>#REF!</v>
      </c>
    </row>
    <row r="671" spans="1:43" x14ac:dyDescent="0.3">
      <c r="A671">
        <v>2</v>
      </c>
      <c r="B671">
        <v>0</v>
      </c>
      <c r="C671">
        <v>0</v>
      </c>
      <c r="D671">
        <v>1</v>
      </c>
      <c r="E671" s="9">
        <v>0</v>
      </c>
      <c r="F671" s="9">
        <v>0</v>
      </c>
      <c r="G671" s="9">
        <v>0</v>
      </c>
      <c r="H671" s="9">
        <v>607.05178466458096</v>
      </c>
      <c r="I671" s="9">
        <v>-1.8561445000000001</v>
      </c>
      <c r="J671" s="9">
        <v>-1.8557831</v>
      </c>
      <c r="K671" s="9">
        <v>-3.8180497</v>
      </c>
      <c r="L671" s="9">
        <v>-2.3701436999999999</v>
      </c>
      <c r="M671" s="9">
        <v>-2.3701436999999999</v>
      </c>
      <c r="N671" s="9">
        <v>39</v>
      </c>
      <c r="O671" s="9">
        <v>-0.6583732280872</v>
      </c>
      <c r="P671">
        <v>0</v>
      </c>
      <c r="Q671" s="9">
        <v>56.949997000000003</v>
      </c>
      <c r="R671" s="9">
        <v>0</v>
      </c>
      <c r="S671" s="9">
        <v>1.2217966904084E-3</v>
      </c>
      <c r="T671" s="9">
        <v>0</v>
      </c>
      <c r="U671" s="9">
        <v>279625413.00964999</v>
      </c>
      <c r="V671" s="9">
        <v>607.05178466458096</v>
      </c>
      <c r="W671" s="9">
        <v>0.6583732280872</v>
      </c>
      <c r="X671" s="9">
        <v>0</v>
      </c>
      <c r="Y671" s="9">
        <v>0.6583732280872</v>
      </c>
      <c r="Z671" s="9">
        <v>0</v>
      </c>
      <c r="AA671" s="9">
        <v>0</v>
      </c>
      <c r="AB671" s="9">
        <v>7.0854719000000002E-3</v>
      </c>
      <c r="AC671" s="9">
        <v>486.05527000000001</v>
      </c>
      <c r="AQ671" s="9" t="e">
        <f>K671-#REF!</f>
        <v>#REF!</v>
      </c>
    </row>
    <row r="672" spans="1:43" x14ac:dyDescent="0.3">
      <c r="A672">
        <v>2</v>
      </c>
      <c r="B672">
        <v>0</v>
      </c>
      <c r="C672">
        <v>0</v>
      </c>
      <c r="D672">
        <v>1</v>
      </c>
      <c r="E672" s="9">
        <v>0</v>
      </c>
      <c r="F672" s="9">
        <v>0</v>
      </c>
      <c r="G672" s="9">
        <v>0</v>
      </c>
      <c r="H672" s="9">
        <v>608.05178463931895</v>
      </c>
      <c r="I672" s="9">
        <v>-1.8559216999999999</v>
      </c>
      <c r="J672" s="9">
        <v>-1.855315</v>
      </c>
      <c r="K672" s="9">
        <v>-3.8052950000000001</v>
      </c>
      <c r="L672" s="9">
        <v>-2.3739374</v>
      </c>
      <c r="M672" s="9">
        <v>-2.3739374</v>
      </c>
      <c r="N672" s="9">
        <v>39</v>
      </c>
      <c r="O672" s="9">
        <v>-0.65942705379788003</v>
      </c>
      <c r="P672">
        <v>0</v>
      </c>
      <c r="Q672" s="9">
        <v>56.949997000000003</v>
      </c>
      <c r="R672" s="9">
        <v>0</v>
      </c>
      <c r="S672" s="9">
        <v>1.2237518400989101E-3</v>
      </c>
      <c r="T672" s="9">
        <v>0</v>
      </c>
      <c r="U672" s="9">
        <v>265414237.13260299</v>
      </c>
      <c r="V672" s="9">
        <v>608.05178463931895</v>
      </c>
      <c r="W672" s="9">
        <v>0.65942705379788003</v>
      </c>
      <c r="X672" s="9">
        <v>0</v>
      </c>
      <c r="Y672" s="9">
        <v>0.65942705379788003</v>
      </c>
      <c r="Z672" s="9">
        <v>0</v>
      </c>
      <c r="AA672" s="9">
        <v>0</v>
      </c>
      <c r="AB672" s="9">
        <v>7.0600207E-3</v>
      </c>
      <c r="AC672" s="9">
        <v>487.56139999999999</v>
      </c>
      <c r="AQ672" s="9" t="e">
        <f>K672-#REF!</f>
        <v>#REF!</v>
      </c>
    </row>
    <row r="673" spans="1:43" x14ac:dyDescent="0.3">
      <c r="A673">
        <v>2</v>
      </c>
      <c r="B673">
        <v>0</v>
      </c>
      <c r="C673">
        <v>0</v>
      </c>
      <c r="D673">
        <v>1</v>
      </c>
      <c r="E673" s="9">
        <v>0</v>
      </c>
      <c r="F673" s="9">
        <v>0</v>
      </c>
      <c r="G673" s="9">
        <v>0</v>
      </c>
      <c r="H673" s="9">
        <v>609.05178461405706</v>
      </c>
      <c r="I673" s="9">
        <v>-1.8559364</v>
      </c>
      <c r="J673" s="9">
        <v>-1.8556052000000001</v>
      </c>
      <c r="K673" s="9">
        <v>-3.7543134999999999</v>
      </c>
      <c r="L673" s="9">
        <v>-2.3776972000000001</v>
      </c>
      <c r="M673" s="9">
        <v>-2.3776972000000001</v>
      </c>
      <c r="N673" s="9">
        <v>39</v>
      </c>
      <c r="O673" s="9">
        <v>-0.66047144671324798</v>
      </c>
      <c r="P673">
        <v>0</v>
      </c>
      <c r="Q673" s="9">
        <v>56.949997000000003</v>
      </c>
      <c r="R673" s="9">
        <v>0</v>
      </c>
      <c r="S673" s="9">
        <v>1.22568984503687E-3</v>
      </c>
      <c r="T673" s="9">
        <v>0</v>
      </c>
      <c r="U673" s="9">
        <v>274751288.95947599</v>
      </c>
      <c r="V673" s="9">
        <v>609.05178461405706</v>
      </c>
      <c r="W673" s="9">
        <v>0.66047144671324798</v>
      </c>
      <c r="X673" s="9">
        <v>0</v>
      </c>
      <c r="Y673" s="9">
        <v>0.66047144671324798</v>
      </c>
      <c r="Z673" s="9">
        <v>0</v>
      </c>
      <c r="AA673" s="9">
        <v>0</v>
      </c>
      <c r="AB673" s="9">
        <v>6.9665237999999999E-3</v>
      </c>
      <c r="AC673" s="9">
        <v>494.25954999999999</v>
      </c>
      <c r="AQ673" s="9" t="e">
        <f>K673-#REF!</f>
        <v>#REF!</v>
      </c>
    </row>
    <row r="674" spans="1:43" x14ac:dyDescent="0.3">
      <c r="A674">
        <v>2</v>
      </c>
      <c r="B674">
        <v>0</v>
      </c>
      <c r="C674">
        <v>0</v>
      </c>
      <c r="D674">
        <v>1</v>
      </c>
      <c r="E674" s="9">
        <v>0</v>
      </c>
      <c r="F674" s="9">
        <v>0</v>
      </c>
      <c r="G674" s="9">
        <v>0</v>
      </c>
      <c r="H674" s="9">
        <v>610.05178458879504</v>
      </c>
      <c r="I674" s="9">
        <v>-1.8561357999999999</v>
      </c>
      <c r="J674" s="9">
        <v>-1.8560757999999999</v>
      </c>
      <c r="K674" s="9">
        <v>-3.8211719999999998</v>
      </c>
      <c r="L674" s="9">
        <v>-2.3814367999999999</v>
      </c>
      <c r="M674" s="9">
        <v>-2.3814367999999999</v>
      </c>
      <c r="N674" s="9">
        <v>39</v>
      </c>
      <c r="O674" s="9">
        <v>-0.66151021395971998</v>
      </c>
      <c r="P674">
        <v>0</v>
      </c>
      <c r="Q674" s="9">
        <v>56.949997000000003</v>
      </c>
      <c r="R674" s="9">
        <v>0</v>
      </c>
      <c r="S674" s="9">
        <v>1.22761789292923E-3</v>
      </c>
      <c r="T674" s="9">
        <v>0</v>
      </c>
      <c r="U674" s="9">
        <v>291005412.28375399</v>
      </c>
      <c r="V674" s="9">
        <v>610.05178458879504</v>
      </c>
      <c r="W674" s="9">
        <v>0.66151021395971998</v>
      </c>
      <c r="X674" s="9">
        <v>0</v>
      </c>
      <c r="Y674" s="9">
        <v>0.66151021395971998</v>
      </c>
      <c r="Z674" s="9">
        <v>0</v>
      </c>
      <c r="AA674" s="9">
        <v>0</v>
      </c>
      <c r="AB674" s="9">
        <v>7.0923846000000004E-3</v>
      </c>
      <c r="AC674" s="9">
        <v>485.73468000000003</v>
      </c>
      <c r="AQ674" s="9" t="e">
        <f>K674-#REF!</f>
        <v>#REF!</v>
      </c>
    </row>
    <row r="675" spans="1:43" x14ac:dyDescent="0.3">
      <c r="A675">
        <v>2</v>
      </c>
      <c r="B675">
        <v>0</v>
      </c>
      <c r="C675">
        <v>0</v>
      </c>
      <c r="D675">
        <v>1</v>
      </c>
      <c r="E675" s="9">
        <v>0</v>
      </c>
      <c r="F675" s="9">
        <v>0</v>
      </c>
      <c r="G675" s="9">
        <v>0</v>
      </c>
      <c r="H675" s="9">
        <v>611.05178456353303</v>
      </c>
      <c r="I675" s="9">
        <v>-1.8560311</v>
      </c>
      <c r="J675" s="9">
        <v>-1.8561848000000001</v>
      </c>
      <c r="K675" s="9">
        <v>-3.8000783999999999</v>
      </c>
      <c r="L675" s="9">
        <v>-2.3852259999999998</v>
      </c>
      <c r="M675" s="9">
        <v>-2.3852259999999998</v>
      </c>
      <c r="N675" s="9">
        <v>39</v>
      </c>
      <c r="O675" s="9">
        <v>-0.662562804122381</v>
      </c>
      <c r="P675">
        <v>0</v>
      </c>
      <c r="Q675" s="9">
        <v>56.949997000000003</v>
      </c>
      <c r="R675" s="9">
        <v>0</v>
      </c>
      <c r="S675" s="9">
        <v>1.2295716236227099E-3</v>
      </c>
      <c r="T675" s="9">
        <v>0</v>
      </c>
      <c r="U675" s="9">
        <v>295405883.409688</v>
      </c>
      <c r="V675" s="9">
        <v>611.05178456353303</v>
      </c>
      <c r="W675" s="9">
        <v>0.662562804122381</v>
      </c>
      <c r="X675" s="9">
        <v>0</v>
      </c>
      <c r="Y675" s="9">
        <v>0.662562804122381</v>
      </c>
      <c r="Z675" s="9">
        <v>0</v>
      </c>
      <c r="AA675" s="9">
        <v>0</v>
      </c>
      <c r="AB675" s="9">
        <v>7.0536480999999996E-3</v>
      </c>
      <c r="AC675" s="9">
        <v>488.45963</v>
      </c>
      <c r="AQ675" s="9" t="e">
        <f>K675-#REF!</f>
        <v>#REF!</v>
      </c>
    </row>
    <row r="676" spans="1:43" x14ac:dyDescent="0.3">
      <c r="A676">
        <v>2</v>
      </c>
      <c r="B676">
        <v>0</v>
      </c>
      <c r="C676">
        <v>0</v>
      </c>
      <c r="D676">
        <v>1</v>
      </c>
      <c r="E676" s="9">
        <v>0</v>
      </c>
      <c r="F676" s="9">
        <v>0</v>
      </c>
      <c r="G676" s="9">
        <v>0</v>
      </c>
      <c r="H676" s="9">
        <v>612.05178453827102</v>
      </c>
      <c r="I676" s="9">
        <v>-1.8561586999999999</v>
      </c>
      <c r="J676" s="9">
        <v>-1.8560293000000001</v>
      </c>
      <c r="K676" s="9">
        <v>-3.7605952999999999</v>
      </c>
      <c r="L676" s="9">
        <v>-2.3889836999999998</v>
      </c>
      <c r="M676" s="9">
        <v>-2.3889836999999998</v>
      </c>
      <c r="N676" s="9">
        <v>39</v>
      </c>
      <c r="O676" s="9">
        <v>-0.66360659338203998</v>
      </c>
      <c r="P676">
        <v>0</v>
      </c>
      <c r="Q676" s="9">
        <v>56.949997000000003</v>
      </c>
      <c r="R676" s="9">
        <v>0</v>
      </c>
      <c r="S676" s="9">
        <v>1.23150896513775E-3</v>
      </c>
      <c r="T676" s="9">
        <v>0</v>
      </c>
      <c r="U676" s="9">
        <v>290278514.45798498</v>
      </c>
      <c r="V676" s="9">
        <v>612.05178453827102</v>
      </c>
      <c r="W676" s="9">
        <v>0.66360659338203998</v>
      </c>
      <c r="X676" s="9">
        <v>0</v>
      </c>
      <c r="Y676" s="9">
        <v>0.66360659338203998</v>
      </c>
      <c r="Z676" s="9">
        <v>0</v>
      </c>
      <c r="AA676" s="9">
        <v>0</v>
      </c>
      <c r="AB676" s="9">
        <v>6.9797751000000002E-3</v>
      </c>
      <c r="AC676" s="9">
        <v>493.54665999999997</v>
      </c>
      <c r="AQ676" s="9" t="e">
        <f>K676-#REF!</f>
        <v>#REF!</v>
      </c>
    </row>
    <row r="677" spans="1:43" x14ac:dyDescent="0.3">
      <c r="A677">
        <v>2</v>
      </c>
      <c r="B677">
        <v>0</v>
      </c>
      <c r="C677">
        <v>0</v>
      </c>
      <c r="D677">
        <v>1</v>
      </c>
      <c r="E677" s="9">
        <v>0</v>
      </c>
      <c r="F677" s="9">
        <v>0</v>
      </c>
      <c r="G677" s="9">
        <v>0</v>
      </c>
      <c r="H677" s="9">
        <v>613.05178451300799</v>
      </c>
      <c r="I677" s="9">
        <v>-1.8560133000000001</v>
      </c>
      <c r="J677" s="9">
        <v>-1.8553865</v>
      </c>
      <c r="K677" s="9">
        <v>-3.7212266999999999</v>
      </c>
      <c r="L677" s="9">
        <v>-2.3927247999999999</v>
      </c>
      <c r="M677" s="9">
        <v>-2.3927247999999999</v>
      </c>
      <c r="N677" s="9">
        <v>39</v>
      </c>
      <c r="O677" s="9">
        <v>-0.66464579078539199</v>
      </c>
      <c r="P677">
        <v>0</v>
      </c>
      <c r="Q677" s="9">
        <v>56.949997000000003</v>
      </c>
      <c r="R677" s="9">
        <v>0</v>
      </c>
      <c r="S677" s="9">
        <v>1.23343703429895E-3</v>
      </c>
      <c r="T677" s="9">
        <v>0</v>
      </c>
      <c r="U677" s="9">
        <v>269671245.356646</v>
      </c>
      <c r="V677" s="9">
        <v>613.05178451300799</v>
      </c>
      <c r="W677" s="9">
        <v>0.66464579078539199</v>
      </c>
      <c r="X677" s="9">
        <v>0</v>
      </c>
      <c r="Y677" s="9">
        <v>0.66464579078539199</v>
      </c>
      <c r="Z677" s="9">
        <v>0</v>
      </c>
      <c r="AA677" s="9">
        <v>0</v>
      </c>
      <c r="AB677" s="9">
        <v>6.9043137999999999E-3</v>
      </c>
      <c r="AC677" s="9">
        <v>498.59539999999998</v>
      </c>
      <c r="AQ677" s="9" t="e">
        <f>K677-#REF!</f>
        <v>#REF!</v>
      </c>
    </row>
    <row r="678" spans="1:43" x14ac:dyDescent="0.3">
      <c r="A678">
        <v>2</v>
      </c>
      <c r="B678">
        <v>0</v>
      </c>
      <c r="C678">
        <v>0</v>
      </c>
      <c r="D678">
        <v>1</v>
      </c>
      <c r="E678" s="9">
        <v>0</v>
      </c>
      <c r="F678" s="9">
        <v>0</v>
      </c>
      <c r="G678" s="9">
        <v>0</v>
      </c>
      <c r="H678" s="9">
        <v>614.05178448774598</v>
      </c>
      <c r="I678" s="9">
        <v>-1.856012</v>
      </c>
      <c r="J678" s="9">
        <v>-1.8562258</v>
      </c>
      <c r="K678" s="9">
        <v>-3.7133832</v>
      </c>
      <c r="L678" s="9">
        <v>-2.3964419000000001</v>
      </c>
      <c r="M678" s="9">
        <v>-2.3964419000000001</v>
      </c>
      <c r="N678" s="9">
        <v>39</v>
      </c>
      <c r="O678" s="9">
        <v>-0.66567834696096795</v>
      </c>
      <c r="P678">
        <v>0</v>
      </c>
      <c r="Q678" s="9">
        <v>56.949997000000003</v>
      </c>
      <c r="R678" s="9">
        <v>0</v>
      </c>
      <c r="S678" s="9">
        <v>1.2353536823954099E-3</v>
      </c>
      <c r="T678" s="9">
        <v>0</v>
      </c>
      <c r="U678" s="9">
        <v>298310005.25718999</v>
      </c>
      <c r="V678" s="9">
        <v>614.05178448774598</v>
      </c>
      <c r="W678" s="9">
        <v>0.66567834696096795</v>
      </c>
      <c r="X678" s="9">
        <v>0</v>
      </c>
      <c r="Y678" s="9">
        <v>0.66567834696096795</v>
      </c>
      <c r="Z678" s="9">
        <v>0</v>
      </c>
      <c r="AA678" s="9">
        <v>0</v>
      </c>
      <c r="AB678" s="9">
        <v>6.8928781000000003E-3</v>
      </c>
      <c r="AC678" s="9">
        <v>499.87457000000001</v>
      </c>
      <c r="AQ678" s="9" t="e">
        <f>K678-#REF!</f>
        <v>#REF!</v>
      </c>
    </row>
    <row r="679" spans="1:43" x14ac:dyDescent="0.3">
      <c r="A679">
        <v>2</v>
      </c>
      <c r="B679">
        <v>0</v>
      </c>
      <c r="C679">
        <v>0</v>
      </c>
      <c r="D679">
        <v>1</v>
      </c>
      <c r="E679" s="9">
        <v>0</v>
      </c>
      <c r="F679" s="9">
        <v>0</v>
      </c>
      <c r="G679" s="9">
        <v>0</v>
      </c>
      <c r="H679" s="9">
        <v>615.05178446248397</v>
      </c>
      <c r="I679" s="9">
        <v>-1.8559437000000001</v>
      </c>
      <c r="J679" s="9">
        <v>-1.8560793</v>
      </c>
      <c r="K679" s="9">
        <v>-3.6772510999999999</v>
      </c>
      <c r="L679" s="9">
        <v>-2.4001245</v>
      </c>
      <c r="M679" s="9">
        <v>-2.4001245</v>
      </c>
      <c r="N679" s="9">
        <v>39</v>
      </c>
      <c r="O679" s="9">
        <v>-0.66670128780178195</v>
      </c>
      <c r="P679">
        <v>0</v>
      </c>
      <c r="Q679" s="9">
        <v>56.949997000000003</v>
      </c>
      <c r="R679" s="9">
        <v>0</v>
      </c>
      <c r="S679" s="9">
        <v>1.2372523553394099E-3</v>
      </c>
      <c r="T679" s="9">
        <v>0</v>
      </c>
      <c r="U679" s="9">
        <v>293417248.00010997</v>
      </c>
      <c r="V679" s="9">
        <v>615.05178446248397</v>
      </c>
      <c r="W679" s="9">
        <v>0.66670128780178195</v>
      </c>
      <c r="X679" s="9">
        <v>0</v>
      </c>
      <c r="Y679" s="9">
        <v>0.66670128780178195</v>
      </c>
      <c r="Z679" s="9">
        <v>0</v>
      </c>
      <c r="AA679" s="9">
        <v>0</v>
      </c>
      <c r="AB679" s="9">
        <v>6.8252696999999999E-3</v>
      </c>
      <c r="AC679" s="9">
        <v>504.74642999999998</v>
      </c>
      <c r="AQ679" s="9" t="e">
        <f>K679-#REF!</f>
        <v>#REF!</v>
      </c>
    </row>
    <row r="680" spans="1:43" x14ac:dyDescent="0.3">
      <c r="A680">
        <v>2</v>
      </c>
      <c r="B680">
        <v>0</v>
      </c>
      <c r="C680">
        <v>0</v>
      </c>
      <c r="D680">
        <v>1</v>
      </c>
      <c r="E680" s="9">
        <v>0</v>
      </c>
      <c r="F680" s="9">
        <v>0</v>
      </c>
      <c r="G680" s="9">
        <v>0</v>
      </c>
      <c r="H680" s="9">
        <v>616.05178443722195</v>
      </c>
      <c r="I680" s="9">
        <v>-1.8561388000000001</v>
      </c>
      <c r="J680" s="9">
        <v>-1.8561639000000001</v>
      </c>
      <c r="K680" s="9">
        <v>-3.6731007</v>
      </c>
      <c r="L680" s="9">
        <v>-2.4037918999999999</v>
      </c>
      <c r="M680" s="9">
        <v>-2.4037918999999999</v>
      </c>
      <c r="N680" s="9">
        <v>39</v>
      </c>
      <c r="O680" s="9">
        <v>-0.66771996755721796</v>
      </c>
      <c r="P680">
        <v>0</v>
      </c>
      <c r="Q680" s="9">
        <v>56.949997000000003</v>
      </c>
      <c r="R680" s="9">
        <v>0</v>
      </c>
      <c r="S680" s="9">
        <v>1.23914324729436E-3</v>
      </c>
      <c r="T680" s="9">
        <v>0</v>
      </c>
      <c r="U680" s="9">
        <v>296933658.59895998</v>
      </c>
      <c r="V680" s="9">
        <v>616.05178443722195</v>
      </c>
      <c r="W680" s="9">
        <v>0.66771996755721796</v>
      </c>
      <c r="X680" s="9">
        <v>0</v>
      </c>
      <c r="Y680" s="9">
        <v>0.66771996755721796</v>
      </c>
      <c r="Z680" s="9">
        <v>0</v>
      </c>
      <c r="AA680" s="9">
        <v>0</v>
      </c>
      <c r="AB680" s="9">
        <v>6.8178767999999999E-3</v>
      </c>
      <c r="AC680" s="9">
        <v>505.33978000000002</v>
      </c>
      <c r="AQ680" s="9" t="e">
        <f>K680-#REF!</f>
        <v>#REF!</v>
      </c>
    </row>
    <row r="681" spans="1:43" x14ac:dyDescent="0.3">
      <c r="A681">
        <v>2</v>
      </c>
      <c r="B681">
        <v>0</v>
      </c>
      <c r="C681">
        <v>0</v>
      </c>
      <c r="D681">
        <v>1</v>
      </c>
      <c r="E681" s="9">
        <v>0</v>
      </c>
      <c r="F681" s="9">
        <v>0</v>
      </c>
      <c r="G681" s="9">
        <v>0</v>
      </c>
      <c r="H681" s="9">
        <v>617.05178441196006</v>
      </c>
      <c r="I681" s="9">
        <v>-1.8561535</v>
      </c>
      <c r="J681" s="9">
        <v>-1.8562379</v>
      </c>
      <c r="K681" s="9">
        <v>-3.6664758000000002</v>
      </c>
      <c r="L681" s="9">
        <v>-2.4074472999999998</v>
      </c>
      <c r="M681" s="9">
        <v>-2.4074472999999998</v>
      </c>
      <c r="N681" s="9">
        <v>39</v>
      </c>
      <c r="O681" s="9">
        <v>-0.668735399276283</v>
      </c>
      <c r="P681">
        <v>0</v>
      </c>
      <c r="Q681" s="9">
        <v>56.949997000000003</v>
      </c>
      <c r="R681" s="9">
        <v>0</v>
      </c>
      <c r="S681" s="9">
        <v>1.24102806797445E-3</v>
      </c>
      <c r="T681" s="9">
        <v>0</v>
      </c>
      <c r="U681" s="9">
        <v>300129782.91683501</v>
      </c>
      <c r="V681" s="9">
        <v>617.05178441196006</v>
      </c>
      <c r="W681" s="9">
        <v>0.668735399276283</v>
      </c>
      <c r="X681" s="9">
        <v>0</v>
      </c>
      <c r="Y681" s="9">
        <v>0.668735399276283</v>
      </c>
      <c r="Z681" s="9">
        <v>0</v>
      </c>
      <c r="AA681" s="9">
        <v>0</v>
      </c>
      <c r="AB681" s="9">
        <v>6.8058511000000004E-3</v>
      </c>
      <c r="AC681" s="9">
        <v>506.27303999999998</v>
      </c>
      <c r="AQ681" s="9" t="e">
        <f>K681-#REF!</f>
        <v>#REF!</v>
      </c>
    </row>
    <row r="682" spans="1:43" x14ac:dyDescent="0.3">
      <c r="A682">
        <v>2</v>
      </c>
      <c r="B682">
        <v>0</v>
      </c>
      <c r="C682">
        <v>0</v>
      </c>
      <c r="D682">
        <v>1</v>
      </c>
      <c r="E682" s="9">
        <v>0</v>
      </c>
      <c r="F682" s="9">
        <v>0</v>
      </c>
      <c r="G682" s="9">
        <v>0</v>
      </c>
      <c r="H682" s="9">
        <v>618.05178438669805</v>
      </c>
      <c r="I682" s="9">
        <v>-1.8559928000000001</v>
      </c>
      <c r="J682" s="9">
        <v>-1.8560228000000001</v>
      </c>
      <c r="K682" s="9">
        <v>-3.6306479</v>
      </c>
      <c r="L682" s="9">
        <v>-2.4110817999999998</v>
      </c>
      <c r="M682" s="9">
        <v>-2.4110817999999998</v>
      </c>
      <c r="N682" s="9">
        <v>39</v>
      </c>
      <c r="O682" s="9">
        <v>-0.66974493911984201</v>
      </c>
      <c r="P682">
        <v>0</v>
      </c>
      <c r="Q682" s="9">
        <v>56.949997000000003</v>
      </c>
      <c r="R682" s="9">
        <v>0</v>
      </c>
      <c r="S682" s="9">
        <v>1.2429018533704199E-3</v>
      </c>
      <c r="T682" s="9">
        <v>0</v>
      </c>
      <c r="U682" s="9">
        <v>292734613.49124002</v>
      </c>
      <c r="V682" s="9">
        <v>618.05178438669805</v>
      </c>
      <c r="W682" s="9">
        <v>0.66974493911984201</v>
      </c>
      <c r="X682" s="9">
        <v>0</v>
      </c>
      <c r="Y682" s="9">
        <v>0.66974493911984201</v>
      </c>
      <c r="Z682" s="9">
        <v>0</v>
      </c>
      <c r="AA682" s="9">
        <v>0</v>
      </c>
      <c r="AB682" s="9">
        <v>6.7385654000000003E-3</v>
      </c>
      <c r="AC682" s="9">
        <v>511.20981</v>
      </c>
      <c r="AQ682" s="9" t="e">
        <f>K682-#REF!</f>
        <v>#REF!</v>
      </c>
    </row>
    <row r="683" spans="1:43" x14ac:dyDescent="0.3">
      <c r="A683">
        <v>2</v>
      </c>
      <c r="B683">
        <v>0</v>
      </c>
      <c r="C683">
        <v>0</v>
      </c>
      <c r="D683">
        <v>1</v>
      </c>
      <c r="E683" s="9">
        <v>0</v>
      </c>
      <c r="F683" s="9">
        <v>0</v>
      </c>
      <c r="G683" s="9">
        <v>0</v>
      </c>
      <c r="H683" s="9">
        <v>619.05178436143603</v>
      </c>
      <c r="I683" s="9">
        <v>-1.8559093</v>
      </c>
      <c r="J683" s="9">
        <v>-1.8561196</v>
      </c>
      <c r="K683" s="9">
        <v>-3.6235664000000001</v>
      </c>
      <c r="L683" s="9">
        <v>-2.4147120000000002</v>
      </c>
      <c r="M683" s="9">
        <v>-2.4147120000000002</v>
      </c>
      <c r="N683" s="9">
        <v>39</v>
      </c>
      <c r="O683" s="9">
        <v>-0.67075331666205895</v>
      </c>
      <c r="P683">
        <v>0</v>
      </c>
      <c r="Q683" s="9">
        <v>56.949997000000003</v>
      </c>
      <c r="R683" s="9">
        <v>0</v>
      </c>
      <c r="S683" s="9">
        <v>1.24477352382369E-3</v>
      </c>
      <c r="T683" s="9">
        <v>0</v>
      </c>
      <c r="U683" s="9">
        <v>296661861.41535401</v>
      </c>
      <c r="V683" s="9">
        <v>619.05178436143603</v>
      </c>
      <c r="W683" s="9">
        <v>0.67075331666205895</v>
      </c>
      <c r="X683" s="9">
        <v>0</v>
      </c>
      <c r="Y683" s="9">
        <v>0.67075331666205895</v>
      </c>
      <c r="Z683" s="9">
        <v>0</v>
      </c>
      <c r="AA683" s="9">
        <v>0</v>
      </c>
      <c r="AB683" s="9">
        <v>6.7257727000000003E-3</v>
      </c>
      <c r="AC683" s="9">
        <v>512.23559999999998</v>
      </c>
      <c r="AQ683" s="9" t="e">
        <f>K683-#REF!</f>
        <v>#REF!</v>
      </c>
    </row>
    <row r="684" spans="1:43" x14ac:dyDescent="0.3">
      <c r="A684">
        <v>2</v>
      </c>
      <c r="B684">
        <v>0</v>
      </c>
      <c r="C684">
        <v>0</v>
      </c>
      <c r="D684">
        <v>1</v>
      </c>
      <c r="E684" s="9">
        <v>0</v>
      </c>
      <c r="F684" s="9">
        <v>0</v>
      </c>
      <c r="G684" s="9">
        <v>0</v>
      </c>
      <c r="H684" s="9">
        <v>620.05178433617402</v>
      </c>
      <c r="I684" s="9">
        <v>-1.8560722999999999</v>
      </c>
      <c r="J684" s="9">
        <v>-1.8552892999999999</v>
      </c>
      <c r="K684" s="9">
        <v>-3.6010260999999999</v>
      </c>
      <c r="L684" s="9">
        <v>-2.4183260999999998</v>
      </c>
      <c r="M684" s="9">
        <v>-2.4183260999999998</v>
      </c>
      <c r="N684" s="9">
        <v>39</v>
      </c>
      <c r="O684" s="9">
        <v>-0.67175724443157503</v>
      </c>
      <c r="P684">
        <v>0</v>
      </c>
      <c r="Q684" s="9">
        <v>56.949997000000003</v>
      </c>
      <c r="R684" s="9">
        <v>0</v>
      </c>
      <c r="S684" s="9">
        <v>1.2466361246737799E-3</v>
      </c>
      <c r="T684" s="9">
        <v>0</v>
      </c>
      <c r="U684" s="9">
        <v>269604485.35992998</v>
      </c>
      <c r="V684" s="9">
        <v>620.05178433617402</v>
      </c>
      <c r="W684" s="9">
        <v>0.67175724443157503</v>
      </c>
      <c r="X684" s="9">
        <v>0</v>
      </c>
      <c r="Y684" s="9">
        <v>0.67175724443157503</v>
      </c>
      <c r="Z684" s="9">
        <v>0</v>
      </c>
      <c r="AA684" s="9">
        <v>0</v>
      </c>
      <c r="AB684" s="9">
        <v>6.6809453999999999E-3</v>
      </c>
      <c r="AC684" s="9">
        <v>515.21130000000005</v>
      </c>
      <c r="AQ684" s="9" t="e">
        <f>K684-#REF!</f>
        <v>#REF!</v>
      </c>
    </row>
    <row r="685" spans="1:43" x14ac:dyDescent="0.3">
      <c r="A685">
        <v>2</v>
      </c>
      <c r="B685">
        <v>0</v>
      </c>
      <c r="C685">
        <v>0</v>
      </c>
      <c r="D685">
        <v>1</v>
      </c>
      <c r="E685" s="9">
        <v>0</v>
      </c>
      <c r="F685" s="9">
        <v>0</v>
      </c>
      <c r="G685" s="9">
        <v>0</v>
      </c>
      <c r="H685" s="9">
        <v>621.05178431091099</v>
      </c>
      <c r="I685" s="9">
        <v>-1.8560189</v>
      </c>
      <c r="J685" s="9">
        <v>-1.8563502999999999</v>
      </c>
      <c r="K685" s="9">
        <v>-3.5512253999999999</v>
      </c>
      <c r="L685" s="9">
        <v>-2.4218915000000001</v>
      </c>
      <c r="M685" s="9">
        <v>-2.4218915000000001</v>
      </c>
      <c r="N685" s="9">
        <v>39</v>
      </c>
      <c r="O685" s="9">
        <v>-0.67274765535063197</v>
      </c>
      <c r="P685">
        <v>0</v>
      </c>
      <c r="Q685" s="9">
        <v>56.949997000000003</v>
      </c>
      <c r="R685" s="9">
        <v>0</v>
      </c>
      <c r="S685" s="9">
        <v>1.24847458771706E-3</v>
      </c>
      <c r="T685" s="9">
        <v>0</v>
      </c>
      <c r="U685" s="9">
        <v>306222004.81061101</v>
      </c>
      <c r="V685" s="9">
        <v>621.05178431091099</v>
      </c>
      <c r="W685" s="9">
        <v>0.67274765535063197</v>
      </c>
      <c r="X685" s="9">
        <v>0</v>
      </c>
      <c r="Y685" s="9">
        <v>0.67274765535063197</v>
      </c>
      <c r="Z685" s="9">
        <v>0</v>
      </c>
      <c r="AA685" s="9">
        <v>0</v>
      </c>
      <c r="AB685" s="9">
        <v>6.5923183999999999E-3</v>
      </c>
      <c r="AC685" s="9">
        <v>522.73510999999996</v>
      </c>
      <c r="AQ685" s="9" t="e">
        <f>K685-#REF!</f>
        <v>#REF!</v>
      </c>
    </row>
    <row r="686" spans="1:43" x14ac:dyDescent="0.3">
      <c r="A686">
        <v>2</v>
      </c>
      <c r="B686">
        <v>0</v>
      </c>
      <c r="C686">
        <v>0</v>
      </c>
      <c r="D686">
        <v>1</v>
      </c>
      <c r="E686" s="9">
        <v>0</v>
      </c>
      <c r="F686" s="9">
        <v>0</v>
      </c>
      <c r="G686" s="9">
        <v>0</v>
      </c>
      <c r="H686" s="9">
        <v>622.05178428564898</v>
      </c>
      <c r="I686" s="9">
        <v>-1.8561132</v>
      </c>
      <c r="J686" s="9">
        <v>-1.8561118000000001</v>
      </c>
      <c r="K686" s="9">
        <v>-3.5625713000000001</v>
      </c>
      <c r="L686" s="9">
        <v>-2.4254601</v>
      </c>
      <c r="M686" s="9">
        <v>-2.4254601</v>
      </c>
      <c r="N686" s="9">
        <v>39</v>
      </c>
      <c r="O686" s="9">
        <v>-0.67373893847548905</v>
      </c>
      <c r="P686">
        <v>0</v>
      </c>
      <c r="Q686" s="9">
        <v>56.949997000000003</v>
      </c>
      <c r="R686" s="9">
        <v>0</v>
      </c>
      <c r="S686" s="9">
        <v>1.25031453547697E-3</v>
      </c>
      <c r="T686" s="9">
        <v>0</v>
      </c>
      <c r="U686" s="9">
        <v>297694593.05804503</v>
      </c>
      <c r="V686" s="9">
        <v>622.05178428564898</v>
      </c>
      <c r="W686" s="9">
        <v>0.67373893847548905</v>
      </c>
      <c r="X686" s="9">
        <v>0</v>
      </c>
      <c r="Y686" s="9">
        <v>0.67373893847548905</v>
      </c>
      <c r="Z686" s="9">
        <v>0</v>
      </c>
      <c r="AA686" s="9">
        <v>0</v>
      </c>
      <c r="AB686" s="9">
        <v>6.6125304000000003E-3</v>
      </c>
      <c r="AC686" s="9">
        <v>521.00342000000001</v>
      </c>
      <c r="AQ686" s="9" t="e">
        <f>K686-#REF!</f>
        <v>#REF!</v>
      </c>
    </row>
    <row r="687" spans="1:43" x14ac:dyDescent="0.3">
      <c r="A687">
        <v>2</v>
      </c>
      <c r="B687">
        <v>0</v>
      </c>
      <c r="C687">
        <v>0</v>
      </c>
      <c r="D687">
        <v>1</v>
      </c>
      <c r="E687" s="9">
        <v>0</v>
      </c>
      <c r="F687" s="9">
        <v>0</v>
      </c>
      <c r="G687" s="9">
        <v>0</v>
      </c>
      <c r="H687" s="9">
        <v>623.05178426038697</v>
      </c>
      <c r="I687" s="9">
        <v>-1.8559173</v>
      </c>
      <c r="J687" s="9">
        <v>-1.8552135000000001</v>
      </c>
      <c r="K687" s="9">
        <v>-3.5384699999999998</v>
      </c>
      <c r="L687" s="9">
        <v>-2.4290048999999998</v>
      </c>
      <c r="M687" s="9">
        <v>-2.4290048999999998</v>
      </c>
      <c r="N687" s="9">
        <v>39</v>
      </c>
      <c r="O687" s="9">
        <v>-0.67472355514049498</v>
      </c>
      <c r="P687">
        <v>0</v>
      </c>
      <c r="Q687" s="9">
        <v>56.949997000000003</v>
      </c>
      <c r="R687" s="9">
        <v>0</v>
      </c>
      <c r="S687" s="9">
        <v>1.2521413062235899E-3</v>
      </c>
      <c r="T687" s="9">
        <v>0</v>
      </c>
      <c r="U687" s="9">
        <v>268525310.48330897</v>
      </c>
      <c r="V687" s="9">
        <v>623.05178426038697</v>
      </c>
      <c r="W687" s="9">
        <v>0.67472355514049498</v>
      </c>
      <c r="X687" s="9">
        <v>0</v>
      </c>
      <c r="Y687" s="9">
        <v>0.67472355514049498</v>
      </c>
      <c r="Z687" s="9">
        <v>0</v>
      </c>
      <c r="AA687" s="9">
        <v>0</v>
      </c>
      <c r="AB687" s="9">
        <v>6.5646176000000002E-3</v>
      </c>
      <c r="AC687" s="9">
        <v>524.29822000000001</v>
      </c>
      <c r="AQ687" s="9" t="e">
        <f>K687-#REF!</f>
        <v>#REF!</v>
      </c>
    </row>
    <row r="688" spans="1:43" x14ac:dyDescent="0.3">
      <c r="A688">
        <v>2</v>
      </c>
      <c r="B688">
        <v>0</v>
      </c>
      <c r="C688">
        <v>0</v>
      </c>
      <c r="D688">
        <v>1</v>
      </c>
      <c r="E688" s="9">
        <v>0</v>
      </c>
      <c r="F688" s="9">
        <v>0</v>
      </c>
      <c r="G688" s="9">
        <v>0</v>
      </c>
      <c r="H688" s="9">
        <v>624.05178423512496</v>
      </c>
      <c r="I688" s="9">
        <v>-1.8559608000000001</v>
      </c>
      <c r="J688" s="9">
        <v>-1.8562046999999999</v>
      </c>
      <c r="K688" s="9">
        <v>-3.5102951999999998</v>
      </c>
      <c r="L688" s="9">
        <v>-2.4325309000000002</v>
      </c>
      <c r="M688" s="9">
        <v>-2.4325309000000002</v>
      </c>
      <c r="N688" s="9">
        <v>39</v>
      </c>
      <c r="O688" s="9">
        <v>-0.67570304351949595</v>
      </c>
      <c r="P688">
        <v>0</v>
      </c>
      <c r="Q688" s="9">
        <v>56.949997000000003</v>
      </c>
      <c r="R688" s="9">
        <v>0</v>
      </c>
      <c r="S688" s="9">
        <v>1.2539593414036599E-3</v>
      </c>
      <c r="T688" s="9">
        <v>0</v>
      </c>
      <c r="U688" s="9">
        <v>302009126.533629</v>
      </c>
      <c r="V688" s="9">
        <v>624.05178423512496</v>
      </c>
      <c r="W688" s="9">
        <v>0.67570304351949595</v>
      </c>
      <c r="X688" s="9">
        <v>0</v>
      </c>
      <c r="Y688" s="9">
        <v>0.67570304351949595</v>
      </c>
      <c r="Z688" s="9">
        <v>0</v>
      </c>
      <c r="AA688" s="9">
        <v>0</v>
      </c>
      <c r="AB688" s="9">
        <v>6.5158265999999999E-3</v>
      </c>
      <c r="AC688" s="9">
        <v>528.78881999999999</v>
      </c>
      <c r="AQ688" s="9" t="e">
        <f>K688-#REF!</f>
        <v>#REF!</v>
      </c>
    </row>
    <row r="689" spans="1:43" x14ac:dyDescent="0.3">
      <c r="A689">
        <v>2</v>
      </c>
      <c r="B689">
        <v>0</v>
      </c>
      <c r="C689">
        <v>0</v>
      </c>
      <c r="D689">
        <v>1</v>
      </c>
      <c r="E689" s="9">
        <v>0</v>
      </c>
      <c r="F689" s="9">
        <v>0</v>
      </c>
      <c r="G689" s="9">
        <v>0</v>
      </c>
      <c r="H689" s="9">
        <v>625.05178420986294</v>
      </c>
      <c r="I689" s="9">
        <v>-1.8560475999999999</v>
      </c>
      <c r="J689" s="9">
        <v>-1.8555497999999999</v>
      </c>
      <c r="K689" s="9">
        <v>-3.6055570000000001</v>
      </c>
      <c r="L689" s="9">
        <v>-2.4360363</v>
      </c>
      <c r="M689" s="9">
        <v>-2.4360363</v>
      </c>
      <c r="N689" s="9">
        <v>39</v>
      </c>
      <c r="O689" s="9">
        <v>-0.67667675901006297</v>
      </c>
      <c r="P689">
        <v>0</v>
      </c>
      <c r="Q689" s="9">
        <v>56.949997000000003</v>
      </c>
      <c r="R689" s="9">
        <v>0</v>
      </c>
      <c r="S689" s="9">
        <v>1.25576616672958E-3</v>
      </c>
      <c r="T689" s="9">
        <v>0</v>
      </c>
      <c r="U689" s="9">
        <v>279700983.66500401</v>
      </c>
      <c r="V689" s="9">
        <v>625.05178420986294</v>
      </c>
      <c r="W689" s="9">
        <v>0.67667675901006297</v>
      </c>
      <c r="X689" s="9">
        <v>0</v>
      </c>
      <c r="Y689" s="9">
        <v>0.67667675901006297</v>
      </c>
      <c r="Z689" s="9">
        <v>0</v>
      </c>
      <c r="AA689" s="9">
        <v>0</v>
      </c>
      <c r="AB689" s="9">
        <v>6.6902908000000001E-3</v>
      </c>
      <c r="AC689" s="9">
        <v>514.63611000000003</v>
      </c>
      <c r="AQ689" s="9" t="e">
        <f>K689-#REF!</f>
        <v>#REF!</v>
      </c>
    </row>
    <row r="690" spans="1:43" x14ac:dyDescent="0.3">
      <c r="A690">
        <v>2</v>
      </c>
      <c r="B690">
        <v>0</v>
      </c>
      <c r="C690">
        <v>0</v>
      </c>
      <c r="D690">
        <v>1</v>
      </c>
      <c r="E690" s="9">
        <v>0</v>
      </c>
      <c r="F690" s="9">
        <v>0</v>
      </c>
      <c r="G690" s="9">
        <v>0</v>
      </c>
      <c r="H690" s="9">
        <v>626.05178418460105</v>
      </c>
      <c r="I690" s="9">
        <v>-1.8561647999999999</v>
      </c>
      <c r="J690" s="9">
        <v>-1.8561650999999999</v>
      </c>
      <c r="K690" s="9">
        <v>-4.3934283000000001</v>
      </c>
      <c r="L690" s="9">
        <v>-2.4395380000000002</v>
      </c>
      <c r="M690" s="9">
        <v>-2.4395380000000002</v>
      </c>
      <c r="N690" s="9">
        <v>39</v>
      </c>
      <c r="O690" s="9">
        <v>-0.67764942175953902</v>
      </c>
      <c r="P690">
        <v>0</v>
      </c>
      <c r="Q690" s="9">
        <v>56.949997000000003</v>
      </c>
      <c r="R690" s="9">
        <v>0</v>
      </c>
      <c r="S690" s="9">
        <v>1.25757162427594E-3</v>
      </c>
      <c r="T690" s="9">
        <v>0</v>
      </c>
      <c r="U690" s="9">
        <v>301393647.88940603</v>
      </c>
      <c r="V690" s="9">
        <v>626.05178418460105</v>
      </c>
      <c r="W690" s="9">
        <v>0.67764942175953902</v>
      </c>
      <c r="X690" s="9">
        <v>0</v>
      </c>
      <c r="Y690" s="9">
        <v>0.67764942175953902</v>
      </c>
      <c r="Z690" s="9">
        <v>0</v>
      </c>
      <c r="AA690" s="9">
        <v>0</v>
      </c>
      <c r="AB690" s="9">
        <v>8.1549277999999996E-3</v>
      </c>
      <c r="AC690" s="9">
        <v>422.48669000000001</v>
      </c>
      <c r="AQ690" s="9" t="e">
        <f>K690-#REF!</f>
        <v>#REF!</v>
      </c>
    </row>
    <row r="691" spans="1:43" x14ac:dyDescent="0.3">
      <c r="A691">
        <v>2</v>
      </c>
      <c r="B691">
        <v>0</v>
      </c>
      <c r="C691">
        <v>0</v>
      </c>
      <c r="D691">
        <v>1</v>
      </c>
      <c r="E691" s="9">
        <v>0</v>
      </c>
      <c r="F691" s="9">
        <v>0</v>
      </c>
      <c r="G691" s="9">
        <v>0</v>
      </c>
      <c r="H691" s="9">
        <v>627.05178415933904</v>
      </c>
      <c r="I691" s="9">
        <v>-1.8558927999999999</v>
      </c>
      <c r="J691" s="9">
        <v>-1.8557125000000001</v>
      </c>
      <c r="K691" s="9">
        <v>-4.9488564000000004</v>
      </c>
      <c r="L691" s="9">
        <v>-2.4445600999999999</v>
      </c>
      <c r="M691" s="9">
        <v>-2.4445600999999999</v>
      </c>
      <c r="N691" s="9">
        <v>39</v>
      </c>
      <c r="O691" s="9">
        <v>-0.67904445575932604</v>
      </c>
      <c r="P691">
        <v>0</v>
      </c>
      <c r="Q691" s="9">
        <v>56.949997000000003</v>
      </c>
      <c r="R691" s="9">
        <v>0</v>
      </c>
      <c r="S691" s="9">
        <v>1.2601603684921101E-3</v>
      </c>
      <c r="T691" s="9">
        <v>0</v>
      </c>
      <c r="U691" s="9">
        <v>286023515.08721602</v>
      </c>
      <c r="V691" s="9">
        <v>627.05178415933904</v>
      </c>
      <c r="W691" s="9">
        <v>0.67904445575932604</v>
      </c>
      <c r="X691" s="9">
        <v>0</v>
      </c>
      <c r="Y691" s="9">
        <v>0.67904445575932604</v>
      </c>
      <c r="Z691" s="9">
        <v>0</v>
      </c>
      <c r="AA691" s="9">
        <v>0</v>
      </c>
      <c r="AB691" s="9">
        <v>9.1836546000000005E-3</v>
      </c>
      <c r="AC691" s="9">
        <v>374.97806000000003</v>
      </c>
      <c r="AQ691" s="9" t="e">
        <f>K691-#REF!</f>
        <v>#REF!</v>
      </c>
    </row>
    <row r="692" spans="1:43" x14ac:dyDescent="0.3">
      <c r="A692">
        <v>2</v>
      </c>
      <c r="B692">
        <v>0</v>
      </c>
      <c r="C692">
        <v>0</v>
      </c>
      <c r="D692">
        <v>1</v>
      </c>
      <c r="E692" s="9">
        <v>0</v>
      </c>
      <c r="F692" s="9">
        <v>0</v>
      </c>
      <c r="G692" s="9">
        <v>0</v>
      </c>
      <c r="H692" s="9">
        <v>628.05178413407702</v>
      </c>
      <c r="I692" s="9">
        <v>-1.8559426000000001</v>
      </c>
      <c r="J692" s="9">
        <v>-1.8553284000000001</v>
      </c>
      <c r="K692" s="9">
        <v>-4.9181303999999999</v>
      </c>
      <c r="L692" s="9">
        <v>-2.4494308999999999</v>
      </c>
      <c r="M692" s="9">
        <v>-2.4494308999999999</v>
      </c>
      <c r="N692" s="9">
        <v>39</v>
      </c>
      <c r="O692" s="9">
        <v>-0.68039748809691203</v>
      </c>
      <c r="P692">
        <v>0</v>
      </c>
      <c r="Q692" s="9">
        <v>56.949997000000003</v>
      </c>
      <c r="R692" s="9">
        <v>0</v>
      </c>
      <c r="S692" s="9">
        <v>1.2626706750652099E-3</v>
      </c>
      <c r="T692" s="9">
        <v>0</v>
      </c>
      <c r="U692" s="9">
        <v>274267737.93113399</v>
      </c>
      <c r="V692" s="9">
        <v>628.05178413407702</v>
      </c>
      <c r="W692" s="9">
        <v>0.68039748809691203</v>
      </c>
      <c r="X692" s="9">
        <v>0</v>
      </c>
      <c r="Y692" s="9">
        <v>0.68039748809691203</v>
      </c>
      <c r="Z692" s="9">
        <v>0</v>
      </c>
      <c r="AA692" s="9">
        <v>0</v>
      </c>
      <c r="AB692" s="9">
        <v>9.1247475000000005E-3</v>
      </c>
      <c r="AC692" s="9">
        <v>377.24261000000001</v>
      </c>
      <c r="AQ692" s="9" t="e">
        <f>K692-#REF!</f>
        <v>#REF!</v>
      </c>
    </row>
    <row r="693" spans="1:43" x14ac:dyDescent="0.3">
      <c r="A693">
        <v>2</v>
      </c>
      <c r="B693">
        <v>0</v>
      </c>
      <c r="C693">
        <v>0</v>
      </c>
      <c r="D693">
        <v>1</v>
      </c>
      <c r="E693" s="9">
        <v>0</v>
      </c>
      <c r="F693" s="9">
        <v>0</v>
      </c>
      <c r="G693" s="9">
        <v>0</v>
      </c>
      <c r="H693" s="9">
        <v>629.05178410881399</v>
      </c>
      <c r="I693" s="9">
        <v>-1.8559559999999999</v>
      </c>
      <c r="J693" s="9">
        <v>-1.856028</v>
      </c>
      <c r="K693" s="9">
        <v>-4.7570758</v>
      </c>
      <c r="L693" s="9">
        <v>-2.4542565000000001</v>
      </c>
      <c r="M693" s="9">
        <v>-2.4542565000000001</v>
      </c>
      <c r="N693" s="9">
        <v>39</v>
      </c>
      <c r="O693" s="9">
        <v>-0.68173795223314204</v>
      </c>
      <c r="P693">
        <v>0</v>
      </c>
      <c r="Q693" s="9">
        <v>56.949997000000003</v>
      </c>
      <c r="R693" s="9">
        <v>0</v>
      </c>
      <c r="S693" s="9">
        <v>1.2651585733306099E-3</v>
      </c>
      <c r="T693" s="9">
        <v>0</v>
      </c>
      <c r="U693" s="9">
        <v>298162128.11226201</v>
      </c>
      <c r="V693" s="9">
        <v>629.05178410881399</v>
      </c>
      <c r="W693" s="9">
        <v>0.68173795223314204</v>
      </c>
      <c r="X693" s="9">
        <v>0</v>
      </c>
      <c r="Y693" s="9">
        <v>0.68173795223314204</v>
      </c>
      <c r="Z693" s="9">
        <v>0</v>
      </c>
      <c r="AA693" s="9">
        <v>0</v>
      </c>
      <c r="AB693" s="9">
        <v>8.8292657999999996E-3</v>
      </c>
      <c r="AC693" s="9">
        <v>390.16153000000003</v>
      </c>
      <c r="AQ693" s="9" t="e">
        <f>K693-#REF!</f>
        <v>#REF!</v>
      </c>
    </row>
    <row r="694" spans="1:43" x14ac:dyDescent="0.3">
      <c r="A694">
        <v>2</v>
      </c>
      <c r="B694">
        <v>0</v>
      </c>
      <c r="C694">
        <v>0</v>
      </c>
      <c r="D694">
        <v>1</v>
      </c>
      <c r="E694" s="9">
        <v>0</v>
      </c>
      <c r="F694" s="9">
        <v>0</v>
      </c>
      <c r="G694" s="9">
        <v>0</v>
      </c>
      <c r="H694" s="9">
        <v>630.05178408355198</v>
      </c>
      <c r="I694" s="9">
        <v>-1.8559327999999999</v>
      </c>
      <c r="J694" s="9">
        <v>-1.8558828000000001</v>
      </c>
      <c r="K694" s="9">
        <v>-4.7107777999999998</v>
      </c>
      <c r="L694" s="9">
        <v>-2.4589965</v>
      </c>
      <c r="M694" s="9">
        <v>-2.4589965</v>
      </c>
      <c r="N694" s="9">
        <v>39</v>
      </c>
      <c r="O694" s="9">
        <v>-0.68305462434655995</v>
      </c>
      <c r="P694">
        <v>0</v>
      </c>
      <c r="Q694" s="9">
        <v>56.949997000000003</v>
      </c>
      <c r="R694" s="9">
        <v>0</v>
      </c>
      <c r="S694" s="9">
        <v>1.26760215218503E-3</v>
      </c>
      <c r="T694" s="9">
        <v>0</v>
      </c>
      <c r="U694" s="9">
        <v>293559693.034141</v>
      </c>
      <c r="V694" s="9">
        <v>630.05178408355198</v>
      </c>
      <c r="W694" s="9">
        <v>0.68305462434655995</v>
      </c>
      <c r="X694" s="9">
        <v>0</v>
      </c>
      <c r="Y694" s="9">
        <v>0.68305462434655995</v>
      </c>
      <c r="Z694" s="9">
        <v>0</v>
      </c>
      <c r="AA694" s="9">
        <v>0</v>
      </c>
      <c r="AB694" s="9">
        <v>8.7426510000000006E-3</v>
      </c>
      <c r="AC694" s="9">
        <v>393.96523999999999</v>
      </c>
      <c r="AQ694" s="9" t="e">
        <f>K694-#REF!</f>
        <v>#REF!</v>
      </c>
    </row>
    <row r="695" spans="1:43" x14ac:dyDescent="0.3">
      <c r="A695">
        <v>2</v>
      </c>
      <c r="B695">
        <v>0</v>
      </c>
      <c r="C695">
        <v>0</v>
      </c>
      <c r="D695">
        <v>1</v>
      </c>
      <c r="E695" s="9">
        <v>0</v>
      </c>
      <c r="F695" s="9">
        <v>0</v>
      </c>
      <c r="G695" s="9">
        <v>0</v>
      </c>
      <c r="H695" s="9">
        <v>631.05178405828997</v>
      </c>
      <c r="I695" s="9">
        <v>-1.8559144000000001</v>
      </c>
      <c r="J695" s="9">
        <v>-1.8550226999999999</v>
      </c>
      <c r="K695" s="9">
        <v>-4.8184519000000003</v>
      </c>
      <c r="L695" s="9">
        <v>-2.4637951999999999</v>
      </c>
      <c r="M695" s="9">
        <v>-2.4637951999999999</v>
      </c>
      <c r="N695" s="9">
        <v>39</v>
      </c>
      <c r="O695" s="9">
        <v>-0.68438757256556804</v>
      </c>
      <c r="P695">
        <v>0</v>
      </c>
      <c r="Q695" s="9">
        <v>56.949997000000003</v>
      </c>
      <c r="R695" s="9">
        <v>0</v>
      </c>
      <c r="S695" s="9">
        <v>1.27007482049211E-3</v>
      </c>
      <c r="T695" s="9">
        <v>0</v>
      </c>
      <c r="U695" s="9">
        <v>266743406.710807</v>
      </c>
      <c r="V695" s="9">
        <v>631.05178405828997</v>
      </c>
      <c r="W695" s="9">
        <v>0.68438757256556804</v>
      </c>
      <c r="X695" s="9">
        <v>0</v>
      </c>
      <c r="Y695" s="9">
        <v>0.68438757256556804</v>
      </c>
      <c r="Z695" s="9">
        <v>0</v>
      </c>
      <c r="AA695" s="9">
        <v>0</v>
      </c>
      <c r="AB695" s="9">
        <v>8.9383377E-3</v>
      </c>
      <c r="AC695" s="9">
        <v>384.98311999999999</v>
      </c>
      <c r="AQ695" s="9" t="e">
        <f>K695-#REF!</f>
        <v>#REF!</v>
      </c>
    </row>
    <row r="696" spans="1:43" x14ac:dyDescent="0.3">
      <c r="A696">
        <v>2</v>
      </c>
      <c r="B696">
        <v>0</v>
      </c>
      <c r="C696">
        <v>0</v>
      </c>
      <c r="D696">
        <v>1</v>
      </c>
      <c r="E696" s="9">
        <v>0</v>
      </c>
      <c r="F696" s="9">
        <v>0</v>
      </c>
      <c r="G696" s="9">
        <v>0</v>
      </c>
      <c r="H696" s="9">
        <v>632.05178403302796</v>
      </c>
      <c r="I696" s="9">
        <v>-1.8558596000000001</v>
      </c>
      <c r="J696" s="9">
        <v>-1.8555375000000001</v>
      </c>
      <c r="K696" s="9">
        <v>-4.7614163999999999</v>
      </c>
      <c r="L696" s="9">
        <v>-2.4685700000000002</v>
      </c>
      <c r="M696" s="9">
        <v>-2.4685700000000002</v>
      </c>
      <c r="N696" s="9">
        <v>39</v>
      </c>
      <c r="O696" s="9">
        <v>-0.68571385724381595</v>
      </c>
      <c r="P696">
        <v>0</v>
      </c>
      <c r="Q696" s="9">
        <v>56.949997000000003</v>
      </c>
      <c r="R696" s="9">
        <v>0</v>
      </c>
      <c r="S696" s="9">
        <v>1.2725358863532701E-3</v>
      </c>
      <c r="T696" s="9">
        <v>0</v>
      </c>
      <c r="U696" s="9">
        <v>283037397.24875599</v>
      </c>
      <c r="V696" s="9">
        <v>632.05178403302796</v>
      </c>
      <c r="W696" s="9">
        <v>0.68571385724381595</v>
      </c>
      <c r="X696" s="9">
        <v>0</v>
      </c>
      <c r="Y696" s="9">
        <v>0.68571385724381595</v>
      </c>
      <c r="Z696" s="9">
        <v>0</v>
      </c>
      <c r="AA696" s="9">
        <v>0</v>
      </c>
      <c r="AB696" s="9">
        <v>8.8349868999999994E-3</v>
      </c>
      <c r="AC696" s="9">
        <v>389.70285000000001</v>
      </c>
      <c r="AQ696" s="9" t="e">
        <f>K696-#REF!</f>
        <v>#REF!</v>
      </c>
    </row>
    <row r="697" spans="1:43" x14ac:dyDescent="0.3">
      <c r="A697">
        <v>2</v>
      </c>
      <c r="B697">
        <v>0</v>
      </c>
      <c r="C697">
        <v>0</v>
      </c>
      <c r="D697">
        <v>1</v>
      </c>
      <c r="E697" s="9">
        <v>0</v>
      </c>
      <c r="F697" s="9">
        <v>0</v>
      </c>
      <c r="G697" s="9">
        <v>0</v>
      </c>
      <c r="H697" s="9">
        <v>633.05178400776595</v>
      </c>
      <c r="I697" s="9">
        <v>-1.8560029</v>
      </c>
      <c r="J697" s="9">
        <v>-1.8562964</v>
      </c>
      <c r="K697" s="9">
        <v>-4.7394099000000001</v>
      </c>
      <c r="L697" s="9">
        <v>-2.4732501999999998</v>
      </c>
      <c r="M697" s="9">
        <v>-2.4732501999999998</v>
      </c>
      <c r="N697" s="9">
        <v>39</v>
      </c>
      <c r="O697" s="9">
        <v>-0.68701393253688003</v>
      </c>
      <c r="P697">
        <v>0</v>
      </c>
      <c r="Q697" s="9">
        <v>56.949997000000003</v>
      </c>
      <c r="R697" s="9">
        <v>0</v>
      </c>
      <c r="S697" s="9">
        <v>1.2749491525038501E-3</v>
      </c>
      <c r="T697" s="9">
        <v>0</v>
      </c>
      <c r="U697" s="9">
        <v>310599668.46003801</v>
      </c>
      <c r="V697" s="9">
        <v>633.05178400776595</v>
      </c>
      <c r="W697" s="9">
        <v>0.68701393253688003</v>
      </c>
      <c r="X697" s="9">
        <v>0</v>
      </c>
      <c r="Y697" s="9">
        <v>0.68701393253688003</v>
      </c>
      <c r="Z697" s="9">
        <v>0</v>
      </c>
      <c r="AA697" s="9">
        <v>0</v>
      </c>
      <c r="AB697" s="9">
        <v>8.7977499000000004E-3</v>
      </c>
      <c r="AC697" s="9">
        <v>391.67248999999998</v>
      </c>
      <c r="AQ697" s="9" t="e">
        <f>K697-#REF!</f>
        <v>#REF!</v>
      </c>
    </row>
    <row r="698" spans="1:43" x14ac:dyDescent="0.3">
      <c r="A698">
        <v>2</v>
      </c>
      <c r="B698">
        <v>0</v>
      </c>
      <c r="C698">
        <v>0</v>
      </c>
      <c r="D698">
        <v>1</v>
      </c>
      <c r="E698" s="9">
        <v>0</v>
      </c>
      <c r="F698" s="9">
        <v>0</v>
      </c>
      <c r="G698" s="9">
        <v>0</v>
      </c>
      <c r="H698" s="9">
        <v>634.05178398250405</v>
      </c>
      <c r="I698" s="9">
        <v>-1.8558752999999999</v>
      </c>
      <c r="J698" s="9">
        <v>-1.8551276000000001</v>
      </c>
      <c r="K698" s="9">
        <v>-4.7844515000000003</v>
      </c>
      <c r="L698" s="9">
        <v>-2.4779770000000001</v>
      </c>
      <c r="M698" s="9">
        <v>-2.4779770000000001</v>
      </c>
      <c r="N698" s="9">
        <v>39</v>
      </c>
      <c r="O698" s="9">
        <v>-0.68832697445468105</v>
      </c>
      <c r="P698">
        <v>0</v>
      </c>
      <c r="Q698" s="9">
        <v>56.949997000000003</v>
      </c>
      <c r="R698" s="9">
        <v>0</v>
      </c>
      <c r="S698" s="9">
        <v>1.2773849797102701E-3</v>
      </c>
      <c r="T698" s="9">
        <v>0</v>
      </c>
      <c r="U698" s="9">
        <v>271360781.60224003</v>
      </c>
      <c r="V698" s="9">
        <v>634.05178398250405</v>
      </c>
      <c r="W698" s="9">
        <v>0.68832697445468105</v>
      </c>
      <c r="X698" s="9">
        <v>0</v>
      </c>
      <c r="Y698" s="9">
        <v>0.68832697445468105</v>
      </c>
      <c r="Z698" s="9">
        <v>0</v>
      </c>
      <c r="AA698" s="9">
        <v>0</v>
      </c>
      <c r="AB698" s="9">
        <v>8.8757677000000004E-3</v>
      </c>
      <c r="AC698" s="9">
        <v>387.74090999999999</v>
      </c>
      <c r="AQ698" s="9" t="e">
        <f>K698-#REF!</f>
        <v>#REF!</v>
      </c>
    </row>
    <row r="699" spans="1:43" x14ac:dyDescent="0.3">
      <c r="A699">
        <v>2</v>
      </c>
      <c r="B699">
        <v>0</v>
      </c>
      <c r="C699">
        <v>0</v>
      </c>
      <c r="D699">
        <v>1</v>
      </c>
      <c r="E699" s="9">
        <v>0</v>
      </c>
      <c r="F699" s="9">
        <v>0</v>
      </c>
      <c r="G699" s="9">
        <v>0</v>
      </c>
      <c r="H699" s="9">
        <v>635.05178395724204</v>
      </c>
      <c r="I699" s="9">
        <v>-1.8560576</v>
      </c>
      <c r="J699" s="9">
        <v>-1.8565133</v>
      </c>
      <c r="K699" s="9">
        <v>-4.7482429000000002</v>
      </c>
      <c r="L699" s="9">
        <v>-2.4826983999999999</v>
      </c>
      <c r="M699" s="9">
        <v>-2.4826983999999999</v>
      </c>
      <c r="N699" s="9">
        <v>39</v>
      </c>
      <c r="O699" s="9">
        <v>-0.68963842466220504</v>
      </c>
      <c r="P699">
        <v>0</v>
      </c>
      <c r="Q699" s="9">
        <v>56.949997000000003</v>
      </c>
      <c r="R699" s="9">
        <v>0</v>
      </c>
      <c r="S699" s="9">
        <v>1.2798197984630901E-3</v>
      </c>
      <c r="T699" s="9">
        <v>0</v>
      </c>
      <c r="U699" s="9">
        <v>320514375.05653602</v>
      </c>
      <c r="V699" s="9">
        <v>635.05178395724204</v>
      </c>
      <c r="W699" s="9">
        <v>0.68963842466220504</v>
      </c>
      <c r="X699" s="9">
        <v>0</v>
      </c>
      <c r="Y699" s="9">
        <v>0.68963842466220504</v>
      </c>
      <c r="Z699" s="9">
        <v>0</v>
      </c>
      <c r="AA699" s="9">
        <v>0</v>
      </c>
      <c r="AB699" s="9">
        <v>8.8151758999999996E-3</v>
      </c>
      <c r="AC699" s="9">
        <v>390.98953</v>
      </c>
      <c r="AQ699" s="9" t="e">
        <f>K699-#REF!</f>
        <v>#REF!</v>
      </c>
    </row>
    <row r="700" spans="1:43" x14ac:dyDescent="0.3">
      <c r="A700">
        <v>2</v>
      </c>
      <c r="B700">
        <v>0</v>
      </c>
      <c r="C700">
        <v>0</v>
      </c>
      <c r="D700">
        <v>1</v>
      </c>
      <c r="E700" s="9">
        <v>0</v>
      </c>
      <c r="F700" s="9">
        <v>0</v>
      </c>
      <c r="G700" s="9">
        <v>0</v>
      </c>
      <c r="H700" s="9">
        <v>636.05178393198003</v>
      </c>
      <c r="I700" s="9">
        <v>-1.8561487000000001</v>
      </c>
      <c r="J700" s="9">
        <v>-1.8561954000000001</v>
      </c>
      <c r="K700" s="9">
        <v>-4.5858178000000001</v>
      </c>
      <c r="L700" s="9">
        <v>-2.4873793000000002</v>
      </c>
      <c r="M700" s="9">
        <v>-2.4873793000000002</v>
      </c>
      <c r="N700" s="9">
        <v>39</v>
      </c>
      <c r="O700" s="9">
        <v>-0.69093866734447695</v>
      </c>
      <c r="P700">
        <v>0</v>
      </c>
      <c r="Q700" s="9">
        <v>56.949997000000003</v>
      </c>
      <c r="R700" s="9">
        <v>0</v>
      </c>
      <c r="S700" s="9">
        <v>1.2822333021408399E-3</v>
      </c>
      <c r="T700" s="9">
        <v>0</v>
      </c>
      <c r="U700" s="9">
        <v>308462673.35791397</v>
      </c>
      <c r="V700" s="9">
        <v>636.05178393198003</v>
      </c>
      <c r="W700" s="9">
        <v>0.69093866734447695</v>
      </c>
      <c r="X700" s="9">
        <v>0</v>
      </c>
      <c r="Y700" s="9">
        <v>0.69093866734447695</v>
      </c>
      <c r="Z700" s="9">
        <v>0</v>
      </c>
      <c r="AA700" s="9">
        <v>0</v>
      </c>
      <c r="AB700" s="9">
        <v>8.5121737999999999E-3</v>
      </c>
      <c r="AC700" s="9">
        <v>404.76868000000002</v>
      </c>
      <c r="AQ700" s="9" t="e">
        <f>K700-#REF!</f>
        <v>#REF!</v>
      </c>
    </row>
    <row r="701" spans="1:43" x14ac:dyDescent="0.3">
      <c r="A701">
        <v>2</v>
      </c>
      <c r="B701">
        <v>0</v>
      </c>
      <c r="C701">
        <v>0</v>
      </c>
      <c r="D701">
        <v>1</v>
      </c>
      <c r="E701" s="9">
        <v>0</v>
      </c>
      <c r="F701" s="9">
        <v>0</v>
      </c>
      <c r="G701" s="9">
        <v>0</v>
      </c>
      <c r="H701" s="9">
        <v>637.05178390671699</v>
      </c>
      <c r="I701" s="9">
        <v>-1.8560293000000001</v>
      </c>
      <c r="J701" s="9">
        <v>-1.8555345999999999</v>
      </c>
      <c r="K701" s="9">
        <v>-4.6724367000000004</v>
      </c>
      <c r="L701" s="9">
        <v>-2.491981</v>
      </c>
      <c r="M701" s="9">
        <v>-2.491981</v>
      </c>
      <c r="N701" s="9">
        <v>39</v>
      </c>
      <c r="O701" s="9">
        <v>-0.692216947350488</v>
      </c>
      <c r="P701">
        <v>0</v>
      </c>
      <c r="Q701" s="9">
        <v>56.949997000000003</v>
      </c>
      <c r="R701" s="9">
        <v>0</v>
      </c>
      <c r="S701" s="9">
        <v>1.28460514794368E-3</v>
      </c>
      <c r="T701" s="9">
        <v>0</v>
      </c>
      <c r="U701" s="9">
        <v>285624034.54401797</v>
      </c>
      <c r="V701" s="9">
        <v>637.05178390671699</v>
      </c>
      <c r="W701" s="9">
        <v>0.692216947350488</v>
      </c>
      <c r="X701" s="9">
        <v>0</v>
      </c>
      <c r="Y701" s="9">
        <v>0.692216947350488</v>
      </c>
      <c r="Z701" s="9">
        <v>0</v>
      </c>
      <c r="AA701" s="9">
        <v>0</v>
      </c>
      <c r="AB701" s="9">
        <v>8.6698681000000003E-3</v>
      </c>
      <c r="AC701" s="9">
        <v>397.12353999999999</v>
      </c>
      <c r="AQ701" s="9" t="e">
        <f>K701-#REF!</f>
        <v>#REF!</v>
      </c>
    </row>
    <row r="702" spans="1:43" x14ac:dyDescent="0.3">
      <c r="A702">
        <v>2</v>
      </c>
      <c r="B702">
        <v>0</v>
      </c>
      <c r="C702">
        <v>0</v>
      </c>
      <c r="D702">
        <v>1</v>
      </c>
      <c r="E702" s="9">
        <v>0</v>
      </c>
      <c r="F702" s="9">
        <v>0</v>
      </c>
      <c r="G702" s="9">
        <v>0</v>
      </c>
      <c r="H702" s="9">
        <v>638.05178388145498</v>
      </c>
      <c r="I702" s="9">
        <v>-1.8558763</v>
      </c>
      <c r="J702" s="9">
        <v>-1.8551394000000001</v>
      </c>
      <c r="K702" s="9">
        <v>-4.6466227</v>
      </c>
      <c r="L702" s="9">
        <v>-2.4966084999999998</v>
      </c>
      <c r="M702" s="9">
        <v>-2.4966084999999998</v>
      </c>
      <c r="N702" s="9">
        <v>39</v>
      </c>
      <c r="O702" s="9">
        <v>-0.69350238943466802</v>
      </c>
      <c r="P702">
        <v>0</v>
      </c>
      <c r="Q702" s="9">
        <v>56.949997000000003</v>
      </c>
      <c r="R702" s="9">
        <v>0</v>
      </c>
      <c r="S702" s="9">
        <v>1.2869897575981701E-3</v>
      </c>
      <c r="T702" s="9">
        <v>0</v>
      </c>
      <c r="U702" s="9">
        <v>273754897.07999402</v>
      </c>
      <c r="V702" s="9">
        <v>638.05178388145498</v>
      </c>
      <c r="W702" s="9">
        <v>0.69350238943466802</v>
      </c>
      <c r="X702" s="9">
        <v>0</v>
      </c>
      <c r="Y702" s="9">
        <v>0.69350238943466802</v>
      </c>
      <c r="Z702" s="9">
        <v>0</v>
      </c>
      <c r="AA702" s="9">
        <v>0</v>
      </c>
      <c r="AB702" s="9">
        <v>8.6201326999999998E-3</v>
      </c>
      <c r="AC702" s="9">
        <v>399.24468999999999</v>
      </c>
      <c r="AQ702" s="9" t="e">
        <f>K702-#REF!</f>
        <v>#REF!</v>
      </c>
    </row>
    <row r="703" spans="1:43" x14ac:dyDescent="0.3">
      <c r="A703">
        <v>2</v>
      </c>
      <c r="B703">
        <v>0</v>
      </c>
      <c r="C703">
        <v>0</v>
      </c>
      <c r="D703">
        <v>1</v>
      </c>
      <c r="E703" s="9">
        <v>0</v>
      </c>
      <c r="F703" s="9">
        <v>0</v>
      </c>
      <c r="G703" s="9">
        <v>0</v>
      </c>
      <c r="H703" s="9">
        <v>639.05178385619297</v>
      </c>
      <c r="I703" s="9">
        <v>-1.8561013</v>
      </c>
      <c r="J703" s="9">
        <v>-1.8553512000000001</v>
      </c>
      <c r="K703" s="9">
        <v>-4.5596227999999996</v>
      </c>
      <c r="L703" s="9">
        <v>-2.5011796999999998</v>
      </c>
      <c r="M703" s="9">
        <v>-2.5011796999999998</v>
      </c>
      <c r="N703" s="9">
        <v>39</v>
      </c>
      <c r="O703" s="9">
        <v>-0.69477214739697501</v>
      </c>
      <c r="P703">
        <v>0</v>
      </c>
      <c r="Q703" s="9">
        <v>56.949997000000003</v>
      </c>
      <c r="R703" s="9">
        <v>0</v>
      </c>
      <c r="S703" s="9">
        <v>1.2893456410337401E-3</v>
      </c>
      <c r="T703" s="9">
        <v>0</v>
      </c>
      <c r="U703" s="9">
        <v>280777992.90465403</v>
      </c>
      <c r="V703" s="9">
        <v>639.05178385619297</v>
      </c>
      <c r="W703" s="9">
        <v>0.69477214739697501</v>
      </c>
      <c r="X703" s="9">
        <v>0</v>
      </c>
      <c r="Y703" s="9">
        <v>0.69477214739697501</v>
      </c>
      <c r="Z703" s="9">
        <v>0</v>
      </c>
      <c r="AA703" s="9">
        <v>0</v>
      </c>
      <c r="AB703" s="9">
        <v>8.4597011999999992E-3</v>
      </c>
      <c r="AC703" s="9">
        <v>406.90893999999997</v>
      </c>
      <c r="AQ703" s="9" t="e">
        <f>K703-#REF!</f>
        <v>#REF!</v>
      </c>
    </row>
    <row r="704" spans="1:43" x14ac:dyDescent="0.3">
      <c r="A704">
        <v>2</v>
      </c>
      <c r="B704">
        <v>0</v>
      </c>
      <c r="C704">
        <v>0</v>
      </c>
      <c r="D704">
        <v>1</v>
      </c>
      <c r="E704" s="9">
        <v>0</v>
      </c>
      <c r="F704" s="9">
        <v>0</v>
      </c>
      <c r="G704" s="9">
        <v>0</v>
      </c>
      <c r="H704" s="9">
        <v>640.05178383093096</v>
      </c>
      <c r="I704" s="9">
        <v>-1.8559017</v>
      </c>
      <c r="J704" s="9">
        <v>-1.8557203</v>
      </c>
      <c r="K704" s="9">
        <v>-4.5629353999999998</v>
      </c>
      <c r="L704" s="9">
        <v>-2.5057402</v>
      </c>
      <c r="M704" s="9">
        <v>-2.5057402</v>
      </c>
      <c r="N704" s="9">
        <v>39</v>
      </c>
      <c r="O704" s="9">
        <v>-0.69603894660996002</v>
      </c>
      <c r="P704">
        <v>0</v>
      </c>
      <c r="Q704" s="9">
        <v>56.949997000000003</v>
      </c>
      <c r="R704" s="9">
        <v>0</v>
      </c>
      <c r="S704" s="9">
        <v>1.29169646263121E-3</v>
      </c>
      <c r="T704" s="9">
        <v>0</v>
      </c>
      <c r="U704" s="9">
        <v>293447889.89303303</v>
      </c>
      <c r="V704" s="9">
        <v>640.05178383093096</v>
      </c>
      <c r="W704" s="9">
        <v>0.69603894660996002</v>
      </c>
      <c r="X704" s="9">
        <v>0</v>
      </c>
      <c r="Y704" s="9">
        <v>0.69603894660996002</v>
      </c>
      <c r="Z704" s="9">
        <v>0</v>
      </c>
      <c r="AA704" s="9">
        <v>0</v>
      </c>
      <c r="AB704" s="9">
        <v>8.4675318000000006E-3</v>
      </c>
      <c r="AC704" s="9">
        <v>406.69439999999997</v>
      </c>
      <c r="AQ704" s="9" t="e">
        <f>K704-#REF!</f>
        <v>#REF!</v>
      </c>
    </row>
    <row r="705" spans="1:43" x14ac:dyDescent="0.3">
      <c r="A705">
        <v>2</v>
      </c>
      <c r="B705">
        <v>0</v>
      </c>
      <c r="C705">
        <v>0</v>
      </c>
      <c r="D705">
        <v>1</v>
      </c>
      <c r="E705" s="9">
        <v>0</v>
      </c>
      <c r="F705" s="9">
        <v>0</v>
      </c>
      <c r="G705" s="9">
        <v>0</v>
      </c>
      <c r="H705" s="9">
        <v>641.05178380566895</v>
      </c>
      <c r="I705" s="9">
        <v>-1.8560424</v>
      </c>
      <c r="J705" s="9">
        <v>-1.8561540000000001</v>
      </c>
      <c r="K705" s="9">
        <v>-4.5199876000000003</v>
      </c>
      <c r="L705" s="9">
        <v>-2.5102646000000002</v>
      </c>
      <c r="M705" s="9">
        <v>-2.5102646000000002</v>
      </c>
      <c r="N705" s="9">
        <v>39</v>
      </c>
      <c r="O705" s="9">
        <v>-0.69729575943240796</v>
      </c>
      <c r="P705">
        <v>0</v>
      </c>
      <c r="Q705" s="9">
        <v>56.949997000000003</v>
      </c>
      <c r="R705" s="9">
        <v>0</v>
      </c>
      <c r="S705" s="9">
        <v>1.2940292714565E-3</v>
      </c>
      <c r="T705" s="9">
        <v>0</v>
      </c>
      <c r="U705" s="9">
        <v>309707418.95203501</v>
      </c>
      <c r="V705" s="9">
        <v>641.05178380566895</v>
      </c>
      <c r="W705" s="9">
        <v>0.69729575943240796</v>
      </c>
      <c r="X705" s="9">
        <v>0</v>
      </c>
      <c r="Y705" s="9">
        <v>0.69729575943240796</v>
      </c>
      <c r="Z705" s="9">
        <v>0</v>
      </c>
      <c r="AA705" s="9">
        <v>0</v>
      </c>
      <c r="AB705" s="9">
        <v>8.3897933000000001E-3</v>
      </c>
      <c r="AC705" s="9">
        <v>410.65465999999998</v>
      </c>
      <c r="AQ705" s="9" t="e">
        <f>K705-#REF!</f>
        <v>#REF!</v>
      </c>
    </row>
    <row r="706" spans="1:43" x14ac:dyDescent="0.3">
      <c r="A706">
        <v>2</v>
      </c>
      <c r="B706">
        <v>0</v>
      </c>
      <c r="C706">
        <v>0</v>
      </c>
      <c r="D706">
        <v>1</v>
      </c>
      <c r="E706" s="9">
        <v>0</v>
      </c>
      <c r="F706" s="9">
        <v>0</v>
      </c>
      <c r="G706" s="9">
        <v>0</v>
      </c>
      <c r="H706" s="9">
        <v>642.05178378040705</v>
      </c>
      <c r="I706" s="9">
        <v>-1.8561181</v>
      </c>
      <c r="J706" s="9">
        <v>-1.8562402</v>
      </c>
      <c r="K706" s="9">
        <v>-4.4050412000000003</v>
      </c>
      <c r="L706" s="9">
        <v>-2.5147480999999998</v>
      </c>
      <c r="M706" s="9">
        <v>-2.5147480999999998</v>
      </c>
      <c r="N706" s="9">
        <v>39</v>
      </c>
      <c r="O706" s="9">
        <v>-0.69854112347924702</v>
      </c>
      <c r="P706">
        <v>0</v>
      </c>
      <c r="Q706" s="9">
        <v>56.949997000000003</v>
      </c>
      <c r="R706" s="9">
        <v>0</v>
      </c>
      <c r="S706" s="9">
        <v>1.29634104396745E-3</v>
      </c>
      <c r="T706" s="9">
        <v>0</v>
      </c>
      <c r="U706" s="9">
        <v>313595200.82488501</v>
      </c>
      <c r="V706" s="9">
        <v>642.05178378040705</v>
      </c>
      <c r="W706" s="9">
        <v>0.69854112347924702</v>
      </c>
      <c r="X706" s="9">
        <v>0</v>
      </c>
      <c r="Y706" s="9">
        <v>0.69854112347924702</v>
      </c>
      <c r="Z706" s="9">
        <v>0</v>
      </c>
      <c r="AA706" s="9">
        <v>0</v>
      </c>
      <c r="AB706" s="9">
        <v>8.1768147999999995E-3</v>
      </c>
      <c r="AC706" s="9">
        <v>421.38995</v>
      </c>
      <c r="AQ706" s="9" t="e">
        <f>K706-#REF!</f>
        <v>#REF!</v>
      </c>
    </row>
    <row r="707" spans="1:43" x14ac:dyDescent="0.3">
      <c r="A707">
        <v>2</v>
      </c>
      <c r="B707">
        <v>0</v>
      </c>
      <c r="C707">
        <v>0</v>
      </c>
      <c r="D707">
        <v>1</v>
      </c>
      <c r="E707" s="9">
        <v>0</v>
      </c>
      <c r="F707" s="9">
        <v>0</v>
      </c>
      <c r="G707" s="9">
        <v>0</v>
      </c>
      <c r="H707" s="9">
        <v>643.05178375514504</v>
      </c>
      <c r="I707" s="9">
        <v>-1.8560325</v>
      </c>
      <c r="J707" s="9">
        <v>-1.8559034999999999</v>
      </c>
      <c r="K707" s="9">
        <v>-4.5404334000000004</v>
      </c>
      <c r="L707" s="9">
        <v>-2.5192239000000001</v>
      </c>
      <c r="M707" s="9">
        <v>-2.5192239000000001</v>
      </c>
      <c r="N707" s="9">
        <v>39</v>
      </c>
      <c r="O707" s="9">
        <v>-0.69978440333076297</v>
      </c>
      <c r="P707">
        <v>0</v>
      </c>
      <c r="Q707" s="9">
        <v>56.949997000000003</v>
      </c>
      <c r="R707" s="9">
        <v>0</v>
      </c>
      <c r="S707" s="9">
        <v>1.2986484640439299E-3</v>
      </c>
      <c r="T707" s="9">
        <v>0</v>
      </c>
      <c r="U707" s="9">
        <v>301496317.15863699</v>
      </c>
      <c r="V707" s="9">
        <v>643.05178375514504</v>
      </c>
      <c r="W707" s="9">
        <v>0.69978440333076297</v>
      </c>
      <c r="X707" s="9">
        <v>0</v>
      </c>
      <c r="Y707" s="9">
        <v>0.69978440333076297</v>
      </c>
      <c r="Z707" s="9">
        <v>0</v>
      </c>
      <c r="AA707" s="9">
        <v>0</v>
      </c>
      <c r="AB707" s="9">
        <v>8.4266067000000004E-3</v>
      </c>
      <c r="AC707" s="9">
        <v>408.75031000000001</v>
      </c>
      <c r="AQ707" s="9" t="e">
        <f>K707-#REF!</f>
        <v>#REF!</v>
      </c>
    </row>
    <row r="708" spans="1:43" x14ac:dyDescent="0.3">
      <c r="A708">
        <v>2</v>
      </c>
      <c r="B708">
        <v>0</v>
      </c>
      <c r="C708">
        <v>0</v>
      </c>
      <c r="D708">
        <v>1</v>
      </c>
      <c r="E708" s="9">
        <v>0</v>
      </c>
      <c r="F708" s="9">
        <v>0</v>
      </c>
      <c r="G708" s="9">
        <v>0</v>
      </c>
      <c r="H708" s="9">
        <v>644.05178372988303</v>
      </c>
      <c r="I708" s="9">
        <v>-1.8561519</v>
      </c>
      <c r="J708" s="9">
        <v>-1.8559437999999999</v>
      </c>
      <c r="K708" s="9">
        <v>-4.5185785000000003</v>
      </c>
      <c r="L708" s="9">
        <v>-2.5237265</v>
      </c>
      <c r="M708" s="9">
        <v>-2.5237265</v>
      </c>
      <c r="N708" s="9">
        <v>39</v>
      </c>
      <c r="O708" s="9">
        <v>-0.70103514931229705</v>
      </c>
      <c r="P708">
        <v>0</v>
      </c>
      <c r="Q708" s="9">
        <v>56.949997000000003</v>
      </c>
      <c r="R708" s="9">
        <v>0</v>
      </c>
      <c r="S708" s="9">
        <v>1.30096970061755E-3</v>
      </c>
      <c r="T708" s="9">
        <v>0</v>
      </c>
      <c r="U708" s="9">
        <v>303498711.52588898</v>
      </c>
      <c r="V708" s="9">
        <v>644.05178372988303</v>
      </c>
      <c r="W708" s="9">
        <v>0.70103514931229705</v>
      </c>
      <c r="X708" s="9">
        <v>0</v>
      </c>
      <c r="Y708" s="9">
        <v>0.70103514931229705</v>
      </c>
      <c r="Z708" s="9">
        <v>0</v>
      </c>
      <c r="AA708" s="9">
        <v>0</v>
      </c>
      <c r="AB708" s="9">
        <v>8.3862282E-3</v>
      </c>
      <c r="AC708" s="9">
        <v>410.73621000000003</v>
      </c>
      <c r="AQ708" s="9" t="e">
        <f>K708-#REF!</f>
        <v>#REF!</v>
      </c>
    </row>
    <row r="709" spans="1:43" x14ac:dyDescent="0.3">
      <c r="A709">
        <v>2</v>
      </c>
      <c r="B709">
        <v>0</v>
      </c>
      <c r="C709">
        <v>0</v>
      </c>
      <c r="D709">
        <v>1</v>
      </c>
      <c r="E709" s="9">
        <v>0</v>
      </c>
      <c r="F709" s="9">
        <v>0</v>
      </c>
      <c r="G709" s="9">
        <v>0</v>
      </c>
      <c r="H709" s="9">
        <v>645.05178370461999</v>
      </c>
      <c r="I709" s="9">
        <v>-1.8558874000000001</v>
      </c>
      <c r="J709" s="9">
        <v>-1.8562577</v>
      </c>
      <c r="K709" s="9">
        <v>-4.4589162</v>
      </c>
      <c r="L709" s="9">
        <v>-2.5282499999999999</v>
      </c>
      <c r="M709" s="9">
        <v>-2.5282499999999999</v>
      </c>
      <c r="N709" s="9">
        <v>39</v>
      </c>
      <c r="O709" s="9">
        <v>-0.70229166533723097</v>
      </c>
      <c r="P709">
        <v>0</v>
      </c>
      <c r="Q709" s="9">
        <v>56.949997000000003</v>
      </c>
      <c r="R709" s="9">
        <v>0</v>
      </c>
      <c r="S709" s="9">
        <v>1.3033021480475301E-3</v>
      </c>
      <c r="T709" s="9">
        <v>0</v>
      </c>
      <c r="U709" s="9">
        <v>315969401.028759</v>
      </c>
      <c r="V709" s="9">
        <v>645.05178370461999</v>
      </c>
      <c r="W709" s="9">
        <v>0.70229166533723097</v>
      </c>
      <c r="X709" s="9">
        <v>0</v>
      </c>
      <c r="Y709" s="9">
        <v>0.70229166533723097</v>
      </c>
      <c r="Z709" s="9">
        <v>0</v>
      </c>
      <c r="AA709" s="9">
        <v>0</v>
      </c>
      <c r="AB709" s="9">
        <v>8.2768974999999998E-3</v>
      </c>
      <c r="AC709" s="9">
        <v>416.30243000000002</v>
      </c>
      <c r="AQ709" s="9" t="e">
        <f>K709-#REF!</f>
        <v>#REF!</v>
      </c>
    </row>
    <row r="710" spans="1:43" x14ac:dyDescent="0.3">
      <c r="A710">
        <v>2</v>
      </c>
      <c r="B710">
        <v>0</v>
      </c>
      <c r="C710">
        <v>0</v>
      </c>
      <c r="D710">
        <v>1</v>
      </c>
      <c r="E710" s="9">
        <v>0</v>
      </c>
      <c r="F710" s="9">
        <v>0</v>
      </c>
      <c r="G710" s="9">
        <v>0</v>
      </c>
      <c r="H710" s="9">
        <v>646.05178367935798</v>
      </c>
      <c r="I710" s="9">
        <v>-1.8560534</v>
      </c>
      <c r="J710" s="9">
        <v>-1.8559675</v>
      </c>
      <c r="K710" s="9">
        <v>-4.4870152000000001</v>
      </c>
      <c r="L710" s="9">
        <v>-2.5327244000000002</v>
      </c>
      <c r="M710" s="9">
        <v>-2.5327244000000002</v>
      </c>
      <c r="N710" s="9">
        <v>39</v>
      </c>
      <c r="O710" s="9">
        <v>-0.70353456280352</v>
      </c>
      <c r="P710">
        <v>0</v>
      </c>
      <c r="Q710" s="9">
        <v>56.949997000000003</v>
      </c>
      <c r="R710" s="9">
        <v>0</v>
      </c>
      <c r="S710" s="9">
        <v>1.3056089102182599E-3</v>
      </c>
      <c r="T710" s="9">
        <v>0</v>
      </c>
      <c r="U710" s="9">
        <v>305452187.913571</v>
      </c>
      <c r="V710" s="9">
        <v>646.05178367935798</v>
      </c>
      <c r="W710" s="9">
        <v>0.70353456280352</v>
      </c>
      <c r="X710" s="9">
        <v>0</v>
      </c>
      <c r="Y710" s="9">
        <v>0.70353456280352</v>
      </c>
      <c r="Z710" s="9">
        <v>0</v>
      </c>
      <c r="AA710" s="9">
        <v>0</v>
      </c>
      <c r="AB710" s="9">
        <v>8.3277542000000006E-3</v>
      </c>
      <c r="AC710" s="9">
        <v>413.63076999999998</v>
      </c>
      <c r="AQ710" s="9" t="e">
        <f>K710-#REF!</f>
        <v>#REF!</v>
      </c>
    </row>
    <row r="711" spans="1:43" x14ac:dyDescent="0.3">
      <c r="A711">
        <v>2</v>
      </c>
      <c r="B711">
        <v>0</v>
      </c>
      <c r="C711">
        <v>0</v>
      </c>
      <c r="D711">
        <v>1</v>
      </c>
      <c r="E711" s="9">
        <v>0</v>
      </c>
      <c r="F711" s="9">
        <v>0</v>
      </c>
      <c r="G711" s="9">
        <v>0</v>
      </c>
      <c r="H711" s="9">
        <v>647.05178365409597</v>
      </c>
      <c r="I711" s="9">
        <v>-1.8558469</v>
      </c>
      <c r="J711" s="9">
        <v>-1.8558154</v>
      </c>
      <c r="K711" s="9">
        <v>-4.4347773000000004</v>
      </c>
      <c r="L711" s="9">
        <v>-2.5371351</v>
      </c>
      <c r="M711" s="9">
        <v>-2.5371351</v>
      </c>
      <c r="N711" s="9">
        <v>39</v>
      </c>
      <c r="O711" s="9">
        <v>-0.70475977372152199</v>
      </c>
      <c r="P711">
        <v>0</v>
      </c>
      <c r="Q711" s="9">
        <v>56.949997000000003</v>
      </c>
      <c r="R711" s="9">
        <v>0</v>
      </c>
      <c r="S711" s="9">
        <v>1.3078826674837001E-3</v>
      </c>
      <c r="T711" s="9">
        <v>0</v>
      </c>
      <c r="U711" s="9">
        <v>300471997.30781001</v>
      </c>
      <c r="V711" s="9">
        <v>647.05178365409597</v>
      </c>
      <c r="W711" s="9">
        <v>0.70475977372152199</v>
      </c>
      <c r="X711" s="9">
        <v>0</v>
      </c>
      <c r="Y711" s="9">
        <v>0.70475977372152199</v>
      </c>
      <c r="Z711" s="9">
        <v>0</v>
      </c>
      <c r="AA711" s="9">
        <v>0</v>
      </c>
      <c r="AB711" s="9">
        <v>8.2301283000000003E-3</v>
      </c>
      <c r="AC711" s="9">
        <v>418.46868999999998</v>
      </c>
      <c r="AQ711" s="9" t="e">
        <f>K711-#REF!</f>
        <v>#REF!</v>
      </c>
    </row>
    <row r="712" spans="1:43" x14ac:dyDescent="0.3">
      <c r="A712">
        <v>2</v>
      </c>
      <c r="B712">
        <v>0</v>
      </c>
      <c r="C712">
        <v>0</v>
      </c>
      <c r="D712">
        <v>1</v>
      </c>
      <c r="E712" s="9">
        <v>0</v>
      </c>
      <c r="F712" s="9">
        <v>0</v>
      </c>
      <c r="G712" s="9">
        <v>0</v>
      </c>
      <c r="H712" s="9">
        <v>648.05178362883396</v>
      </c>
      <c r="I712" s="9">
        <v>-1.8560836000000001</v>
      </c>
      <c r="J712" s="9">
        <v>-1.8563006</v>
      </c>
      <c r="K712" s="9">
        <v>-4.3168993000000002</v>
      </c>
      <c r="L712" s="9">
        <v>-2.5415462999999998</v>
      </c>
      <c r="M712" s="9">
        <v>-2.5415462999999998</v>
      </c>
      <c r="N712" s="9">
        <v>39</v>
      </c>
      <c r="O712" s="9">
        <v>-0.70598512779218603</v>
      </c>
      <c r="P712">
        <v>0</v>
      </c>
      <c r="Q712" s="9">
        <v>56.949997000000003</v>
      </c>
      <c r="R712" s="9">
        <v>0</v>
      </c>
      <c r="S712" s="9">
        <v>1.3101572650729401E-3</v>
      </c>
      <c r="T712" s="9">
        <v>0</v>
      </c>
      <c r="U712" s="9">
        <v>319343892.74082202</v>
      </c>
      <c r="V712" s="9">
        <v>648.05178362883396</v>
      </c>
      <c r="W712" s="9">
        <v>0.70598512779218603</v>
      </c>
      <c r="X712" s="9">
        <v>0</v>
      </c>
      <c r="Y712" s="9">
        <v>0.70598512779218603</v>
      </c>
      <c r="Z712" s="9">
        <v>0</v>
      </c>
      <c r="AA712" s="9">
        <v>0</v>
      </c>
      <c r="AB712" s="9">
        <v>8.0134626E-3</v>
      </c>
      <c r="AC712" s="9">
        <v>430.00783999999999</v>
      </c>
      <c r="AQ712" s="9" t="e">
        <f>K712-#REF!</f>
        <v>#REF!</v>
      </c>
    </row>
    <row r="713" spans="1:43" x14ac:dyDescent="0.3">
      <c r="A713">
        <v>2</v>
      </c>
      <c r="B713">
        <v>0</v>
      </c>
      <c r="C713">
        <v>0</v>
      </c>
      <c r="D713">
        <v>1</v>
      </c>
      <c r="E713" s="9">
        <v>0</v>
      </c>
      <c r="F713" s="9">
        <v>0</v>
      </c>
      <c r="G713" s="9">
        <v>0</v>
      </c>
      <c r="H713" s="9">
        <v>649.05178360357195</v>
      </c>
      <c r="I713" s="9">
        <v>-1.8559676000000001</v>
      </c>
      <c r="J713" s="9">
        <v>-1.8562225000000001</v>
      </c>
      <c r="K713" s="9">
        <v>-4.4158163000000004</v>
      </c>
      <c r="L713" s="9">
        <v>-2.5459447000000002</v>
      </c>
      <c r="M713" s="9">
        <v>-2.5459447000000002</v>
      </c>
      <c r="N713" s="9">
        <v>39</v>
      </c>
      <c r="O713" s="9">
        <v>-0.70720683483880098</v>
      </c>
      <c r="P713">
        <v>0</v>
      </c>
      <c r="Q713" s="9">
        <v>56.949997000000003</v>
      </c>
      <c r="R713" s="9">
        <v>0</v>
      </c>
      <c r="S713" s="9">
        <v>1.3124251286161499E-3</v>
      </c>
      <c r="T713" s="9">
        <v>0</v>
      </c>
      <c r="U713" s="9">
        <v>316788514.53758502</v>
      </c>
      <c r="V713" s="9">
        <v>649.05178360357195</v>
      </c>
      <c r="W713" s="9">
        <v>0.70720683483880098</v>
      </c>
      <c r="X713" s="9">
        <v>0</v>
      </c>
      <c r="Y713" s="9">
        <v>0.70720683483880098</v>
      </c>
      <c r="Z713" s="9">
        <v>0</v>
      </c>
      <c r="AA713" s="9">
        <v>0</v>
      </c>
      <c r="AB713" s="9">
        <v>8.1967376000000002E-3</v>
      </c>
      <c r="AC713" s="9">
        <v>420.35773</v>
      </c>
      <c r="AQ713" s="9" t="e">
        <f>K713-#REF!</f>
        <v>#REF!</v>
      </c>
    </row>
    <row r="714" spans="1:43" x14ac:dyDescent="0.3">
      <c r="A714">
        <v>2</v>
      </c>
      <c r="B714">
        <v>0</v>
      </c>
      <c r="C714">
        <v>0</v>
      </c>
      <c r="D714">
        <v>1</v>
      </c>
      <c r="E714" s="9">
        <v>0</v>
      </c>
      <c r="F714" s="9">
        <v>0</v>
      </c>
      <c r="G714" s="9">
        <v>0</v>
      </c>
      <c r="H714" s="9">
        <v>650.05178357831005</v>
      </c>
      <c r="I714" s="9">
        <v>-1.8558897999999999</v>
      </c>
      <c r="J714" s="9">
        <v>-1.8558919</v>
      </c>
      <c r="K714" s="9">
        <v>-4.3293495000000002</v>
      </c>
      <c r="L714" s="9">
        <v>-2.5502886999999999</v>
      </c>
      <c r="M714" s="9">
        <v>-2.5502886999999999</v>
      </c>
      <c r="N714" s="9">
        <v>39</v>
      </c>
      <c r="O714" s="9">
        <v>-0.708413499876274</v>
      </c>
      <c r="P714">
        <v>0</v>
      </c>
      <c r="Q714" s="9">
        <v>56.949997000000003</v>
      </c>
      <c r="R714" s="9">
        <v>0</v>
      </c>
      <c r="S714" s="9">
        <v>1.31466456460687E-3</v>
      </c>
      <c r="T714" s="9">
        <v>0</v>
      </c>
      <c r="U714" s="9">
        <v>304792297.31489301</v>
      </c>
      <c r="V714" s="9">
        <v>650.05178357831005</v>
      </c>
      <c r="W714" s="9">
        <v>0.708413499876274</v>
      </c>
      <c r="X714" s="9">
        <v>0</v>
      </c>
      <c r="Y714" s="9">
        <v>0.708413499876274</v>
      </c>
      <c r="Z714" s="9">
        <v>0</v>
      </c>
      <c r="AA714" s="9">
        <v>0</v>
      </c>
      <c r="AB714" s="9">
        <v>8.0348047999999998E-3</v>
      </c>
      <c r="AC714" s="9">
        <v>428.67685</v>
      </c>
      <c r="AQ714" s="9" t="e">
        <f>K714-#REF!</f>
        <v>#REF!</v>
      </c>
    </row>
    <row r="715" spans="1:43" x14ac:dyDescent="0.3">
      <c r="A715">
        <v>2</v>
      </c>
      <c r="B715">
        <v>0</v>
      </c>
      <c r="C715">
        <v>0</v>
      </c>
      <c r="D715">
        <v>1</v>
      </c>
      <c r="E715" s="9">
        <v>0</v>
      </c>
      <c r="F715" s="9">
        <v>0</v>
      </c>
      <c r="G715" s="9">
        <v>0</v>
      </c>
      <c r="H715" s="9">
        <v>651.05178355304804</v>
      </c>
      <c r="I715" s="9">
        <v>-1.8558332</v>
      </c>
      <c r="J715" s="9">
        <v>-1.8553269999999999</v>
      </c>
      <c r="K715" s="9">
        <v>-4.2836599</v>
      </c>
      <c r="L715" s="9">
        <v>-2.5546359999999999</v>
      </c>
      <c r="M715" s="9">
        <v>-2.5546359999999999</v>
      </c>
      <c r="N715" s="9">
        <v>39</v>
      </c>
      <c r="O715" s="9">
        <v>-0.70962110887904895</v>
      </c>
      <c r="P715">
        <v>0</v>
      </c>
      <c r="Q715" s="9">
        <v>56.949997000000003</v>
      </c>
      <c r="R715" s="9">
        <v>0</v>
      </c>
      <c r="S715" s="9">
        <v>1.3169050391424401E-3</v>
      </c>
      <c r="T715" s="9">
        <v>0</v>
      </c>
      <c r="U715" s="9">
        <v>286001947.43399698</v>
      </c>
      <c r="V715" s="9">
        <v>651.05178355304804</v>
      </c>
      <c r="W715" s="9">
        <v>0.70962110887904895</v>
      </c>
      <c r="X715" s="9">
        <v>0</v>
      </c>
      <c r="Y715" s="9">
        <v>0.70962110887904895</v>
      </c>
      <c r="Z715" s="9">
        <v>0</v>
      </c>
      <c r="AA715" s="9">
        <v>0</v>
      </c>
      <c r="AB715" s="9">
        <v>7.9475902000000001E-3</v>
      </c>
      <c r="AC715" s="9">
        <v>433.11725000000001</v>
      </c>
      <c r="AQ715" s="9" t="e">
        <f>K715-#REF!</f>
        <v>#REF!</v>
      </c>
    </row>
    <row r="716" spans="1:43" x14ac:dyDescent="0.3">
      <c r="A716">
        <v>2</v>
      </c>
      <c r="B716">
        <v>0</v>
      </c>
      <c r="C716">
        <v>0</v>
      </c>
      <c r="D716">
        <v>1</v>
      </c>
      <c r="E716" s="9">
        <v>0</v>
      </c>
      <c r="F716" s="9">
        <v>0</v>
      </c>
      <c r="G716" s="9">
        <v>0</v>
      </c>
      <c r="H716" s="9">
        <v>652.05178352778603</v>
      </c>
      <c r="I716" s="9">
        <v>-1.8560947999999999</v>
      </c>
      <c r="J716" s="9">
        <v>-1.8562438000000001</v>
      </c>
      <c r="K716" s="9">
        <v>-4.3572959999999998</v>
      </c>
      <c r="L716" s="9">
        <v>-2.5589559</v>
      </c>
      <c r="M716" s="9">
        <v>-2.5589559</v>
      </c>
      <c r="N716" s="9">
        <v>39</v>
      </c>
      <c r="O716" s="9">
        <v>-0.71082107798998795</v>
      </c>
      <c r="P716">
        <v>0</v>
      </c>
      <c r="Q716" s="9">
        <v>56.949997000000003</v>
      </c>
      <c r="R716" s="9">
        <v>0</v>
      </c>
      <c r="S716" s="9">
        <v>1.3191324834134501E-3</v>
      </c>
      <c r="T716" s="9">
        <v>0</v>
      </c>
      <c r="U716" s="9">
        <v>319255149.960195</v>
      </c>
      <c r="V716" s="9">
        <v>652.05178352778603</v>
      </c>
      <c r="W716" s="9">
        <v>0.71082107798998795</v>
      </c>
      <c r="X716" s="9">
        <v>0</v>
      </c>
      <c r="Y716" s="9">
        <v>0.71082107798998795</v>
      </c>
      <c r="Z716" s="9">
        <v>0</v>
      </c>
      <c r="AA716" s="9">
        <v>0</v>
      </c>
      <c r="AB716" s="9">
        <v>8.0882040999999995E-3</v>
      </c>
      <c r="AC716" s="9">
        <v>426.00821000000002</v>
      </c>
      <c r="AQ716" s="9" t="e">
        <f>K716-#REF!</f>
        <v>#REF!</v>
      </c>
    </row>
    <row r="717" spans="1:43" x14ac:dyDescent="0.3">
      <c r="A717">
        <v>2</v>
      </c>
      <c r="B717">
        <v>0</v>
      </c>
      <c r="C717">
        <v>0</v>
      </c>
      <c r="D717">
        <v>1</v>
      </c>
      <c r="E717" s="9">
        <v>0</v>
      </c>
      <c r="F717" s="9">
        <v>0</v>
      </c>
      <c r="G717" s="9">
        <v>0</v>
      </c>
      <c r="H717" s="9">
        <v>653.05178350252299</v>
      </c>
      <c r="I717" s="9">
        <v>-1.8561186000000001</v>
      </c>
      <c r="J717" s="9">
        <v>-1.8560463</v>
      </c>
      <c r="K717" s="9">
        <v>-4.2940550000000002</v>
      </c>
      <c r="L717" s="9">
        <v>-2.5632554999999999</v>
      </c>
      <c r="M717" s="9">
        <v>-2.5632554999999999</v>
      </c>
      <c r="N717" s="9">
        <v>39</v>
      </c>
      <c r="O717" s="9">
        <v>-0.71201542570952503</v>
      </c>
      <c r="P717">
        <v>0</v>
      </c>
      <c r="Q717" s="9">
        <v>56.949997000000003</v>
      </c>
      <c r="R717" s="9">
        <v>0</v>
      </c>
      <c r="S717" s="9">
        <v>1.3213492423611499E-3</v>
      </c>
      <c r="T717" s="9">
        <v>0</v>
      </c>
      <c r="U717" s="9">
        <v>312100237.55612397</v>
      </c>
      <c r="V717" s="9">
        <v>653.05178350252299</v>
      </c>
      <c r="W717" s="9">
        <v>0.71201542570952503</v>
      </c>
      <c r="X717" s="9">
        <v>0</v>
      </c>
      <c r="Y717" s="9">
        <v>0.71201542570952503</v>
      </c>
      <c r="Z717" s="9">
        <v>0</v>
      </c>
      <c r="AA717" s="9">
        <v>0</v>
      </c>
      <c r="AB717" s="9">
        <v>7.9699651999999999E-3</v>
      </c>
      <c r="AC717" s="9">
        <v>432.23626999999999</v>
      </c>
      <c r="AQ717" s="9" t="e">
        <f>K717-#REF!</f>
        <v>#REF!</v>
      </c>
    </row>
    <row r="718" spans="1:43" x14ac:dyDescent="0.3">
      <c r="A718">
        <v>2</v>
      </c>
      <c r="B718">
        <v>0</v>
      </c>
      <c r="C718">
        <v>0</v>
      </c>
      <c r="D718">
        <v>1</v>
      </c>
      <c r="E718" s="9">
        <v>0</v>
      </c>
      <c r="F718" s="9">
        <v>0</v>
      </c>
      <c r="G718" s="9">
        <v>0</v>
      </c>
      <c r="H718" s="9">
        <v>654.05178347726098</v>
      </c>
      <c r="I718" s="9">
        <v>-1.8560935999999999</v>
      </c>
      <c r="J718" s="9">
        <v>-1.8554747</v>
      </c>
      <c r="K718" s="9">
        <v>-4.2292905000000003</v>
      </c>
      <c r="L718" s="9">
        <v>-2.5675477999999998</v>
      </c>
      <c r="M718" s="9">
        <v>-2.5675477999999998</v>
      </c>
      <c r="N718" s="9">
        <v>39</v>
      </c>
      <c r="O718" s="9">
        <v>-0.71320773393203096</v>
      </c>
      <c r="P718">
        <v>0</v>
      </c>
      <c r="Q718" s="9">
        <v>56.949997000000003</v>
      </c>
      <c r="R718" s="9">
        <v>0</v>
      </c>
      <c r="S718" s="9">
        <v>1.323561509231E-3</v>
      </c>
      <c r="T718" s="9">
        <v>0</v>
      </c>
      <c r="U718" s="9">
        <v>292280531.53869998</v>
      </c>
      <c r="V718" s="9">
        <v>654.05178347726098</v>
      </c>
      <c r="W718" s="9">
        <v>0.71320773393203096</v>
      </c>
      <c r="X718" s="9">
        <v>0</v>
      </c>
      <c r="Y718" s="9">
        <v>0.71320773393203096</v>
      </c>
      <c r="Z718" s="9">
        <v>0</v>
      </c>
      <c r="AA718" s="9">
        <v>0</v>
      </c>
      <c r="AB718" s="9">
        <v>7.8473416999999997E-3</v>
      </c>
      <c r="AC718" s="9">
        <v>438.72009000000003</v>
      </c>
      <c r="AQ718" s="9" t="e">
        <f>K718-#REF!</f>
        <v>#REF!</v>
      </c>
    </row>
    <row r="719" spans="1:43" x14ac:dyDescent="0.3">
      <c r="A719">
        <v>2</v>
      </c>
      <c r="B719">
        <v>0</v>
      </c>
      <c r="C719">
        <v>0</v>
      </c>
      <c r="D719">
        <v>1</v>
      </c>
      <c r="E719" s="9">
        <v>0</v>
      </c>
      <c r="F719" s="9">
        <v>0</v>
      </c>
      <c r="G719" s="9">
        <v>0</v>
      </c>
      <c r="H719" s="9">
        <v>655.05178345199897</v>
      </c>
      <c r="I719" s="9">
        <v>-1.8558408</v>
      </c>
      <c r="J719" s="9">
        <v>-1.855091</v>
      </c>
      <c r="K719" s="9">
        <v>-4.2792434999999998</v>
      </c>
      <c r="L719" s="9">
        <v>-2.5718188</v>
      </c>
      <c r="M719" s="9">
        <v>-2.5718188</v>
      </c>
      <c r="N719" s="9">
        <v>39</v>
      </c>
      <c r="O719" s="9">
        <v>-0.71439411559074395</v>
      </c>
      <c r="P719">
        <v>0</v>
      </c>
      <c r="Q719" s="9">
        <v>56.949997000000003</v>
      </c>
      <c r="R719" s="9">
        <v>0</v>
      </c>
      <c r="S719" s="9">
        <v>1.32576238423114E-3</v>
      </c>
      <c r="T719" s="9">
        <v>0</v>
      </c>
      <c r="U719" s="9">
        <v>280513072.53391403</v>
      </c>
      <c r="V719" s="9">
        <v>655.05178345199897</v>
      </c>
      <c r="W719" s="9">
        <v>0.71439411559074395</v>
      </c>
      <c r="X719" s="9">
        <v>0</v>
      </c>
      <c r="Y719" s="9">
        <v>0.71439411559074395</v>
      </c>
      <c r="Z719" s="9">
        <v>0</v>
      </c>
      <c r="AA719" s="9">
        <v>0</v>
      </c>
      <c r="AB719" s="9">
        <v>7.9383859000000008E-3</v>
      </c>
      <c r="AC719" s="9">
        <v>433.50909000000001</v>
      </c>
      <c r="AQ719" s="9" t="e">
        <f>K719-#REF!</f>
        <v>#REF!</v>
      </c>
    </row>
    <row r="720" spans="1:43" x14ac:dyDescent="0.3">
      <c r="A720">
        <v>2</v>
      </c>
      <c r="B720">
        <v>0</v>
      </c>
      <c r="C720">
        <v>0</v>
      </c>
      <c r="D720">
        <v>1</v>
      </c>
      <c r="E720" s="9">
        <v>0</v>
      </c>
      <c r="F720" s="9">
        <v>0</v>
      </c>
      <c r="G720" s="9">
        <v>0</v>
      </c>
      <c r="H720" s="9">
        <v>656.05178342673696</v>
      </c>
      <c r="I720" s="9">
        <v>-1.8559133999999999</v>
      </c>
      <c r="J720" s="9">
        <v>-1.8556082</v>
      </c>
      <c r="K720" s="9">
        <v>-4.3185362999999999</v>
      </c>
      <c r="L720" s="9">
        <v>-2.5760926999999998</v>
      </c>
      <c r="M720" s="9">
        <v>-2.5760926999999998</v>
      </c>
      <c r="N720" s="9">
        <v>39</v>
      </c>
      <c r="O720" s="9">
        <v>-0.71558132703546595</v>
      </c>
      <c r="P720">
        <v>0</v>
      </c>
      <c r="Q720" s="9">
        <v>56.949997000000003</v>
      </c>
      <c r="R720" s="9">
        <v>0</v>
      </c>
      <c r="S720" s="9">
        <v>1.3279653475991699E-3</v>
      </c>
      <c r="T720" s="9">
        <v>0</v>
      </c>
      <c r="U720" s="9">
        <v>297779144.00762302</v>
      </c>
      <c r="V720" s="9">
        <v>656.05178342673696</v>
      </c>
      <c r="W720" s="9">
        <v>0.71558132703546595</v>
      </c>
      <c r="X720" s="9">
        <v>0</v>
      </c>
      <c r="Y720" s="9">
        <v>0.71558132703546595</v>
      </c>
      <c r="Z720" s="9">
        <v>0</v>
      </c>
      <c r="AA720" s="9">
        <v>0</v>
      </c>
      <c r="AB720" s="9">
        <v>8.0135111000000005E-3</v>
      </c>
      <c r="AC720" s="9">
        <v>429.68454000000003</v>
      </c>
      <c r="AQ720" s="9" t="e">
        <f>K720-#REF!</f>
        <v>#REF!</v>
      </c>
    </row>
    <row r="721" spans="1:43" x14ac:dyDescent="0.3">
      <c r="A721">
        <v>2</v>
      </c>
      <c r="B721">
        <v>0</v>
      </c>
      <c r="C721">
        <v>0</v>
      </c>
      <c r="D721">
        <v>1</v>
      </c>
      <c r="E721" s="9">
        <v>0</v>
      </c>
      <c r="F721" s="9">
        <v>0</v>
      </c>
      <c r="G721" s="9">
        <v>0</v>
      </c>
      <c r="H721" s="9">
        <v>657.05178340147495</v>
      </c>
      <c r="I721" s="9">
        <v>-1.8561232000000001</v>
      </c>
      <c r="J721" s="9">
        <v>-1.8555109999999999</v>
      </c>
      <c r="K721" s="9">
        <v>-4.2308893000000003</v>
      </c>
      <c r="L721" s="9">
        <v>-2.5803525</v>
      </c>
      <c r="M721" s="9">
        <v>-2.5803525</v>
      </c>
      <c r="N721" s="9">
        <v>39</v>
      </c>
      <c r="O721" s="9">
        <v>-0.71676456574875702</v>
      </c>
      <c r="P721">
        <v>0</v>
      </c>
      <c r="Q721" s="9">
        <v>56.949997000000003</v>
      </c>
      <c r="R721" s="9">
        <v>0</v>
      </c>
      <c r="S721" s="9">
        <v>1.3301609452309199E-3</v>
      </c>
      <c r="T721" s="9">
        <v>0</v>
      </c>
      <c r="U721" s="9">
        <v>294954965.43323803</v>
      </c>
      <c r="V721" s="9">
        <v>657.05178340147495</v>
      </c>
      <c r="W721" s="9">
        <v>0.71676456574875702</v>
      </c>
      <c r="X721" s="9">
        <v>0</v>
      </c>
      <c r="Y721" s="9">
        <v>0.71676456574875702</v>
      </c>
      <c r="Z721" s="9">
        <v>0</v>
      </c>
      <c r="AA721" s="9">
        <v>0</v>
      </c>
      <c r="AB721" s="9">
        <v>7.8504616000000006E-3</v>
      </c>
      <c r="AC721" s="9">
        <v>438.56286999999998</v>
      </c>
      <c r="AQ721" s="9" t="e">
        <f>K721-#REF!</f>
        <v>#REF!</v>
      </c>
    </row>
    <row r="722" spans="1:43" x14ac:dyDescent="0.3">
      <c r="A722">
        <v>2</v>
      </c>
      <c r="B722">
        <v>0</v>
      </c>
      <c r="C722">
        <v>0</v>
      </c>
      <c r="D722">
        <v>1</v>
      </c>
      <c r="E722" s="9">
        <v>0</v>
      </c>
      <c r="F722" s="9">
        <v>0</v>
      </c>
      <c r="G722" s="9">
        <v>0</v>
      </c>
      <c r="H722" s="9">
        <v>658.05178337621305</v>
      </c>
      <c r="I722" s="9">
        <v>-1.8559555000000001</v>
      </c>
      <c r="J722" s="9">
        <v>-1.8555416</v>
      </c>
      <c r="K722" s="9">
        <v>-4.2064075000000001</v>
      </c>
      <c r="L722" s="9">
        <v>-2.5846011999999998</v>
      </c>
      <c r="M722" s="9">
        <v>-2.5846011999999998</v>
      </c>
      <c r="N722" s="9">
        <v>39</v>
      </c>
      <c r="O722" s="9">
        <v>-0.717944795134001</v>
      </c>
      <c r="P722">
        <v>0</v>
      </c>
      <c r="Q722" s="9">
        <v>56.949997000000003</v>
      </c>
      <c r="R722" s="9">
        <v>0</v>
      </c>
      <c r="S722" s="9">
        <v>1.3323508033945199E-3</v>
      </c>
      <c r="T722" s="9">
        <v>0</v>
      </c>
      <c r="U722" s="9">
        <v>296478918.44917798</v>
      </c>
      <c r="V722" s="9">
        <v>658.05178337621305</v>
      </c>
      <c r="W722" s="9">
        <v>0.717944795134001</v>
      </c>
      <c r="X722" s="9">
        <v>0</v>
      </c>
      <c r="Y722" s="9">
        <v>0.717944795134001</v>
      </c>
      <c r="Z722" s="9">
        <v>0</v>
      </c>
      <c r="AA722" s="9">
        <v>0</v>
      </c>
      <c r="AB722" s="9">
        <v>7.8051639999999999E-3</v>
      </c>
      <c r="AC722" s="9">
        <v>441.12265000000002</v>
      </c>
      <c r="AQ722" s="9" t="e">
        <f>K722-#REF!</f>
        <v>#REF!</v>
      </c>
    </row>
    <row r="723" spans="1:43" x14ac:dyDescent="0.3">
      <c r="A723">
        <v>2</v>
      </c>
      <c r="B723">
        <v>0</v>
      </c>
      <c r="C723">
        <v>0</v>
      </c>
      <c r="D723">
        <v>1</v>
      </c>
      <c r="E723" s="9">
        <v>0</v>
      </c>
      <c r="F723" s="9">
        <v>0</v>
      </c>
      <c r="G723" s="9">
        <v>0</v>
      </c>
      <c r="H723" s="9">
        <v>659.05178335095104</v>
      </c>
      <c r="I723" s="9">
        <v>-1.8560901999999999</v>
      </c>
      <c r="J723" s="9">
        <v>-1.8555782999999999</v>
      </c>
      <c r="K723" s="9">
        <v>-4.1807074999999996</v>
      </c>
      <c r="L723" s="9">
        <v>-2.5887880000000001</v>
      </c>
      <c r="M723" s="9">
        <v>-2.5887880000000001</v>
      </c>
      <c r="N723" s="9">
        <v>39</v>
      </c>
      <c r="O723" s="9">
        <v>-0.71910779966308003</v>
      </c>
      <c r="P723">
        <v>0</v>
      </c>
      <c r="Q723" s="9">
        <v>56.949997000000003</v>
      </c>
      <c r="R723" s="9">
        <v>0</v>
      </c>
      <c r="S723" s="9">
        <v>1.33450887635523E-3</v>
      </c>
      <c r="T723" s="9">
        <v>0</v>
      </c>
      <c r="U723" s="9">
        <v>298215190.508479</v>
      </c>
      <c r="V723" s="9">
        <v>659.05178335095104</v>
      </c>
      <c r="W723" s="9">
        <v>0.71910779966308003</v>
      </c>
      <c r="X723" s="9">
        <v>0</v>
      </c>
      <c r="Y723" s="9">
        <v>0.71910779966308003</v>
      </c>
      <c r="Z723" s="9">
        <v>0</v>
      </c>
      <c r="AA723" s="9">
        <v>0</v>
      </c>
      <c r="AB723" s="9">
        <v>7.7576301999999998E-3</v>
      </c>
      <c r="AC723" s="9">
        <v>443.84314000000001</v>
      </c>
      <c r="AQ723" s="9" t="e">
        <f>K723-#REF!</f>
        <v>#REF!</v>
      </c>
    </row>
    <row r="724" spans="1:43" x14ac:dyDescent="0.3">
      <c r="A724">
        <v>2</v>
      </c>
      <c r="B724">
        <v>0</v>
      </c>
      <c r="C724">
        <v>0</v>
      </c>
      <c r="D724">
        <v>1</v>
      </c>
      <c r="E724" s="9">
        <v>0</v>
      </c>
      <c r="F724" s="9">
        <v>0</v>
      </c>
      <c r="G724" s="9">
        <v>0</v>
      </c>
      <c r="H724" s="9">
        <v>660.05178332568903</v>
      </c>
      <c r="I724" s="9">
        <v>-1.8560631000000001</v>
      </c>
      <c r="J724" s="9">
        <v>-1.8562181</v>
      </c>
      <c r="K724" s="9">
        <v>-4.1127447999999998</v>
      </c>
      <c r="L724" s="9">
        <v>-2.5929275000000001</v>
      </c>
      <c r="M724" s="9">
        <v>-2.5929275000000001</v>
      </c>
      <c r="N724" s="9">
        <v>39</v>
      </c>
      <c r="O724" s="9">
        <v>-0.72025763608698001</v>
      </c>
      <c r="P724">
        <v>0</v>
      </c>
      <c r="Q724" s="9">
        <v>56.949997000000003</v>
      </c>
      <c r="R724" s="9">
        <v>0</v>
      </c>
      <c r="S724" s="9">
        <v>1.33664322985021E-3</v>
      </c>
      <c r="T724" s="9">
        <v>0</v>
      </c>
      <c r="U724" s="9">
        <v>322457560.490188</v>
      </c>
      <c r="V724" s="9">
        <v>660.05178332568903</v>
      </c>
      <c r="W724" s="9">
        <v>0.72025763608698001</v>
      </c>
      <c r="X724" s="9">
        <v>0</v>
      </c>
      <c r="Y724" s="9">
        <v>0.72025763608698001</v>
      </c>
      <c r="Z724" s="9">
        <v>0</v>
      </c>
      <c r="AA724" s="9">
        <v>0</v>
      </c>
      <c r="AB724" s="9">
        <v>7.6341513000000001E-3</v>
      </c>
      <c r="AC724" s="9">
        <v>451.33316000000002</v>
      </c>
      <c r="AQ724" s="9" t="e">
        <f>K724-#REF!</f>
        <v>#REF!</v>
      </c>
    </row>
    <row r="725" spans="1:43" x14ac:dyDescent="0.3">
      <c r="A725">
        <v>2</v>
      </c>
      <c r="B725">
        <v>0</v>
      </c>
      <c r="C725">
        <v>0</v>
      </c>
      <c r="D725">
        <v>1</v>
      </c>
      <c r="E725" s="9">
        <v>0</v>
      </c>
      <c r="F725" s="9">
        <v>0</v>
      </c>
      <c r="G725" s="9">
        <v>0</v>
      </c>
      <c r="H725" s="9">
        <v>661.051783300426</v>
      </c>
      <c r="I725" s="9">
        <v>-1.8561479999999999</v>
      </c>
      <c r="J725" s="9">
        <v>-1.8561752</v>
      </c>
      <c r="K725" s="9">
        <v>-4.1955948000000003</v>
      </c>
      <c r="L725" s="9">
        <v>-2.5970806999999998</v>
      </c>
      <c r="M725" s="9">
        <v>-2.5970806999999998</v>
      </c>
      <c r="N725" s="9">
        <v>39</v>
      </c>
      <c r="O725" s="9">
        <v>-0.72141133779640998</v>
      </c>
      <c r="P725">
        <v>0</v>
      </c>
      <c r="Q725" s="9">
        <v>56.949997000000003</v>
      </c>
      <c r="R725" s="9">
        <v>0</v>
      </c>
      <c r="S725" s="9">
        <v>1.33878466391767E-3</v>
      </c>
      <c r="T725" s="9">
        <v>0</v>
      </c>
      <c r="U725" s="9">
        <v>321259517.36082202</v>
      </c>
      <c r="V725" s="9">
        <v>661.051783300426</v>
      </c>
      <c r="W725" s="9">
        <v>0.72141133779640998</v>
      </c>
      <c r="X725" s="9">
        <v>0</v>
      </c>
      <c r="Y725" s="9">
        <v>0.72141133779640998</v>
      </c>
      <c r="Z725" s="9">
        <v>0</v>
      </c>
      <c r="AA725" s="9">
        <v>0</v>
      </c>
      <c r="AB725" s="9">
        <v>7.787759E-3</v>
      </c>
      <c r="AC725" s="9">
        <v>442.41048999999998</v>
      </c>
      <c r="AQ725" s="9" t="e">
        <f>K725-#REF!</f>
        <v>#REF!</v>
      </c>
    </row>
    <row r="726" spans="1:43" x14ac:dyDescent="0.3">
      <c r="A726">
        <v>2</v>
      </c>
      <c r="B726">
        <v>0</v>
      </c>
      <c r="C726">
        <v>0</v>
      </c>
      <c r="D726">
        <v>1</v>
      </c>
      <c r="E726" s="9">
        <v>0</v>
      </c>
      <c r="F726" s="9">
        <v>0</v>
      </c>
      <c r="G726" s="9">
        <v>0</v>
      </c>
      <c r="H726" s="9">
        <v>662.05178327516398</v>
      </c>
      <c r="I726" s="9">
        <v>-1.8559654000000001</v>
      </c>
      <c r="J726" s="9">
        <v>-1.8561460999999999</v>
      </c>
      <c r="K726" s="9">
        <v>-4.1462501999999999</v>
      </c>
      <c r="L726" s="9">
        <v>-2.6012203999999999</v>
      </c>
      <c r="M726" s="9">
        <v>-2.6012203999999999</v>
      </c>
      <c r="N726" s="9">
        <v>39</v>
      </c>
      <c r="O726" s="9">
        <v>-0.72256123770185299</v>
      </c>
      <c r="P726">
        <v>0</v>
      </c>
      <c r="Q726" s="9">
        <v>56.949997000000003</v>
      </c>
      <c r="R726" s="9">
        <v>0</v>
      </c>
      <c r="S726" s="9">
        <v>1.3409190575491201E-3</v>
      </c>
      <c r="T726" s="9">
        <v>0</v>
      </c>
      <c r="U726" s="9">
        <v>320617983.55332798</v>
      </c>
      <c r="V726" s="9">
        <v>662.05178327516398</v>
      </c>
      <c r="W726" s="9">
        <v>0.72256123770185299</v>
      </c>
      <c r="X726" s="9">
        <v>0</v>
      </c>
      <c r="Y726" s="9">
        <v>0.72256123770185299</v>
      </c>
      <c r="Z726" s="9">
        <v>0</v>
      </c>
      <c r="AA726" s="9">
        <v>0</v>
      </c>
      <c r="AB726" s="9">
        <v>7.6960459999999998E-3</v>
      </c>
      <c r="AC726" s="9">
        <v>447.66861</v>
      </c>
      <c r="AQ726" s="9" t="e">
        <f>K726-#REF!</f>
        <v>#REF!</v>
      </c>
    </row>
    <row r="727" spans="1:43" x14ac:dyDescent="0.3">
      <c r="A727">
        <v>2</v>
      </c>
      <c r="B727">
        <v>0</v>
      </c>
      <c r="C727">
        <v>0</v>
      </c>
      <c r="D727">
        <v>1</v>
      </c>
      <c r="E727" s="9">
        <v>0</v>
      </c>
      <c r="F727" s="9">
        <v>0</v>
      </c>
      <c r="G727" s="9">
        <v>0</v>
      </c>
      <c r="H727" s="9">
        <v>663.05178324990197</v>
      </c>
      <c r="I727" s="9">
        <v>-1.8560566000000001</v>
      </c>
      <c r="J727" s="9">
        <v>-1.8561276</v>
      </c>
      <c r="K727" s="9">
        <v>-4.1130494999999998</v>
      </c>
      <c r="L727" s="9">
        <v>-2.6053473999999999</v>
      </c>
      <c r="M727" s="9">
        <v>-2.6053473999999999</v>
      </c>
      <c r="N727" s="9">
        <v>39</v>
      </c>
      <c r="O727" s="9">
        <v>-0.72370758181989103</v>
      </c>
      <c r="P727">
        <v>0</v>
      </c>
      <c r="Q727" s="9">
        <v>56.949997000000003</v>
      </c>
      <c r="R727" s="9">
        <v>0</v>
      </c>
      <c r="S727" s="9">
        <v>1.3430469148300701E-3</v>
      </c>
      <c r="T727" s="9">
        <v>0</v>
      </c>
      <c r="U727" s="9">
        <v>320396950.110008</v>
      </c>
      <c r="V727" s="9">
        <v>663.05178324990197</v>
      </c>
      <c r="W727" s="9">
        <v>0.72370758181989103</v>
      </c>
      <c r="X727" s="9">
        <v>0</v>
      </c>
      <c r="Y727" s="9">
        <v>0.72370758181989103</v>
      </c>
      <c r="Z727" s="9">
        <v>0</v>
      </c>
      <c r="AA727" s="9">
        <v>0</v>
      </c>
      <c r="AB727" s="9">
        <v>7.6343449999999998E-3</v>
      </c>
      <c r="AC727" s="9">
        <v>451.27771000000001</v>
      </c>
      <c r="AQ727" s="9" t="e">
        <f>K727-#REF!</f>
        <v>#REF!</v>
      </c>
    </row>
    <row r="728" spans="1:43" x14ac:dyDescent="0.3">
      <c r="A728">
        <v>2</v>
      </c>
      <c r="B728">
        <v>0</v>
      </c>
      <c r="C728">
        <v>0</v>
      </c>
      <c r="D728">
        <v>1</v>
      </c>
      <c r="E728" s="9">
        <v>0</v>
      </c>
      <c r="F728" s="9">
        <v>0</v>
      </c>
      <c r="G728" s="9">
        <v>0</v>
      </c>
      <c r="H728" s="9">
        <v>664.05178322463996</v>
      </c>
      <c r="I728" s="9">
        <v>-1.8561160999999999</v>
      </c>
      <c r="J728" s="9">
        <v>-1.8553944</v>
      </c>
      <c r="K728" s="9">
        <v>-4.1092420000000001</v>
      </c>
      <c r="L728" s="9">
        <v>-2.6094298</v>
      </c>
      <c r="M728" s="9">
        <v>-2.6094298</v>
      </c>
      <c r="N728" s="9">
        <v>39</v>
      </c>
      <c r="O728" s="9">
        <v>-0.72484162462725898</v>
      </c>
      <c r="P728">
        <v>0</v>
      </c>
      <c r="Q728" s="9">
        <v>56.949997000000003</v>
      </c>
      <c r="R728" s="9">
        <v>0</v>
      </c>
      <c r="S728" s="9">
        <v>1.3451509533391099E-3</v>
      </c>
      <c r="T728" s="9">
        <v>0</v>
      </c>
      <c r="U728" s="9">
        <v>294355926.30698103</v>
      </c>
      <c r="V728" s="9">
        <v>664.05178322463996</v>
      </c>
      <c r="W728" s="9">
        <v>0.72484162462725898</v>
      </c>
      <c r="X728" s="9">
        <v>0</v>
      </c>
      <c r="Y728" s="9">
        <v>0.72484162462725898</v>
      </c>
      <c r="Z728" s="9">
        <v>0</v>
      </c>
      <c r="AA728" s="9">
        <v>0</v>
      </c>
      <c r="AB728" s="9">
        <v>7.6242643000000001E-3</v>
      </c>
      <c r="AC728" s="9">
        <v>451.51742999999999</v>
      </c>
      <c r="AQ728" s="9" t="e">
        <f>K728-#REF!</f>
        <v>#REF!</v>
      </c>
    </row>
    <row r="729" spans="1:43" x14ac:dyDescent="0.3">
      <c r="A729">
        <v>2</v>
      </c>
      <c r="B729">
        <v>0</v>
      </c>
      <c r="C729">
        <v>0</v>
      </c>
      <c r="D729">
        <v>1</v>
      </c>
      <c r="E729" s="9">
        <v>0</v>
      </c>
      <c r="F729" s="9">
        <v>0</v>
      </c>
      <c r="G729" s="9">
        <v>0</v>
      </c>
      <c r="H729" s="9">
        <v>665.05178319937795</v>
      </c>
      <c r="I729" s="9">
        <v>-1.8561578999999999</v>
      </c>
      <c r="J729" s="9">
        <v>-1.8554208999999999</v>
      </c>
      <c r="K729" s="9">
        <v>-4.1303352999999996</v>
      </c>
      <c r="L729" s="9">
        <v>-2.6135172999999998</v>
      </c>
      <c r="M729" s="9">
        <v>-2.6135172999999998</v>
      </c>
      <c r="N729" s="9">
        <v>39</v>
      </c>
      <c r="O729" s="9">
        <v>-0.72597702793965002</v>
      </c>
      <c r="P729">
        <v>0</v>
      </c>
      <c r="Q729" s="9">
        <v>56.949997000000003</v>
      </c>
      <c r="R729" s="9">
        <v>0</v>
      </c>
      <c r="S729" s="9">
        <v>1.3472576024674799E-3</v>
      </c>
      <c r="T729" s="9">
        <v>0</v>
      </c>
      <c r="U729" s="9">
        <v>295703755.49030602</v>
      </c>
      <c r="V729" s="9">
        <v>665.05178319937795</v>
      </c>
      <c r="W729" s="9">
        <v>0.72597702793965002</v>
      </c>
      <c r="X729" s="9">
        <v>0</v>
      </c>
      <c r="Y729" s="9">
        <v>0.72597702793965002</v>
      </c>
      <c r="Z729" s="9">
        <v>0</v>
      </c>
      <c r="AA729" s="9">
        <v>0</v>
      </c>
      <c r="AB729" s="9">
        <v>7.6635106999999999E-3</v>
      </c>
      <c r="AC729" s="9">
        <v>449.21798999999999</v>
      </c>
      <c r="AQ729" s="9" t="e">
        <f>K729-#REF!</f>
        <v>#REF!</v>
      </c>
    </row>
    <row r="730" spans="1:43" x14ac:dyDescent="0.3">
      <c r="A730">
        <v>2</v>
      </c>
      <c r="B730">
        <v>0</v>
      </c>
      <c r="C730">
        <v>0</v>
      </c>
      <c r="D730">
        <v>1</v>
      </c>
      <c r="E730" s="9">
        <v>0</v>
      </c>
      <c r="F730" s="9">
        <v>0</v>
      </c>
      <c r="G730" s="9">
        <v>0</v>
      </c>
      <c r="H730" s="9">
        <v>666.05178317411605</v>
      </c>
      <c r="I730" s="9">
        <v>-1.8560367</v>
      </c>
      <c r="J730" s="9">
        <v>-1.8562512</v>
      </c>
      <c r="K730" s="9">
        <v>-4.4734987999999998</v>
      </c>
      <c r="L730" s="9">
        <v>-2.6178078999999999</v>
      </c>
      <c r="M730" s="9">
        <v>-2.6178078999999999</v>
      </c>
      <c r="N730" s="9">
        <v>39</v>
      </c>
      <c r="O730" s="9">
        <v>-0.72716888257467704</v>
      </c>
      <c r="P730">
        <v>0</v>
      </c>
      <c r="Q730" s="9">
        <v>56.949997000000003</v>
      </c>
      <c r="R730" s="9">
        <v>0</v>
      </c>
      <c r="S730" s="9">
        <v>1.3494699346440499E-3</v>
      </c>
      <c r="T730" s="9">
        <v>0</v>
      </c>
      <c r="U730" s="9">
        <v>326898966.00841302</v>
      </c>
      <c r="V730" s="9">
        <v>666.05178317411605</v>
      </c>
      <c r="W730" s="9">
        <v>0.72716888257467704</v>
      </c>
      <c r="X730" s="9">
        <v>0</v>
      </c>
      <c r="Y730" s="9">
        <v>0.72716888257467704</v>
      </c>
      <c r="Z730" s="9">
        <v>0</v>
      </c>
      <c r="AA730" s="9">
        <v>0</v>
      </c>
      <c r="AB730" s="9">
        <v>8.3039375000000006E-3</v>
      </c>
      <c r="AC730" s="9">
        <v>414.94394</v>
      </c>
      <c r="AQ730" s="9" t="e">
        <f>K730-#REF!</f>
        <v>#REF!</v>
      </c>
    </row>
    <row r="731" spans="1:43" x14ac:dyDescent="0.3">
      <c r="A731">
        <v>2</v>
      </c>
      <c r="B731">
        <v>0</v>
      </c>
      <c r="C731">
        <v>0</v>
      </c>
      <c r="D731">
        <v>1</v>
      </c>
      <c r="E731" s="9">
        <v>0</v>
      </c>
      <c r="F731" s="9">
        <v>0</v>
      </c>
      <c r="G731" s="9">
        <v>0</v>
      </c>
      <c r="H731" s="9">
        <v>667.05178314885404</v>
      </c>
      <c r="I731" s="9">
        <v>-1.8561369999999999</v>
      </c>
      <c r="J731" s="9">
        <v>-1.8554291999999999</v>
      </c>
      <c r="K731" s="9">
        <v>-4.3258084999999999</v>
      </c>
      <c r="L731" s="9">
        <v>-2.6221999999999999</v>
      </c>
      <c r="M731" s="9">
        <v>-2.6221999999999999</v>
      </c>
      <c r="N731" s="9">
        <v>39</v>
      </c>
      <c r="O731" s="9">
        <v>-0.72838892535062605</v>
      </c>
      <c r="P731">
        <v>0</v>
      </c>
      <c r="Q731" s="9">
        <v>56.949997000000003</v>
      </c>
      <c r="R731" s="9">
        <v>0</v>
      </c>
      <c r="S731" s="9">
        <v>1.35173363403097E-3</v>
      </c>
      <c r="T731" s="9">
        <v>0</v>
      </c>
      <c r="U731" s="9">
        <v>296962536.43357199</v>
      </c>
      <c r="V731" s="9">
        <v>667.05178314885404</v>
      </c>
      <c r="W731" s="9">
        <v>0.72838892535062605</v>
      </c>
      <c r="X731" s="9">
        <v>0</v>
      </c>
      <c r="Y731" s="9">
        <v>0.72838892535062605</v>
      </c>
      <c r="Z731" s="9">
        <v>0</v>
      </c>
      <c r="AA731" s="9">
        <v>0</v>
      </c>
      <c r="AB731" s="9">
        <v>8.0262310999999996E-3</v>
      </c>
      <c r="AC731" s="9">
        <v>428.92077999999998</v>
      </c>
      <c r="AQ731" s="9" t="e">
        <f>K731-#REF!</f>
        <v>#REF!</v>
      </c>
    </row>
    <row r="732" spans="1:43" x14ac:dyDescent="0.3">
      <c r="A732">
        <v>2</v>
      </c>
      <c r="B732">
        <v>0</v>
      </c>
      <c r="C732">
        <v>0</v>
      </c>
      <c r="D732">
        <v>1</v>
      </c>
      <c r="E732" s="9">
        <v>0</v>
      </c>
      <c r="F732" s="9">
        <v>0</v>
      </c>
      <c r="G732" s="9">
        <v>0</v>
      </c>
      <c r="H732" s="9">
        <v>668.05178312359203</v>
      </c>
      <c r="I732" s="9">
        <v>-1.8559504</v>
      </c>
      <c r="J732" s="9">
        <v>-1.85588</v>
      </c>
      <c r="K732" s="9">
        <v>-4.2545713999999997</v>
      </c>
      <c r="L732" s="9">
        <v>-2.6264552999999999</v>
      </c>
      <c r="M732" s="9">
        <v>-2.6264552999999999</v>
      </c>
      <c r="N732" s="9">
        <v>39</v>
      </c>
      <c r="O732" s="9">
        <v>-0.72957094146247703</v>
      </c>
      <c r="P732">
        <v>0</v>
      </c>
      <c r="Q732" s="9">
        <v>56.949997000000003</v>
      </c>
      <c r="R732" s="9">
        <v>0</v>
      </c>
      <c r="S732" s="9">
        <v>1.3539273330884401E-3</v>
      </c>
      <c r="T732" s="9">
        <v>0</v>
      </c>
      <c r="U732" s="9">
        <v>313448636.93314499</v>
      </c>
      <c r="V732" s="9">
        <v>668.05178312359203</v>
      </c>
      <c r="W732" s="9">
        <v>0.72957094146247703</v>
      </c>
      <c r="X732" s="9">
        <v>0</v>
      </c>
      <c r="Y732" s="9">
        <v>0.72957094146247703</v>
      </c>
      <c r="Z732" s="9">
        <v>0</v>
      </c>
      <c r="AA732" s="9">
        <v>0</v>
      </c>
      <c r="AB732" s="9">
        <v>7.8959744000000002E-3</v>
      </c>
      <c r="AC732" s="9">
        <v>436.20846999999998</v>
      </c>
      <c r="AQ732" s="9" t="e">
        <f>K732-#REF!</f>
        <v>#REF!</v>
      </c>
    </row>
    <row r="733" spans="1:43" x14ac:dyDescent="0.3">
      <c r="A733">
        <v>2</v>
      </c>
      <c r="B733">
        <v>0</v>
      </c>
      <c r="C733">
        <v>0</v>
      </c>
      <c r="D733">
        <v>1</v>
      </c>
      <c r="E733" s="9">
        <v>0</v>
      </c>
      <c r="F733" s="9">
        <v>0</v>
      </c>
      <c r="G733" s="9">
        <v>0</v>
      </c>
      <c r="H733" s="9">
        <v>669.051783098329</v>
      </c>
      <c r="I733" s="9">
        <v>-1.8561213000000001</v>
      </c>
      <c r="J733" s="9">
        <v>-1.8563852000000001</v>
      </c>
      <c r="K733" s="9">
        <v>-4.1730542000000002</v>
      </c>
      <c r="L733" s="9">
        <v>-2.6306620000000001</v>
      </c>
      <c r="M733" s="9">
        <v>-2.6306620000000001</v>
      </c>
      <c r="N733" s="9">
        <v>39</v>
      </c>
      <c r="O733" s="9">
        <v>-0.73073944067402596</v>
      </c>
      <c r="P733">
        <v>0</v>
      </c>
      <c r="Q733" s="9">
        <v>56.949997000000003</v>
      </c>
      <c r="R733" s="9">
        <v>0</v>
      </c>
      <c r="S733" s="9">
        <v>1.3560965488349E-3</v>
      </c>
      <c r="T733" s="9">
        <v>0</v>
      </c>
      <c r="U733" s="9">
        <v>334094231.58470899</v>
      </c>
      <c r="V733" s="9">
        <v>669.051783098329</v>
      </c>
      <c r="W733" s="9">
        <v>0.73073944067402596</v>
      </c>
      <c r="X733" s="9">
        <v>0</v>
      </c>
      <c r="Y733" s="9">
        <v>0.73073944067402596</v>
      </c>
      <c r="Z733" s="9">
        <v>0</v>
      </c>
      <c r="AA733" s="9">
        <v>0</v>
      </c>
      <c r="AB733" s="9">
        <v>7.7467960999999998E-3</v>
      </c>
      <c r="AC733" s="9">
        <v>444.85048999999998</v>
      </c>
      <c r="AQ733" s="9" t="e">
        <f>K733-#REF!</f>
        <v>#REF!</v>
      </c>
    </row>
    <row r="734" spans="1:43" x14ac:dyDescent="0.3">
      <c r="A734">
        <v>2</v>
      </c>
      <c r="B734">
        <v>0</v>
      </c>
      <c r="C734">
        <v>0</v>
      </c>
      <c r="D734">
        <v>1</v>
      </c>
      <c r="E734" s="9">
        <v>0</v>
      </c>
      <c r="F734" s="9">
        <v>0</v>
      </c>
      <c r="G734" s="9">
        <v>0</v>
      </c>
      <c r="H734" s="9">
        <v>670.05178307306699</v>
      </c>
      <c r="I734" s="9">
        <v>-1.8561616999999999</v>
      </c>
      <c r="J734" s="9">
        <v>-1.855961</v>
      </c>
      <c r="K734" s="9">
        <v>-4.1244335000000003</v>
      </c>
      <c r="L734" s="9">
        <v>-2.6347990000000001</v>
      </c>
      <c r="M734" s="9">
        <v>-2.6347990000000001</v>
      </c>
      <c r="N734" s="9">
        <v>39</v>
      </c>
      <c r="O734" s="9">
        <v>-0.73188864522352404</v>
      </c>
      <c r="P734">
        <v>0</v>
      </c>
      <c r="Q734" s="9">
        <v>56.949997000000003</v>
      </c>
      <c r="R734" s="9">
        <v>0</v>
      </c>
      <c r="S734" s="9">
        <v>1.35822937751209E-3</v>
      </c>
      <c r="T734" s="9">
        <v>0</v>
      </c>
      <c r="U734" s="9">
        <v>317511557.08081102</v>
      </c>
      <c r="V734" s="9">
        <v>670.05178307306699</v>
      </c>
      <c r="W734" s="9">
        <v>0.73188864522352404</v>
      </c>
      <c r="X734" s="9">
        <v>0</v>
      </c>
      <c r="Y734" s="9">
        <v>0.73188864522352404</v>
      </c>
      <c r="Z734" s="9">
        <v>0</v>
      </c>
      <c r="AA734" s="9">
        <v>0</v>
      </c>
      <c r="AB734" s="9">
        <v>7.6547875000000003E-3</v>
      </c>
      <c r="AC734" s="9">
        <v>449.99173000000002</v>
      </c>
      <c r="AQ734" s="9" t="e">
        <f>K734-#REF!</f>
        <v>#REF!</v>
      </c>
    </row>
    <row r="735" spans="1:43" x14ac:dyDescent="0.3">
      <c r="A735">
        <v>2</v>
      </c>
      <c r="B735">
        <v>0</v>
      </c>
      <c r="C735">
        <v>0</v>
      </c>
      <c r="D735">
        <v>1</v>
      </c>
      <c r="E735" s="9">
        <v>0</v>
      </c>
      <c r="F735" s="9">
        <v>0</v>
      </c>
      <c r="G735" s="9">
        <v>0</v>
      </c>
      <c r="H735" s="9">
        <v>671.05178304780497</v>
      </c>
      <c r="I735" s="9">
        <v>-1.855918</v>
      </c>
      <c r="J735" s="9">
        <v>-1.8560447</v>
      </c>
      <c r="K735" s="9">
        <v>-4.1259565</v>
      </c>
      <c r="L735" s="9">
        <v>-2.6389222000000001</v>
      </c>
      <c r="M735" s="9">
        <v>-2.6389222000000001</v>
      </c>
      <c r="N735" s="9">
        <v>39</v>
      </c>
      <c r="O735" s="9">
        <v>-0.73303395674362404</v>
      </c>
      <c r="P735">
        <v>0</v>
      </c>
      <c r="Q735" s="9">
        <v>56.949997000000003</v>
      </c>
      <c r="R735" s="9">
        <v>0</v>
      </c>
      <c r="S735" s="9">
        <v>1.36035517294127E-3</v>
      </c>
      <c r="T735" s="9">
        <v>0</v>
      </c>
      <c r="U735" s="9">
        <v>321248084.42613298</v>
      </c>
      <c r="V735" s="9">
        <v>671.05178304780497</v>
      </c>
      <c r="W735" s="9">
        <v>0.73303395674362404</v>
      </c>
      <c r="X735" s="9">
        <v>0</v>
      </c>
      <c r="Y735" s="9">
        <v>0.73303395674362404</v>
      </c>
      <c r="Z735" s="9">
        <v>0</v>
      </c>
      <c r="AA735" s="9">
        <v>0</v>
      </c>
      <c r="AB735" s="9">
        <v>7.6579596E-3</v>
      </c>
      <c r="AC735" s="9">
        <v>449.84591999999998</v>
      </c>
      <c r="AQ735" s="9" t="e">
        <f>K735-#REF!</f>
        <v>#REF!</v>
      </c>
    </row>
    <row r="736" spans="1:43" x14ac:dyDescent="0.3">
      <c r="A736">
        <v>2</v>
      </c>
      <c r="B736">
        <v>0</v>
      </c>
      <c r="C736">
        <v>0</v>
      </c>
      <c r="D736">
        <v>1</v>
      </c>
      <c r="E736" s="9">
        <v>0</v>
      </c>
      <c r="F736" s="9">
        <v>0</v>
      </c>
      <c r="G736" s="9">
        <v>0</v>
      </c>
      <c r="H736" s="9">
        <v>672.05178302254296</v>
      </c>
      <c r="I736" s="9">
        <v>-1.8558835</v>
      </c>
      <c r="J736" s="9">
        <v>-1.8561673999999999</v>
      </c>
      <c r="K736" s="9">
        <v>-4.0956874000000001</v>
      </c>
      <c r="L736" s="9">
        <v>-2.6430299000000002</v>
      </c>
      <c r="M736" s="9">
        <v>-2.6430299000000002</v>
      </c>
      <c r="N736" s="9">
        <v>39</v>
      </c>
      <c r="O736" s="9">
        <v>-0.73417496287016004</v>
      </c>
      <c r="P736">
        <v>0</v>
      </c>
      <c r="Q736" s="9">
        <v>56.949997000000003</v>
      </c>
      <c r="R736" s="9">
        <v>0</v>
      </c>
      <c r="S736" s="9">
        <v>1.36247311860896E-3</v>
      </c>
      <c r="T736" s="9">
        <v>0</v>
      </c>
      <c r="U736" s="9">
        <v>326630349.312105</v>
      </c>
      <c r="V736" s="9">
        <v>672.05178302254296</v>
      </c>
      <c r="W736" s="9">
        <v>0.73417496287016004</v>
      </c>
      <c r="X736" s="9">
        <v>0</v>
      </c>
      <c r="Y736" s="9">
        <v>0.73417496287016004</v>
      </c>
      <c r="Z736" s="9">
        <v>0</v>
      </c>
      <c r="AA736" s="9">
        <v>0</v>
      </c>
      <c r="AB736" s="9">
        <v>7.6022813999999999E-3</v>
      </c>
      <c r="AC736" s="9">
        <v>453.20047</v>
      </c>
      <c r="AQ736" s="9" t="e">
        <f>K736-#REF!</f>
        <v>#REF!</v>
      </c>
    </row>
    <row r="737" spans="1:43" x14ac:dyDescent="0.3">
      <c r="A737">
        <v>2</v>
      </c>
      <c r="B737">
        <v>0</v>
      </c>
      <c r="C737">
        <v>0</v>
      </c>
      <c r="D737">
        <v>1</v>
      </c>
      <c r="E737" s="9">
        <v>0</v>
      </c>
      <c r="F737" s="9">
        <v>0</v>
      </c>
      <c r="G737" s="9">
        <v>0</v>
      </c>
      <c r="H737" s="9">
        <v>673.05178299728095</v>
      </c>
      <c r="I737" s="9">
        <v>-1.8560734000000001</v>
      </c>
      <c r="J737" s="9">
        <v>-1.8563248999999999</v>
      </c>
      <c r="K737" s="9">
        <v>-4.1310963999999997</v>
      </c>
      <c r="L737" s="9">
        <v>-2.6471322000000002</v>
      </c>
      <c r="M737" s="9">
        <v>-2.6471322000000002</v>
      </c>
      <c r="N737" s="9">
        <v>39</v>
      </c>
      <c r="O737" s="9">
        <v>-0.73531451489815403</v>
      </c>
      <c r="P737">
        <v>0</v>
      </c>
      <c r="Q737" s="9">
        <v>56.949997000000003</v>
      </c>
      <c r="R737" s="9">
        <v>0</v>
      </c>
      <c r="S737" s="9">
        <v>1.36458841635169E-3</v>
      </c>
      <c r="T737" s="9">
        <v>0</v>
      </c>
      <c r="U737" s="9">
        <v>333630139.12507498</v>
      </c>
      <c r="V737" s="9">
        <v>673.05178299728095</v>
      </c>
      <c r="W737" s="9">
        <v>0.73531451489815403</v>
      </c>
      <c r="X737" s="9">
        <v>0</v>
      </c>
      <c r="Y737" s="9">
        <v>0.73531451489815403</v>
      </c>
      <c r="Z737" s="9">
        <v>0</v>
      </c>
      <c r="AA737" s="9">
        <v>0</v>
      </c>
      <c r="AB737" s="9">
        <v>7.6686571999999998E-3</v>
      </c>
      <c r="AC737" s="9">
        <v>449.35406</v>
      </c>
      <c r="AQ737" s="9" t="e">
        <f>K737-#REF!</f>
        <v>#REF!</v>
      </c>
    </row>
    <row r="738" spans="1:43" x14ac:dyDescent="0.3">
      <c r="A738">
        <v>2</v>
      </c>
      <c r="B738">
        <v>0</v>
      </c>
      <c r="C738">
        <v>0</v>
      </c>
      <c r="D738">
        <v>1</v>
      </c>
      <c r="E738" s="9">
        <v>0</v>
      </c>
      <c r="F738" s="9">
        <v>0</v>
      </c>
      <c r="G738" s="9">
        <v>0</v>
      </c>
      <c r="H738" s="9">
        <v>674.05178297201905</v>
      </c>
      <c r="I738" s="9">
        <v>-1.8560966000000001</v>
      </c>
      <c r="J738" s="9">
        <v>-1.8556849</v>
      </c>
      <c r="K738" s="9">
        <v>-4.0839987000000004</v>
      </c>
      <c r="L738" s="9">
        <v>-2.6512120000000001</v>
      </c>
      <c r="M738" s="9">
        <v>-2.6512120000000001</v>
      </c>
      <c r="N738" s="9">
        <v>39</v>
      </c>
      <c r="O738" s="9">
        <v>-0.73644776684379498</v>
      </c>
      <c r="P738">
        <v>0</v>
      </c>
      <c r="Q738" s="9">
        <v>56.949997000000003</v>
      </c>
      <c r="R738" s="9">
        <v>0</v>
      </c>
      <c r="S738" s="9">
        <v>1.36669143243716E-3</v>
      </c>
      <c r="T738" s="9">
        <v>0</v>
      </c>
      <c r="U738" s="9">
        <v>309202077.97768199</v>
      </c>
      <c r="V738" s="9">
        <v>674.05178297201905</v>
      </c>
      <c r="W738" s="9">
        <v>0.73644776684379498</v>
      </c>
      <c r="X738" s="9">
        <v>0</v>
      </c>
      <c r="Y738" s="9">
        <v>0.73644776684379498</v>
      </c>
      <c r="Z738" s="9">
        <v>0</v>
      </c>
      <c r="AA738" s="9">
        <v>0</v>
      </c>
      <c r="AB738" s="9">
        <v>7.5786146000000002E-3</v>
      </c>
      <c r="AC738" s="9">
        <v>454.37939</v>
      </c>
      <c r="AQ738" s="9" t="e">
        <f>K738-#REF!</f>
        <v>#REF!</v>
      </c>
    </row>
    <row r="739" spans="1:43" x14ac:dyDescent="0.3">
      <c r="A739">
        <v>2</v>
      </c>
      <c r="B739">
        <v>0</v>
      </c>
      <c r="C739">
        <v>0</v>
      </c>
      <c r="D739">
        <v>1</v>
      </c>
      <c r="E739" s="9">
        <v>0</v>
      </c>
      <c r="F739" s="9">
        <v>0</v>
      </c>
      <c r="G739" s="9">
        <v>0</v>
      </c>
      <c r="H739" s="9">
        <v>675.05178294675704</v>
      </c>
      <c r="I739" s="9">
        <v>-1.8558897999999999</v>
      </c>
      <c r="J739" s="9">
        <v>-1.8558218</v>
      </c>
      <c r="K739" s="9">
        <v>-4.0538816000000004</v>
      </c>
      <c r="L739" s="9">
        <v>-2.6552707999999998</v>
      </c>
      <c r="M739" s="9">
        <v>-2.6552707999999998</v>
      </c>
      <c r="N739" s="9">
        <v>39</v>
      </c>
      <c r="O739" s="9">
        <v>-0.73757525440369698</v>
      </c>
      <c r="P739">
        <v>0</v>
      </c>
      <c r="Q739" s="9">
        <v>56.949997000000003</v>
      </c>
      <c r="R739" s="9">
        <v>0</v>
      </c>
      <c r="S739" s="9">
        <v>1.36878378800232E-3</v>
      </c>
      <c r="T739" s="9">
        <v>0</v>
      </c>
      <c r="U739" s="9">
        <v>314702687.938263</v>
      </c>
      <c r="V739" s="9">
        <v>675.05178294675704</v>
      </c>
      <c r="W739" s="9">
        <v>0.73757525440369698</v>
      </c>
      <c r="X739" s="9">
        <v>0</v>
      </c>
      <c r="Y739" s="9">
        <v>0.73757525440369698</v>
      </c>
      <c r="Z739" s="9">
        <v>0</v>
      </c>
      <c r="AA739" s="9">
        <v>0</v>
      </c>
      <c r="AB739" s="9">
        <v>7.5232820000000001E-3</v>
      </c>
      <c r="AC739" s="9">
        <v>457.78885000000002</v>
      </c>
      <c r="AQ739" s="9" t="e">
        <f>K739-#REF!</f>
        <v>#REF!</v>
      </c>
    </row>
    <row r="740" spans="1:43" x14ac:dyDescent="0.3">
      <c r="A740">
        <v>2</v>
      </c>
      <c r="B740">
        <v>0</v>
      </c>
      <c r="C740">
        <v>0</v>
      </c>
      <c r="D740">
        <v>1</v>
      </c>
      <c r="E740" s="9">
        <v>0</v>
      </c>
      <c r="F740" s="9">
        <v>0</v>
      </c>
      <c r="G740" s="9">
        <v>0</v>
      </c>
      <c r="H740" s="9">
        <v>676.05178292149503</v>
      </c>
      <c r="I740" s="9">
        <v>-1.8560265</v>
      </c>
      <c r="J740" s="9">
        <v>-1.8557876</v>
      </c>
      <c r="K740" s="9">
        <v>-4.0276489</v>
      </c>
      <c r="L740" s="9">
        <v>-2.6592815000000001</v>
      </c>
      <c r="M740" s="9">
        <v>-2.6592815000000001</v>
      </c>
      <c r="N740" s="9">
        <v>39</v>
      </c>
      <c r="O740" s="9">
        <v>-0.738689318827774</v>
      </c>
      <c r="P740">
        <v>0</v>
      </c>
      <c r="Q740" s="9">
        <v>56.949997000000003</v>
      </c>
      <c r="R740" s="9">
        <v>0</v>
      </c>
      <c r="S740" s="9">
        <v>1.37085127839414E-3</v>
      </c>
      <c r="T740" s="9">
        <v>0</v>
      </c>
      <c r="U740" s="9">
        <v>313905163.80721301</v>
      </c>
      <c r="V740" s="9">
        <v>676.05178292149503</v>
      </c>
      <c r="W740" s="9">
        <v>0.738689318827774</v>
      </c>
      <c r="X740" s="9">
        <v>0</v>
      </c>
      <c r="Y740" s="9">
        <v>0.738689318827774</v>
      </c>
      <c r="Z740" s="9">
        <v>0</v>
      </c>
      <c r="AA740" s="9">
        <v>0</v>
      </c>
      <c r="AB740" s="9">
        <v>7.4744611000000004E-3</v>
      </c>
      <c r="AC740" s="9">
        <v>460.76202000000001</v>
      </c>
      <c r="AQ740" s="9" t="e">
        <f>K740-#REF!</f>
        <v>#REF!</v>
      </c>
    </row>
    <row r="741" spans="1:43" x14ac:dyDescent="0.3">
      <c r="A741">
        <v>2</v>
      </c>
      <c r="B741">
        <v>0</v>
      </c>
      <c r="C741">
        <v>0</v>
      </c>
      <c r="D741">
        <v>1</v>
      </c>
      <c r="E741" s="9">
        <v>0</v>
      </c>
      <c r="F741" s="9">
        <v>0</v>
      </c>
      <c r="G741" s="9">
        <v>0</v>
      </c>
      <c r="H741" s="9">
        <v>677.051782896232</v>
      </c>
      <c r="I741" s="9">
        <v>-1.856066</v>
      </c>
      <c r="J741" s="9">
        <v>-1.8561506000000001</v>
      </c>
      <c r="K741" s="9">
        <v>-3.9447988999999999</v>
      </c>
      <c r="L741" s="9">
        <v>-2.6632525999999999</v>
      </c>
      <c r="M741" s="9">
        <v>-2.6632525999999999</v>
      </c>
      <c r="N741" s="9">
        <v>39</v>
      </c>
      <c r="O741" s="9">
        <v>-0.73979238075619203</v>
      </c>
      <c r="P741">
        <v>0</v>
      </c>
      <c r="Q741" s="9">
        <v>56.949997000000003</v>
      </c>
      <c r="R741" s="9">
        <v>0</v>
      </c>
      <c r="S741" s="9">
        <v>1.37289876713956E-3</v>
      </c>
      <c r="T741" s="9">
        <v>0</v>
      </c>
      <c r="U741" s="9">
        <v>328447248.17379498</v>
      </c>
      <c r="V741" s="9">
        <v>677.051782896232</v>
      </c>
      <c r="W741" s="9">
        <v>0.73979238075619203</v>
      </c>
      <c r="X741" s="9">
        <v>0</v>
      </c>
      <c r="Y741" s="9">
        <v>0.73979238075619203</v>
      </c>
      <c r="Z741" s="9">
        <v>0</v>
      </c>
      <c r="AA741" s="9">
        <v>0</v>
      </c>
      <c r="AB741" s="9">
        <v>7.3221409999999999E-3</v>
      </c>
      <c r="AC741" s="9">
        <v>470.53109999999998</v>
      </c>
      <c r="AQ741" s="9" t="e">
        <f>K741-#REF!</f>
        <v>#REF!</v>
      </c>
    </row>
    <row r="742" spans="1:43" x14ac:dyDescent="0.3">
      <c r="A742">
        <v>2</v>
      </c>
      <c r="B742">
        <v>0</v>
      </c>
      <c r="C742">
        <v>0</v>
      </c>
      <c r="D742">
        <v>1</v>
      </c>
      <c r="E742" s="9">
        <v>0</v>
      </c>
      <c r="F742" s="9">
        <v>0</v>
      </c>
      <c r="G742" s="9">
        <v>0</v>
      </c>
      <c r="H742" s="9">
        <v>678.05178287096999</v>
      </c>
      <c r="I742" s="9">
        <v>-1.8559645</v>
      </c>
      <c r="J742" s="9">
        <v>-1.8556820000000001</v>
      </c>
      <c r="K742" s="9">
        <v>-3.9281983</v>
      </c>
      <c r="L742" s="9">
        <v>-2.6671870000000002</v>
      </c>
      <c r="M742" s="9">
        <v>-2.6671870000000002</v>
      </c>
      <c r="N742" s="9">
        <v>39</v>
      </c>
      <c r="O742" s="9">
        <v>-0.74088524060451899</v>
      </c>
      <c r="P742">
        <v>0</v>
      </c>
      <c r="Q742" s="9">
        <v>56.949997000000003</v>
      </c>
      <c r="R742" s="9">
        <v>0</v>
      </c>
      <c r="S742" s="9">
        <v>1.3749268128348199E-3</v>
      </c>
      <c r="T742" s="9">
        <v>0</v>
      </c>
      <c r="U742" s="9">
        <v>310961419.34234601</v>
      </c>
      <c r="V742" s="9">
        <v>678.05178287096999</v>
      </c>
      <c r="W742" s="9">
        <v>0.74088524060451899</v>
      </c>
      <c r="X742" s="9">
        <v>0</v>
      </c>
      <c r="Y742" s="9">
        <v>0.74088524060451899</v>
      </c>
      <c r="Z742" s="9">
        <v>0</v>
      </c>
      <c r="AA742" s="9">
        <v>0</v>
      </c>
      <c r="AB742" s="9">
        <v>7.2894869000000003E-3</v>
      </c>
      <c r="AC742" s="9">
        <v>472.40030000000002</v>
      </c>
      <c r="AQ742" s="9" t="e">
        <f>K742-#REF!</f>
        <v>#REF!</v>
      </c>
    </row>
    <row r="743" spans="1:43" x14ac:dyDescent="0.3">
      <c r="A743">
        <v>2</v>
      </c>
      <c r="B743">
        <v>0</v>
      </c>
      <c r="C743">
        <v>0</v>
      </c>
      <c r="D743">
        <v>1</v>
      </c>
      <c r="E743" s="9">
        <v>0</v>
      </c>
      <c r="F743" s="9">
        <v>0</v>
      </c>
      <c r="G743" s="9">
        <v>0</v>
      </c>
      <c r="H743" s="9">
        <v>679.05178284570798</v>
      </c>
      <c r="I743" s="9">
        <v>-1.8558356</v>
      </c>
      <c r="J743" s="9">
        <v>-1.856177</v>
      </c>
      <c r="K743" s="9">
        <v>-3.9634554</v>
      </c>
      <c r="L743" s="9">
        <v>-2.6711326</v>
      </c>
      <c r="M743" s="9">
        <v>-2.6711326</v>
      </c>
      <c r="N743" s="9">
        <v>39</v>
      </c>
      <c r="O743" s="9">
        <v>-0.74198128191965096</v>
      </c>
      <c r="P743">
        <v>0</v>
      </c>
      <c r="Q743" s="9">
        <v>56.949997000000003</v>
      </c>
      <c r="R743" s="9">
        <v>0</v>
      </c>
      <c r="S743" s="9">
        <v>1.3769611771587099E-3</v>
      </c>
      <c r="T743" s="9">
        <v>0</v>
      </c>
      <c r="U743" s="9">
        <v>330492845.35909301</v>
      </c>
      <c r="V743" s="9">
        <v>679.05178284570798</v>
      </c>
      <c r="W743" s="9">
        <v>0.74198128191965096</v>
      </c>
      <c r="X743" s="9">
        <v>0</v>
      </c>
      <c r="Y743" s="9">
        <v>0.74198128191965096</v>
      </c>
      <c r="Z743" s="9">
        <v>0</v>
      </c>
      <c r="AA743" s="9">
        <v>0</v>
      </c>
      <c r="AB743" s="9">
        <v>7.3568746000000004E-3</v>
      </c>
      <c r="AC743" s="9">
        <v>468.32290999999998</v>
      </c>
      <c r="AQ743" s="9" t="e">
        <f>K743-#REF!</f>
        <v>#REF!</v>
      </c>
    </row>
    <row r="744" spans="1:43" x14ac:dyDescent="0.3">
      <c r="A744">
        <v>2</v>
      </c>
      <c r="B744">
        <v>0</v>
      </c>
      <c r="C744">
        <v>0</v>
      </c>
      <c r="D744">
        <v>1</v>
      </c>
      <c r="E744" s="9">
        <v>0</v>
      </c>
      <c r="F744" s="9">
        <v>0</v>
      </c>
      <c r="G744" s="9">
        <v>0</v>
      </c>
      <c r="H744" s="9">
        <v>680.05178282044596</v>
      </c>
      <c r="I744" s="9">
        <v>-1.8559608000000001</v>
      </c>
      <c r="J744" s="9">
        <v>-1.8560934</v>
      </c>
      <c r="K744" s="9">
        <v>-3.9056584999999999</v>
      </c>
      <c r="L744" s="9">
        <v>-2.6750562000000002</v>
      </c>
      <c r="M744" s="9">
        <v>-2.6750562000000002</v>
      </c>
      <c r="N744" s="9">
        <v>39</v>
      </c>
      <c r="O744" s="9">
        <v>-0.74307114693050902</v>
      </c>
      <c r="P744">
        <v>0</v>
      </c>
      <c r="Q744" s="9">
        <v>56.949997000000003</v>
      </c>
      <c r="R744" s="9">
        <v>0</v>
      </c>
      <c r="S744" s="9">
        <v>1.3789841408675899E-3</v>
      </c>
      <c r="T744" s="9">
        <v>0</v>
      </c>
      <c r="U744" s="9">
        <v>327591200.63879699</v>
      </c>
      <c r="V744" s="9">
        <v>680.05178282044596</v>
      </c>
      <c r="W744" s="9">
        <v>0.74307114693050902</v>
      </c>
      <c r="X744" s="9">
        <v>0</v>
      </c>
      <c r="Y744" s="9">
        <v>0.74307114693050902</v>
      </c>
      <c r="Z744" s="9">
        <v>0</v>
      </c>
      <c r="AA744" s="9">
        <v>0</v>
      </c>
      <c r="AB744" s="9">
        <v>7.2492668000000001E-3</v>
      </c>
      <c r="AC744" s="9">
        <v>475.23187000000001</v>
      </c>
      <c r="AQ744" s="9" t="e">
        <f>K744-#REF!</f>
        <v>#REF!</v>
      </c>
    </row>
    <row r="745" spans="1:43" x14ac:dyDescent="0.3">
      <c r="A745">
        <v>2</v>
      </c>
      <c r="B745">
        <v>0</v>
      </c>
      <c r="C745">
        <v>0</v>
      </c>
      <c r="D745">
        <v>1</v>
      </c>
      <c r="E745" s="9">
        <v>0</v>
      </c>
      <c r="F745" s="9">
        <v>0</v>
      </c>
      <c r="G745" s="9">
        <v>0</v>
      </c>
      <c r="H745" s="9">
        <v>681.05178279518395</v>
      </c>
      <c r="I745" s="9">
        <v>-1.8561278999999999</v>
      </c>
      <c r="J745" s="9">
        <v>-1.8563949</v>
      </c>
      <c r="K745" s="9">
        <v>-3.8718485999999999</v>
      </c>
      <c r="L745" s="9">
        <v>-2.6789412000000001</v>
      </c>
      <c r="M745" s="9">
        <v>-2.6789412000000001</v>
      </c>
      <c r="N745" s="9">
        <v>39</v>
      </c>
      <c r="O745" s="9">
        <v>-0.74415033254539897</v>
      </c>
      <c r="P745">
        <v>0</v>
      </c>
      <c r="Q745" s="9">
        <v>56.949997000000003</v>
      </c>
      <c r="R745" s="9">
        <v>0</v>
      </c>
      <c r="S745" s="9">
        <v>1.3809875162046599E-3</v>
      </c>
      <c r="T745" s="9">
        <v>0</v>
      </c>
      <c r="U745" s="9">
        <v>340643427.53717202</v>
      </c>
      <c r="V745" s="9">
        <v>681.05178279518395</v>
      </c>
      <c r="W745" s="9">
        <v>0.74415033254539897</v>
      </c>
      <c r="X745" s="9">
        <v>0</v>
      </c>
      <c r="Y745" s="9">
        <v>0.74415033254539897</v>
      </c>
      <c r="Z745" s="9">
        <v>0</v>
      </c>
      <c r="AA745" s="9">
        <v>0</v>
      </c>
      <c r="AB745" s="9">
        <v>7.1876798999999996E-3</v>
      </c>
      <c r="AC745" s="9">
        <v>479.45956000000001</v>
      </c>
      <c r="AQ745" s="9" t="e">
        <f>K745-#REF!</f>
        <v>#REF!</v>
      </c>
    </row>
    <row r="746" spans="1:43" x14ac:dyDescent="0.3">
      <c r="A746">
        <v>2</v>
      </c>
      <c r="B746">
        <v>0</v>
      </c>
      <c r="C746">
        <v>0</v>
      </c>
      <c r="D746">
        <v>1</v>
      </c>
      <c r="E746" s="9">
        <v>0</v>
      </c>
      <c r="F746" s="9">
        <v>0</v>
      </c>
      <c r="G746" s="9">
        <v>0</v>
      </c>
      <c r="H746" s="9">
        <v>682.05178276992206</v>
      </c>
      <c r="I746" s="9">
        <v>-1.8561000999999999</v>
      </c>
      <c r="J746" s="9">
        <v>-1.8557440999999999</v>
      </c>
      <c r="K746" s="9">
        <v>-3.8621018</v>
      </c>
      <c r="L746" s="9">
        <v>-2.6828078999999998</v>
      </c>
      <c r="M746" s="9">
        <v>-2.6828078999999998</v>
      </c>
      <c r="N746" s="9">
        <v>39</v>
      </c>
      <c r="O746" s="9">
        <v>-0.74522444162572699</v>
      </c>
      <c r="P746">
        <v>0</v>
      </c>
      <c r="Q746" s="9">
        <v>56.949997000000003</v>
      </c>
      <c r="R746" s="9">
        <v>0</v>
      </c>
      <c r="S746" s="9">
        <v>1.38298072587095E-3</v>
      </c>
      <c r="T746" s="9">
        <v>0</v>
      </c>
      <c r="U746" s="9">
        <v>315064042.64512902</v>
      </c>
      <c r="V746" s="9">
        <v>682.05178276992206</v>
      </c>
      <c r="W746" s="9">
        <v>0.74522444162572699</v>
      </c>
      <c r="X746" s="9">
        <v>0</v>
      </c>
      <c r="Y746" s="9">
        <v>0.74522444162572699</v>
      </c>
      <c r="Z746" s="9">
        <v>0</v>
      </c>
      <c r="AA746" s="9">
        <v>0</v>
      </c>
      <c r="AB746" s="9">
        <v>7.1670724999999998E-3</v>
      </c>
      <c r="AC746" s="9">
        <v>480.50110000000001</v>
      </c>
      <c r="AQ746" s="9" t="e">
        <f>K746-#REF!</f>
        <v>#REF!</v>
      </c>
    </row>
    <row r="747" spans="1:43" x14ac:dyDescent="0.3">
      <c r="A747">
        <v>2</v>
      </c>
      <c r="B747">
        <v>0</v>
      </c>
      <c r="C747">
        <v>0</v>
      </c>
      <c r="D747">
        <v>1</v>
      </c>
      <c r="E747" s="9">
        <v>0</v>
      </c>
      <c r="F747" s="9">
        <v>0</v>
      </c>
      <c r="G747" s="9">
        <v>0</v>
      </c>
      <c r="H747" s="9">
        <v>683.05178274466004</v>
      </c>
      <c r="I747" s="9">
        <v>-1.8558897000000001</v>
      </c>
      <c r="J747" s="9">
        <v>-1.8563992</v>
      </c>
      <c r="K747" s="9">
        <v>-3.8213620000000001</v>
      </c>
      <c r="L747" s="9">
        <v>-2.6866281000000001</v>
      </c>
      <c r="M747" s="9">
        <v>-2.6866281000000001</v>
      </c>
      <c r="N747" s="9">
        <v>39</v>
      </c>
      <c r="O747" s="9">
        <v>-0.74628558348323204</v>
      </c>
      <c r="P747">
        <v>0</v>
      </c>
      <c r="Q747" s="9">
        <v>56.949997000000003</v>
      </c>
      <c r="R747" s="9">
        <v>0</v>
      </c>
      <c r="S747" s="9">
        <v>1.38495066494634E-3</v>
      </c>
      <c r="T747" s="9">
        <v>0</v>
      </c>
      <c r="U747" s="9">
        <v>341807385.71641099</v>
      </c>
      <c r="V747" s="9">
        <v>683.05178274466004</v>
      </c>
      <c r="W747" s="9">
        <v>0.74628558348323204</v>
      </c>
      <c r="X747" s="9">
        <v>0</v>
      </c>
      <c r="Y747" s="9">
        <v>0.74628558348323204</v>
      </c>
      <c r="Z747" s="9">
        <v>0</v>
      </c>
      <c r="AA747" s="9">
        <v>0</v>
      </c>
      <c r="AB747" s="9">
        <v>7.0939734999999997E-3</v>
      </c>
      <c r="AC747" s="9">
        <v>485.79516999999998</v>
      </c>
      <c r="AQ747" s="9" t="e">
        <f>K747-#REF!</f>
        <v>#REF!</v>
      </c>
    </row>
    <row r="748" spans="1:43" x14ac:dyDescent="0.3">
      <c r="A748">
        <v>2</v>
      </c>
      <c r="B748">
        <v>0</v>
      </c>
      <c r="C748">
        <v>0</v>
      </c>
      <c r="D748">
        <v>1</v>
      </c>
      <c r="E748" s="9">
        <v>0</v>
      </c>
      <c r="F748" s="9">
        <v>0</v>
      </c>
      <c r="G748" s="9">
        <v>0</v>
      </c>
      <c r="H748" s="9">
        <v>684.05178271939803</v>
      </c>
      <c r="I748" s="9">
        <v>-1.8560406</v>
      </c>
      <c r="J748" s="9">
        <v>-1.8559928999999999</v>
      </c>
      <c r="K748" s="9">
        <v>-3.8012587999999998</v>
      </c>
      <c r="L748" s="9">
        <v>-2.6904420999999998</v>
      </c>
      <c r="M748" s="9">
        <v>-2.6904420999999998</v>
      </c>
      <c r="N748" s="9">
        <v>39</v>
      </c>
      <c r="O748" s="9">
        <v>-0.74734502737989605</v>
      </c>
      <c r="P748">
        <v>0</v>
      </c>
      <c r="Q748" s="9">
        <v>56.949997000000003</v>
      </c>
      <c r="R748" s="9">
        <v>0</v>
      </c>
      <c r="S748" s="9">
        <v>1.38691697705234E-3</v>
      </c>
      <c r="T748" s="9">
        <v>0</v>
      </c>
      <c r="U748" s="9">
        <v>325469969.738563</v>
      </c>
      <c r="V748" s="9">
        <v>684.05178271939803</v>
      </c>
      <c r="W748" s="9">
        <v>0.74734502737989605</v>
      </c>
      <c r="X748" s="9">
        <v>0</v>
      </c>
      <c r="Y748" s="9">
        <v>0.74734502737989605</v>
      </c>
      <c r="Z748" s="9">
        <v>0</v>
      </c>
      <c r="AA748" s="9">
        <v>0</v>
      </c>
      <c r="AB748" s="9">
        <v>7.0551093999999996E-3</v>
      </c>
      <c r="AC748" s="9">
        <v>488.25745000000001</v>
      </c>
      <c r="AQ748" s="9" t="e">
        <f>K748-#REF!</f>
        <v>#REF!</v>
      </c>
    </row>
    <row r="749" spans="1:43" x14ac:dyDescent="0.3">
      <c r="A749">
        <v>2</v>
      </c>
      <c r="B749">
        <v>0</v>
      </c>
      <c r="C749">
        <v>0</v>
      </c>
      <c r="D749">
        <v>1</v>
      </c>
      <c r="E749" s="9">
        <v>0</v>
      </c>
      <c r="F749" s="9">
        <v>0</v>
      </c>
      <c r="G749" s="9">
        <v>0</v>
      </c>
      <c r="H749" s="9">
        <v>685.051782694135</v>
      </c>
      <c r="I749" s="9">
        <v>-1.8558517999999999</v>
      </c>
      <c r="J749" s="9">
        <v>-1.8558937</v>
      </c>
      <c r="K749" s="9">
        <v>-3.7894177</v>
      </c>
      <c r="L749" s="9">
        <v>-2.6942295999999999</v>
      </c>
      <c r="M749" s="9">
        <v>-2.6942295999999999</v>
      </c>
      <c r="N749" s="9">
        <v>39</v>
      </c>
      <c r="O749" s="9">
        <v>-0.74839709716498803</v>
      </c>
      <c r="P749">
        <v>0</v>
      </c>
      <c r="Q749" s="9">
        <v>56.949997000000003</v>
      </c>
      <c r="R749" s="9">
        <v>0</v>
      </c>
      <c r="S749" s="9">
        <v>1.3888695409615399E-3</v>
      </c>
      <c r="T749" s="9">
        <v>0</v>
      </c>
      <c r="U749" s="9">
        <v>322063919.561638</v>
      </c>
      <c r="V749" s="9">
        <v>685.051782694135</v>
      </c>
      <c r="W749" s="9">
        <v>0.74839709716498803</v>
      </c>
      <c r="X749" s="9">
        <v>0</v>
      </c>
      <c r="Y749" s="9">
        <v>0.74839709716498803</v>
      </c>
      <c r="Z749" s="9">
        <v>0</v>
      </c>
      <c r="AA749" s="9">
        <v>0</v>
      </c>
      <c r="AB749" s="9">
        <v>7.0327567000000001E-3</v>
      </c>
      <c r="AC749" s="9">
        <v>489.75695999999999</v>
      </c>
      <c r="AQ749" s="9" t="e">
        <f>K749-#REF!</f>
        <v>#REF!</v>
      </c>
    </row>
    <row r="750" spans="1:43" x14ac:dyDescent="0.3">
      <c r="A750">
        <v>2</v>
      </c>
      <c r="B750">
        <v>0</v>
      </c>
      <c r="C750">
        <v>0</v>
      </c>
      <c r="D750">
        <v>1</v>
      </c>
      <c r="E750" s="9">
        <v>0</v>
      </c>
      <c r="F750" s="9">
        <v>0</v>
      </c>
      <c r="G750" s="9">
        <v>0</v>
      </c>
      <c r="H750" s="9">
        <v>686.05178266887299</v>
      </c>
      <c r="I750" s="9">
        <v>-1.8560177</v>
      </c>
      <c r="J750" s="9">
        <v>-1.8555014999999999</v>
      </c>
      <c r="K750" s="9">
        <v>-3.7160869000000001</v>
      </c>
      <c r="L750" s="9">
        <v>-2.6979742</v>
      </c>
      <c r="M750" s="9">
        <v>-2.6979742</v>
      </c>
      <c r="N750" s="9">
        <v>39</v>
      </c>
      <c r="O750" s="9">
        <v>-0.74943729677669202</v>
      </c>
      <c r="P750">
        <v>0</v>
      </c>
      <c r="Q750" s="9">
        <v>56.949997000000003</v>
      </c>
      <c r="R750" s="9">
        <v>0</v>
      </c>
      <c r="S750" s="9">
        <v>1.3907995729412999E-3</v>
      </c>
      <c r="T750" s="9">
        <v>0</v>
      </c>
      <c r="U750" s="9">
        <v>308068447.99103701</v>
      </c>
      <c r="V750" s="9">
        <v>686.05178266887299</v>
      </c>
      <c r="W750" s="9">
        <v>0.74943729677669202</v>
      </c>
      <c r="X750" s="9">
        <v>0</v>
      </c>
      <c r="Y750" s="9">
        <v>0.74943729677669202</v>
      </c>
      <c r="Z750" s="9">
        <v>0</v>
      </c>
      <c r="AA750" s="9">
        <v>0</v>
      </c>
      <c r="AB750" s="9">
        <v>6.8952049999999997E-3</v>
      </c>
      <c r="AC750" s="9">
        <v>499.31598000000002</v>
      </c>
      <c r="AQ750" s="9" t="e">
        <f>K750-#REF!</f>
        <v>#REF!</v>
      </c>
    </row>
    <row r="751" spans="1:43" x14ac:dyDescent="0.3">
      <c r="A751">
        <v>2</v>
      </c>
      <c r="B751">
        <v>0</v>
      </c>
      <c r="C751">
        <v>0</v>
      </c>
      <c r="D751">
        <v>1</v>
      </c>
      <c r="E751" s="9">
        <v>0</v>
      </c>
      <c r="F751" s="9">
        <v>0</v>
      </c>
      <c r="G751" s="9">
        <v>0</v>
      </c>
      <c r="H751" s="9">
        <v>687.05178264361098</v>
      </c>
      <c r="I751" s="9">
        <v>-1.8560068999999999</v>
      </c>
      <c r="J751" s="9">
        <v>-1.8557541</v>
      </c>
      <c r="K751" s="9">
        <v>-3.7140309999999999</v>
      </c>
      <c r="L751" s="9">
        <v>-2.7016938000000001</v>
      </c>
      <c r="M751" s="9">
        <v>-2.7016938000000001</v>
      </c>
      <c r="N751" s="9">
        <v>39</v>
      </c>
      <c r="O751" s="9">
        <v>-0.75047050238880797</v>
      </c>
      <c r="P751">
        <v>0</v>
      </c>
      <c r="Q751" s="9">
        <v>56.949997000000003</v>
      </c>
      <c r="R751" s="9">
        <v>0</v>
      </c>
      <c r="S751" s="9">
        <v>1.3927169629892799E-3</v>
      </c>
      <c r="T751" s="9">
        <v>0</v>
      </c>
      <c r="U751" s="9">
        <v>317655513.92327499</v>
      </c>
      <c r="V751" s="9">
        <v>687.05178264361098</v>
      </c>
      <c r="W751" s="9">
        <v>0.75047050238880797</v>
      </c>
      <c r="X751" s="9">
        <v>0</v>
      </c>
      <c r="Y751" s="9">
        <v>0.75047050238880797</v>
      </c>
      <c r="Z751" s="9">
        <v>0</v>
      </c>
      <c r="AA751" s="9">
        <v>0</v>
      </c>
      <c r="AB751" s="9">
        <v>6.8923281999999997E-3</v>
      </c>
      <c r="AC751" s="9">
        <v>499.66037</v>
      </c>
      <c r="AQ751" s="9" t="e">
        <f>K751-#REF!</f>
        <v>#REF!</v>
      </c>
    </row>
    <row r="752" spans="1:43" x14ac:dyDescent="0.3">
      <c r="A752">
        <v>2</v>
      </c>
      <c r="B752">
        <v>0</v>
      </c>
      <c r="C752">
        <v>0</v>
      </c>
      <c r="D752">
        <v>1</v>
      </c>
      <c r="E752" s="9">
        <v>0</v>
      </c>
      <c r="F752" s="9">
        <v>0</v>
      </c>
      <c r="G752" s="9">
        <v>0</v>
      </c>
      <c r="H752" s="9">
        <v>688.05178261834897</v>
      </c>
      <c r="I752" s="9">
        <v>-1.8558785</v>
      </c>
      <c r="J752" s="9">
        <v>-1.8559597999999999</v>
      </c>
      <c r="K752" s="9">
        <v>-3.7042453000000002</v>
      </c>
      <c r="L752" s="9">
        <v>-2.7053807000000001</v>
      </c>
      <c r="M752" s="9">
        <v>-2.7053807000000001</v>
      </c>
      <c r="N752" s="9">
        <v>39</v>
      </c>
      <c r="O752" s="9">
        <v>-0.75149463554836604</v>
      </c>
      <c r="P752">
        <v>0</v>
      </c>
      <c r="Q752" s="9">
        <v>56.949997000000003</v>
      </c>
      <c r="R752" s="9">
        <v>0</v>
      </c>
      <c r="S752" s="9">
        <v>1.3946177260989799E-3</v>
      </c>
      <c r="T752" s="9">
        <v>0</v>
      </c>
      <c r="U752" s="9">
        <v>325970297.49910498</v>
      </c>
      <c r="V752" s="9">
        <v>688.05178261834897</v>
      </c>
      <c r="W752" s="9">
        <v>0.75149463554836604</v>
      </c>
      <c r="X752" s="9">
        <v>0</v>
      </c>
      <c r="Y752" s="9">
        <v>0.75149463554836604</v>
      </c>
      <c r="Z752" s="9">
        <v>0</v>
      </c>
      <c r="AA752" s="9">
        <v>0</v>
      </c>
      <c r="AB752" s="9">
        <v>6.8749301000000001E-3</v>
      </c>
      <c r="AC752" s="9">
        <v>501.03586000000001</v>
      </c>
      <c r="AQ752" s="9" t="e">
        <f>K752-#REF!</f>
        <v>#REF!</v>
      </c>
    </row>
    <row r="753" spans="1:43" x14ac:dyDescent="0.3">
      <c r="A753">
        <v>2</v>
      </c>
      <c r="B753">
        <v>0</v>
      </c>
      <c r="C753">
        <v>0</v>
      </c>
      <c r="D753">
        <v>1</v>
      </c>
      <c r="E753" s="9">
        <v>0</v>
      </c>
      <c r="F753" s="9">
        <v>0</v>
      </c>
      <c r="G753" s="9">
        <v>0</v>
      </c>
      <c r="H753" s="9">
        <v>689.05178259308695</v>
      </c>
      <c r="I753" s="9">
        <v>-1.8559211</v>
      </c>
      <c r="J753" s="9">
        <v>-1.8559097</v>
      </c>
      <c r="K753" s="9">
        <v>-3.7814983999999998</v>
      </c>
      <c r="L753" s="9">
        <v>-2.7090819000000002</v>
      </c>
      <c r="M753" s="9">
        <v>-2.7090819000000002</v>
      </c>
      <c r="N753" s="9">
        <v>39</v>
      </c>
      <c r="O753" s="9">
        <v>-0.75252272410975496</v>
      </c>
      <c r="P753">
        <v>0</v>
      </c>
      <c r="Q753" s="9">
        <v>56.949997000000003</v>
      </c>
      <c r="R753" s="9">
        <v>0</v>
      </c>
      <c r="S753" s="9">
        <v>1.3965258126547001E-3</v>
      </c>
      <c r="T753" s="9">
        <v>0</v>
      </c>
      <c r="U753" s="9">
        <v>324458892.89324802</v>
      </c>
      <c r="V753" s="9">
        <v>689.05178259308695</v>
      </c>
      <c r="W753" s="9">
        <v>0.75252272410975496</v>
      </c>
      <c r="X753" s="9">
        <v>0</v>
      </c>
      <c r="Y753" s="9">
        <v>0.75252272410975496</v>
      </c>
      <c r="Z753" s="9">
        <v>0</v>
      </c>
      <c r="AA753" s="9">
        <v>0</v>
      </c>
      <c r="AB753" s="9">
        <v>7.0181196E-3</v>
      </c>
      <c r="AC753" s="9">
        <v>490.78687000000002</v>
      </c>
      <c r="AQ753" s="9" t="e">
        <f>K753-#REF!</f>
        <v>#REF!</v>
      </c>
    </row>
    <row r="754" spans="1:43" x14ac:dyDescent="0.3">
      <c r="A754">
        <v>2</v>
      </c>
      <c r="B754">
        <v>0</v>
      </c>
      <c r="C754">
        <v>0</v>
      </c>
      <c r="D754">
        <v>1</v>
      </c>
      <c r="E754" s="9">
        <v>0</v>
      </c>
      <c r="F754" s="9">
        <v>0</v>
      </c>
      <c r="G754" s="9">
        <v>0</v>
      </c>
      <c r="H754" s="9">
        <v>690.05178256782494</v>
      </c>
      <c r="I754" s="9">
        <v>-1.8559768000000001</v>
      </c>
      <c r="J754" s="9">
        <v>-1.8554691999999999</v>
      </c>
      <c r="K754" s="9">
        <v>-3.9004424000000002</v>
      </c>
      <c r="L754" s="9">
        <v>-2.7128618000000002</v>
      </c>
      <c r="M754" s="9">
        <v>-2.7128618000000002</v>
      </c>
      <c r="N754" s="9">
        <v>39</v>
      </c>
      <c r="O754" s="9">
        <v>-0.75357271559445005</v>
      </c>
      <c r="P754">
        <v>0</v>
      </c>
      <c r="Q754" s="9">
        <v>56.949997000000003</v>
      </c>
      <c r="R754" s="9">
        <v>0</v>
      </c>
      <c r="S754" s="9">
        <v>1.39847399769607E-3</v>
      </c>
      <c r="T754" s="9">
        <v>0</v>
      </c>
      <c r="U754" s="9">
        <v>308629895.82052702</v>
      </c>
      <c r="V754" s="9">
        <v>690.05178256782494</v>
      </c>
      <c r="W754" s="9">
        <v>0.75357271559445005</v>
      </c>
      <c r="X754" s="9">
        <v>0</v>
      </c>
      <c r="Y754" s="9">
        <v>0.75357271559445005</v>
      </c>
      <c r="Z754" s="9">
        <v>0</v>
      </c>
      <c r="AA754" s="9">
        <v>0</v>
      </c>
      <c r="AB754" s="9">
        <v>7.2371507999999998E-3</v>
      </c>
      <c r="AC754" s="9">
        <v>475.70740000000001</v>
      </c>
      <c r="AQ754" s="9" t="e">
        <f>K754-#REF!</f>
        <v>#REF!</v>
      </c>
    </row>
    <row r="755" spans="1:43" x14ac:dyDescent="0.3">
      <c r="A755">
        <v>2</v>
      </c>
      <c r="B755">
        <v>0</v>
      </c>
      <c r="C755">
        <v>0</v>
      </c>
      <c r="D755">
        <v>1</v>
      </c>
      <c r="E755" s="9">
        <v>0</v>
      </c>
      <c r="F755" s="9">
        <v>0</v>
      </c>
      <c r="G755" s="9">
        <v>0</v>
      </c>
      <c r="H755" s="9">
        <v>691.05178254256305</v>
      </c>
      <c r="I755" s="9">
        <v>-1.8560156000000001</v>
      </c>
      <c r="J755" s="9">
        <v>-1.8560873</v>
      </c>
      <c r="K755" s="9">
        <v>-3.7174190999999999</v>
      </c>
      <c r="L755" s="9">
        <v>-2.7166022999999999</v>
      </c>
      <c r="M755" s="9">
        <v>-2.7166022999999999</v>
      </c>
      <c r="N755" s="9">
        <v>39</v>
      </c>
      <c r="O755" s="9">
        <v>-0.75461175668920399</v>
      </c>
      <c r="P755">
        <v>0</v>
      </c>
      <c r="Q755" s="9">
        <v>56.949997000000003</v>
      </c>
      <c r="R755" s="9">
        <v>0</v>
      </c>
      <c r="S755" s="9">
        <v>1.4004025492953499E-3</v>
      </c>
      <c r="T755" s="9">
        <v>0</v>
      </c>
      <c r="U755" s="9">
        <v>332431503.38588202</v>
      </c>
      <c r="V755" s="9">
        <v>691.05178254256305</v>
      </c>
      <c r="W755" s="9">
        <v>0.75461175668920399</v>
      </c>
      <c r="X755" s="9">
        <v>0</v>
      </c>
      <c r="Y755" s="9">
        <v>0.75461175668920399</v>
      </c>
      <c r="Z755" s="9">
        <v>0</v>
      </c>
      <c r="AA755" s="9">
        <v>0</v>
      </c>
      <c r="AB755" s="9">
        <v>6.8998545999999997E-3</v>
      </c>
      <c r="AC755" s="9">
        <v>499.29462000000001</v>
      </c>
      <c r="AQ755" s="9" t="e">
        <f>K755-#REF!</f>
        <v>#REF!</v>
      </c>
    </row>
    <row r="756" spans="1:43" x14ac:dyDescent="0.3">
      <c r="A756">
        <v>2</v>
      </c>
      <c r="B756">
        <v>0</v>
      </c>
      <c r="C756">
        <v>0</v>
      </c>
      <c r="D756">
        <v>1</v>
      </c>
      <c r="E756" s="9">
        <v>0</v>
      </c>
      <c r="F756" s="9">
        <v>0</v>
      </c>
      <c r="G756" s="9">
        <v>0</v>
      </c>
      <c r="H756" s="9">
        <v>692.05178251730104</v>
      </c>
      <c r="I756" s="9">
        <v>-1.8559859999999999</v>
      </c>
      <c r="J756" s="9">
        <v>-1.8557724</v>
      </c>
      <c r="K756" s="9">
        <v>-3.7179142999999999</v>
      </c>
      <c r="L756" s="9">
        <v>-2.7203154999999999</v>
      </c>
      <c r="M756" s="9">
        <v>-2.7203154999999999</v>
      </c>
      <c r="N756" s="9">
        <v>39</v>
      </c>
      <c r="O756" s="9">
        <v>-0.75564321355781205</v>
      </c>
      <c r="P756">
        <v>0</v>
      </c>
      <c r="Q756" s="9">
        <v>56.949997000000003</v>
      </c>
      <c r="R756" s="9">
        <v>0</v>
      </c>
      <c r="S756" s="9">
        <v>1.40231663980852E-3</v>
      </c>
      <c r="T756" s="9">
        <v>0</v>
      </c>
      <c r="U756" s="9">
        <v>320532368.95521098</v>
      </c>
      <c r="V756" s="9">
        <v>692.05178251730104</v>
      </c>
      <c r="W756" s="9">
        <v>0.75564321355781205</v>
      </c>
      <c r="X756" s="9">
        <v>0</v>
      </c>
      <c r="Y756" s="9">
        <v>0.75564321355781205</v>
      </c>
      <c r="Z756" s="9">
        <v>0</v>
      </c>
      <c r="AA756" s="9">
        <v>0</v>
      </c>
      <c r="AB756" s="9">
        <v>6.8996027000000001E-3</v>
      </c>
      <c r="AC756" s="9">
        <v>499.14339999999999</v>
      </c>
      <c r="AQ756" s="9" t="e">
        <f>K756-#REF!</f>
        <v>#REF!</v>
      </c>
    </row>
    <row r="757" spans="1:43" x14ac:dyDescent="0.3">
      <c r="A757">
        <v>2</v>
      </c>
      <c r="B757">
        <v>0</v>
      </c>
      <c r="C757">
        <v>0</v>
      </c>
      <c r="D757">
        <v>1</v>
      </c>
      <c r="E757" s="9">
        <v>0</v>
      </c>
      <c r="F757" s="9">
        <v>0</v>
      </c>
      <c r="G757" s="9">
        <v>0</v>
      </c>
      <c r="H757" s="9">
        <v>693.051782492038</v>
      </c>
      <c r="I757" s="9">
        <v>-1.8561430999999999</v>
      </c>
      <c r="J757" s="9">
        <v>-1.8562216</v>
      </c>
      <c r="K757" s="9">
        <v>-3.6767941</v>
      </c>
      <c r="L757" s="9">
        <v>-2.7240240999999998</v>
      </c>
      <c r="M757" s="9">
        <v>-2.7240240999999998</v>
      </c>
      <c r="N757" s="9">
        <v>39</v>
      </c>
      <c r="O757" s="9">
        <v>-0.75667331831060503</v>
      </c>
      <c r="P757">
        <v>0</v>
      </c>
      <c r="Q757" s="9">
        <v>56.949997000000003</v>
      </c>
      <c r="R757" s="9">
        <v>0</v>
      </c>
      <c r="S757" s="9">
        <v>1.4042288578966901E-3</v>
      </c>
      <c r="T757" s="9">
        <v>0</v>
      </c>
      <c r="U757" s="9">
        <v>338906474.822703</v>
      </c>
      <c r="V757" s="9">
        <v>693.051782492038</v>
      </c>
      <c r="W757" s="9">
        <v>0.75667331831060503</v>
      </c>
      <c r="X757" s="9">
        <v>0</v>
      </c>
      <c r="Y757" s="9">
        <v>0.75667331831060503</v>
      </c>
      <c r="Z757" s="9">
        <v>0</v>
      </c>
      <c r="AA757" s="9">
        <v>0</v>
      </c>
      <c r="AB757" s="9">
        <v>6.8249442000000004E-3</v>
      </c>
      <c r="AC757" s="9">
        <v>504.84784000000002</v>
      </c>
      <c r="AQ757" s="9" t="e">
        <f>K757-#REF!</f>
        <v>#REF!</v>
      </c>
    </row>
    <row r="758" spans="1:43" x14ac:dyDescent="0.3">
      <c r="A758">
        <v>2</v>
      </c>
      <c r="B758">
        <v>0</v>
      </c>
      <c r="C758">
        <v>0</v>
      </c>
      <c r="D758">
        <v>1</v>
      </c>
      <c r="E758" s="9">
        <v>0</v>
      </c>
      <c r="F758" s="9">
        <v>0</v>
      </c>
      <c r="G758" s="9">
        <v>0</v>
      </c>
      <c r="H758" s="9">
        <v>694.05178246677599</v>
      </c>
      <c r="I758" s="9">
        <v>-1.8561647999999999</v>
      </c>
      <c r="J758" s="9">
        <v>-1.8556516999999999</v>
      </c>
      <c r="K758" s="9">
        <v>-3.6762988999999999</v>
      </c>
      <c r="L758" s="9">
        <v>-2.7276973999999998</v>
      </c>
      <c r="M758" s="9">
        <v>-2.7276973999999998</v>
      </c>
      <c r="N758" s="9">
        <v>39</v>
      </c>
      <c r="O758" s="9">
        <v>-0.75769374117802202</v>
      </c>
      <c r="P758">
        <v>0</v>
      </c>
      <c r="Q758" s="9">
        <v>56.949997000000003</v>
      </c>
      <c r="R758" s="9">
        <v>0</v>
      </c>
      <c r="S758" s="9">
        <v>1.40612230052087E-3</v>
      </c>
      <c r="T758" s="9">
        <v>0</v>
      </c>
      <c r="U758" s="9">
        <v>316897511.30344403</v>
      </c>
      <c r="V758" s="9">
        <v>694.05178246677599</v>
      </c>
      <c r="W758" s="9">
        <v>0.75769374117802202</v>
      </c>
      <c r="X758" s="9">
        <v>0</v>
      </c>
      <c r="Y758" s="9">
        <v>0.75769374117802202</v>
      </c>
      <c r="Z758" s="9">
        <v>0</v>
      </c>
      <c r="AA758" s="9">
        <v>0</v>
      </c>
      <c r="AB758" s="9">
        <v>6.8219303999999996E-3</v>
      </c>
      <c r="AC758" s="9">
        <v>504.76085999999998</v>
      </c>
      <c r="AQ758" s="9" t="e">
        <f>K758-#REF!</f>
        <v>#REF!</v>
      </c>
    </row>
    <row r="759" spans="1:43" x14ac:dyDescent="0.3">
      <c r="A759">
        <v>2</v>
      </c>
      <c r="B759">
        <v>0</v>
      </c>
      <c r="C759">
        <v>0</v>
      </c>
      <c r="D759">
        <v>1</v>
      </c>
      <c r="E759" s="9">
        <v>0</v>
      </c>
      <c r="F759" s="9">
        <v>0</v>
      </c>
      <c r="G759" s="9">
        <v>0</v>
      </c>
      <c r="H759" s="9">
        <v>695.05178244151398</v>
      </c>
      <c r="I759" s="9">
        <v>-1.8560437000000001</v>
      </c>
      <c r="J759" s="9">
        <v>-1.8561890999999999</v>
      </c>
      <c r="K759" s="9">
        <v>-3.6216244999999998</v>
      </c>
      <c r="L759" s="9">
        <v>-2.7313611999999998</v>
      </c>
      <c r="M759" s="9">
        <v>-2.7313611999999998</v>
      </c>
      <c r="N759" s="9">
        <v>39</v>
      </c>
      <c r="O759" s="9">
        <v>-0.75871142858735696</v>
      </c>
      <c r="P759">
        <v>0</v>
      </c>
      <c r="Q759" s="9">
        <v>56.949997000000003</v>
      </c>
      <c r="R759" s="9">
        <v>0</v>
      </c>
      <c r="S759" s="9">
        <v>1.4080113742628E-3</v>
      </c>
      <c r="T759" s="9">
        <v>0</v>
      </c>
      <c r="U759" s="9">
        <v>338453963.01670003</v>
      </c>
      <c r="V759" s="9">
        <v>695.05178244151398</v>
      </c>
      <c r="W759" s="9">
        <v>0.75871142858735696</v>
      </c>
      <c r="X759" s="9">
        <v>0</v>
      </c>
      <c r="Y759" s="9">
        <v>0.75871142858735696</v>
      </c>
      <c r="Z759" s="9">
        <v>0</v>
      </c>
      <c r="AA759" s="9">
        <v>0</v>
      </c>
      <c r="AB759" s="9">
        <v>6.7224199999999998E-3</v>
      </c>
      <c r="AC759" s="9">
        <v>512.52941999999996</v>
      </c>
      <c r="AQ759" s="9" t="e">
        <f>K759-#REF!</f>
        <v>#REF!</v>
      </c>
    </row>
    <row r="760" spans="1:43" x14ac:dyDescent="0.3">
      <c r="A760">
        <v>2</v>
      </c>
      <c r="B760">
        <v>0</v>
      </c>
      <c r="C760">
        <v>0</v>
      </c>
      <c r="D760">
        <v>1</v>
      </c>
      <c r="E760" s="9">
        <v>0</v>
      </c>
      <c r="F760" s="9">
        <v>0</v>
      </c>
      <c r="G760" s="9">
        <v>0</v>
      </c>
      <c r="H760" s="9">
        <v>696.05178241625197</v>
      </c>
      <c r="I760" s="9">
        <v>-1.8561603</v>
      </c>
      <c r="J760" s="9">
        <v>-1.8556395999999999</v>
      </c>
      <c r="K760" s="9">
        <v>-3.6040720999999998</v>
      </c>
      <c r="L760" s="9">
        <v>-2.7349893999999999</v>
      </c>
      <c r="M760" s="9">
        <v>-2.7349893999999999</v>
      </c>
      <c r="N760" s="9">
        <v>39</v>
      </c>
      <c r="O760" s="9">
        <v>-0.75971927911456405</v>
      </c>
      <c r="P760">
        <v>0</v>
      </c>
      <c r="Q760" s="9">
        <v>56.949997000000003</v>
      </c>
      <c r="R760" s="9">
        <v>0</v>
      </c>
      <c r="S760" s="9">
        <v>1.40988157748506E-3</v>
      </c>
      <c r="T760" s="9">
        <v>0</v>
      </c>
      <c r="U760" s="9">
        <v>317296444.34321398</v>
      </c>
      <c r="V760" s="9">
        <v>696.05178241625197</v>
      </c>
      <c r="W760" s="9">
        <v>0.75971927911456405</v>
      </c>
      <c r="X760" s="9">
        <v>0</v>
      </c>
      <c r="Y760" s="9">
        <v>0.75971927911456405</v>
      </c>
      <c r="Z760" s="9">
        <v>0</v>
      </c>
      <c r="AA760" s="9">
        <v>0</v>
      </c>
      <c r="AB760" s="9">
        <v>6.6878585999999999E-3</v>
      </c>
      <c r="AC760" s="9">
        <v>514.87305000000003</v>
      </c>
      <c r="AQ760" s="9" t="e">
        <f>K760-#REF!</f>
        <v>#REF!</v>
      </c>
    </row>
    <row r="761" spans="1:43" x14ac:dyDescent="0.3">
      <c r="A761">
        <v>2</v>
      </c>
      <c r="B761">
        <v>0</v>
      </c>
      <c r="C761">
        <v>0</v>
      </c>
      <c r="D761">
        <v>1</v>
      </c>
      <c r="E761" s="9">
        <v>0</v>
      </c>
      <c r="F761" s="9">
        <v>0</v>
      </c>
      <c r="G761" s="9">
        <v>0</v>
      </c>
      <c r="H761" s="9">
        <v>697.05178239098996</v>
      </c>
      <c r="I761" s="9">
        <v>-1.8559110000000001</v>
      </c>
      <c r="J761" s="9">
        <v>-1.8555164</v>
      </c>
      <c r="K761" s="9">
        <v>-3.6112301000000002</v>
      </c>
      <c r="L761" s="9">
        <v>-2.7386056999999999</v>
      </c>
      <c r="M761" s="9">
        <v>-2.7386056999999999</v>
      </c>
      <c r="N761" s="9">
        <v>39</v>
      </c>
      <c r="O761" s="9">
        <v>-0.76072384824510397</v>
      </c>
      <c r="P761">
        <v>0</v>
      </c>
      <c r="Q761" s="9">
        <v>56.949997000000003</v>
      </c>
      <c r="R761" s="9">
        <v>0</v>
      </c>
      <c r="S761" s="9">
        <v>1.41174551229778E-3</v>
      </c>
      <c r="T761" s="9">
        <v>0</v>
      </c>
      <c r="U761" s="9">
        <v>313240945.91009998</v>
      </c>
      <c r="V761" s="9">
        <v>697.05178239098996</v>
      </c>
      <c r="W761" s="9">
        <v>0.76072384824510397</v>
      </c>
      <c r="X761" s="9">
        <v>0</v>
      </c>
      <c r="Y761" s="9">
        <v>0.76072384824510397</v>
      </c>
      <c r="Z761" s="9">
        <v>0</v>
      </c>
      <c r="AA761" s="9">
        <v>0</v>
      </c>
      <c r="AB761" s="9">
        <v>6.7006968999999998E-3</v>
      </c>
      <c r="AC761" s="9">
        <v>513.81835999999998</v>
      </c>
      <c r="AQ761" s="9" t="e">
        <f>K761-#REF!</f>
        <v>#REF!</v>
      </c>
    </row>
    <row r="762" spans="1:43" x14ac:dyDescent="0.3">
      <c r="A762">
        <v>2</v>
      </c>
      <c r="B762">
        <v>0</v>
      </c>
      <c r="C762">
        <v>0</v>
      </c>
      <c r="D762">
        <v>1</v>
      </c>
      <c r="E762" s="9">
        <v>0</v>
      </c>
      <c r="F762" s="9">
        <v>0</v>
      </c>
      <c r="G762" s="9">
        <v>0</v>
      </c>
      <c r="H762" s="9">
        <v>698.05178236572795</v>
      </c>
      <c r="I762" s="9">
        <v>-1.8560923</v>
      </c>
      <c r="J762" s="9">
        <v>-1.8558379</v>
      </c>
      <c r="K762" s="9">
        <v>-3.6158370999999998</v>
      </c>
      <c r="L762" s="9">
        <v>-2.7422209</v>
      </c>
      <c r="M762" s="9">
        <v>-2.7422209</v>
      </c>
      <c r="N762" s="9">
        <v>39</v>
      </c>
      <c r="O762" s="9">
        <v>-0.76172800878046598</v>
      </c>
      <c r="P762">
        <v>0</v>
      </c>
      <c r="Q762" s="9">
        <v>56.949997000000003</v>
      </c>
      <c r="R762" s="9">
        <v>0</v>
      </c>
      <c r="S762" s="9">
        <v>1.4136091555401601E-3</v>
      </c>
      <c r="T762" s="9">
        <v>0</v>
      </c>
      <c r="U762" s="9">
        <v>325629087.18213499</v>
      </c>
      <c r="V762" s="9">
        <v>698.05178236572795</v>
      </c>
      <c r="W762" s="9">
        <v>0.76172800878046598</v>
      </c>
      <c r="X762" s="9">
        <v>0</v>
      </c>
      <c r="Y762" s="9">
        <v>0.76172800878046598</v>
      </c>
      <c r="Z762" s="9">
        <v>0</v>
      </c>
      <c r="AA762" s="9">
        <v>0</v>
      </c>
      <c r="AB762" s="9">
        <v>6.7104078000000001E-3</v>
      </c>
      <c r="AC762" s="9">
        <v>513.25261999999998</v>
      </c>
      <c r="AQ762" s="9" t="e">
        <f>K762-#REF!</f>
        <v>#REF!</v>
      </c>
    </row>
    <row r="763" spans="1:43" x14ac:dyDescent="0.3">
      <c r="A763">
        <v>2</v>
      </c>
      <c r="B763">
        <v>0</v>
      </c>
      <c r="C763">
        <v>0</v>
      </c>
      <c r="D763">
        <v>1</v>
      </c>
      <c r="E763" s="9">
        <v>0</v>
      </c>
      <c r="F763" s="9">
        <v>0</v>
      </c>
      <c r="G763" s="9">
        <v>0</v>
      </c>
      <c r="H763" s="9">
        <v>699.05178234046605</v>
      </c>
      <c r="I763" s="9">
        <v>-1.8560087999999999</v>
      </c>
      <c r="J763" s="9">
        <v>-1.8556013</v>
      </c>
      <c r="K763" s="9">
        <v>-3.8467576999999999</v>
      </c>
      <c r="L763" s="9">
        <v>-2.7459497000000002</v>
      </c>
      <c r="M763" s="9">
        <v>-2.7459497000000002</v>
      </c>
      <c r="N763" s="9">
        <v>39</v>
      </c>
      <c r="O763" s="9">
        <v>-0.76276380709898395</v>
      </c>
      <c r="P763">
        <v>0</v>
      </c>
      <c r="Q763" s="9">
        <v>56.949997000000003</v>
      </c>
      <c r="R763" s="9">
        <v>0</v>
      </c>
      <c r="S763" s="9">
        <v>1.41553118045908E-3</v>
      </c>
      <c r="T763" s="9">
        <v>0</v>
      </c>
      <c r="U763" s="9">
        <v>317159988.81461102</v>
      </c>
      <c r="V763" s="9">
        <v>699.05178234046605</v>
      </c>
      <c r="W763" s="9">
        <v>0.76276380709898395</v>
      </c>
      <c r="X763" s="9">
        <v>0</v>
      </c>
      <c r="Y763" s="9">
        <v>0.76276380709898395</v>
      </c>
      <c r="Z763" s="9">
        <v>0</v>
      </c>
      <c r="AA763" s="9">
        <v>0</v>
      </c>
      <c r="AB763" s="9">
        <v>7.1380488000000004E-3</v>
      </c>
      <c r="AC763" s="9">
        <v>482.38062000000002</v>
      </c>
      <c r="AQ763" s="9" t="e">
        <f>K763-#REF!</f>
        <v>#REF!</v>
      </c>
    </row>
    <row r="764" spans="1:43" x14ac:dyDescent="0.3">
      <c r="A764">
        <v>2</v>
      </c>
      <c r="B764">
        <v>0</v>
      </c>
      <c r="C764">
        <v>0</v>
      </c>
      <c r="D764">
        <v>1</v>
      </c>
      <c r="E764" s="9">
        <v>0</v>
      </c>
      <c r="F764" s="9">
        <v>0</v>
      </c>
      <c r="G764" s="9">
        <v>0</v>
      </c>
      <c r="H764" s="9">
        <v>700.05178231520404</v>
      </c>
      <c r="I764" s="9">
        <v>-1.8558477</v>
      </c>
      <c r="J764" s="9">
        <v>-1.8558851000000001</v>
      </c>
      <c r="K764" s="9">
        <v>-3.7635654999999999</v>
      </c>
      <c r="L764" s="9">
        <v>-2.7496456999999999</v>
      </c>
      <c r="M764" s="9">
        <v>-2.7496456999999999</v>
      </c>
      <c r="N764" s="9">
        <v>39</v>
      </c>
      <c r="O764" s="9">
        <v>-0.76379045127016898</v>
      </c>
      <c r="P764">
        <v>0</v>
      </c>
      <c r="Q764" s="9">
        <v>56.949997000000003</v>
      </c>
      <c r="R764" s="9">
        <v>0</v>
      </c>
      <c r="S764" s="9">
        <v>1.4174365377381301E-3</v>
      </c>
      <c r="T764" s="9">
        <v>0</v>
      </c>
      <c r="U764" s="9">
        <v>328351378.471035</v>
      </c>
      <c r="V764" s="9">
        <v>700.05178231520404</v>
      </c>
      <c r="W764" s="9">
        <v>0.76379045127016898</v>
      </c>
      <c r="X764" s="9">
        <v>0</v>
      </c>
      <c r="Y764" s="9">
        <v>0.76379045127016898</v>
      </c>
      <c r="Z764" s="9">
        <v>0</v>
      </c>
      <c r="AA764" s="9">
        <v>0</v>
      </c>
      <c r="AB764" s="9">
        <v>6.9847455999999999E-3</v>
      </c>
      <c r="AC764" s="9">
        <v>493.11887000000002</v>
      </c>
      <c r="AQ764" s="9" t="e">
        <f>K764-#REF!</f>
        <v>#REF!</v>
      </c>
    </row>
    <row r="765" spans="1:43" x14ac:dyDescent="0.3">
      <c r="A765">
        <v>2</v>
      </c>
      <c r="B765">
        <v>0</v>
      </c>
      <c r="C765">
        <v>0</v>
      </c>
      <c r="D765">
        <v>1</v>
      </c>
      <c r="E765" s="9">
        <v>0</v>
      </c>
      <c r="F765" s="9">
        <v>0</v>
      </c>
      <c r="G765" s="9">
        <v>0</v>
      </c>
      <c r="H765" s="9">
        <v>701.051782289941</v>
      </c>
      <c r="I765" s="9">
        <v>-1.8560095999999999</v>
      </c>
      <c r="J765" s="9">
        <v>-1.8554212000000001</v>
      </c>
      <c r="K765" s="9">
        <v>-3.6739004</v>
      </c>
      <c r="L765" s="9">
        <v>-2.7533612000000001</v>
      </c>
      <c r="M765" s="9">
        <v>-2.7533612000000001</v>
      </c>
      <c r="N765" s="9">
        <v>39</v>
      </c>
      <c r="O765" s="9">
        <v>-0.76482253240401199</v>
      </c>
      <c r="P765">
        <v>0</v>
      </c>
      <c r="Q765" s="9">
        <v>56.949997000000003</v>
      </c>
      <c r="R765" s="9">
        <v>0</v>
      </c>
      <c r="S765" s="9">
        <v>1.41935149482138E-3</v>
      </c>
      <c r="T765" s="9">
        <v>0</v>
      </c>
      <c r="U765" s="9">
        <v>311534645.59889299</v>
      </c>
      <c r="V765" s="9">
        <v>701.051782289941</v>
      </c>
      <c r="W765" s="9">
        <v>0.76482253240401199</v>
      </c>
      <c r="X765" s="9">
        <v>0</v>
      </c>
      <c r="Y765" s="9">
        <v>0.76482253240401199</v>
      </c>
      <c r="Z765" s="9">
        <v>0</v>
      </c>
      <c r="AA765" s="9">
        <v>0</v>
      </c>
      <c r="AB765" s="9">
        <v>6.8166325999999998E-3</v>
      </c>
      <c r="AC765" s="9">
        <v>505.02762000000001</v>
      </c>
      <c r="AQ765" s="9" t="e">
        <f>K765-#REF!</f>
        <v>#REF!</v>
      </c>
    </row>
    <row r="766" spans="1:43" x14ac:dyDescent="0.3">
      <c r="A766">
        <v>2</v>
      </c>
      <c r="B766">
        <v>0</v>
      </c>
      <c r="C766">
        <v>0</v>
      </c>
      <c r="D766">
        <v>1</v>
      </c>
      <c r="E766" s="9">
        <v>0</v>
      </c>
      <c r="F766" s="9">
        <v>0</v>
      </c>
      <c r="G766" s="9">
        <v>0</v>
      </c>
      <c r="H766" s="9">
        <v>702.05178226467899</v>
      </c>
      <c r="I766" s="9">
        <v>-1.8560696000000001</v>
      </c>
      <c r="J766" s="9">
        <v>-1.8556986</v>
      </c>
      <c r="K766" s="9">
        <v>-3.6508273999999998</v>
      </c>
      <c r="L766" s="9">
        <v>-2.7570293000000001</v>
      </c>
      <c r="M766" s="9">
        <v>-2.7570293000000001</v>
      </c>
      <c r="N766" s="9">
        <v>39</v>
      </c>
      <c r="O766" s="9">
        <v>-0.76584144535995802</v>
      </c>
      <c r="P766">
        <v>0</v>
      </c>
      <c r="Q766" s="9">
        <v>56.949997000000003</v>
      </c>
      <c r="R766" s="9">
        <v>0</v>
      </c>
      <c r="S766" s="9">
        <v>1.42124228149156E-3</v>
      </c>
      <c r="T766" s="9">
        <v>0</v>
      </c>
      <c r="U766" s="9">
        <v>322058113.281919</v>
      </c>
      <c r="V766" s="9">
        <v>702.05178226467899</v>
      </c>
      <c r="W766" s="9">
        <v>0.76584144535995802</v>
      </c>
      <c r="X766" s="9">
        <v>0</v>
      </c>
      <c r="Y766" s="9">
        <v>0.76584144535995802</v>
      </c>
      <c r="Z766" s="9">
        <v>0</v>
      </c>
      <c r="AA766" s="9">
        <v>0</v>
      </c>
      <c r="AB766" s="9">
        <v>6.7748353000000004E-3</v>
      </c>
      <c r="AC766" s="9">
        <v>508.29534999999998</v>
      </c>
      <c r="AQ766" s="9" t="e">
        <f>K766-#REF!</f>
        <v>#REF!</v>
      </c>
    </row>
    <row r="767" spans="1:43" x14ac:dyDescent="0.3">
      <c r="A767">
        <v>2</v>
      </c>
      <c r="B767">
        <v>0</v>
      </c>
      <c r="C767">
        <v>0</v>
      </c>
      <c r="D767">
        <v>1</v>
      </c>
      <c r="E767" s="9">
        <v>0</v>
      </c>
      <c r="F767" s="9">
        <v>0</v>
      </c>
      <c r="G767" s="9">
        <v>0</v>
      </c>
      <c r="H767" s="9">
        <v>703.05178223941698</v>
      </c>
      <c r="I767" s="9">
        <v>-1.8559029</v>
      </c>
      <c r="J767" s="9">
        <v>-1.8559804</v>
      </c>
      <c r="K767" s="9">
        <v>-3.5951629000000001</v>
      </c>
      <c r="L767" s="9">
        <v>-2.7606628</v>
      </c>
      <c r="M767" s="9">
        <v>-2.7606628</v>
      </c>
      <c r="N767" s="9">
        <v>39</v>
      </c>
      <c r="O767" s="9">
        <v>-0.76685076801688101</v>
      </c>
      <c r="P767">
        <v>0</v>
      </c>
      <c r="Q767" s="9">
        <v>56.949997000000003</v>
      </c>
      <c r="R767" s="9">
        <v>0</v>
      </c>
      <c r="S767" s="9">
        <v>1.4231155323759901E-3</v>
      </c>
      <c r="T767" s="9">
        <v>0</v>
      </c>
      <c r="U767" s="9">
        <v>333459822.523516</v>
      </c>
      <c r="V767" s="9">
        <v>703.05178223941698</v>
      </c>
      <c r="W767" s="9">
        <v>0.76685076801688101</v>
      </c>
      <c r="X767" s="9">
        <v>0</v>
      </c>
      <c r="Y767" s="9">
        <v>0.76685076801688101</v>
      </c>
      <c r="Z767" s="9">
        <v>0</v>
      </c>
      <c r="AA767" s="9">
        <v>0</v>
      </c>
      <c r="AB767" s="9">
        <v>6.6725519000000004E-3</v>
      </c>
      <c r="AC767" s="9">
        <v>516.24377000000004</v>
      </c>
      <c r="AQ767" s="9" t="e">
        <f>K767-#REF!</f>
        <v>#REF!</v>
      </c>
    </row>
    <row r="768" spans="1:43" x14ac:dyDescent="0.3">
      <c r="A768">
        <v>2</v>
      </c>
      <c r="B768">
        <v>0</v>
      </c>
      <c r="C768">
        <v>0</v>
      </c>
      <c r="D768">
        <v>1</v>
      </c>
      <c r="E768" s="9">
        <v>0</v>
      </c>
      <c r="F768" s="9">
        <v>0</v>
      </c>
      <c r="G768" s="9">
        <v>0</v>
      </c>
      <c r="H768" s="9">
        <v>704.05178221415497</v>
      </c>
      <c r="I768" s="9">
        <v>-1.8559093</v>
      </c>
      <c r="J768" s="9">
        <v>-1.8554919000000001</v>
      </c>
      <c r="K768" s="9">
        <v>-3.5600581</v>
      </c>
      <c r="L768" s="9">
        <v>-2.7642623999999998</v>
      </c>
      <c r="M768" s="9">
        <v>-2.7642623999999998</v>
      </c>
      <c r="N768" s="9">
        <v>39</v>
      </c>
      <c r="O768" s="9">
        <v>-0.76785064751431598</v>
      </c>
      <c r="P768">
        <v>0</v>
      </c>
      <c r="Q768" s="9">
        <v>56.949997000000003</v>
      </c>
      <c r="R768" s="9">
        <v>0</v>
      </c>
      <c r="S768" s="9">
        <v>1.42497084061419E-3</v>
      </c>
      <c r="T768" s="9">
        <v>0</v>
      </c>
      <c r="U768" s="9">
        <v>315289928.81132299</v>
      </c>
      <c r="V768" s="9">
        <v>704.05178221415497</v>
      </c>
      <c r="W768" s="9">
        <v>0.76785064751431598</v>
      </c>
      <c r="X768" s="9">
        <v>0</v>
      </c>
      <c r="Y768" s="9">
        <v>0.76785064751431598</v>
      </c>
      <c r="Z768" s="9">
        <v>0</v>
      </c>
      <c r="AA768" s="9">
        <v>0</v>
      </c>
      <c r="AB768" s="9">
        <v>6.6056591000000003E-3</v>
      </c>
      <c r="AC768" s="9">
        <v>521.19708000000003</v>
      </c>
      <c r="AQ768" s="9" t="e">
        <f>K768-#REF!</f>
        <v>#REF!</v>
      </c>
    </row>
    <row r="769" spans="1:43" x14ac:dyDescent="0.3">
      <c r="A769">
        <v>2</v>
      </c>
      <c r="B769">
        <v>0</v>
      </c>
      <c r="C769">
        <v>0</v>
      </c>
      <c r="D769">
        <v>1</v>
      </c>
      <c r="E769" s="9">
        <v>0</v>
      </c>
      <c r="F769" s="9">
        <v>0</v>
      </c>
      <c r="G769" s="9">
        <v>0</v>
      </c>
      <c r="H769" s="9">
        <v>705.05178218889296</v>
      </c>
      <c r="I769" s="9">
        <v>-1.8561475999999999</v>
      </c>
      <c r="J769" s="9">
        <v>-1.8557702</v>
      </c>
      <c r="K769" s="9">
        <v>-3.5503491999999999</v>
      </c>
      <c r="L769" s="9">
        <v>-2.7678299000000002</v>
      </c>
      <c r="M769" s="9">
        <v>-2.7678299000000002</v>
      </c>
      <c r="N769" s="9">
        <v>39</v>
      </c>
      <c r="O769" s="9">
        <v>-0.76884166860645298</v>
      </c>
      <c r="P769">
        <v>0</v>
      </c>
      <c r="Q769" s="9">
        <v>56.949997000000003</v>
      </c>
      <c r="R769" s="9">
        <v>0</v>
      </c>
      <c r="S769" s="9">
        <v>1.42680983529972E-3</v>
      </c>
      <c r="T769" s="9">
        <v>0</v>
      </c>
      <c r="U769" s="9">
        <v>326048516.93164802</v>
      </c>
      <c r="V769" s="9">
        <v>705.05178218889296</v>
      </c>
      <c r="W769" s="9">
        <v>0.76884166860645298</v>
      </c>
      <c r="X769" s="9">
        <v>0</v>
      </c>
      <c r="Y769" s="9">
        <v>0.76884166860645298</v>
      </c>
      <c r="Z769" s="9">
        <v>0</v>
      </c>
      <c r="AA769" s="9">
        <v>0</v>
      </c>
      <c r="AB769" s="9">
        <v>6.5886321999999997E-3</v>
      </c>
      <c r="AC769" s="9">
        <v>522.70074</v>
      </c>
      <c r="AQ769" s="9" t="e">
        <f>K769-#REF!</f>
        <v>#REF!</v>
      </c>
    </row>
    <row r="770" spans="1:43" x14ac:dyDescent="0.3">
      <c r="A770">
        <v>2</v>
      </c>
      <c r="B770">
        <v>0</v>
      </c>
      <c r="C770">
        <v>0</v>
      </c>
      <c r="D770">
        <v>1</v>
      </c>
      <c r="E770" s="9">
        <v>0</v>
      </c>
      <c r="F770" s="9">
        <v>0</v>
      </c>
      <c r="G770" s="9">
        <v>0</v>
      </c>
      <c r="H770" s="9">
        <v>706.05178216363095</v>
      </c>
      <c r="I770" s="9">
        <v>-1.8561321</v>
      </c>
      <c r="J770" s="9">
        <v>-1.8555249</v>
      </c>
      <c r="K770" s="9">
        <v>-3.509115</v>
      </c>
      <c r="L770" s="9">
        <v>-2.7713589999999999</v>
      </c>
      <c r="M770" s="9">
        <v>-2.7713589999999999</v>
      </c>
      <c r="N770" s="9">
        <v>39</v>
      </c>
      <c r="O770" s="9">
        <v>-0.76982193075414496</v>
      </c>
      <c r="P770">
        <v>0</v>
      </c>
      <c r="Q770" s="9">
        <v>56.949997000000003</v>
      </c>
      <c r="R770" s="9">
        <v>0</v>
      </c>
      <c r="S770" s="9">
        <v>1.4286288021343901E-3</v>
      </c>
      <c r="T770" s="9">
        <v>0</v>
      </c>
      <c r="U770" s="9">
        <v>317294406.43162501</v>
      </c>
      <c r="V770" s="9">
        <v>706.05178216363095</v>
      </c>
      <c r="W770" s="9">
        <v>0.76982193075414496</v>
      </c>
      <c r="X770" s="9">
        <v>0</v>
      </c>
      <c r="Y770" s="9">
        <v>0.76982193075414496</v>
      </c>
      <c r="Z770" s="9">
        <v>0</v>
      </c>
      <c r="AA770" s="9">
        <v>0</v>
      </c>
      <c r="AB770" s="9">
        <v>6.5112499999999997E-3</v>
      </c>
      <c r="AC770" s="9">
        <v>528.77288999999996</v>
      </c>
      <c r="AQ770" s="9" t="e">
        <f>K770-#REF!</f>
        <v>#REF!</v>
      </c>
    </row>
    <row r="771" spans="1:43" x14ac:dyDescent="0.3">
      <c r="A771">
        <v>2</v>
      </c>
      <c r="B771">
        <v>0</v>
      </c>
      <c r="C771">
        <v>0</v>
      </c>
      <c r="D771">
        <v>1</v>
      </c>
      <c r="E771" s="9">
        <v>0</v>
      </c>
      <c r="F771" s="9">
        <v>0</v>
      </c>
      <c r="G771" s="9">
        <v>0</v>
      </c>
      <c r="H771" s="9">
        <v>707.05178213836905</v>
      </c>
      <c r="I771" s="9">
        <v>-1.8559142</v>
      </c>
      <c r="J771" s="9">
        <v>-1.8560189</v>
      </c>
      <c r="K771" s="9">
        <v>-3.4774370000000001</v>
      </c>
      <c r="L771" s="9">
        <v>-2.7748708999999998</v>
      </c>
      <c r="M771" s="9">
        <v>-2.7748708999999998</v>
      </c>
      <c r="N771" s="9">
        <v>39</v>
      </c>
      <c r="O771" s="9">
        <v>-0.77079748787894498</v>
      </c>
      <c r="P771">
        <v>0</v>
      </c>
      <c r="Q771" s="9">
        <v>56.949997000000003</v>
      </c>
      <c r="R771" s="9">
        <v>0</v>
      </c>
      <c r="S771" s="9">
        <v>1.4304394030515901E-3</v>
      </c>
      <c r="T771" s="9">
        <v>0</v>
      </c>
      <c r="U771" s="9">
        <v>336742201.85930401</v>
      </c>
      <c r="V771" s="9">
        <v>707.05178213836905</v>
      </c>
      <c r="W771" s="9">
        <v>0.77079748787894498</v>
      </c>
      <c r="X771" s="9">
        <v>0</v>
      </c>
      <c r="Y771" s="9">
        <v>0.77079748787894498</v>
      </c>
      <c r="Z771" s="9">
        <v>0</v>
      </c>
      <c r="AA771" s="9">
        <v>0</v>
      </c>
      <c r="AB771" s="9">
        <v>6.4541887999999999E-3</v>
      </c>
      <c r="AC771" s="9">
        <v>533.73186999999996</v>
      </c>
      <c r="AQ771" s="9" t="e">
        <f>K771-#REF!</f>
        <v>#REF!</v>
      </c>
    </row>
    <row r="772" spans="1:43" x14ac:dyDescent="0.3">
      <c r="A772">
        <v>2</v>
      </c>
      <c r="B772">
        <v>0</v>
      </c>
      <c r="C772">
        <v>0</v>
      </c>
      <c r="D772">
        <v>1</v>
      </c>
      <c r="E772" s="9">
        <v>0</v>
      </c>
      <c r="F772" s="9">
        <v>0</v>
      </c>
      <c r="G772" s="9">
        <v>0</v>
      </c>
      <c r="H772" s="9">
        <v>708.05178211310704</v>
      </c>
      <c r="I772" s="9">
        <v>-1.8558714000000001</v>
      </c>
      <c r="J772" s="9">
        <v>-1.8563107999999999</v>
      </c>
      <c r="K772" s="9">
        <v>-3.4528791999999999</v>
      </c>
      <c r="L772" s="9">
        <v>-2.778362</v>
      </c>
      <c r="M772" s="9">
        <v>-2.778362</v>
      </c>
      <c r="N772" s="9">
        <v>39</v>
      </c>
      <c r="O772" s="9">
        <v>-0.77176720510107899</v>
      </c>
      <c r="P772">
        <v>0</v>
      </c>
      <c r="Q772" s="9">
        <v>56.949997000000003</v>
      </c>
      <c r="R772" s="9">
        <v>0</v>
      </c>
      <c r="S772" s="9">
        <v>1.4322395931092699E-3</v>
      </c>
      <c r="T772" s="9">
        <v>0</v>
      </c>
      <c r="U772" s="9">
        <v>349549900.75971502</v>
      </c>
      <c r="V772" s="9">
        <v>708.05178211310704</v>
      </c>
      <c r="W772" s="9">
        <v>0.77176720510107899</v>
      </c>
      <c r="X772" s="9">
        <v>0</v>
      </c>
      <c r="Y772" s="9">
        <v>0.77176720510107899</v>
      </c>
      <c r="Z772" s="9">
        <v>0</v>
      </c>
      <c r="AA772" s="9">
        <v>0</v>
      </c>
      <c r="AB772" s="9">
        <v>6.4096170999999999E-3</v>
      </c>
      <c r="AC772" s="9">
        <v>537.61243000000002</v>
      </c>
      <c r="AQ772" s="9" t="e">
        <f>K772-#REF!</f>
        <v>#REF!</v>
      </c>
    </row>
    <row r="773" spans="1:43" x14ac:dyDescent="0.3">
      <c r="A773">
        <v>2</v>
      </c>
      <c r="B773">
        <v>0</v>
      </c>
      <c r="C773">
        <v>0</v>
      </c>
      <c r="D773">
        <v>1</v>
      </c>
      <c r="E773" s="9">
        <v>0</v>
      </c>
      <c r="F773" s="9">
        <v>0</v>
      </c>
      <c r="G773" s="9">
        <v>0</v>
      </c>
      <c r="H773" s="9">
        <v>709.051782087844</v>
      </c>
      <c r="I773" s="9">
        <v>-1.8559691</v>
      </c>
      <c r="J773" s="9">
        <v>-1.856336</v>
      </c>
      <c r="K773" s="9">
        <v>-3.4556966</v>
      </c>
      <c r="L773" s="9">
        <v>-2.7818285999999999</v>
      </c>
      <c r="M773" s="9">
        <v>-2.7818285999999999</v>
      </c>
      <c r="N773" s="9">
        <v>39</v>
      </c>
      <c r="O773" s="9">
        <v>-0.77273017272059097</v>
      </c>
      <c r="P773">
        <v>0</v>
      </c>
      <c r="Q773" s="9">
        <v>56.949997000000003</v>
      </c>
      <c r="R773" s="9">
        <v>0</v>
      </c>
      <c r="S773" s="9">
        <v>1.43402714471132E-3</v>
      </c>
      <c r="T773" s="9">
        <v>0</v>
      </c>
      <c r="U773" s="9">
        <v>351097116.24781698</v>
      </c>
      <c r="V773" s="9">
        <v>709.051782087844</v>
      </c>
      <c r="W773" s="9">
        <v>0.77273017272059097</v>
      </c>
      <c r="X773" s="9">
        <v>0</v>
      </c>
      <c r="Y773" s="9">
        <v>0.77273017272059097</v>
      </c>
      <c r="Z773" s="9">
        <v>0</v>
      </c>
      <c r="AA773" s="9">
        <v>0</v>
      </c>
      <c r="AB773" s="9">
        <v>6.4149341000000002E-3</v>
      </c>
      <c r="AC773" s="9">
        <v>537.18140000000005</v>
      </c>
      <c r="AQ773" s="9" t="e">
        <f>K773-#REF!</f>
        <v>#REF!</v>
      </c>
    </row>
    <row r="774" spans="1:43" x14ac:dyDescent="0.3">
      <c r="A774">
        <v>2</v>
      </c>
      <c r="B774">
        <v>0</v>
      </c>
      <c r="C774">
        <v>0</v>
      </c>
      <c r="D774">
        <v>1</v>
      </c>
      <c r="E774" s="9">
        <v>0</v>
      </c>
      <c r="F774" s="9">
        <v>0</v>
      </c>
      <c r="G774" s="9">
        <v>0</v>
      </c>
      <c r="H774" s="9">
        <v>710.05178206258199</v>
      </c>
      <c r="I774" s="9">
        <v>-1.8561512</v>
      </c>
      <c r="J774" s="9">
        <v>-1.8564304</v>
      </c>
      <c r="K774" s="9">
        <v>-3.4545162</v>
      </c>
      <c r="L774" s="9">
        <v>-2.7852839999999999</v>
      </c>
      <c r="M774" s="9">
        <v>-2.7852839999999999</v>
      </c>
      <c r="N774" s="9">
        <v>39</v>
      </c>
      <c r="O774" s="9">
        <v>-0.77368998964211599</v>
      </c>
      <c r="P774">
        <v>0</v>
      </c>
      <c r="Q774" s="9">
        <v>56.949997000000003</v>
      </c>
      <c r="R774" s="9">
        <v>0</v>
      </c>
      <c r="S774" s="9">
        <v>1.4358090087419101E-3</v>
      </c>
      <c r="T774" s="9">
        <v>0</v>
      </c>
      <c r="U774" s="9">
        <v>355772620.892519</v>
      </c>
      <c r="V774" s="9">
        <v>710.05178206258199</v>
      </c>
      <c r="W774" s="9">
        <v>0.77368998964211599</v>
      </c>
      <c r="X774" s="9">
        <v>0</v>
      </c>
      <c r="Y774" s="9">
        <v>0.77368998964211599</v>
      </c>
      <c r="Z774" s="9">
        <v>0</v>
      </c>
      <c r="AA774" s="9">
        <v>0</v>
      </c>
      <c r="AB774" s="9">
        <v>6.4130691E-3</v>
      </c>
      <c r="AC774" s="9">
        <v>537.39233000000002</v>
      </c>
      <c r="AQ774" s="9" t="e">
        <f>K774-#REF!</f>
        <v>#REF!</v>
      </c>
    </row>
    <row r="775" spans="1:43" x14ac:dyDescent="0.3">
      <c r="A775">
        <v>2</v>
      </c>
      <c r="B775">
        <v>0</v>
      </c>
      <c r="C775">
        <v>0</v>
      </c>
      <c r="D775">
        <v>1</v>
      </c>
      <c r="E775" s="9">
        <v>0</v>
      </c>
      <c r="F775" s="9">
        <v>0</v>
      </c>
      <c r="G775" s="9">
        <v>0</v>
      </c>
      <c r="H775" s="9">
        <v>711.05178203731998</v>
      </c>
      <c r="I775" s="9">
        <v>-1.8561002</v>
      </c>
      <c r="J775" s="9">
        <v>-1.8558546</v>
      </c>
      <c r="K775" s="9">
        <v>-3.4146147</v>
      </c>
      <c r="L775" s="9">
        <v>-2.7887255999999998</v>
      </c>
      <c r="M775" s="9">
        <v>-2.7887255999999998</v>
      </c>
      <c r="N775" s="9">
        <v>39</v>
      </c>
      <c r="O775" s="9">
        <v>-0.77464598244959704</v>
      </c>
      <c r="P775">
        <v>0</v>
      </c>
      <c r="Q775" s="9">
        <v>56.949997000000003</v>
      </c>
      <c r="R775" s="9">
        <v>0</v>
      </c>
      <c r="S775" s="9">
        <v>1.4375831914318199E-3</v>
      </c>
      <c r="T775" s="9">
        <v>0</v>
      </c>
      <c r="U775" s="9">
        <v>331808935.05184698</v>
      </c>
      <c r="V775" s="9">
        <v>711.05178203731998</v>
      </c>
      <c r="W775" s="9">
        <v>0.77464598244959704</v>
      </c>
      <c r="X775" s="9">
        <v>0</v>
      </c>
      <c r="Y775" s="9">
        <v>0.77464598244959704</v>
      </c>
      <c r="Z775" s="9">
        <v>0</v>
      </c>
      <c r="AA775" s="9">
        <v>0</v>
      </c>
      <c r="AB775" s="9">
        <v>6.3370285000000004E-3</v>
      </c>
      <c r="AC775" s="9">
        <v>543.50336000000004</v>
      </c>
      <c r="AQ775" s="9" t="e">
        <f>K775-#REF!</f>
        <v>#REF!</v>
      </c>
    </row>
    <row r="776" spans="1:43" x14ac:dyDescent="0.3">
      <c r="A776">
        <v>2</v>
      </c>
      <c r="B776">
        <v>0</v>
      </c>
      <c r="C776">
        <v>0</v>
      </c>
      <c r="D776">
        <v>1</v>
      </c>
      <c r="E776" s="9">
        <v>0</v>
      </c>
      <c r="F776" s="9">
        <v>0</v>
      </c>
      <c r="G776" s="9">
        <v>0</v>
      </c>
      <c r="H776" s="9">
        <v>712.05178201205797</v>
      </c>
      <c r="I776" s="9">
        <v>-1.8560158</v>
      </c>
      <c r="J776" s="9">
        <v>-1.8550929</v>
      </c>
      <c r="K776" s="9">
        <v>-3.4284735</v>
      </c>
      <c r="L776" s="9">
        <v>-2.7921459999999998</v>
      </c>
      <c r="M776" s="9">
        <v>-2.7921459999999998</v>
      </c>
      <c r="N776" s="9">
        <v>39</v>
      </c>
      <c r="O776" s="9">
        <v>-0.77559610534210999</v>
      </c>
      <c r="P776">
        <v>0</v>
      </c>
      <c r="Q776" s="9">
        <v>56.949997000000003</v>
      </c>
      <c r="R776" s="9">
        <v>0</v>
      </c>
      <c r="S776" s="9">
        <v>1.4393457115398499E-3</v>
      </c>
      <c r="T776" s="9">
        <v>0</v>
      </c>
      <c r="U776" s="9">
        <v>304607936.98451102</v>
      </c>
      <c r="V776" s="9">
        <v>712.05178201205797</v>
      </c>
      <c r="W776" s="9">
        <v>0.77559610534210999</v>
      </c>
      <c r="X776" s="9">
        <v>0</v>
      </c>
      <c r="Y776" s="9">
        <v>0.77559610534210999</v>
      </c>
      <c r="Z776" s="9">
        <v>0</v>
      </c>
      <c r="AA776" s="9">
        <v>0</v>
      </c>
      <c r="AB776" s="9">
        <v>6.3601368999999996E-3</v>
      </c>
      <c r="AC776" s="9">
        <v>541.08423000000005</v>
      </c>
      <c r="AQ776" s="9" t="e">
        <f>K776-#REF!</f>
        <v>#REF!</v>
      </c>
    </row>
    <row r="777" spans="1:43" x14ac:dyDescent="0.3">
      <c r="A777">
        <v>2</v>
      </c>
      <c r="B777">
        <v>0</v>
      </c>
      <c r="C777">
        <v>0</v>
      </c>
      <c r="D777">
        <v>1</v>
      </c>
      <c r="E777" s="9">
        <v>0</v>
      </c>
      <c r="F777" s="9">
        <v>0</v>
      </c>
      <c r="G777" s="9">
        <v>0</v>
      </c>
      <c r="H777" s="9">
        <v>713.05178198679596</v>
      </c>
      <c r="I777" s="9">
        <v>-1.8560053999999999</v>
      </c>
      <c r="J777" s="9">
        <v>-1.8555462</v>
      </c>
      <c r="K777" s="9">
        <v>-3.4470915999999998</v>
      </c>
      <c r="L777" s="9">
        <v>-2.7955934999999998</v>
      </c>
      <c r="M777" s="9">
        <v>-2.7955934999999998</v>
      </c>
      <c r="N777" s="9">
        <v>39</v>
      </c>
      <c r="O777" s="9">
        <v>-0.77655375943618299</v>
      </c>
      <c r="P777">
        <v>0</v>
      </c>
      <c r="Q777" s="9">
        <v>56.949997000000003</v>
      </c>
      <c r="R777" s="9">
        <v>0</v>
      </c>
      <c r="S777" s="9">
        <v>1.4411226716063499E-3</v>
      </c>
      <c r="T777" s="9">
        <v>0</v>
      </c>
      <c r="U777" s="9">
        <v>320852897.57574499</v>
      </c>
      <c r="V777" s="9">
        <v>713.05178198679596</v>
      </c>
      <c r="W777" s="9">
        <v>0.77655375943618299</v>
      </c>
      <c r="X777" s="9">
        <v>0</v>
      </c>
      <c r="Y777" s="9">
        <v>0.77655375943618299</v>
      </c>
      <c r="Z777" s="9">
        <v>0</v>
      </c>
      <c r="AA777" s="9">
        <v>0</v>
      </c>
      <c r="AB777" s="9">
        <v>6.3962378000000002E-3</v>
      </c>
      <c r="AC777" s="9">
        <v>538.29327000000001</v>
      </c>
      <c r="AQ777" s="9" t="e">
        <f>K777-#REF!</f>
        <v>#REF!</v>
      </c>
    </row>
    <row r="778" spans="1:43" x14ac:dyDescent="0.3">
      <c r="A778">
        <v>2</v>
      </c>
      <c r="B778">
        <v>0</v>
      </c>
      <c r="C778">
        <v>0</v>
      </c>
      <c r="D778">
        <v>1</v>
      </c>
      <c r="E778" s="9">
        <v>0</v>
      </c>
      <c r="F778" s="9">
        <v>0</v>
      </c>
      <c r="G778" s="9">
        <v>0</v>
      </c>
      <c r="H778" s="9">
        <v>714.05178196153395</v>
      </c>
      <c r="I778" s="9">
        <v>-1.8560561</v>
      </c>
      <c r="J778" s="9">
        <v>-1.8556512999999999</v>
      </c>
      <c r="K778" s="9">
        <v>-3.4425610999999998</v>
      </c>
      <c r="L778" s="9">
        <v>-2.7990499</v>
      </c>
      <c r="M778" s="9">
        <v>-2.7990499</v>
      </c>
      <c r="N778" s="9">
        <v>39</v>
      </c>
      <c r="O778" s="9">
        <v>-0.77751385281345498</v>
      </c>
      <c r="P778">
        <v>0</v>
      </c>
      <c r="Q778" s="9">
        <v>56.949997000000003</v>
      </c>
      <c r="R778" s="9">
        <v>0</v>
      </c>
      <c r="S778" s="9">
        <v>1.4429042793605699E-3</v>
      </c>
      <c r="T778" s="9">
        <v>0</v>
      </c>
      <c r="U778" s="9">
        <v>325169052.790627</v>
      </c>
      <c r="V778" s="9">
        <v>714.05178196153395</v>
      </c>
      <c r="W778" s="9">
        <v>0.77751385281345498</v>
      </c>
      <c r="X778" s="9">
        <v>0</v>
      </c>
      <c r="Y778" s="9">
        <v>0.77751385281345498</v>
      </c>
      <c r="Z778" s="9">
        <v>0</v>
      </c>
      <c r="AA778" s="9">
        <v>0</v>
      </c>
      <c r="AB778" s="9">
        <v>6.3881930000000003E-3</v>
      </c>
      <c r="AC778" s="9">
        <v>539.03216999999995</v>
      </c>
      <c r="AQ778" s="9" t="e">
        <f>K778-#REF!</f>
        <v>#REF!</v>
      </c>
    </row>
    <row r="779" spans="1:43" x14ac:dyDescent="0.3">
      <c r="A779">
        <v>2</v>
      </c>
      <c r="B779">
        <v>0</v>
      </c>
      <c r="C779">
        <v>0</v>
      </c>
      <c r="D779">
        <v>1</v>
      </c>
      <c r="E779" s="9">
        <v>0</v>
      </c>
      <c r="F779" s="9">
        <v>0</v>
      </c>
      <c r="G779" s="9">
        <v>0</v>
      </c>
      <c r="H779" s="9">
        <v>715.05178193627205</v>
      </c>
      <c r="I779" s="9">
        <v>-1.8559536999999999</v>
      </c>
      <c r="J779" s="9">
        <v>-1.8561871000000001</v>
      </c>
      <c r="K779" s="9">
        <v>-3.3859062</v>
      </c>
      <c r="L779" s="9">
        <v>-2.8024670999999999</v>
      </c>
      <c r="M779" s="9">
        <v>-2.8024670999999999</v>
      </c>
      <c r="N779" s="9">
        <v>39</v>
      </c>
      <c r="O779" s="9">
        <v>-0.77846308716950097</v>
      </c>
      <c r="P779">
        <v>0</v>
      </c>
      <c r="Q779" s="9">
        <v>56.949997000000003</v>
      </c>
      <c r="R779" s="9">
        <v>0</v>
      </c>
      <c r="S779" s="9">
        <v>1.4446662409914499E-3</v>
      </c>
      <c r="T779" s="9">
        <v>0</v>
      </c>
      <c r="U779" s="9">
        <v>347177807.40534002</v>
      </c>
      <c r="V779" s="9">
        <v>715.05178193627205</v>
      </c>
      <c r="W779" s="9">
        <v>0.77846308716950097</v>
      </c>
      <c r="X779" s="9">
        <v>0</v>
      </c>
      <c r="Y779" s="9">
        <v>0.77846308716950097</v>
      </c>
      <c r="Z779" s="9">
        <v>0</v>
      </c>
      <c r="AA779" s="9">
        <v>0</v>
      </c>
      <c r="AB779" s="9">
        <v>6.2848753000000002E-3</v>
      </c>
      <c r="AC779" s="9">
        <v>548.20983999999999</v>
      </c>
      <c r="AQ779" s="9" t="e">
        <f>K779-#REF!</f>
        <v>#REF!</v>
      </c>
    </row>
    <row r="780" spans="1:43" x14ac:dyDescent="0.3">
      <c r="A780">
        <v>2</v>
      </c>
      <c r="B780">
        <v>0</v>
      </c>
      <c r="C780">
        <v>0</v>
      </c>
      <c r="D780">
        <v>1</v>
      </c>
      <c r="E780" s="9">
        <v>0</v>
      </c>
      <c r="F780" s="9">
        <v>0</v>
      </c>
      <c r="G780" s="9">
        <v>0</v>
      </c>
      <c r="H780" s="9">
        <v>716.05178191101004</v>
      </c>
      <c r="I780" s="9">
        <v>-1.855955</v>
      </c>
      <c r="J780" s="9">
        <v>-1.8551964000000001</v>
      </c>
      <c r="K780" s="9">
        <v>-3.3600919</v>
      </c>
      <c r="L780" s="9">
        <v>-2.8058586000000001</v>
      </c>
      <c r="M780" s="9">
        <v>-2.8058586000000001</v>
      </c>
      <c r="N780" s="9">
        <v>39</v>
      </c>
      <c r="O780" s="9">
        <v>-0.77940518695870997</v>
      </c>
      <c r="P780">
        <v>0</v>
      </c>
      <c r="Q780" s="9">
        <v>56.949997000000003</v>
      </c>
      <c r="R780" s="9">
        <v>0</v>
      </c>
      <c r="S780" s="9">
        <v>1.4464139927688299E-3</v>
      </c>
      <c r="T780" s="9">
        <v>0</v>
      </c>
      <c r="U780" s="9">
        <v>309598796.60148603</v>
      </c>
      <c r="V780" s="9">
        <v>716.05178191101004</v>
      </c>
      <c r="W780" s="9">
        <v>0.77940518695870997</v>
      </c>
      <c r="X780" s="9">
        <v>0</v>
      </c>
      <c r="Y780" s="9">
        <v>0.77940518695870997</v>
      </c>
      <c r="Z780" s="9">
        <v>0</v>
      </c>
      <c r="AA780" s="9">
        <v>0</v>
      </c>
      <c r="AB780" s="9">
        <v>6.2336301999999996E-3</v>
      </c>
      <c r="AC780" s="9">
        <v>552.12665000000004</v>
      </c>
      <c r="AQ780" s="9" t="e">
        <f>K780-#REF!</f>
        <v>#REF!</v>
      </c>
    </row>
    <row r="781" spans="1:43" x14ac:dyDescent="0.3">
      <c r="A781">
        <v>2</v>
      </c>
      <c r="B781">
        <v>0</v>
      </c>
      <c r="C781">
        <v>0</v>
      </c>
      <c r="D781">
        <v>1</v>
      </c>
      <c r="E781" s="9">
        <v>0</v>
      </c>
      <c r="F781" s="9">
        <v>0</v>
      </c>
      <c r="G781" s="9">
        <v>0</v>
      </c>
      <c r="H781" s="9">
        <v>717.051781885747</v>
      </c>
      <c r="I781" s="9">
        <v>-1.8559376000000001</v>
      </c>
      <c r="J781" s="9">
        <v>-1.8550184999999999</v>
      </c>
      <c r="K781" s="9">
        <v>-3.3619195999999998</v>
      </c>
      <c r="L781" s="9">
        <v>-2.8092220000000001</v>
      </c>
      <c r="M781" s="9">
        <v>-2.8092220000000001</v>
      </c>
      <c r="N781" s="9">
        <v>39</v>
      </c>
      <c r="O781" s="9">
        <v>-0.78033945374487501</v>
      </c>
      <c r="P781">
        <v>0</v>
      </c>
      <c r="Q781" s="9">
        <v>56.949997000000003</v>
      </c>
      <c r="R781" s="9">
        <v>0</v>
      </c>
      <c r="S781" s="9">
        <v>1.44814708033038E-3</v>
      </c>
      <c r="T781" s="9">
        <v>0</v>
      </c>
      <c r="U781" s="9">
        <v>304003798.18413502</v>
      </c>
      <c r="V781" s="9">
        <v>717.051781885747</v>
      </c>
      <c r="W781" s="9">
        <v>0.78033945374487501</v>
      </c>
      <c r="X781" s="9">
        <v>0</v>
      </c>
      <c r="Y781" s="9">
        <v>0.78033945374487501</v>
      </c>
      <c r="Z781" s="9">
        <v>0</v>
      </c>
      <c r="AA781" s="9">
        <v>0</v>
      </c>
      <c r="AB781" s="9">
        <v>6.2364233000000002E-3</v>
      </c>
      <c r="AC781" s="9">
        <v>551.77362000000005</v>
      </c>
      <c r="AQ781" s="9" t="e">
        <f>K781-#REF!</f>
        <v>#REF!</v>
      </c>
    </row>
    <row r="782" spans="1:43" x14ac:dyDescent="0.3">
      <c r="A782">
        <v>2</v>
      </c>
      <c r="B782">
        <v>0</v>
      </c>
      <c r="C782">
        <v>0</v>
      </c>
      <c r="D782">
        <v>1</v>
      </c>
      <c r="E782" s="9">
        <v>0</v>
      </c>
      <c r="F782" s="9">
        <v>0</v>
      </c>
      <c r="G782" s="9">
        <v>0</v>
      </c>
      <c r="H782" s="9">
        <v>718.05178186048499</v>
      </c>
      <c r="I782" s="9">
        <v>-1.8559104</v>
      </c>
      <c r="J782" s="9">
        <v>-1.8561688999999999</v>
      </c>
      <c r="K782" s="9">
        <v>-3.3293661999999999</v>
      </c>
      <c r="L782" s="9">
        <v>-2.8125727</v>
      </c>
      <c r="M782" s="9">
        <v>-2.8125727</v>
      </c>
      <c r="N782" s="9">
        <v>39</v>
      </c>
      <c r="O782" s="9">
        <v>-0.78127021668043395</v>
      </c>
      <c r="P782">
        <v>0</v>
      </c>
      <c r="Q782" s="9">
        <v>56.949997000000003</v>
      </c>
      <c r="R782" s="9">
        <v>0</v>
      </c>
      <c r="S782" s="9">
        <v>1.44987472739947E-3</v>
      </c>
      <c r="T782" s="9">
        <v>0</v>
      </c>
      <c r="U782" s="9">
        <v>347644223.603607</v>
      </c>
      <c r="V782" s="9">
        <v>718.05178186048499</v>
      </c>
      <c r="W782" s="9">
        <v>0.78127021668043395</v>
      </c>
      <c r="X782" s="9">
        <v>0</v>
      </c>
      <c r="Y782" s="9">
        <v>0.78127021668043395</v>
      </c>
      <c r="Z782" s="9">
        <v>0</v>
      </c>
      <c r="AA782" s="9">
        <v>0</v>
      </c>
      <c r="AB782" s="9">
        <v>6.1798659000000004E-3</v>
      </c>
      <c r="AC782" s="9">
        <v>557.51415999999995</v>
      </c>
      <c r="AQ782" s="9" t="e">
        <f>K782-#REF!</f>
        <v>#REF!</v>
      </c>
    </row>
    <row r="783" spans="1:43" x14ac:dyDescent="0.3">
      <c r="A783">
        <v>2</v>
      </c>
      <c r="B783">
        <v>0</v>
      </c>
      <c r="C783">
        <v>0</v>
      </c>
      <c r="D783">
        <v>1</v>
      </c>
      <c r="E783" s="9">
        <v>0</v>
      </c>
      <c r="F783" s="9">
        <v>0</v>
      </c>
      <c r="G783" s="9">
        <v>0</v>
      </c>
      <c r="H783" s="9">
        <v>719.05178183522298</v>
      </c>
      <c r="I783" s="9">
        <v>-1.8560687</v>
      </c>
      <c r="J783" s="9">
        <v>-1.8565258</v>
      </c>
      <c r="K783" s="9">
        <v>-3.3252161</v>
      </c>
      <c r="L783" s="9">
        <v>-2.8159152999999999</v>
      </c>
      <c r="M783" s="9">
        <v>-2.8159152999999999</v>
      </c>
      <c r="N783" s="9">
        <v>39</v>
      </c>
      <c r="O783" s="9">
        <v>-0.78219867864647097</v>
      </c>
      <c r="P783">
        <v>0</v>
      </c>
      <c r="Q783" s="9">
        <v>56.949997000000003</v>
      </c>
      <c r="R783" s="9">
        <v>0</v>
      </c>
      <c r="S783" s="9">
        <v>1.4515985262717301E-3</v>
      </c>
      <c r="T783" s="9">
        <v>0</v>
      </c>
      <c r="U783" s="9">
        <v>364120807.35929501</v>
      </c>
      <c r="V783" s="9">
        <v>719.05178183522298</v>
      </c>
      <c r="W783" s="9">
        <v>0.78219867864647097</v>
      </c>
      <c r="X783" s="9">
        <v>0</v>
      </c>
      <c r="Y783" s="9">
        <v>0.78219867864647097</v>
      </c>
      <c r="Z783" s="9">
        <v>0</v>
      </c>
      <c r="AA783" s="9">
        <v>0</v>
      </c>
      <c r="AB783" s="9">
        <v>6.1733494999999996E-3</v>
      </c>
      <c r="AC783" s="9">
        <v>558.31732</v>
      </c>
      <c r="AQ783" s="9" t="e">
        <f>K783-#REF!</f>
        <v>#REF!</v>
      </c>
    </row>
    <row r="784" spans="1:43" x14ac:dyDescent="0.3">
      <c r="A784">
        <v>2</v>
      </c>
      <c r="B784">
        <v>0</v>
      </c>
      <c r="C784">
        <v>0</v>
      </c>
      <c r="D784">
        <v>1</v>
      </c>
      <c r="E784" s="9">
        <v>0</v>
      </c>
      <c r="F784" s="9">
        <v>0</v>
      </c>
      <c r="G784" s="9">
        <v>0</v>
      </c>
      <c r="H784" s="9">
        <v>720.05178180996097</v>
      </c>
      <c r="I784" s="9">
        <v>-1.8561474</v>
      </c>
      <c r="J784" s="9">
        <v>-1.8561833999999999</v>
      </c>
      <c r="K784" s="9">
        <v>-3.3026759999999999</v>
      </c>
      <c r="L784" s="9">
        <v>-2.8192339</v>
      </c>
      <c r="M784" s="9">
        <v>-2.8192339</v>
      </c>
      <c r="N784" s="9">
        <v>39</v>
      </c>
      <c r="O784" s="9">
        <v>-0.78312053472705601</v>
      </c>
      <c r="P784">
        <v>0</v>
      </c>
      <c r="Q784" s="9">
        <v>56.949997000000003</v>
      </c>
      <c r="R784" s="9">
        <v>0</v>
      </c>
      <c r="S784" s="9">
        <v>1.4533095913044399E-3</v>
      </c>
      <c r="T784" s="9">
        <v>0</v>
      </c>
      <c r="U784" s="9">
        <v>349095110.44759601</v>
      </c>
      <c r="V784" s="9">
        <v>720.05178180996097</v>
      </c>
      <c r="W784" s="9">
        <v>0.78312053472705601</v>
      </c>
      <c r="X784" s="9">
        <v>0</v>
      </c>
      <c r="Y784" s="9">
        <v>0.78312053472705601</v>
      </c>
      <c r="Z784" s="9">
        <v>0</v>
      </c>
      <c r="AA784" s="9">
        <v>0</v>
      </c>
      <c r="AB784" s="9">
        <v>6.1303722000000003E-3</v>
      </c>
      <c r="AC784" s="9">
        <v>562.02404999999999</v>
      </c>
      <c r="AQ784" s="9" t="e">
        <f>K784-#REF!</f>
        <v>#REF!</v>
      </c>
    </row>
    <row r="785" spans="1:43" x14ac:dyDescent="0.3">
      <c r="A785">
        <v>2</v>
      </c>
      <c r="B785">
        <v>0</v>
      </c>
      <c r="C785">
        <v>0</v>
      </c>
      <c r="D785">
        <v>1</v>
      </c>
      <c r="E785" s="9">
        <v>0</v>
      </c>
      <c r="F785" s="9">
        <v>0</v>
      </c>
      <c r="G785" s="9">
        <v>0</v>
      </c>
      <c r="H785" s="9">
        <v>721.05178178469896</v>
      </c>
      <c r="I785" s="9">
        <v>-1.8560455</v>
      </c>
      <c r="J785" s="9">
        <v>-1.8564278999999999</v>
      </c>
      <c r="K785" s="9">
        <v>-3.4090557000000001</v>
      </c>
      <c r="L785" s="9">
        <v>-2.8225389000000001</v>
      </c>
      <c r="M785" s="9">
        <v>-2.8225389000000001</v>
      </c>
      <c r="N785" s="9">
        <v>39</v>
      </c>
      <c r="O785" s="9">
        <v>-0.78403858481474697</v>
      </c>
      <c r="P785">
        <v>0</v>
      </c>
      <c r="Q785" s="9">
        <v>56.949997000000003</v>
      </c>
      <c r="R785" s="9">
        <v>0</v>
      </c>
      <c r="S785" s="9">
        <v>1.4550138737776299E-3</v>
      </c>
      <c r="T785" s="9">
        <v>0</v>
      </c>
      <c r="U785" s="9">
        <v>360416056.89390802</v>
      </c>
      <c r="V785" s="9">
        <v>721.05178178469896</v>
      </c>
      <c r="W785" s="9">
        <v>0.78403858481474697</v>
      </c>
      <c r="X785" s="9">
        <v>0</v>
      </c>
      <c r="Y785" s="9">
        <v>0.78403858481474697</v>
      </c>
      <c r="Z785" s="9">
        <v>0</v>
      </c>
      <c r="AA785" s="9">
        <v>0</v>
      </c>
      <c r="AB785" s="9">
        <v>6.3286660999999998E-3</v>
      </c>
      <c r="AC785" s="9">
        <v>544.55780000000004</v>
      </c>
      <c r="AQ785" s="9" t="e">
        <f>K785-#REF!</f>
        <v>#REF!</v>
      </c>
    </row>
    <row r="786" spans="1:43" x14ac:dyDescent="0.3">
      <c r="A786">
        <v>2</v>
      </c>
      <c r="B786">
        <v>0</v>
      </c>
      <c r="C786">
        <v>0</v>
      </c>
      <c r="D786">
        <v>1</v>
      </c>
      <c r="E786" s="9">
        <v>0</v>
      </c>
      <c r="F786" s="9">
        <v>0</v>
      </c>
      <c r="G786" s="9">
        <v>0</v>
      </c>
      <c r="H786" s="9">
        <v>722.05178175943695</v>
      </c>
      <c r="I786" s="9">
        <v>-1.8559017</v>
      </c>
      <c r="J786" s="9">
        <v>-1.8557279</v>
      </c>
      <c r="K786" s="9">
        <v>-3.4294254999999998</v>
      </c>
      <c r="L786" s="9">
        <v>-2.8258614999999998</v>
      </c>
      <c r="M786" s="9">
        <v>-2.8258614999999998</v>
      </c>
      <c r="N786" s="9">
        <v>39</v>
      </c>
      <c r="O786" s="9">
        <v>-0.78496154335419299</v>
      </c>
      <c r="P786">
        <v>0</v>
      </c>
      <c r="Q786" s="9">
        <v>56.949997000000003</v>
      </c>
      <c r="R786" s="9">
        <v>0</v>
      </c>
      <c r="S786" s="9">
        <v>1.45672660822307E-3</v>
      </c>
      <c r="T786" s="9">
        <v>0</v>
      </c>
      <c r="U786" s="9">
        <v>331233335.04993898</v>
      </c>
      <c r="V786" s="9">
        <v>722.05178175943695</v>
      </c>
      <c r="W786" s="9">
        <v>0.78496154335419299</v>
      </c>
      <c r="X786" s="9">
        <v>0</v>
      </c>
      <c r="Y786" s="9">
        <v>0.78496154335419299</v>
      </c>
      <c r="Z786" s="9">
        <v>0</v>
      </c>
      <c r="AA786" s="9">
        <v>0</v>
      </c>
      <c r="AB786" s="9">
        <v>6.3640805999999996E-3</v>
      </c>
      <c r="AC786" s="9">
        <v>541.11919999999998</v>
      </c>
      <c r="AQ786" s="9" t="e">
        <f>K786-#REF!</f>
        <v>#REF!</v>
      </c>
    </row>
    <row r="787" spans="1:43" x14ac:dyDescent="0.3">
      <c r="A787">
        <v>2</v>
      </c>
      <c r="B787">
        <v>0</v>
      </c>
      <c r="C787">
        <v>0</v>
      </c>
      <c r="D787">
        <v>1</v>
      </c>
      <c r="E787" s="9">
        <v>0</v>
      </c>
      <c r="F787" s="9">
        <v>0</v>
      </c>
      <c r="G787" s="9">
        <v>0</v>
      </c>
      <c r="H787" s="9">
        <v>723.05178173417505</v>
      </c>
      <c r="I787" s="9">
        <v>-1.8558741000000001</v>
      </c>
      <c r="J787" s="9">
        <v>-1.8551333000000001</v>
      </c>
      <c r="K787" s="9">
        <v>-3.4368118999999999</v>
      </c>
      <c r="L787" s="9">
        <v>-2.8292951999999998</v>
      </c>
      <c r="M787" s="9">
        <v>-2.8292951999999998</v>
      </c>
      <c r="N787" s="9">
        <v>39</v>
      </c>
      <c r="O787" s="9">
        <v>-0.78591531174600104</v>
      </c>
      <c r="P787">
        <v>0</v>
      </c>
      <c r="Q787" s="9">
        <v>56.949997000000003</v>
      </c>
      <c r="R787" s="9">
        <v>0</v>
      </c>
      <c r="S787" s="9">
        <v>1.45849604692133E-3</v>
      </c>
      <c r="T787" s="9">
        <v>0</v>
      </c>
      <c r="U787" s="9">
        <v>310027532.16247302</v>
      </c>
      <c r="V787" s="9">
        <v>723.05178173417505</v>
      </c>
      <c r="W787" s="9">
        <v>0.78591531174600104</v>
      </c>
      <c r="X787" s="9">
        <v>0</v>
      </c>
      <c r="Y787" s="9">
        <v>0.78591531174600104</v>
      </c>
      <c r="Z787" s="9">
        <v>0</v>
      </c>
      <c r="AA787" s="9">
        <v>0</v>
      </c>
      <c r="AB787" s="9">
        <v>6.375744E-3</v>
      </c>
      <c r="AC787" s="9">
        <v>539.78319999999997</v>
      </c>
      <c r="AQ787" s="9" t="e">
        <f>K787-#REF!</f>
        <v>#REF!</v>
      </c>
    </row>
    <row r="788" spans="1:43" x14ac:dyDescent="0.3">
      <c r="A788">
        <v>2</v>
      </c>
      <c r="B788">
        <v>0</v>
      </c>
      <c r="C788">
        <v>0</v>
      </c>
      <c r="D788">
        <v>1</v>
      </c>
      <c r="E788" s="9">
        <v>0</v>
      </c>
      <c r="F788" s="9">
        <v>0</v>
      </c>
      <c r="G788" s="9">
        <v>0</v>
      </c>
      <c r="H788" s="9">
        <v>724.05178170891304</v>
      </c>
      <c r="I788" s="9">
        <v>-1.8559163000000001</v>
      </c>
      <c r="J788" s="9">
        <v>-1.8560852999999999</v>
      </c>
      <c r="K788" s="9">
        <v>-3.872077</v>
      </c>
      <c r="L788" s="9">
        <v>-2.8328266000000002</v>
      </c>
      <c r="M788" s="9">
        <v>-2.8328266000000002</v>
      </c>
      <c r="N788" s="9">
        <v>39</v>
      </c>
      <c r="O788" s="9">
        <v>-0.78689630848847403</v>
      </c>
      <c r="P788">
        <v>0</v>
      </c>
      <c r="Q788" s="9">
        <v>56.949997000000003</v>
      </c>
      <c r="R788" s="9">
        <v>0</v>
      </c>
      <c r="S788" s="9">
        <v>1.4603167923543799E-3</v>
      </c>
      <c r="T788" s="9">
        <v>0</v>
      </c>
      <c r="U788" s="9">
        <v>346567973.49791098</v>
      </c>
      <c r="V788" s="9">
        <v>724.05178170891304</v>
      </c>
      <c r="W788" s="9">
        <v>0.78689630848847403</v>
      </c>
      <c r="X788" s="9">
        <v>0</v>
      </c>
      <c r="Y788" s="9">
        <v>0.78689630848847403</v>
      </c>
      <c r="Z788" s="9">
        <v>0</v>
      </c>
      <c r="AA788" s="9">
        <v>0</v>
      </c>
      <c r="AB788" s="9">
        <v>7.1869050000000004E-3</v>
      </c>
      <c r="AC788" s="9">
        <v>479.35135000000002</v>
      </c>
      <c r="AQ788" s="9" t="e">
        <f>K788-#REF!</f>
        <v>#REF!</v>
      </c>
    </row>
    <row r="789" spans="1:43" x14ac:dyDescent="0.3">
      <c r="A789">
        <v>2</v>
      </c>
      <c r="B789">
        <v>0</v>
      </c>
      <c r="C789">
        <v>0</v>
      </c>
      <c r="D789">
        <v>1</v>
      </c>
      <c r="E789" s="9">
        <v>0</v>
      </c>
      <c r="F789" s="9">
        <v>0</v>
      </c>
      <c r="G789" s="9">
        <v>0</v>
      </c>
      <c r="H789" s="9">
        <v>725.05178168365001</v>
      </c>
      <c r="I789" s="9">
        <v>-1.8558937</v>
      </c>
      <c r="J789" s="9">
        <v>-1.8552192000000001</v>
      </c>
      <c r="K789" s="9">
        <v>-3.7804321999999999</v>
      </c>
      <c r="L789" s="9">
        <v>-2.8366334000000002</v>
      </c>
      <c r="M789" s="9">
        <v>-2.8366334000000002</v>
      </c>
      <c r="N789" s="9">
        <v>39</v>
      </c>
      <c r="O789" s="9">
        <v>-0.78795371388898905</v>
      </c>
      <c r="P789">
        <v>0</v>
      </c>
      <c r="Q789" s="9">
        <v>56.949997000000003</v>
      </c>
      <c r="R789" s="9">
        <v>0</v>
      </c>
      <c r="S789" s="9">
        <v>1.4622785988162E-3</v>
      </c>
      <c r="T789" s="9">
        <v>0</v>
      </c>
      <c r="U789" s="9">
        <v>313786944.74242002</v>
      </c>
      <c r="V789" s="9">
        <v>725.05178168365001</v>
      </c>
      <c r="W789" s="9">
        <v>0.78795371388898905</v>
      </c>
      <c r="X789" s="9">
        <v>0</v>
      </c>
      <c r="Y789" s="9">
        <v>0.78795371388898905</v>
      </c>
      <c r="Z789" s="9">
        <v>0</v>
      </c>
      <c r="AA789" s="9">
        <v>0</v>
      </c>
      <c r="AB789" s="9">
        <v>7.0135305000000002E-3</v>
      </c>
      <c r="AC789" s="9">
        <v>490.74261000000001</v>
      </c>
      <c r="AQ789" s="9" t="e">
        <f>K789-#REF!</f>
        <v>#REF!</v>
      </c>
    </row>
    <row r="790" spans="1:43" x14ac:dyDescent="0.3">
      <c r="A790">
        <v>2</v>
      </c>
      <c r="B790">
        <v>0</v>
      </c>
      <c r="C790">
        <v>0</v>
      </c>
      <c r="D790">
        <v>1</v>
      </c>
      <c r="E790" s="9">
        <v>0</v>
      </c>
      <c r="F790" s="9">
        <v>0</v>
      </c>
      <c r="G790" s="9">
        <v>0</v>
      </c>
      <c r="H790" s="9">
        <v>726.05178165838799</v>
      </c>
      <c r="I790" s="9">
        <v>-1.85605</v>
      </c>
      <c r="J790" s="9">
        <v>-1.8561201000000001</v>
      </c>
      <c r="K790" s="9">
        <v>-5.4228430000000003</v>
      </c>
      <c r="L790" s="9">
        <v>-2.8412503999999998</v>
      </c>
      <c r="M790" s="9">
        <v>-2.8412503999999998</v>
      </c>
      <c r="N790" s="9">
        <v>39</v>
      </c>
      <c r="O790" s="9">
        <v>-0.789236230910354</v>
      </c>
      <c r="P790">
        <v>0</v>
      </c>
      <c r="Q790" s="9">
        <v>56.949997000000003</v>
      </c>
      <c r="R790" s="9">
        <v>0</v>
      </c>
      <c r="S790" s="9">
        <v>1.4646590603713699E-3</v>
      </c>
      <c r="T790" s="9">
        <v>0</v>
      </c>
      <c r="U790" s="9">
        <v>349085126.51321101</v>
      </c>
      <c r="V790" s="9">
        <v>726.05178165838799</v>
      </c>
      <c r="W790" s="9">
        <v>0.789236230910354</v>
      </c>
      <c r="X790" s="9">
        <v>0</v>
      </c>
      <c r="Y790" s="9">
        <v>0.789236230910354</v>
      </c>
      <c r="Z790" s="9">
        <v>0</v>
      </c>
      <c r="AA790" s="9">
        <v>0</v>
      </c>
      <c r="AB790" s="9">
        <v>1.0065447999999999E-2</v>
      </c>
      <c r="AC790" s="9">
        <v>342.27805000000001</v>
      </c>
      <c r="AQ790" s="9" t="e">
        <f>K790-#REF!</f>
        <v>#REF!</v>
      </c>
    </row>
    <row r="791" spans="1:43" x14ac:dyDescent="0.3">
      <c r="A791">
        <v>2</v>
      </c>
      <c r="B791">
        <v>0</v>
      </c>
      <c r="C791">
        <v>0</v>
      </c>
      <c r="D791">
        <v>1</v>
      </c>
      <c r="E791" s="9">
        <v>0</v>
      </c>
      <c r="F791" s="9">
        <v>0</v>
      </c>
      <c r="G791" s="9">
        <v>0</v>
      </c>
      <c r="H791" s="9">
        <v>727.05178163312598</v>
      </c>
      <c r="I791" s="9">
        <v>-1.8558751</v>
      </c>
      <c r="J791" s="9">
        <v>-1.8555353999999999</v>
      </c>
      <c r="K791" s="9">
        <v>-5.2378401999999999</v>
      </c>
      <c r="L791" s="9">
        <v>-2.8465973999999998</v>
      </c>
      <c r="M791" s="9">
        <v>-2.8465973999999998</v>
      </c>
      <c r="N791" s="9">
        <v>39</v>
      </c>
      <c r="O791" s="9">
        <v>-0.79072148846999801</v>
      </c>
      <c r="P791">
        <v>0</v>
      </c>
      <c r="Q791" s="9">
        <v>56.949997000000003</v>
      </c>
      <c r="R791" s="9">
        <v>0</v>
      </c>
      <c r="S791" s="9">
        <v>1.46741505279364E-3</v>
      </c>
      <c r="T791" s="9">
        <v>0</v>
      </c>
      <c r="U791" s="9">
        <v>326300397.29198498</v>
      </c>
      <c r="V791" s="9">
        <v>727.05178163312598</v>
      </c>
      <c r="W791" s="9">
        <v>0.79072148846999801</v>
      </c>
      <c r="X791" s="9">
        <v>0</v>
      </c>
      <c r="Y791" s="9">
        <v>0.79072148846999801</v>
      </c>
      <c r="Z791" s="9">
        <v>0</v>
      </c>
      <c r="AA791" s="9">
        <v>0</v>
      </c>
      <c r="AB791" s="9">
        <v>9.7189974000000002E-3</v>
      </c>
      <c r="AC791" s="9">
        <v>354.25583</v>
      </c>
      <c r="AQ791" s="9" t="e">
        <f>K791-#REF!</f>
        <v>#REF!</v>
      </c>
    </row>
    <row r="792" spans="1:43" x14ac:dyDescent="0.3">
      <c r="A792">
        <v>2</v>
      </c>
      <c r="B792">
        <v>0</v>
      </c>
      <c r="C792">
        <v>0</v>
      </c>
      <c r="D792">
        <v>1</v>
      </c>
      <c r="E792" s="9">
        <v>0</v>
      </c>
      <c r="F792" s="9">
        <v>0</v>
      </c>
      <c r="G792" s="9">
        <v>0</v>
      </c>
      <c r="H792" s="9">
        <v>728.05178160786397</v>
      </c>
      <c r="I792" s="9">
        <v>-1.8558823</v>
      </c>
      <c r="J792" s="9">
        <v>-1.8557676000000001</v>
      </c>
      <c r="K792" s="9">
        <v>-5.1917324000000002</v>
      </c>
      <c r="L792" s="9">
        <v>-2.8518276</v>
      </c>
      <c r="M792" s="9">
        <v>-2.8518276</v>
      </c>
      <c r="N792" s="9">
        <v>39</v>
      </c>
      <c r="O792" s="9">
        <v>-0.79217434774531204</v>
      </c>
      <c r="P792">
        <v>0</v>
      </c>
      <c r="Q792" s="9">
        <v>56.949997000000003</v>
      </c>
      <c r="R792" s="9">
        <v>0</v>
      </c>
      <c r="S792" s="9">
        <v>1.4701111678377199E-3</v>
      </c>
      <c r="T792" s="9">
        <v>0</v>
      </c>
      <c r="U792" s="9">
        <v>335839628.47567803</v>
      </c>
      <c r="V792" s="9">
        <v>728.05178160786397</v>
      </c>
      <c r="W792" s="9">
        <v>0.79217434774531204</v>
      </c>
      <c r="X792" s="9">
        <v>0</v>
      </c>
      <c r="Y792" s="9">
        <v>0.79217434774531204</v>
      </c>
      <c r="Z792" s="9">
        <v>0</v>
      </c>
      <c r="AA792" s="9">
        <v>0</v>
      </c>
      <c r="AB792" s="9">
        <v>9.6346483999999993E-3</v>
      </c>
      <c r="AC792" s="9">
        <v>357.44668999999999</v>
      </c>
      <c r="AQ792" s="9" t="e">
        <f>K792-#REF!</f>
        <v>#REF!</v>
      </c>
    </row>
    <row r="793" spans="1:43" x14ac:dyDescent="0.3">
      <c r="A793">
        <v>2</v>
      </c>
      <c r="B793">
        <v>0</v>
      </c>
      <c r="C793">
        <v>0</v>
      </c>
      <c r="D793">
        <v>1</v>
      </c>
      <c r="E793" s="9">
        <v>0</v>
      </c>
      <c r="F793" s="9">
        <v>0</v>
      </c>
      <c r="G793" s="9">
        <v>0</v>
      </c>
      <c r="H793" s="9">
        <v>729.05178158260196</v>
      </c>
      <c r="I793" s="9">
        <v>-1.8561615</v>
      </c>
      <c r="J793" s="9">
        <v>-1.8560745000000001</v>
      </c>
      <c r="K793" s="9">
        <v>-5.0674194999999997</v>
      </c>
      <c r="L793" s="9">
        <v>-2.8569553000000001</v>
      </c>
      <c r="M793" s="9">
        <v>-2.8569553000000001</v>
      </c>
      <c r="N793" s="9">
        <v>39</v>
      </c>
      <c r="O793" s="9">
        <v>-0.79359869516486503</v>
      </c>
      <c r="P793">
        <v>0</v>
      </c>
      <c r="Q793" s="9">
        <v>56.949997000000003</v>
      </c>
      <c r="R793" s="9">
        <v>0</v>
      </c>
      <c r="S793" s="9">
        <v>1.4727548718048999E-3</v>
      </c>
      <c r="T793" s="9">
        <v>0</v>
      </c>
      <c r="U793" s="9">
        <v>349056614.67510998</v>
      </c>
      <c r="V793" s="9">
        <v>729.05178158260196</v>
      </c>
      <c r="W793" s="9">
        <v>0.79359869516486503</v>
      </c>
      <c r="X793" s="9">
        <v>0</v>
      </c>
      <c r="Y793" s="9">
        <v>0.79359869516486503</v>
      </c>
      <c r="Z793" s="9">
        <v>0</v>
      </c>
      <c r="AA793" s="9">
        <v>0</v>
      </c>
      <c r="AB793" s="9">
        <v>9.4055076999999994E-3</v>
      </c>
      <c r="AC793" s="9">
        <v>366.27605999999997</v>
      </c>
      <c r="AQ793" s="9" t="e">
        <f>K793-#REF!</f>
        <v>#REF!</v>
      </c>
    </row>
    <row r="794" spans="1:43" x14ac:dyDescent="0.3">
      <c r="A794">
        <v>2</v>
      </c>
      <c r="B794">
        <v>0</v>
      </c>
      <c r="C794">
        <v>0</v>
      </c>
      <c r="D794">
        <v>1</v>
      </c>
      <c r="E794" s="9">
        <v>0</v>
      </c>
      <c r="F794" s="9">
        <v>0</v>
      </c>
      <c r="G794" s="9">
        <v>0</v>
      </c>
      <c r="H794" s="9">
        <v>730.05178155733995</v>
      </c>
      <c r="I794" s="9">
        <v>-1.8560730999999999</v>
      </c>
      <c r="J794" s="9">
        <v>-1.8562841000000001</v>
      </c>
      <c r="K794" s="9">
        <v>-5.0243196000000001</v>
      </c>
      <c r="L794" s="9">
        <v>-2.8620458000000002</v>
      </c>
      <c r="M794" s="9">
        <v>-2.8620458000000002</v>
      </c>
      <c r="N794" s="9">
        <v>39</v>
      </c>
      <c r="O794" s="9">
        <v>-0.79501271328560497</v>
      </c>
      <c r="P794">
        <v>0</v>
      </c>
      <c r="Q794" s="9">
        <v>56.949997000000003</v>
      </c>
      <c r="R794" s="9">
        <v>0</v>
      </c>
      <c r="S794" s="9">
        <v>1.4753796962961199E-3</v>
      </c>
      <c r="T794" s="9">
        <v>0</v>
      </c>
      <c r="U794" s="9">
        <v>358872646.10417902</v>
      </c>
      <c r="V794" s="9">
        <v>730.05178155733995</v>
      </c>
      <c r="W794" s="9">
        <v>0.79501271328560497</v>
      </c>
      <c r="X794" s="9">
        <v>0</v>
      </c>
      <c r="Y794" s="9">
        <v>0.79501271328560497</v>
      </c>
      <c r="Z794" s="9">
        <v>0</v>
      </c>
      <c r="AA794" s="9">
        <v>0</v>
      </c>
      <c r="AB794" s="9">
        <v>9.3265650999999998E-3</v>
      </c>
      <c r="AC794" s="9">
        <v>369.45981</v>
      </c>
      <c r="AQ794" s="9" t="e">
        <f>K794-#REF!</f>
        <v>#REF!</v>
      </c>
    </row>
    <row r="795" spans="1:43" x14ac:dyDescent="0.3">
      <c r="A795">
        <v>2</v>
      </c>
      <c r="B795">
        <v>0</v>
      </c>
      <c r="C795">
        <v>0</v>
      </c>
      <c r="D795">
        <v>1</v>
      </c>
      <c r="E795" s="9">
        <v>0</v>
      </c>
      <c r="F795" s="9">
        <v>0</v>
      </c>
      <c r="G795" s="9">
        <v>0</v>
      </c>
      <c r="H795" s="9">
        <v>731.05178153207805</v>
      </c>
      <c r="I795" s="9">
        <v>-1.8560220000000001</v>
      </c>
      <c r="J795" s="9">
        <v>-1.8560899</v>
      </c>
      <c r="K795" s="9">
        <v>-4.9908904999999999</v>
      </c>
      <c r="L795" s="9">
        <v>-2.8670452000000002</v>
      </c>
      <c r="M795" s="9">
        <v>-2.8670452000000002</v>
      </c>
      <c r="N795" s="9">
        <v>39</v>
      </c>
      <c r="O795" s="9">
        <v>-0.796401405296988</v>
      </c>
      <c r="P795">
        <v>0</v>
      </c>
      <c r="Q795" s="9">
        <v>56.949997000000003</v>
      </c>
      <c r="R795" s="9">
        <v>0</v>
      </c>
      <c r="S795" s="9">
        <v>1.47795728923547E-3</v>
      </c>
      <c r="T795" s="9">
        <v>0</v>
      </c>
      <c r="U795" s="9">
        <v>350953860.68479002</v>
      </c>
      <c r="V795" s="9">
        <v>731.05178153207805</v>
      </c>
      <c r="W795" s="9">
        <v>0.796401405296988</v>
      </c>
      <c r="X795" s="9">
        <v>0</v>
      </c>
      <c r="Y795" s="9">
        <v>0.796401405296988</v>
      </c>
      <c r="Z795" s="9">
        <v>0</v>
      </c>
      <c r="AA795" s="9">
        <v>0</v>
      </c>
      <c r="AB795" s="9">
        <v>9.2635414999999999E-3</v>
      </c>
      <c r="AC795" s="9">
        <v>371.89553999999998</v>
      </c>
      <c r="AQ795" s="9" t="e">
        <f>K795-#REF!</f>
        <v>#REF!</v>
      </c>
    </row>
    <row r="796" spans="1:43" x14ac:dyDescent="0.3">
      <c r="A796">
        <v>2</v>
      </c>
      <c r="B796">
        <v>0</v>
      </c>
      <c r="C796">
        <v>0</v>
      </c>
      <c r="D796">
        <v>1</v>
      </c>
      <c r="E796" s="9">
        <v>0</v>
      </c>
      <c r="F796" s="9">
        <v>0</v>
      </c>
      <c r="G796" s="9">
        <v>0</v>
      </c>
      <c r="H796" s="9">
        <v>732.05178150681604</v>
      </c>
      <c r="I796" s="9">
        <v>-1.8560289999999999</v>
      </c>
      <c r="J796" s="9">
        <v>-1.8562334</v>
      </c>
      <c r="K796" s="9">
        <v>-4.9018721999999997</v>
      </c>
      <c r="L796" s="9">
        <v>-2.8719763999999999</v>
      </c>
      <c r="M796" s="9">
        <v>-2.8719763999999999</v>
      </c>
      <c r="N796" s="9">
        <v>39</v>
      </c>
      <c r="O796" s="9">
        <v>-0.79777123024927199</v>
      </c>
      <c r="P796">
        <v>0</v>
      </c>
      <c r="Q796" s="9">
        <v>56.949997000000003</v>
      </c>
      <c r="R796" s="9">
        <v>0</v>
      </c>
      <c r="S796" s="9">
        <v>1.4804999223551299E-3</v>
      </c>
      <c r="T796" s="9">
        <v>0</v>
      </c>
      <c r="U796" s="9">
        <v>357839236.65834802</v>
      </c>
      <c r="V796" s="9">
        <v>732.05178150681604</v>
      </c>
      <c r="W796" s="9">
        <v>0.79777123024927199</v>
      </c>
      <c r="X796" s="9">
        <v>0</v>
      </c>
      <c r="Y796" s="9">
        <v>0.79777123024927199</v>
      </c>
      <c r="Z796" s="9">
        <v>0</v>
      </c>
      <c r="AA796" s="9">
        <v>0</v>
      </c>
      <c r="AB796" s="9">
        <v>9.0990188000000007E-3</v>
      </c>
      <c r="AC796" s="9">
        <v>378.67844000000002</v>
      </c>
      <c r="AQ796" s="9" t="e">
        <f>K796-#REF!</f>
        <v>#REF!</v>
      </c>
    </row>
    <row r="797" spans="1:43" x14ac:dyDescent="0.3">
      <c r="A797">
        <v>2</v>
      </c>
      <c r="B797">
        <v>0</v>
      </c>
      <c r="C797">
        <v>0</v>
      </c>
      <c r="D797">
        <v>1</v>
      </c>
      <c r="E797" s="9">
        <v>0</v>
      </c>
      <c r="F797" s="9">
        <v>0</v>
      </c>
      <c r="G797" s="9">
        <v>0</v>
      </c>
      <c r="H797" s="9">
        <v>733.05178148155301</v>
      </c>
      <c r="I797" s="9">
        <v>-1.8560646000000001</v>
      </c>
      <c r="J797" s="9">
        <v>-1.8554341999999999</v>
      </c>
      <c r="K797" s="9">
        <v>-4.8989409999999998</v>
      </c>
      <c r="L797" s="9">
        <v>-2.8769108999999999</v>
      </c>
      <c r="M797" s="9">
        <v>-2.8769108999999999</v>
      </c>
      <c r="N797" s="9">
        <v>39</v>
      </c>
      <c r="O797" s="9">
        <v>-0.79914192062036105</v>
      </c>
      <c r="P797">
        <v>0</v>
      </c>
      <c r="Q797" s="9">
        <v>56.949997000000003</v>
      </c>
      <c r="R797" s="9">
        <v>0</v>
      </c>
      <c r="S797" s="9">
        <v>1.48304318110219E-3</v>
      </c>
      <c r="T797" s="9">
        <v>0</v>
      </c>
      <c r="U797" s="9">
        <v>325993217.75529897</v>
      </c>
      <c r="V797" s="9">
        <v>733.05178148155301</v>
      </c>
      <c r="W797" s="9">
        <v>0.79914192062036105</v>
      </c>
      <c r="X797" s="9">
        <v>0</v>
      </c>
      <c r="Y797" s="9">
        <v>0.79914192062036105</v>
      </c>
      <c r="Z797" s="9">
        <v>0</v>
      </c>
      <c r="AA797" s="9">
        <v>0</v>
      </c>
      <c r="AB797" s="9">
        <v>9.0896627000000008E-3</v>
      </c>
      <c r="AC797" s="9">
        <v>378.74187999999998</v>
      </c>
      <c r="AQ797" s="9" t="e">
        <f>K797-#REF!</f>
        <v>#REF!</v>
      </c>
    </row>
    <row r="798" spans="1:43" x14ac:dyDescent="0.3">
      <c r="A798">
        <v>2</v>
      </c>
      <c r="B798">
        <v>0</v>
      </c>
      <c r="C798">
        <v>0</v>
      </c>
      <c r="D798">
        <v>1</v>
      </c>
      <c r="E798" s="9">
        <v>0</v>
      </c>
      <c r="F798" s="9">
        <v>0</v>
      </c>
      <c r="G798" s="9">
        <v>0</v>
      </c>
      <c r="H798" s="9">
        <v>734.051781456291</v>
      </c>
      <c r="I798" s="9">
        <v>-1.8559699000000001</v>
      </c>
      <c r="J798" s="9">
        <v>-1.8554311000000001</v>
      </c>
      <c r="K798" s="9">
        <v>-4.9187398</v>
      </c>
      <c r="L798" s="9">
        <v>-2.8817572999999999</v>
      </c>
      <c r="M798" s="9">
        <v>-2.8817572999999999</v>
      </c>
      <c r="N798" s="9">
        <v>39</v>
      </c>
      <c r="O798" s="9">
        <v>-0.800488130008565</v>
      </c>
      <c r="P798">
        <v>0</v>
      </c>
      <c r="Q798" s="9">
        <v>56.949997000000003</v>
      </c>
      <c r="R798" s="9">
        <v>0</v>
      </c>
      <c r="S798" s="9">
        <v>1.48554096987321E-3</v>
      </c>
      <c r="T798" s="9">
        <v>0</v>
      </c>
      <c r="U798" s="9">
        <v>326427731.34737998</v>
      </c>
      <c r="V798" s="9">
        <v>734.051781456291</v>
      </c>
      <c r="W798" s="9">
        <v>0.800488130008565</v>
      </c>
      <c r="X798" s="9">
        <v>0</v>
      </c>
      <c r="Y798" s="9">
        <v>0.800488130008565</v>
      </c>
      <c r="Z798" s="9">
        <v>0</v>
      </c>
      <c r="AA798" s="9">
        <v>0</v>
      </c>
      <c r="AB798" s="9">
        <v>9.1263829000000005E-3</v>
      </c>
      <c r="AC798" s="9">
        <v>377.21677</v>
      </c>
      <c r="AQ798" s="9" t="e">
        <f>K798-#REF!</f>
        <v>#REF!</v>
      </c>
    </row>
    <row r="799" spans="1:43" x14ac:dyDescent="0.3">
      <c r="A799">
        <v>2</v>
      </c>
      <c r="B799">
        <v>0</v>
      </c>
      <c r="C799">
        <v>0</v>
      </c>
      <c r="D799">
        <v>1</v>
      </c>
      <c r="E799" s="9">
        <v>0</v>
      </c>
      <c r="F799" s="9">
        <v>0</v>
      </c>
      <c r="G799" s="9">
        <v>0</v>
      </c>
      <c r="H799" s="9">
        <v>735.05178143102899</v>
      </c>
      <c r="I799" s="9">
        <v>-1.8559057000000001</v>
      </c>
      <c r="J799" s="9">
        <v>-1.8552495</v>
      </c>
      <c r="K799" s="9">
        <v>-4.7741718000000004</v>
      </c>
      <c r="L799" s="9">
        <v>-2.8866025999999998</v>
      </c>
      <c r="M799" s="9">
        <v>-2.8866025999999998</v>
      </c>
      <c r="N799" s="9">
        <v>39</v>
      </c>
      <c r="O799" s="9">
        <v>-0.80183406102140697</v>
      </c>
      <c r="P799">
        <v>0</v>
      </c>
      <c r="Q799" s="9">
        <v>56.949997000000003</v>
      </c>
      <c r="R799" s="9">
        <v>0</v>
      </c>
      <c r="S799" s="9">
        <v>1.4880380227598701E-3</v>
      </c>
      <c r="T799" s="9">
        <v>0</v>
      </c>
      <c r="U799" s="9">
        <v>320387645.08982599</v>
      </c>
      <c r="V799" s="9">
        <v>735.05178143102899</v>
      </c>
      <c r="W799" s="9">
        <v>0.80183406102140697</v>
      </c>
      <c r="X799" s="9">
        <v>0</v>
      </c>
      <c r="Y799" s="9">
        <v>0.80183406102140697</v>
      </c>
      <c r="Z799" s="9">
        <v>0</v>
      </c>
      <c r="AA799" s="9">
        <v>0</v>
      </c>
      <c r="AB799" s="9">
        <v>8.8572800000000004E-3</v>
      </c>
      <c r="AC799" s="9">
        <v>388.60131999999999</v>
      </c>
      <c r="AQ799" s="9" t="e">
        <f>K799-#REF!</f>
        <v>#REF!</v>
      </c>
    </row>
    <row r="800" spans="1:43" x14ac:dyDescent="0.3">
      <c r="A800">
        <v>2</v>
      </c>
      <c r="B800">
        <v>0</v>
      </c>
      <c r="C800">
        <v>0</v>
      </c>
      <c r="D800">
        <v>1</v>
      </c>
      <c r="E800" s="9">
        <v>0</v>
      </c>
      <c r="F800" s="9">
        <v>0</v>
      </c>
      <c r="G800" s="9">
        <v>0</v>
      </c>
      <c r="H800" s="9">
        <v>736.05178140576697</v>
      </c>
      <c r="I800" s="9">
        <v>-1.8558546</v>
      </c>
      <c r="J800" s="9">
        <v>-1.8554295000000001</v>
      </c>
      <c r="K800" s="9">
        <v>-4.7438640999999997</v>
      </c>
      <c r="L800" s="9">
        <v>-2.8913915000000001</v>
      </c>
      <c r="M800" s="9">
        <v>-2.8913915000000001</v>
      </c>
      <c r="N800" s="9">
        <v>39</v>
      </c>
      <c r="O800" s="9">
        <v>-0.80316428958657005</v>
      </c>
      <c r="P800">
        <v>0</v>
      </c>
      <c r="Q800" s="9">
        <v>56.949997000000003</v>
      </c>
      <c r="R800" s="9">
        <v>0</v>
      </c>
      <c r="S800" s="9">
        <v>1.49050619530627E-3</v>
      </c>
      <c r="T800" s="9">
        <v>0</v>
      </c>
      <c r="U800" s="9">
        <v>327461547.82411999</v>
      </c>
      <c r="V800" s="9">
        <v>736.05178140576697</v>
      </c>
      <c r="W800" s="9">
        <v>0.80316428958657005</v>
      </c>
      <c r="X800" s="9">
        <v>0</v>
      </c>
      <c r="Y800" s="9">
        <v>0.80316428958657005</v>
      </c>
      <c r="Z800" s="9">
        <v>0</v>
      </c>
      <c r="AA800" s="9">
        <v>0</v>
      </c>
      <c r="AB800" s="9">
        <v>8.8019054000000006E-3</v>
      </c>
      <c r="AC800" s="9">
        <v>391.12198000000001</v>
      </c>
      <c r="AQ800" s="9" t="e">
        <f>K800-#REF!</f>
        <v>#REF!</v>
      </c>
    </row>
    <row r="801" spans="1:43" x14ac:dyDescent="0.3">
      <c r="A801">
        <v>2</v>
      </c>
      <c r="B801">
        <v>0</v>
      </c>
      <c r="C801">
        <v>0</v>
      </c>
      <c r="D801">
        <v>1</v>
      </c>
      <c r="E801" s="9">
        <v>0</v>
      </c>
      <c r="F801" s="9">
        <v>0</v>
      </c>
      <c r="G801" s="9">
        <v>0</v>
      </c>
      <c r="H801" s="9">
        <v>737.05178138050496</v>
      </c>
      <c r="I801" s="9">
        <v>-1.8560643999999999</v>
      </c>
      <c r="J801" s="9">
        <v>-1.856228</v>
      </c>
      <c r="K801" s="9">
        <v>-4.8284655000000001</v>
      </c>
      <c r="L801" s="9">
        <v>-2.896204</v>
      </c>
      <c r="M801" s="9">
        <v>-2.896204</v>
      </c>
      <c r="N801" s="9">
        <v>39</v>
      </c>
      <c r="O801" s="9">
        <v>-0.80450112062117696</v>
      </c>
      <c r="P801">
        <v>0</v>
      </c>
      <c r="Q801" s="9">
        <v>56.949997000000003</v>
      </c>
      <c r="R801" s="9">
        <v>0</v>
      </c>
      <c r="S801" s="9">
        <v>1.4929876003828601E-3</v>
      </c>
      <c r="T801" s="9">
        <v>0</v>
      </c>
      <c r="U801" s="9">
        <v>360616887.55141503</v>
      </c>
      <c r="V801" s="9">
        <v>737.05178138050496</v>
      </c>
      <c r="W801" s="9">
        <v>0.80450112062117696</v>
      </c>
      <c r="X801" s="9">
        <v>0</v>
      </c>
      <c r="Y801" s="9">
        <v>0.80450112062117696</v>
      </c>
      <c r="Z801" s="9">
        <v>0</v>
      </c>
      <c r="AA801" s="9">
        <v>0</v>
      </c>
      <c r="AB801" s="9">
        <v>8.9627327E-3</v>
      </c>
      <c r="AC801" s="9">
        <v>384.43436000000003</v>
      </c>
      <c r="AQ801" s="9" t="e">
        <f>K801-#REF!</f>
        <v>#REF!</v>
      </c>
    </row>
    <row r="802" spans="1:43" x14ac:dyDescent="0.3">
      <c r="A802">
        <v>2</v>
      </c>
      <c r="B802">
        <v>0</v>
      </c>
      <c r="C802">
        <v>0</v>
      </c>
      <c r="D802">
        <v>1</v>
      </c>
      <c r="E802" s="9">
        <v>0</v>
      </c>
      <c r="F802" s="9">
        <v>0</v>
      </c>
      <c r="G802" s="9">
        <v>0</v>
      </c>
      <c r="H802" s="9">
        <v>738.05178135524295</v>
      </c>
      <c r="I802" s="9">
        <v>-1.8559345</v>
      </c>
      <c r="J802" s="9">
        <v>-1.8560239000000001</v>
      </c>
      <c r="K802" s="9">
        <v>-4.6974897000000002</v>
      </c>
      <c r="L802" s="9">
        <v>-2.9009862000000002</v>
      </c>
      <c r="M802" s="9">
        <v>-2.9009862000000002</v>
      </c>
      <c r="N802" s="9">
        <v>39</v>
      </c>
      <c r="O802" s="9">
        <v>-0.80582947338898903</v>
      </c>
      <c r="P802">
        <v>0</v>
      </c>
      <c r="Q802" s="9">
        <v>56.949997000000003</v>
      </c>
      <c r="R802" s="9">
        <v>0</v>
      </c>
      <c r="S802" s="9">
        <v>1.49545312184694E-3</v>
      </c>
      <c r="T802" s="9">
        <v>0</v>
      </c>
      <c r="U802" s="9">
        <v>352260834.67110503</v>
      </c>
      <c r="V802" s="9">
        <v>738.05178135524295</v>
      </c>
      <c r="W802" s="9">
        <v>0.80582947338898903</v>
      </c>
      <c r="X802" s="9">
        <v>0</v>
      </c>
      <c r="Y802" s="9">
        <v>0.80582947338898903</v>
      </c>
      <c r="Z802" s="9">
        <v>0</v>
      </c>
      <c r="AA802" s="9">
        <v>0</v>
      </c>
      <c r="AB802" s="9">
        <v>8.7186535999999992E-3</v>
      </c>
      <c r="AC802" s="9">
        <v>395.10973999999999</v>
      </c>
      <c r="AQ802" s="9" t="e">
        <f>K802-#REF!</f>
        <v>#REF!</v>
      </c>
    </row>
    <row r="803" spans="1:43" x14ac:dyDescent="0.3">
      <c r="A803">
        <v>2</v>
      </c>
      <c r="B803">
        <v>0</v>
      </c>
      <c r="C803">
        <v>0</v>
      </c>
      <c r="D803">
        <v>1</v>
      </c>
      <c r="E803" s="9">
        <v>0</v>
      </c>
      <c r="F803" s="9">
        <v>0</v>
      </c>
      <c r="G803" s="9">
        <v>0</v>
      </c>
      <c r="H803" s="9">
        <v>739.05178132998105</v>
      </c>
      <c r="I803" s="9">
        <v>-1.8559679</v>
      </c>
      <c r="J803" s="9">
        <v>-1.8560456000000001</v>
      </c>
      <c r="K803" s="9">
        <v>-4.7866220000000004</v>
      </c>
      <c r="L803" s="9">
        <v>-2.9057369</v>
      </c>
      <c r="M803" s="9">
        <v>-2.9057369</v>
      </c>
      <c r="N803" s="9">
        <v>39</v>
      </c>
      <c r="O803" s="9">
        <v>-0.80714915124781905</v>
      </c>
      <c r="P803">
        <v>0</v>
      </c>
      <c r="Q803" s="9">
        <v>56.949997000000003</v>
      </c>
      <c r="R803" s="9">
        <v>0</v>
      </c>
      <c r="S803" s="9">
        <v>1.49790244655415E-3</v>
      </c>
      <c r="T803" s="9">
        <v>0</v>
      </c>
      <c r="U803" s="9">
        <v>353769730.17027903</v>
      </c>
      <c r="V803" s="9">
        <v>739.05178132998105</v>
      </c>
      <c r="W803" s="9">
        <v>0.80714915124781905</v>
      </c>
      <c r="X803" s="9">
        <v>0</v>
      </c>
      <c r="Y803" s="9">
        <v>0.80714915124781905</v>
      </c>
      <c r="Z803" s="9">
        <v>0</v>
      </c>
      <c r="AA803" s="9">
        <v>0</v>
      </c>
      <c r="AB803" s="9">
        <v>8.8841887000000001E-3</v>
      </c>
      <c r="AC803" s="9">
        <v>387.75686999999999</v>
      </c>
      <c r="AQ803" s="9" t="e">
        <f>K803-#REF!</f>
        <v>#REF!</v>
      </c>
    </row>
    <row r="804" spans="1:43" x14ac:dyDescent="0.3">
      <c r="A804">
        <v>2</v>
      </c>
      <c r="B804">
        <v>0</v>
      </c>
      <c r="C804">
        <v>0</v>
      </c>
      <c r="D804">
        <v>1</v>
      </c>
      <c r="E804" s="9">
        <v>0</v>
      </c>
      <c r="F804" s="9">
        <v>0</v>
      </c>
      <c r="G804" s="9">
        <v>0</v>
      </c>
      <c r="H804" s="9">
        <v>740.05178130471904</v>
      </c>
      <c r="I804" s="9">
        <v>-1.8559532000000001</v>
      </c>
      <c r="J804" s="9">
        <v>-1.8552858999999999</v>
      </c>
      <c r="K804" s="9">
        <v>-4.7026677000000001</v>
      </c>
      <c r="L804" s="9">
        <v>-2.9104201999999999</v>
      </c>
      <c r="M804" s="9">
        <v>-2.9104201999999999</v>
      </c>
      <c r="N804" s="9">
        <v>39</v>
      </c>
      <c r="O804" s="9">
        <v>-0.80845002415129796</v>
      </c>
      <c r="P804">
        <v>0</v>
      </c>
      <c r="Q804" s="9">
        <v>56.949997000000003</v>
      </c>
      <c r="R804" s="9">
        <v>0</v>
      </c>
      <c r="S804" s="9">
        <v>1.5003159962819299E-3</v>
      </c>
      <c r="T804" s="9">
        <v>0</v>
      </c>
      <c r="U804" s="9">
        <v>324340053.998788</v>
      </c>
      <c r="V804" s="9">
        <v>740.05178130471904</v>
      </c>
      <c r="W804" s="9">
        <v>0.80845002415129796</v>
      </c>
      <c r="X804" s="9">
        <v>0</v>
      </c>
      <c r="Y804" s="9">
        <v>0.80845002415129796</v>
      </c>
      <c r="Z804" s="9">
        <v>0</v>
      </c>
      <c r="AA804" s="9">
        <v>0</v>
      </c>
      <c r="AB804" s="9">
        <v>8.7247929000000002E-3</v>
      </c>
      <c r="AC804" s="9">
        <v>394.51776000000001</v>
      </c>
      <c r="AQ804" s="9" t="e">
        <f>K804-#REF!</f>
        <v>#REF!</v>
      </c>
    </row>
    <row r="805" spans="1:43" x14ac:dyDescent="0.3">
      <c r="A805">
        <v>2</v>
      </c>
      <c r="B805">
        <v>0</v>
      </c>
      <c r="C805">
        <v>0</v>
      </c>
      <c r="D805">
        <v>1</v>
      </c>
      <c r="E805" s="9">
        <v>0</v>
      </c>
      <c r="F805" s="9">
        <v>0</v>
      </c>
      <c r="G805" s="9">
        <v>0</v>
      </c>
      <c r="H805" s="9">
        <v>741.05178127945601</v>
      </c>
      <c r="I805" s="9">
        <v>-1.8559798000000001</v>
      </c>
      <c r="J805" s="9">
        <v>-1.855637</v>
      </c>
      <c r="K805" s="9">
        <v>-4.6598344000000003</v>
      </c>
      <c r="L805" s="9">
        <v>-2.9150686000000001</v>
      </c>
      <c r="M805" s="9">
        <v>-2.9150686000000001</v>
      </c>
      <c r="N805" s="9">
        <v>39</v>
      </c>
      <c r="O805" s="9">
        <v>-0.80974128162678005</v>
      </c>
      <c r="P805">
        <v>0</v>
      </c>
      <c r="Q805" s="9">
        <v>56.949997000000003</v>
      </c>
      <c r="R805" s="9">
        <v>0</v>
      </c>
      <c r="S805" s="9">
        <v>1.50271206019902E-3</v>
      </c>
      <c r="T805" s="9">
        <v>0</v>
      </c>
      <c r="U805" s="9">
        <v>338085247.89150602</v>
      </c>
      <c r="V805" s="9">
        <v>741.05178127945601</v>
      </c>
      <c r="W805" s="9">
        <v>0.80974128162678005</v>
      </c>
      <c r="X805" s="9">
        <v>0</v>
      </c>
      <c r="Y805" s="9">
        <v>0.80974128162678005</v>
      </c>
      <c r="Z805" s="9">
        <v>0</v>
      </c>
      <c r="AA805" s="9">
        <v>0</v>
      </c>
      <c r="AB805" s="9">
        <v>8.6469613000000004E-3</v>
      </c>
      <c r="AC805" s="9">
        <v>398.21951000000001</v>
      </c>
      <c r="AQ805" s="9" t="e">
        <f>K805-#REF!</f>
        <v>#REF!</v>
      </c>
    </row>
    <row r="806" spans="1:43" x14ac:dyDescent="0.3">
      <c r="A806">
        <v>2</v>
      </c>
      <c r="B806">
        <v>0</v>
      </c>
      <c r="C806">
        <v>0</v>
      </c>
      <c r="D806">
        <v>1</v>
      </c>
      <c r="E806" s="9">
        <v>0</v>
      </c>
      <c r="F806" s="9">
        <v>0</v>
      </c>
      <c r="G806" s="9">
        <v>0</v>
      </c>
      <c r="H806" s="9">
        <v>742.051781254194</v>
      </c>
      <c r="I806" s="9">
        <v>-1.8559101</v>
      </c>
      <c r="J806" s="9">
        <v>-1.8560216</v>
      </c>
      <c r="K806" s="9">
        <v>-4.5204443999999997</v>
      </c>
      <c r="L806" s="9">
        <v>-2.9197039999999999</v>
      </c>
      <c r="M806" s="9">
        <v>-2.9197039999999999</v>
      </c>
      <c r="N806" s="9">
        <v>39</v>
      </c>
      <c r="O806" s="9">
        <v>-0.81102890121081095</v>
      </c>
      <c r="P806">
        <v>0</v>
      </c>
      <c r="Q806" s="9">
        <v>56.949997000000003</v>
      </c>
      <c r="R806" s="9">
        <v>0</v>
      </c>
      <c r="S806" s="9">
        <v>1.50510186026922E-3</v>
      </c>
      <c r="T806" s="9">
        <v>0</v>
      </c>
      <c r="U806" s="9">
        <v>354436234.90118301</v>
      </c>
      <c r="V806" s="9">
        <v>742.051781254194</v>
      </c>
      <c r="W806" s="9">
        <v>0.81102890121081095</v>
      </c>
      <c r="X806" s="9">
        <v>0</v>
      </c>
      <c r="Y806" s="9">
        <v>0.81102890121081095</v>
      </c>
      <c r="Z806" s="9">
        <v>0</v>
      </c>
      <c r="AA806" s="9">
        <v>0</v>
      </c>
      <c r="AB806" s="9">
        <v>8.3900429000000002E-3</v>
      </c>
      <c r="AC806" s="9">
        <v>410.58389</v>
      </c>
      <c r="AQ806" s="9" t="e">
        <f>K806-#REF!</f>
        <v>#REF!</v>
      </c>
    </row>
    <row r="807" spans="1:43" x14ac:dyDescent="0.3">
      <c r="A807">
        <v>2</v>
      </c>
      <c r="B807">
        <v>0</v>
      </c>
      <c r="C807">
        <v>0</v>
      </c>
      <c r="D807">
        <v>1</v>
      </c>
      <c r="E807" s="9">
        <v>0</v>
      </c>
      <c r="F807" s="9">
        <v>0</v>
      </c>
      <c r="G807" s="9">
        <v>0</v>
      </c>
      <c r="H807" s="9">
        <v>743.05178122893199</v>
      </c>
      <c r="I807" s="9">
        <v>-1.8559649</v>
      </c>
      <c r="J807" s="9">
        <v>-1.8553605</v>
      </c>
      <c r="K807" s="9">
        <v>-4.5993724</v>
      </c>
      <c r="L807" s="9">
        <v>-2.9242587000000002</v>
      </c>
      <c r="M807" s="9">
        <v>-2.9242587000000002</v>
      </c>
      <c r="N807" s="9">
        <v>39</v>
      </c>
      <c r="O807" s="9">
        <v>-0.81229407912995999</v>
      </c>
      <c r="P807">
        <v>0</v>
      </c>
      <c r="Q807" s="9">
        <v>56.949997000000003</v>
      </c>
      <c r="R807" s="9">
        <v>0</v>
      </c>
      <c r="S807" s="9">
        <v>1.5074492770902901E-3</v>
      </c>
      <c r="T807" s="9">
        <v>0</v>
      </c>
      <c r="U807" s="9">
        <v>328615097.49694502</v>
      </c>
      <c r="V807" s="9">
        <v>743.05178122893199</v>
      </c>
      <c r="W807" s="9">
        <v>0.81229407912995999</v>
      </c>
      <c r="X807" s="9">
        <v>0</v>
      </c>
      <c r="Y807" s="9">
        <v>0.81229407912995999</v>
      </c>
      <c r="Z807" s="9">
        <v>0</v>
      </c>
      <c r="AA807" s="9">
        <v>0</v>
      </c>
      <c r="AB807" s="9">
        <v>8.5334936000000007E-3</v>
      </c>
      <c r="AC807" s="9">
        <v>403.39429000000001</v>
      </c>
      <c r="AQ807" s="9" t="e">
        <f>K807-#REF!</f>
        <v>#REF!</v>
      </c>
    </row>
    <row r="808" spans="1:43" x14ac:dyDescent="0.3">
      <c r="A808">
        <v>2</v>
      </c>
      <c r="B808">
        <v>0</v>
      </c>
      <c r="C808">
        <v>0</v>
      </c>
      <c r="D808">
        <v>1</v>
      </c>
      <c r="E808" s="9">
        <v>0</v>
      </c>
      <c r="F808" s="9">
        <v>0</v>
      </c>
      <c r="G808" s="9">
        <v>0</v>
      </c>
      <c r="H808" s="9">
        <v>744.05178120366998</v>
      </c>
      <c r="I808" s="9">
        <v>-1.8559245</v>
      </c>
      <c r="J808" s="9">
        <v>-1.8554805999999999</v>
      </c>
      <c r="K808" s="9">
        <v>-4.6926164999999997</v>
      </c>
      <c r="L808" s="9">
        <v>-2.9289415000000001</v>
      </c>
      <c r="M808" s="9">
        <v>-2.9289415000000001</v>
      </c>
      <c r="N808" s="9">
        <v>39</v>
      </c>
      <c r="O808" s="9">
        <v>-0.813594845653692</v>
      </c>
      <c r="P808">
        <v>0</v>
      </c>
      <c r="Q808" s="9">
        <v>56.949997000000003</v>
      </c>
      <c r="R808" s="9">
        <v>0</v>
      </c>
      <c r="S808" s="9">
        <v>1.5098628342963001E-3</v>
      </c>
      <c r="T808" s="9">
        <v>0</v>
      </c>
      <c r="U808" s="9">
        <v>333642150.862068</v>
      </c>
      <c r="V808" s="9">
        <v>744.05178120366998</v>
      </c>
      <c r="W808" s="9">
        <v>0.813594845653692</v>
      </c>
      <c r="X808" s="9">
        <v>0</v>
      </c>
      <c r="Y808" s="9">
        <v>0.813594845653692</v>
      </c>
      <c r="Z808" s="9">
        <v>0</v>
      </c>
      <c r="AA808" s="9">
        <v>0</v>
      </c>
      <c r="AB808" s="9">
        <v>8.7070585999999995E-3</v>
      </c>
      <c r="AC808" s="9">
        <v>395.40427</v>
      </c>
      <c r="AQ808" s="9" t="e">
        <f>K808-#REF!</f>
        <v>#REF!</v>
      </c>
    </row>
    <row r="809" spans="1:43" x14ac:dyDescent="0.3">
      <c r="A809">
        <v>2</v>
      </c>
      <c r="B809">
        <v>0</v>
      </c>
      <c r="C809">
        <v>0</v>
      </c>
      <c r="D809">
        <v>1</v>
      </c>
      <c r="E809" s="9">
        <v>0</v>
      </c>
      <c r="F809" s="9">
        <v>0</v>
      </c>
      <c r="G809" s="9">
        <v>0</v>
      </c>
      <c r="H809" s="9">
        <v>745.05178117840796</v>
      </c>
      <c r="I809" s="9">
        <v>-1.8559507</v>
      </c>
      <c r="J809" s="9">
        <v>-1.8555409</v>
      </c>
      <c r="K809" s="9">
        <v>-4.7616448</v>
      </c>
      <c r="L809" s="9">
        <v>-2.9336655</v>
      </c>
      <c r="M809" s="9">
        <v>-2.9336655</v>
      </c>
      <c r="N809" s="9">
        <v>39</v>
      </c>
      <c r="O809" s="9">
        <v>-0.81490707777078897</v>
      </c>
      <c r="P809">
        <v>0</v>
      </c>
      <c r="Q809" s="9">
        <v>56.949997000000003</v>
      </c>
      <c r="R809" s="9">
        <v>0</v>
      </c>
      <c r="S809" s="9">
        <v>1.51229772952235E-3</v>
      </c>
      <c r="T809" s="9">
        <v>0</v>
      </c>
      <c r="U809" s="9">
        <v>336492373.20900798</v>
      </c>
      <c r="V809" s="9">
        <v>745.05178117840796</v>
      </c>
      <c r="W809" s="9">
        <v>0.81490707777078897</v>
      </c>
      <c r="X809" s="9">
        <v>0</v>
      </c>
      <c r="Y809" s="9">
        <v>0.81490707777078897</v>
      </c>
      <c r="Z809" s="9">
        <v>0</v>
      </c>
      <c r="AA809" s="9">
        <v>0</v>
      </c>
      <c r="AB809" s="9">
        <v>8.8354265000000001E-3</v>
      </c>
      <c r="AC809" s="9">
        <v>389.68484000000001</v>
      </c>
      <c r="AQ809" s="9" t="e">
        <f>K809-#REF!</f>
        <v>#REF!</v>
      </c>
    </row>
    <row r="810" spans="1:43" x14ac:dyDescent="0.3">
      <c r="A810">
        <v>2</v>
      </c>
      <c r="B810">
        <v>0</v>
      </c>
      <c r="C810">
        <v>0</v>
      </c>
      <c r="D810">
        <v>1</v>
      </c>
      <c r="E810" s="9">
        <v>0</v>
      </c>
      <c r="F810" s="9">
        <v>0</v>
      </c>
      <c r="G810" s="9">
        <v>0</v>
      </c>
      <c r="H810" s="9">
        <v>746.05178115314595</v>
      </c>
      <c r="I810" s="9">
        <v>-1.8558828999999999</v>
      </c>
      <c r="J810" s="9">
        <v>-1.8555094999999999</v>
      </c>
      <c r="K810" s="9">
        <v>-4.6798615000000003</v>
      </c>
      <c r="L810" s="9">
        <v>-2.9383599999999999</v>
      </c>
      <c r="M810" s="9">
        <v>-2.9383599999999999</v>
      </c>
      <c r="N810" s="9">
        <v>39</v>
      </c>
      <c r="O810" s="9">
        <v>-0.81621107678916704</v>
      </c>
      <c r="P810">
        <v>0</v>
      </c>
      <c r="Q810" s="9">
        <v>56.949997000000003</v>
      </c>
      <c r="R810" s="9">
        <v>0</v>
      </c>
      <c r="S810" s="9">
        <v>1.5147173458003899E-3</v>
      </c>
      <c r="T810" s="9">
        <v>0</v>
      </c>
      <c r="U810" s="9">
        <v>335823171.83563501</v>
      </c>
      <c r="V810" s="9">
        <v>746.05178115314595</v>
      </c>
      <c r="W810" s="9">
        <v>0.81621107678916704</v>
      </c>
      <c r="X810" s="9">
        <v>0</v>
      </c>
      <c r="Y810" s="9">
        <v>0.81621107678916704</v>
      </c>
      <c r="Z810" s="9">
        <v>0</v>
      </c>
      <c r="AA810" s="9">
        <v>0</v>
      </c>
      <c r="AB810" s="9">
        <v>8.6835278000000002E-3</v>
      </c>
      <c r="AC810" s="9">
        <v>396.48813000000001</v>
      </c>
      <c r="AQ810" s="9" t="e">
        <f>K810-#REF!</f>
        <v>#REF!</v>
      </c>
    </row>
    <row r="811" spans="1:43" x14ac:dyDescent="0.3">
      <c r="A811">
        <v>2</v>
      </c>
      <c r="B811">
        <v>0</v>
      </c>
      <c r="C811">
        <v>0</v>
      </c>
      <c r="D811">
        <v>1</v>
      </c>
      <c r="E811" s="9">
        <v>0</v>
      </c>
      <c r="F811" s="9">
        <v>0</v>
      </c>
      <c r="G811" s="9">
        <v>0</v>
      </c>
      <c r="H811" s="9">
        <v>747.05178112788406</v>
      </c>
      <c r="I811" s="9">
        <v>-1.8561288</v>
      </c>
      <c r="J811" s="9">
        <v>-1.8557410999999999</v>
      </c>
      <c r="K811" s="9">
        <v>-4.6089292000000004</v>
      </c>
      <c r="L811" s="9">
        <v>-2.9430098999999998</v>
      </c>
      <c r="M811" s="9">
        <v>-2.9430098999999998</v>
      </c>
      <c r="N811" s="9">
        <v>39</v>
      </c>
      <c r="O811" s="9">
        <v>-0.81750272548068803</v>
      </c>
      <c r="P811">
        <v>0</v>
      </c>
      <c r="Q811" s="9">
        <v>56.949997000000003</v>
      </c>
      <c r="R811" s="9">
        <v>0</v>
      </c>
      <c r="S811" s="9">
        <v>1.5171142816551701E-3</v>
      </c>
      <c r="T811" s="9">
        <v>0</v>
      </c>
      <c r="U811" s="9">
        <v>345500743.83543199</v>
      </c>
      <c r="V811" s="9">
        <v>747.05178112788406</v>
      </c>
      <c r="W811" s="9">
        <v>0.81750272548068803</v>
      </c>
      <c r="X811" s="9">
        <v>0</v>
      </c>
      <c r="Y811" s="9">
        <v>0.81750272548068803</v>
      </c>
      <c r="Z811" s="9">
        <v>0</v>
      </c>
      <c r="AA811" s="9">
        <v>0</v>
      </c>
      <c r="AB811" s="9">
        <v>8.5529796999999994E-3</v>
      </c>
      <c r="AC811" s="9">
        <v>402.64040999999997</v>
      </c>
      <c r="AQ811" s="9" t="e">
        <f>K811-#REF!</f>
        <v>#REF!</v>
      </c>
    </row>
    <row r="812" spans="1:43" x14ac:dyDescent="0.3">
      <c r="A812">
        <v>2</v>
      </c>
      <c r="B812">
        <v>0</v>
      </c>
      <c r="C812">
        <v>0</v>
      </c>
      <c r="D812">
        <v>1</v>
      </c>
      <c r="E812" s="9">
        <v>0</v>
      </c>
      <c r="F812" s="9">
        <v>0</v>
      </c>
      <c r="G812" s="9">
        <v>0</v>
      </c>
      <c r="H812" s="9">
        <v>748.05178110262204</v>
      </c>
      <c r="I812" s="9">
        <v>-1.8558862</v>
      </c>
      <c r="J812" s="9">
        <v>-1.8557258000000001</v>
      </c>
      <c r="K812" s="9">
        <v>-4.6225214000000001</v>
      </c>
      <c r="L812" s="9">
        <v>-2.9476342</v>
      </c>
      <c r="M812" s="9">
        <v>-2.9476342</v>
      </c>
      <c r="N812" s="9">
        <v>39</v>
      </c>
      <c r="O812" s="9">
        <v>-0.81878729966987496</v>
      </c>
      <c r="P812">
        <v>0</v>
      </c>
      <c r="Q812" s="9">
        <v>56.949997000000003</v>
      </c>
      <c r="R812" s="9">
        <v>0</v>
      </c>
      <c r="S812" s="9">
        <v>1.51949804736208E-3</v>
      </c>
      <c r="T812" s="9">
        <v>0</v>
      </c>
      <c r="U812" s="9">
        <v>345420044.874731</v>
      </c>
      <c r="V812" s="9">
        <v>748.05178110262204</v>
      </c>
      <c r="W812" s="9">
        <v>0.81878729966987496</v>
      </c>
      <c r="X812" s="9">
        <v>0</v>
      </c>
      <c r="Y812" s="9">
        <v>0.81878729966987496</v>
      </c>
      <c r="Z812" s="9">
        <v>0</v>
      </c>
      <c r="AA812" s="9">
        <v>0</v>
      </c>
      <c r="AB812" s="9">
        <v>8.5781319000000009E-3</v>
      </c>
      <c r="AC812" s="9">
        <v>401.45316000000003</v>
      </c>
      <c r="AQ812" s="9" t="e">
        <f>K812-#REF!</f>
        <v>#REF!</v>
      </c>
    </row>
    <row r="813" spans="1:43" x14ac:dyDescent="0.3">
      <c r="A813">
        <v>2</v>
      </c>
      <c r="B813">
        <v>0</v>
      </c>
      <c r="C813">
        <v>0</v>
      </c>
      <c r="D813">
        <v>1</v>
      </c>
      <c r="E813" s="9">
        <v>0</v>
      </c>
      <c r="F813" s="9">
        <v>0</v>
      </c>
      <c r="G813" s="9">
        <v>0</v>
      </c>
      <c r="H813" s="9">
        <v>749.05178107735901</v>
      </c>
      <c r="I813" s="9">
        <v>-1.8561559000000001</v>
      </c>
      <c r="J813" s="9">
        <v>-1.8561593999999999</v>
      </c>
      <c r="K813" s="9">
        <v>-4.5711594</v>
      </c>
      <c r="L813" s="9">
        <v>-2.9521856</v>
      </c>
      <c r="M813" s="9">
        <v>-2.9521856</v>
      </c>
      <c r="N813" s="9">
        <v>39</v>
      </c>
      <c r="O813" s="9">
        <v>-0.82005153404397402</v>
      </c>
      <c r="P813">
        <v>0</v>
      </c>
      <c r="Q813" s="9">
        <v>56.949997000000003</v>
      </c>
      <c r="R813" s="9">
        <v>0</v>
      </c>
      <c r="S813" s="9">
        <v>1.5218447540090399E-3</v>
      </c>
      <c r="T813" s="9">
        <v>0</v>
      </c>
      <c r="U813" s="9">
        <v>364476600.418226</v>
      </c>
      <c r="V813" s="9">
        <v>749.05178107735901</v>
      </c>
      <c r="W813" s="9">
        <v>0.82005153404397402</v>
      </c>
      <c r="X813" s="9">
        <v>0</v>
      </c>
      <c r="Y813" s="9">
        <v>0.82005153404397402</v>
      </c>
      <c r="Z813" s="9">
        <v>0</v>
      </c>
      <c r="AA813" s="9">
        <v>0</v>
      </c>
      <c r="AB813" s="9">
        <v>8.4848002999999995E-3</v>
      </c>
      <c r="AC813" s="9">
        <v>406.05878000000001</v>
      </c>
      <c r="AQ813" s="9" t="e">
        <f>K813-#REF!</f>
        <v>#REF!</v>
      </c>
    </row>
    <row r="814" spans="1:43" x14ac:dyDescent="0.3">
      <c r="A814">
        <v>2</v>
      </c>
      <c r="B814">
        <v>0</v>
      </c>
      <c r="C814">
        <v>0</v>
      </c>
      <c r="D814">
        <v>1</v>
      </c>
      <c r="E814" s="9">
        <v>0</v>
      </c>
      <c r="F814" s="9">
        <v>0</v>
      </c>
      <c r="G814" s="9">
        <v>0</v>
      </c>
      <c r="H814" s="9">
        <v>750.051781052097</v>
      </c>
      <c r="I814" s="9">
        <v>-1.8559496</v>
      </c>
      <c r="J814" s="9">
        <v>-1.8557767999999999</v>
      </c>
      <c r="K814" s="9">
        <v>-4.5320573</v>
      </c>
      <c r="L814" s="9">
        <v>-2.9567375</v>
      </c>
      <c r="M814" s="9">
        <v>-2.9567375</v>
      </c>
      <c r="N814" s="9">
        <v>39</v>
      </c>
      <c r="O814" s="9">
        <v>-0.82131594813315001</v>
      </c>
      <c r="P814">
        <v>0</v>
      </c>
      <c r="Q814" s="9">
        <v>56.949997000000003</v>
      </c>
      <c r="R814" s="9">
        <v>0</v>
      </c>
      <c r="S814" s="9">
        <v>1.5241912226705099E-3</v>
      </c>
      <c r="T814" s="9">
        <v>0</v>
      </c>
      <c r="U814" s="9">
        <v>348570902.227983</v>
      </c>
      <c r="V814" s="9">
        <v>750.051781052097</v>
      </c>
      <c r="W814" s="9">
        <v>0.82131594813315001</v>
      </c>
      <c r="X814" s="9">
        <v>0</v>
      </c>
      <c r="Y814" s="9">
        <v>0.82131594813315001</v>
      </c>
      <c r="Z814" s="9">
        <v>0</v>
      </c>
      <c r="AA814" s="9">
        <v>0</v>
      </c>
      <c r="AB814" s="9">
        <v>8.4104864000000001E-3</v>
      </c>
      <c r="AC814" s="9">
        <v>409.47778</v>
      </c>
      <c r="AQ814" s="9" t="e">
        <f>K814-#REF!</f>
        <v>#REF!</v>
      </c>
    </row>
    <row r="815" spans="1:43" x14ac:dyDescent="0.3">
      <c r="A815">
        <v>2</v>
      </c>
      <c r="B815">
        <v>0</v>
      </c>
      <c r="C815">
        <v>0</v>
      </c>
      <c r="D815">
        <v>1</v>
      </c>
      <c r="E815" s="9">
        <v>0</v>
      </c>
      <c r="F815" s="9">
        <v>0</v>
      </c>
      <c r="G815" s="9">
        <v>0</v>
      </c>
      <c r="H815" s="9">
        <v>751.05178102683499</v>
      </c>
      <c r="I815" s="9">
        <v>-1.8559611</v>
      </c>
      <c r="J815" s="9">
        <v>-1.8554132000000001</v>
      </c>
      <c r="K815" s="9">
        <v>-4.5123724999999997</v>
      </c>
      <c r="L815" s="9">
        <v>-2.9612400999999999</v>
      </c>
      <c r="M815" s="9">
        <v>-2.9612400999999999</v>
      </c>
      <c r="N815" s="9">
        <v>39</v>
      </c>
      <c r="O815" s="9">
        <v>-0.822566711558818</v>
      </c>
      <c r="P815">
        <v>0</v>
      </c>
      <c r="Q815" s="9">
        <v>56.949997000000003</v>
      </c>
      <c r="R815" s="9">
        <v>0</v>
      </c>
      <c r="S815" s="9">
        <v>1.5265117956198399E-3</v>
      </c>
      <c r="T815" s="9">
        <v>0</v>
      </c>
      <c r="U815" s="9">
        <v>334753024.14383698</v>
      </c>
      <c r="V815" s="9">
        <v>751.05178102683499</v>
      </c>
      <c r="W815" s="9">
        <v>0.822566711558818</v>
      </c>
      <c r="X815" s="9">
        <v>0</v>
      </c>
      <c r="Y815" s="9">
        <v>0.822566711558818</v>
      </c>
      <c r="Z815" s="9">
        <v>0</v>
      </c>
      <c r="AA815" s="9">
        <v>0</v>
      </c>
      <c r="AB815" s="9">
        <v>8.3723151999999992E-3</v>
      </c>
      <c r="AC815" s="9">
        <v>411.18353000000002</v>
      </c>
      <c r="AQ815" s="9" t="e">
        <f>K815-#REF!</f>
        <v>#REF!</v>
      </c>
    </row>
    <row r="816" spans="1:43" x14ac:dyDescent="0.3">
      <c r="A816">
        <v>2</v>
      </c>
      <c r="B816">
        <v>0</v>
      </c>
      <c r="C816">
        <v>0</v>
      </c>
      <c r="D816">
        <v>1</v>
      </c>
      <c r="E816" s="9">
        <v>0</v>
      </c>
      <c r="F816" s="9">
        <v>0</v>
      </c>
      <c r="G816" s="9">
        <v>0</v>
      </c>
      <c r="H816" s="9">
        <v>752.05178100157298</v>
      </c>
      <c r="I816" s="9">
        <v>-1.8560053000000001</v>
      </c>
      <c r="J816" s="9">
        <v>-1.8555359</v>
      </c>
      <c r="K816" s="9">
        <v>-4.4053078000000001</v>
      </c>
      <c r="L816" s="9">
        <v>-2.9656946999999998</v>
      </c>
      <c r="M816" s="9">
        <v>-2.9656946999999998</v>
      </c>
      <c r="N816" s="9">
        <v>39</v>
      </c>
      <c r="O816" s="9">
        <v>-0.82380405981731397</v>
      </c>
      <c r="P816">
        <v>0</v>
      </c>
      <c r="Q816" s="9">
        <v>56.949997000000003</v>
      </c>
      <c r="R816" s="9">
        <v>0</v>
      </c>
      <c r="S816" s="9">
        <v>1.52880782164429E-3</v>
      </c>
      <c r="T816" s="9">
        <v>0</v>
      </c>
      <c r="U816" s="9">
        <v>339970886.69687998</v>
      </c>
      <c r="V816" s="9">
        <v>752.05178100157298</v>
      </c>
      <c r="W816" s="9">
        <v>0.82380405981731397</v>
      </c>
      <c r="X816" s="9">
        <v>0</v>
      </c>
      <c r="Y816" s="9">
        <v>0.82380405981731397</v>
      </c>
      <c r="Z816" s="9">
        <v>0</v>
      </c>
      <c r="AA816" s="9">
        <v>0</v>
      </c>
      <c r="AB816" s="9">
        <v>8.1742060999999994E-3</v>
      </c>
      <c r="AC816" s="9">
        <v>421.20459</v>
      </c>
      <c r="AQ816" s="9" t="e">
        <f>K816-#REF!</f>
        <v>#REF!</v>
      </c>
    </row>
    <row r="817" spans="1:43" x14ac:dyDescent="0.3">
      <c r="A817">
        <v>2</v>
      </c>
      <c r="B817">
        <v>0</v>
      </c>
      <c r="C817">
        <v>0</v>
      </c>
      <c r="D817">
        <v>1</v>
      </c>
      <c r="E817" s="9">
        <v>0</v>
      </c>
      <c r="F817" s="9">
        <v>0</v>
      </c>
      <c r="G817" s="9">
        <v>0</v>
      </c>
      <c r="H817" s="9">
        <v>753.05178097631097</v>
      </c>
      <c r="I817" s="9">
        <v>-1.8558635999999999</v>
      </c>
      <c r="J817" s="9">
        <v>-1.855799</v>
      </c>
      <c r="K817" s="9">
        <v>-4.4560608999999998</v>
      </c>
      <c r="L817" s="9">
        <v>-2.9701249999999999</v>
      </c>
      <c r="M817" s="9">
        <v>-2.9701249999999999</v>
      </c>
      <c r="N817" s="9">
        <v>39</v>
      </c>
      <c r="O817" s="9">
        <v>-0.825034729731559</v>
      </c>
      <c r="P817">
        <v>0</v>
      </c>
      <c r="Q817" s="9">
        <v>56.949997000000003</v>
      </c>
      <c r="R817" s="9">
        <v>0</v>
      </c>
      <c r="S817" s="9">
        <v>1.5310916369401001E-3</v>
      </c>
      <c r="T817" s="9">
        <v>0</v>
      </c>
      <c r="U817" s="9">
        <v>351066853.07558602</v>
      </c>
      <c r="V817" s="9">
        <v>753.05178097631097</v>
      </c>
      <c r="W817" s="9">
        <v>0.825034729731559</v>
      </c>
      <c r="X817" s="9">
        <v>0</v>
      </c>
      <c r="Y817" s="9">
        <v>0.825034729731559</v>
      </c>
      <c r="Z817" s="9">
        <v>0</v>
      </c>
      <c r="AA817" s="9">
        <v>0</v>
      </c>
      <c r="AB817" s="9">
        <v>8.2695531000000003E-3</v>
      </c>
      <c r="AC817" s="9">
        <v>416.46625</v>
      </c>
      <c r="AQ817" s="9" t="e">
        <f>K817-#REF!</f>
        <v>#REF!</v>
      </c>
    </row>
    <row r="818" spans="1:43" x14ac:dyDescent="0.3">
      <c r="A818">
        <v>2</v>
      </c>
      <c r="B818">
        <v>0</v>
      </c>
      <c r="C818">
        <v>0</v>
      </c>
      <c r="D818">
        <v>1</v>
      </c>
      <c r="E818" s="9">
        <v>0</v>
      </c>
      <c r="F818" s="9">
        <v>0</v>
      </c>
      <c r="G818" s="9">
        <v>0</v>
      </c>
      <c r="H818" s="9">
        <v>754.05178095104895</v>
      </c>
      <c r="I818" s="9">
        <v>-1.8561063</v>
      </c>
      <c r="J818" s="9">
        <v>-1.8563982999999999</v>
      </c>
      <c r="K818" s="9">
        <v>-4.4426584</v>
      </c>
      <c r="L818" s="9">
        <v>-2.9745514000000002</v>
      </c>
      <c r="M818" s="9">
        <v>-2.9745514000000002</v>
      </c>
      <c r="N818" s="9">
        <v>39</v>
      </c>
      <c r="O818" s="9">
        <v>-0.82626428459101198</v>
      </c>
      <c r="P818">
        <v>0</v>
      </c>
      <c r="Q818" s="9">
        <v>56.949997000000003</v>
      </c>
      <c r="R818" s="9">
        <v>0</v>
      </c>
      <c r="S818" s="9">
        <v>1.53337422275009E-3</v>
      </c>
      <c r="T818" s="9">
        <v>0</v>
      </c>
      <c r="U818" s="9">
        <v>378398378.51754498</v>
      </c>
      <c r="V818" s="9">
        <v>754.05178095104895</v>
      </c>
      <c r="W818" s="9">
        <v>0.82626428459101198</v>
      </c>
      <c r="X818" s="9">
        <v>0</v>
      </c>
      <c r="Y818" s="9">
        <v>0.82626428459101198</v>
      </c>
      <c r="Z818" s="9">
        <v>0</v>
      </c>
      <c r="AA818" s="9">
        <v>0</v>
      </c>
      <c r="AB818" s="9">
        <v>8.2473437999999993E-3</v>
      </c>
      <c r="AC818" s="9">
        <v>417.85753999999997</v>
      </c>
      <c r="AQ818" s="9" t="e">
        <f>K818-#REF!</f>
        <v>#REF!</v>
      </c>
    </row>
    <row r="819" spans="1:43" x14ac:dyDescent="0.3">
      <c r="A819">
        <v>2</v>
      </c>
      <c r="B819">
        <v>0</v>
      </c>
      <c r="C819">
        <v>0</v>
      </c>
      <c r="D819">
        <v>1</v>
      </c>
      <c r="E819" s="9">
        <v>0</v>
      </c>
      <c r="F819" s="9">
        <v>0</v>
      </c>
      <c r="G819" s="9">
        <v>0</v>
      </c>
      <c r="H819" s="9">
        <v>755.05178092578706</v>
      </c>
      <c r="I819" s="9">
        <v>-1.8561566</v>
      </c>
      <c r="J819" s="9">
        <v>-1.8554449</v>
      </c>
      <c r="K819" s="9">
        <v>-4.3985685999999999</v>
      </c>
      <c r="L819" s="9">
        <v>-2.9789536000000001</v>
      </c>
      <c r="M819" s="9">
        <v>-2.9789536000000001</v>
      </c>
      <c r="N819" s="9">
        <v>39</v>
      </c>
      <c r="O819" s="9">
        <v>-0.82748708721770103</v>
      </c>
      <c r="P819">
        <v>0</v>
      </c>
      <c r="Q819" s="9">
        <v>56.949997000000003</v>
      </c>
      <c r="R819" s="9">
        <v>0</v>
      </c>
      <c r="S819" s="9">
        <v>1.5356431023480701E-3</v>
      </c>
      <c r="T819" s="9">
        <v>0</v>
      </c>
      <c r="U819" s="9">
        <v>337966909.37289703</v>
      </c>
      <c r="V819" s="9">
        <v>755.05178092578706</v>
      </c>
      <c r="W819" s="9">
        <v>0.82748708721770103</v>
      </c>
      <c r="X819" s="9">
        <v>0</v>
      </c>
      <c r="Y819" s="9">
        <v>0.82748708721770103</v>
      </c>
      <c r="Z819" s="9">
        <v>0</v>
      </c>
      <c r="AA819" s="9">
        <v>0</v>
      </c>
      <c r="AB819" s="9">
        <v>8.1613017E-3</v>
      </c>
      <c r="AC819" s="9">
        <v>421.82925</v>
      </c>
      <c r="AQ819" s="9" t="e">
        <f>K819-#REF!</f>
        <v>#REF!</v>
      </c>
    </row>
    <row r="820" spans="1:43" x14ac:dyDescent="0.3">
      <c r="A820">
        <v>2</v>
      </c>
      <c r="B820">
        <v>0</v>
      </c>
      <c r="C820">
        <v>0</v>
      </c>
      <c r="D820">
        <v>1</v>
      </c>
      <c r="E820" s="9">
        <v>0</v>
      </c>
      <c r="F820" s="9">
        <v>0</v>
      </c>
      <c r="G820" s="9">
        <v>0</v>
      </c>
      <c r="H820" s="9">
        <v>756.05178090052505</v>
      </c>
      <c r="I820" s="9">
        <v>-1.8559654000000001</v>
      </c>
      <c r="J820" s="9">
        <v>-1.8556193999999999</v>
      </c>
      <c r="K820" s="9">
        <v>-4.2889527999999997</v>
      </c>
      <c r="L820" s="9">
        <v>-2.9833045</v>
      </c>
      <c r="M820" s="9">
        <v>-2.9833045</v>
      </c>
      <c r="N820" s="9">
        <v>39</v>
      </c>
      <c r="O820" s="9">
        <v>-0.82869567887571105</v>
      </c>
      <c r="P820">
        <v>0</v>
      </c>
      <c r="Q820" s="9">
        <v>56.949997000000003</v>
      </c>
      <c r="R820" s="9">
        <v>0</v>
      </c>
      <c r="S820" s="9">
        <v>1.5378857733998801E-3</v>
      </c>
      <c r="T820" s="9">
        <v>0</v>
      </c>
      <c r="U820" s="9">
        <v>345297360.85015702</v>
      </c>
      <c r="V820" s="9">
        <v>756.05178090052505</v>
      </c>
      <c r="W820" s="9">
        <v>0.82869567887571105</v>
      </c>
      <c r="X820" s="9">
        <v>0</v>
      </c>
      <c r="Y820" s="9">
        <v>0.82869567887571105</v>
      </c>
      <c r="Z820" s="9">
        <v>0</v>
      </c>
      <c r="AA820" s="9">
        <v>0</v>
      </c>
      <c r="AB820" s="9">
        <v>7.9586646E-3</v>
      </c>
      <c r="AC820" s="9">
        <v>432.65093999999999</v>
      </c>
      <c r="AQ820" s="9" t="e">
        <f>K820-#REF!</f>
        <v>#REF!</v>
      </c>
    </row>
    <row r="821" spans="1:43" x14ac:dyDescent="0.3">
      <c r="A821">
        <v>2</v>
      </c>
      <c r="B821">
        <v>0</v>
      </c>
      <c r="C821">
        <v>0</v>
      </c>
      <c r="D821">
        <v>1</v>
      </c>
      <c r="E821" s="9">
        <v>0</v>
      </c>
      <c r="F821" s="9">
        <v>0</v>
      </c>
      <c r="G821" s="9">
        <v>0</v>
      </c>
      <c r="H821" s="9">
        <v>757.05178087526201</v>
      </c>
      <c r="I821" s="9">
        <v>-1.8558688999999999</v>
      </c>
      <c r="J821" s="9">
        <v>-1.8558049999999999</v>
      </c>
      <c r="K821" s="9">
        <v>-4.3852805999999998</v>
      </c>
      <c r="L821" s="9">
        <v>-2.9876349000000002</v>
      </c>
      <c r="M821" s="9">
        <v>-2.9876349000000002</v>
      </c>
      <c r="N821" s="9">
        <v>39</v>
      </c>
      <c r="O821" s="9">
        <v>-0.82989860030237805</v>
      </c>
      <c r="P821">
        <v>0</v>
      </c>
      <c r="Q821" s="9">
        <v>56.949997000000003</v>
      </c>
      <c r="R821" s="9">
        <v>0</v>
      </c>
      <c r="S821" s="9">
        <v>1.54011809893595E-3</v>
      </c>
      <c r="T821" s="9">
        <v>0</v>
      </c>
      <c r="U821" s="9">
        <v>353390467.09157199</v>
      </c>
      <c r="V821" s="9">
        <v>757.05178087526201</v>
      </c>
      <c r="W821" s="9">
        <v>0.82989860030237805</v>
      </c>
      <c r="X821" s="9">
        <v>0</v>
      </c>
      <c r="Y821" s="9">
        <v>0.82989860030237805</v>
      </c>
      <c r="Z821" s="9">
        <v>0</v>
      </c>
      <c r="AA821" s="9">
        <v>0</v>
      </c>
      <c r="AB821" s="9">
        <v>8.1382254000000008E-3</v>
      </c>
      <c r="AC821" s="9">
        <v>423.18957999999998</v>
      </c>
      <c r="AQ821" s="9" t="e">
        <f>K821-#REF!</f>
        <v>#REF!</v>
      </c>
    </row>
    <row r="822" spans="1:43" x14ac:dyDescent="0.3">
      <c r="A822">
        <v>2</v>
      </c>
      <c r="B822">
        <v>0</v>
      </c>
      <c r="C822">
        <v>0</v>
      </c>
      <c r="D822">
        <v>1</v>
      </c>
      <c r="E822" s="9">
        <v>0</v>
      </c>
      <c r="F822" s="9">
        <v>0</v>
      </c>
      <c r="G822" s="9">
        <v>0</v>
      </c>
      <c r="H822" s="9">
        <v>758.05178085</v>
      </c>
      <c r="I822" s="9">
        <v>-1.8561270000000001</v>
      </c>
      <c r="J822" s="9">
        <v>-1.8560538</v>
      </c>
      <c r="K822" s="9">
        <v>-4.3146528999999996</v>
      </c>
      <c r="L822" s="9">
        <v>-2.9919614999999999</v>
      </c>
      <c r="M822" s="9">
        <v>-2.9919614999999999</v>
      </c>
      <c r="N822" s="9">
        <v>39</v>
      </c>
      <c r="O822" s="9">
        <v>-0.83110042154682995</v>
      </c>
      <c r="P822">
        <v>0</v>
      </c>
      <c r="Q822" s="9">
        <v>56.949997000000003</v>
      </c>
      <c r="R822" s="9">
        <v>0</v>
      </c>
      <c r="S822" s="9">
        <v>1.54234875699284E-3</v>
      </c>
      <c r="T822" s="9">
        <v>0</v>
      </c>
      <c r="U822" s="9">
        <v>364632617.41585302</v>
      </c>
      <c r="V822" s="9">
        <v>758.05178085</v>
      </c>
      <c r="W822" s="9">
        <v>0.83110042154682995</v>
      </c>
      <c r="X822" s="9">
        <v>0</v>
      </c>
      <c r="Y822" s="9">
        <v>0.83110042154682995</v>
      </c>
      <c r="Z822" s="9">
        <v>0</v>
      </c>
      <c r="AA822" s="9">
        <v>0</v>
      </c>
      <c r="AB822" s="9">
        <v>8.0082277000000004E-3</v>
      </c>
      <c r="AC822" s="9">
        <v>430.17453</v>
      </c>
      <c r="AQ822" s="9" t="e">
        <f>K822-#REF!</f>
        <v>#REF!</v>
      </c>
    </row>
    <row r="823" spans="1:43" x14ac:dyDescent="0.3">
      <c r="A823">
        <v>2</v>
      </c>
      <c r="B823">
        <v>0</v>
      </c>
      <c r="C823">
        <v>0</v>
      </c>
      <c r="D823">
        <v>1</v>
      </c>
      <c r="E823" s="9">
        <v>0</v>
      </c>
      <c r="F823" s="9">
        <v>0</v>
      </c>
      <c r="G823" s="9">
        <v>0</v>
      </c>
      <c r="H823" s="9">
        <v>759.05178082473799</v>
      </c>
      <c r="I823" s="9">
        <v>-1.8561158</v>
      </c>
      <c r="J823" s="9">
        <v>-1.8554301</v>
      </c>
      <c r="K823" s="9">
        <v>-4.2332501000000002</v>
      </c>
      <c r="L823" s="9">
        <v>-2.9963012</v>
      </c>
      <c r="M823" s="9">
        <v>-2.9963012</v>
      </c>
      <c r="N823" s="9">
        <v>39</v>
      </c>
      <c r="O823" s="9">
        <v>-0.83230586463591705</v>
      </c>
      <c r="P823">
        <v>0</v>
      </c>
      <c r="Q823" s="9">
        <v>56.949997000000003</v>
      </c>
      <c r="R823" s="9">
        <v>0</v>
      </c>
      <c r="S823" s="9">
        <v>1.5445854238812901E-3</v>
      </c>
      <c r="T823" s="9">
        <v>0</v>
      </c>
      <c r="U823" s="9">
        <v>339365892.79966497</v>
      </c>
      <c r="V823" s="9">
        <v>759.05178082473799</v>
      </c>
      <c r="W823" s="9">
        <v>0.83230586463591705</v>
      </c>
      <c r="X823" s="9">
        <v>0</v>
      </c>
      <c r="Y823" s="9">
        <v>0.83230586463591705</v>
      </c>
      <c r="Z823" s="9">
        <v>0</v>
      </c>
      <c r="AA823" s="9">
        <v>0</v>
      </c>
      <c r="AB823" s="9">
        <v>7.8544999000000008E-3</v>
      </c>
      <c r="AC823" s="9">
        <v>438.29919000000001</v>
      </c>
      <c r="AQ823" s="9" t="e">
        <f>K823-#REF!</f>
        <v>#REF!</v>
      </c>
    </row>
    <row r="824" spans="1:43" x14ac:dyDescent="0.3">
      <c r="A824">
        <v>2</v>
      </c>
      <c r="B824">
        <v>0</v>
      </c>
      <c r="C824">
        <v>0</v>
      </c>
      <c r="D824">
        <v>1</v>
      </c>
      <c r="E824" s="9">
        <v>0</v>
      </c>
      <c r="F824" s="9">
        <v>0</v>
      </c>
      <c r="G824" s="9">
        <v>0</v>
      </c>
      <c r="H824" s="9">
        <v>760.05178079947598</v>
      </c>
      <c r="I824" s="9">
        <v>-1.8561388000000001</v>
      </c>
      <c r="J824" s="9">
        <v>-1.8564531</v>
      </c>
      <c r="K824" s="9">
        <v>-4.2822132000000002</v>
      </c>
      <c r="L824" s="9">
        <v>-3.0005651000000002</v>
      </c>
      <c r="M824" s="9">
        <v>-3.0005651000000002</v>
      </c>
      <c r="N824" s="9">
        <v>39</v>
      </c>
      <c r="O824" s="9">
        <v>-0.83349032057317096</v>
      </c>
      <c r="P824">
        <v>0</v>
      </c>
      <c r="Q824" s="9">
        <v>56.949997000000003</v>
      </c>
      <c r="R824" s="9">
        <v>0</v>
      </c>
      <c r="S824" s="9">
        <v>1.54678422641503E-3</v>
      </c>
      <c r="T824" s="9">
        <v>0</v>
      </c>
      <c r="U824" s="9">
        <v>384383196.49218202</v>
      </c>
      <c r="V824" s="9">
        <v>760.05178079947598</v>
      </c>
      <c r="W824" s="9">
        <v>0.83349032057317096</v>
      </c>
      <c r="X824" s="9">
        <v>0</v>
      </c>
      <c r="Y824" s="9">
        <v>0.83349032057317096</v>
      </c>
      <c r="Z824" s="9">
        <v>0</v>
      </c>
      <c r="AA824" s="9">
        <v>0</v>
      </c>
      <c r="AB824" s="9">
        <v>7.9497275999999995E-3</v>
      </c>
      <c r="AC824" s="9">
        <v>433.52654999999999</v>
      </c>
      <c r="AQ824" s="9" t="e">
        <f>K824-#REF!</f>
        <v>#REF!</v>
      </c>
    </row>
    <row r="825" spans="1:43" x14ac:dyDescent="0.3">
      <c r="A825">
        <v>2</v>
      </c>
      <c r="B825">
        <v>0</v>
      </c>
      <c r="C825">
        <v>0</v>
      </c>
      <c r="D825">
        <v>1</v>
      </c>
      <c r="E825" s="9">
        <v>0</v>
      </c>
      <c r="F825" s="9">
        <v>0</v>
      </c>
      <c r="G825" s="9">
        <v>0</v>
      </c>
      <c r="H825" s="9">
        <v>761.05178077421397</v>
      </c>
      <c r="I825" s="9">
        <v>-1.8559699000000001</v>
      </c>
      <c r="J825" s="9">
        <v>-1.8561926</v>
      </c>
      <c r="K825" s="9">
        <v>-4.2196192999999997</v>
      </c>
      <c r="L825" s="9">
        <v>-3.0048157999999998</v>
      </c>
      <c r="M825" s="9">
        <v>-3.0048157999999998</v>
      </c>
      <c r="N825" s="9">
        <v>39</v>
      </c>
      <c r="O825" s="9">
        <v>-0.83467107638006699</v>
      </c>
      <c r="P825">
        <v>0</v>
      </c>
      <c r="Q825" s="9">
        <v>56.949997000000003</v>
      </c>
      <c r="R825" s="9">
        <v>0</v>
      </c>
      <c r="S825" s="9">
        <v>1.5489759592498601E-3</v>
      </c>
      <c r="T825" s="9">
        <v>0</v>
      </c>
      <c r="U825" s="9">
        <v>372498411.17345798</v>
      </c>
      <c r="V825" s="9">
        <v>761.05178077421397</v>
      </c>
      <c r="W825" s="9">
        <v>0.83467107638006699</v>
      </c>
      <c r="X825" s="9">
        <v>0</v>
      </c>
      <c r="Y825" s="9">
        <v>0.83467107638006699</v>
      </c>
      <c r="Z825" s="9">
        <v>0</v>
      </c>
      <c r="AA825" s="9">
        <v>0</v>
      </c>
      <c r="AB825" s="9">
        <v>7.8324255999999998E-3</v>
      </c>
      <c r="AC825" s="9">
        <v>439.89575000000002</v>
      </c>
      <c r="AQ825" s="9" t="e">
        <f>K825-#REF!</f>
        <v>#REF!</v>
      </c>
    </row>
    <row r="826" spans="1:43" x14ac:dyDescent="0.3">
      <c r="A826">
        <v>2</v>
      </c>
      <c r="B826">
        <v>0</v>
      </c>
      <c r="C826">
        <v>0</v>
      </c>
      <c r="D826">
        <v>1</v>
      </c>
      <c r="E826" s="9">
        <v>0</v>
      </c>
      <c r="F826" s="9">
        <v>0</v>
      </c>
      <c r="G826" s="9">
        <v>0</v>
      </c>
      <c r="H826" s="9">
        <v>762.05178074895196</v>
      </c>
      <c r="I826" s="9">
        <v>-1.8558755</v>
      </c>
      <c r="J826" s="9">
        <v>-1.8555276000000001</v>
      </c>
      <c r="K826" s="9">
        <v>-4.1789560000000003</v>
      </c>
      <c r="L826" s="9">
        <v>-3.0090547000000001</v>
      </c>
      <c r="M826" s="9">
        <v>-3.0090547000000001</v>
      </c>
      <c r="N826" s="9">
        <v>39</v>
      </c>
      <c r="O826" s="9">
        <v>-0.83584853396789205</v>
      </c>
      <c r="P826">
        <v>0</v>
      </c>
      <c r="Q826" s="9">
        <v>56.949997000000003</v>
      </c>
      <c r="R826" s="9">
        <v>0</v>
      </c>
      <c r="S826" s="9">
        <v>1.5511607625967E-3</v>
      </c>
      <c r="T826" s="9">
        <v>0</v>
      </c>
      <c r="U826" s="9">
        <v>344616504.87115699</v>
      </c>
      <c r="V826" s="9">
        <v>762.05178074895196</v>
      </c>
      <c r="W826" s="9">
        <v>0.83584853396789205</v>
      </c>
      <c r="X826" s="9">
        <v>0</v>
      </c>
      <c r="Y826" s="9">
        <v>0.83584853396789205</v>
      </c>
      <c r="Z826" s="9">
        <v>0</v>
      </c>
      <c r="AA826" s="9">
        <v>0</v>
      </c>
      <c r="AB826" s="9">
        <v>7.7541685000000003E-3</v>
      </c>
      <c r="AC826" s="9">
        <v>444.01702999999998</v>
      </c>
      <c r="AQ826" s="9" t="e">
        <f>K826-#REF!</f>
        <v>#REF!</v>
      </c>
    </row>
    <row r="827" spans="1:43" x14ac:dyDescent="0.3">
      <c r="A827">
        <v>2</v>
      </c>
      <c r="B827">
        <v>0</v>
      </c>
      <c r="C827">
        <v>0</v>
      </c>
      <c r="D827">
        <v>1</v>
      </c>
      <c r="E827" s="9">
        <v>0</v>
      </c>
      <c r="F827" s="9">
        <v>0</v>
      </c>
      <c r="G827" s="9">
        <v>0</v>
      </c>
      <c r="H827" s="9">
        <v>763.05178072368994</v>
      </c>
      <c r="I827" s="9">
        <v>-1.8561562</v>
      </c>
      <c r="J827" s="9">
        <v>-1.8553227000000001</v>
      </c>
      <c r="K827" s="9">
        <v>-4.1858854000000001</v>
      </c>
      <c r="L827" s="9">
        <v>-3.0132406</v>
      </c>
      <c r="M827" s="9">
        <v>-3.0132406</v>
      </c>
      <c r="N827" s="9">
        <v>39</v>
      </c>
      <c r="O827" s="9">
        <v>-0.83701126568947903</v>
      </c>
      <c r="P827">
        <v>0</v>
      </c>
      <c r="Q827" s="9">
        <v>56.949997000000003</v>
      </c>
      <c r="R827" s="9">
        <v>0</v>
      </c>
      <c r="S827" s="9">
        <v>1.55331804681482E-3</v>
      </c>
      <c r="T827" s="9">
        <v>0</v>
      </c>
      <c r="U827" s="9">
        <v>337182603.05516398</v>
      </c>
      <c r="V827" s="9">
        <v>763.05178072368994</v>
      </c>
      <c r="W827" s="9">
        <v>0.83701126568947903</v>
      </c>
      <c r="X827" s="9">
        <v>0</v>
      </c>
      <c r="Y827" s="9">
        <v>0.83701126568947903</v>
      </c>
      <c r="Z827" s="9">
        <v>0</v>
      </c>
      <c r="AA827" s="9">
        <v>0</v>
      </c>
      <c r="AB827" s="9">
        <v>7.7661685999999997E-3</v>
      </c>
      <c r="AC827" s="9">
        <v>443.23302999999999</v>
      </c>
      <c r="AQ827" s="9" t="e">
        <f>K827-#REF!</f>
        <v>#REF!</v>
      </c>
    </row>
    <row r="828" spans="1:43" x14ac:dyDescent="0.3">
      <c r="A828">
        <v>2</v>
      </c>
      <c r="B828">
        <v>0</v>
      </c>
      <c r="C828">
        <v>0</v>
      </c>
      <c r="D828">
        <v>1</v>
      </c>
      <c r="E828" s="9">
        <v>0</v>
      </c>
      <c r="F828" s="9">
        <v>0</v>
      </c>
      <c r="G828" s="9">
        <v>0</v>
      </c>
      <c r="H828" s="9">
        <v>764.05178069842805</v>
      </c>
      <c r="I828" s="9">
        <v>-1.8561099000000001</v>
      </c>
      <c r="J828" s="9">
        <v>-1.856554</v>
      </c>
      <c r="K828" s="9">
        <v>-4.1975740999999998</v>
      </c>
      <c r="L828" s="9">
        <v>-3.0174232000000001</v>
      </c>
      <c r="M828" s="9">
        <v>-3.0174232000000001</v>
      </c>
      <c r="N828" s="9">
        <v>39</v>
      </c>
      <c r="O828" s="9">
        <v>-0.83817311783692505</v>
      </c>
      <c r="P828">
        <v>0</v>
      </c>
      <c r="Q828" s="9">
        <v>56.949997000000003</v>
      </c>
      <c r="R828" s="9">
        <v>0</v>
      </c>
      <c r="S828" s="9">
        <v>1.55547504138097E-3</v>
      </c>
      <c r="T828" s="9">
        <v>0</v>
      </c>
      <c r="U828" s="9">
        <v>391608091.43539798</v>
      </c>
      <c r="V828" s="9">
        <v>764.05178069842805</v>
      </c>
      <c r="W828" s="9">
        <v>0.83817311783692505</v>
      </c>
      <c r="X828" s="9">
        <v>0</v>
      </c>
      <c r="Y828" s="9">
        <v>0.83817311783692505</v>
      </c>
      <c r="Z828" s="9">
        <v>0</v>
      </c>
      <c r="AA828" s="9">
        <v>0</v>
      </c>
      <c r="AB828" s="9">
        <v>7.7930233000000002E-3</v>
      </c>
      <c r="AC828" s="9">
        <v>442.29214000000002</v>
      </c>
      <c r="AQ828" s="9" t="e">
        <f>K828-#REF!</f>
        <v>#REF!</v>
      </c>
    </row>
    <row r="829" spans="1:43" x14ac:dyDescent="0.3">
      <c r="A829">
        <v>2</v>
      </c>
      <c r="B829">
        <v>0</v>
      </c>
      <c r="C829">
        <v>0</v>
      </c>
      <c r="D829">
        <v>1</v>
      </c>
      <c r="E829" s="9">
        <v>0</v>
      </c>
      <c r="F829" s="9">
        <v>0</v>
      </c>
      <c r="G829" s="9">
        <v>0</v>
      </c>
      <c r="H829" s="9">
        <v>765.05178067316501</v>
      </c>
      <c r="I829" s="9">
        <v>-1.8559833999999999</v>
      </c>
      <c r="J829" s="9">
        <v>-1.8553090999999999</v>
      </c>
      <c r="K829" s="9">
        <v>-4.1686759000000002</v>
      </c>
      <c r="L829" s="9">
        <v>-3.0216205</v>
      </c>
      <c r="M829" s="9">
        <v>-3.0216205</v>
      </c>
      <c r="N829" s="9">
        <v>39</v>
      </c>
      <c r="O829" s="9">
        <v>-0.83933902203035304</v>
      </c>
      <c r="P829">
        <v>0</v>
      </c>
      <c r="Q829" s="9">
        <v>56.949997000000003</v>
      </c>
      <c r="R829" s="9">
        <v>0</v>
      </c>
      <c r="S829" s="9">
        <v>1.55763820766631E-3</v>
      </c>
      <c r="T829" s="9">
        <v>0</v>
      </c>
      <c r="U829" s="9">
        <v>337606917.05666798</v>
      </c>
      <c r="V829" s="9">
        <v>765.05178067316501</v>
      </c>
      <c r="W829" s="9">
        <v>0.83933902203035304</v>
      </c>
      <c r="X829" s="9">
        <v>0</v>
      </c>
      <c r="Y829" s="9">
        <v>0.83933902203035304</v>
      </c>
      <c r="Z829" s="9">
        <v>0</v>
      </c>
      <c r="AA829" s="9">
        <v>0</v>
      </c>
      <c r="AB829" s="9">
        <v>7.7341822999999997E-3</v>
      </c>
      <c r="AC829" s="9">
        <v>445.05957000000001</v>
      </c>
      <c r="AQ829" s="9" t="e">
        <f>K829-#REF!</f>
        <v>#REF!</v>
      </c>
    </row>
    <row r="830" spans="1:43" x14ac:dyDescent="0.3">
      <c r="A830">
        <v>2</v>
      </c>
      <c r="B830">
        <v>0</v>
      </c>
      <c r="C830">
        <v>0</v>
      </c>
      <c r="D830">
        <v>1</v>
      </c>
      <c r="E830" s="9">
        <v>0</v>
      </c>
      <c r="F830" s="9">
        <v>0</v>
      </c>
      <c r="G830" s="9">
        <v>0</v>
      </c>
      <c r="H830" s="9">
        <v>766.051780647903</v>
      </c>
      <c r="I830" s="9">
        <v>-1.856053</v>
      </c>
      <c r="J830" s="9">
        <v>-1.8563989000000001</v>
      </c>
      <c r="K830" s="9">
        <v>-4.1362747999999998</v>
      </c>
      <c r="L830" s="9">
        <v>-3.0257559000000001</v>
      </c>
      <c r="M830" s="9">
        <v>-3.0257559000000001</v>
      </c>
      <c r="N830" s="9">
        <v>39</v>
      </c>
      <c r="O830" s="9">
        <v>-0.84048771411365897</v>
      </c>
      <c r="P830">
        <v>0</v>
      </c>
      <c r="Q830" s="9">
        <v>56.949997000000003</v>
      </c>
      <c r="R830" s="9">
        <v>0</v>
      </c>
      <c r="S830" s="9">
        <v>1.55977067904336E-3</v>
      </c>
      <c r="T830" s="9">
        <v>0</v>
      </c>
      <c r="U830" s="9">
        <v>384941369.26241702</v>
      </c>
      <c r="V830" s="9">
        <v>766.051780647903</v>
      </c>
      <c r="W830" s="9">
        <v>0.84048771411365897</v>
      </c>
      <c r="X830" s="9">
        <v>0</v>
      </c>
      <c r="Y830" s="9">
        <v>0.84048771411365897</v>
      </c>
      <c r="Z830" s="9">
        <v>0</v>
      </c>
      <c r="AA830" s="9">
        <v>0</v>
      </c>
      <c r="AB830" s="9">
        <v>7.6785763E-3</v>
      </c>
      <c r="AC830" s="9">
        <v>448.80939000000001</v>
      </c>
      <c r="AQ830" s="9" t="e">
        <f>K830-#REF!</f>
        <v>#REF!</v>
      </c>
    </row>
    <row r="831" spans="1:43" x14ac:dyDescent="0.3">
      <c r="A831">
        <v>2</v>
      </c>
      <c r="B831">
        <v>0</v>
      </c>
      <c r="C831">
        <v>0</v>
      </c>
      <c r="D831">
        <v>1</v>
      </c>
      <c r="E831" s="9">
        <v>0</v>
      </c>
      <c r="F831" s="9">
        <v>0</v>
      </c>
      <c r="G831" s="9">
        <v>0</v>
      </c>
      <c r="H831" s="9">
        <v>767.05178062264099</v>
      </c>
      <c r="I831" s="9">
        <v>-1.8561281999999999</v>
      </c>
      <c r="J831" s="9">
        <v>-1.8561289000000001</v>
      </c>
      <c r="K831" s="9">
        <v>-4.0616111999999998</v>
      </c>
      <c r="L831" s="9">
        <v>-3.0298759999999998</v>
      </c>
      <c r="M831" s="9">
        <v>-3.0298759999999998</v>
      </c>
      <c r="N831" s="9">
        <v>39</v>
      </c>
      <c r="O831" s="9">
        <v>-0.84163224573786999</v>
      </c>
      <c r="P831">
        <v>0</v>
      </c>
      <c r="Q831" s="9">
        <v>56.949997000000003</v>
      </c>
      <c r="R831" s="9">
        <v>0</v>
      </c>
      <c r="S831" s="9">
        <v>1.5618949729572899E-3</v>
      </c>
      <c r="T831" s="9">
        <v>0</v>
      </c>
      <c r="U831" s="9">
        <v>372664185.25493097</v>
      </c>
      <c r="V831" s="9">
        <v>767.05178062264099</v>
      </c>
      <c r="W831" s="9">
        <v>0.84163224573786999</v>
      </c>
      <c r="X831" s="9">
        <v>0</v>
      </c>
      <c r="Y831" s="9">
        <v>0.84163224573786999</v>
      </c>
      <c r="Z831" s="9">
        <v>0</v>
      </c>
      <c r="AA831" s="9">
        <v>0</v>
      </c>
      <c r="AB831" s="9">
        <v>7.5388742000000002E-3</v>
      </c>
      <c r="AC831" s="9">
        <v>456.99326000000002</v>
      </c>
      <c r="AQ831" s="9" t="e">
        <f>K831-#REF!</f>
        <v>#REF!</v>
      </c>
    </row>
    <row r="832" spans="1:43" x14ac:dyDescent="0.3">
      <c r="A832">
        <v>2</v>
      </c>
      <c r="B832">
        <v>0</v>
      </c>
      <c r="C832">
        <v>0</v>
      </c>
      <c r="D832">
        <v>1</v>
      </c>
      <c r="E832" s="9">
        <v>0</v>
      </c>
      <c r="F832" s="9">
        <v>0</v>
      </c>
      <c r="G832" s="9">
        <v>0</v>
      </c>
      <c r="H832" s="9">
        <v>768.05178059737898</v>
      </c>
      <c r="I832" s="9">
        <v>-1.8559395000000001</v>
      </c>
      <c r="J832" s="9">
        <v>-1.8560422999999999</v>
      </c>
      <c r="K832" s="9">
        <v>-4.1540933000000004</v>
      </c>
      <c r="L832" s="9">
        <v>-3.0339963000000001</v>
      </c>
      <c r="M832" s="9">
        <v>-3.0339963000000001</v>
      </c>
      <c r="N832" s="9">
        <v>39</v>
      </c>
      <c r="O832" s="9">
        <v>-0.84277675919506201</v>
      </c>
      <c r="P832">
        <v>0</v>
      </c>
      <c r="Q832" s="9">
        <v>56.949997000000003</v>
      </c>
      <c r="R832" s="9">
        <v>0</v>
      </c>
      <c r="S832" s="9">
        <v>1.56401929060591E-3</v>
      </c>
      <c r="T832" s="9">
        <v>0</v>
      </c>
      <c r="U832" s="9">
        <v>369235095.70473897</v>
      </c>
      <c r="V832" s="9">
        <v>768.05178059737898</v>
      </c>
      <c r="W832" s="9">
        <v>0.84277675919506201</v>
      </c>
      <c r="X832" s="9">
        <v>0</v>
      </c>
      <c r="Y832" s="9">
        <v>0.84277675919506201</v>
      </c>
      <c r="Z832" s="9">
        <v>0</v>
      </c>
      <c r="AA832" s="9">
        <v>0</v>
      </c>
      <c r="AB832" s="9">
        <v>7.7101727999999998E-3</v>
      </c>
      <c r="AC832" s="9">
        <v>446.79840000000002</v>
      </c>
      <c r="AQ832" s="9" t="e">
        <f>K832-#REF!</f>
        <v>#REF!</v>
      </c>
    </row>
    <row r="833" spans="1:43" x14ac:dyDescent="0.3">
      <c r="A833">
        <v>2</v>
      </c>
      <c r="B833">
        <v>0</v>
      </c>
      <c r="C833">
        <v>0</v>
      </c>
      <c r="D833">
        <v>1</v>
      </c>
      <c r="E833" s="9">
        <v>0</v>
      </c>
      <c r="F833" s="9">
        <v>0</v>
      </c>
      <c r="G833" s="9">
        <v>0</v>
      </c>
      <c r="H833" s="9">
        <v>769.05178057211697</v>
      </c>
      <c r="I833" s="9">
        <v>-1.8560080999999999</v>
      </c>
      <c r="J833" s="9">
        <v>-1.8554417999999999</v>
      </c>
      <c r="K833" s="9">
        <v>-4.1636499999999996</v>
      </c>
      <c r="L833" s="9">
        <v>-3.0381209999999998</v>
      </c>
      <c r="M833" s="9">
        <v>-3.0381209999999998</v>
      </c>
      <c r="N833" s="9">
        <v>39</v>
      </c>
      <c r="O833" s="9">
        <v>-0.84392248061243602</v>
      </c>
      <c r="P833">
        <v>0</v>
      </c>
      <c r="Q833" s="9">
        <v>56.949997000000003</v>
      </c>
      <c r="R833" s="9">
        <v>0</v>
      </c>
      <c r="S833" s="9">
        <v>1.5661451328652699E-3</v>
      </c>
      <c r="T833" s="9">
        <v>0</v>
      </c>
      <c r="U833" s="9">
        <v>344558385.475532</v>
      </c>
      <c r="V833" s="9">
        <v>769.05178057211697</v>
      </c>
      <c r="W833" s="9">
        <v>0.84392248061243602</v>
      </c>
      <c r="X833" s="9">
        <v>0</v>
      </c>
      <c r="Y833" s="9">
        <v>0.84392248061243602</v>
      </c>
      <c r="Z833" s="9">
        <v>0</v>
      </c>
      <c r="AA833" s="9">
        <v>0</v>
      </c>
      <c r="AB833" s="9">
        <v>7.7254102000000003E-3</v>
      </c>
      <c r="AC833" s="9">
        <v>445.62866000000002</v>
      </c>
      <c r="AQ833" s="9" t="e">
        <f>K833-#REF!</f>
        <v>#REF!</v>
      </c>
    </row>
    <row r="834" spans="1:43" x14ac:dyDescent="0.3">
      <c r="A834">
        <v>2</v>
      </c>
      <c r="B834">
        <v>0</v>
      </c>
      <c r="C834">
        <v>0</v>
      </c>
      <c r="D834">
        <v>1</v>
      </c>
      <c r="E834" s="9">
        <v>0</v>
      </c>
      <c r="F834" s="9">
        <v>0</v>
      </c>
      <c r="G834" s="9">
        <v>0</v>
      </c>
      <c r="H834" s="9">
        <v>770.05178054685496</v>
      </c>
      <c r="I834" s="9">
        <v>-1.8561262000000001</v>
      </c>
      <c r="J834" s="9">
        <v>-1.8563589</v>
      </c>
      <c r="K834" s="9">
        <v>-4.5960979000000002</v>
      </c>
      <c r="L834" s="9">
        <v>-3.0423708</v>
      </c>
      <c r="M834" s="9">
        <v>-3.0423708</v>
      </c>
      <c r="N834" s="9">
        <v>39</v>
      </c>
      <c r="O834" s="9">
        <v>-0.84510297968806103</v>
      </c>
      <c r="P834">
        <v>0</v>
      </c>
      <c r="Q834" s="9">
        <v>56.949997000000003</v>
      </c>
      <c r="R834" s="9">
        <v>0</v>
      </c>
      <c r="S834" s="9">
        <v>1.56833657029107E-3</v>
      </c>
      <c r="T834" s="9">
        <v>0</v>
      </c>
      <c r="U834" s="9">
        <v>385092804.28600401</v>
      </c>
      <c r="V834" s="9">
        <v>770.05178054685496</v>
      </c>
      <c r="W834" s="9">
        <v>0.84510297968806103</v>
      </c>
      <c r="X834" s="9">
        <v>0</v>
      </c>
      <c r="Y834" s="9">
        <v>0.84510297968806103</v>
      </c>
      <c r="Z834" s="9">
        <v>0</v>
      </c>
      <c r="AA834" s="9">
        <v>0</v>
      </c>
      <c r="AB834" s="9">
        <v>8.5320072000000004E-3</v>
      </c>
      <c r="AC834" s="9">
        <v>403.89890000000003</v>
      </c>
      <c r="AQ834" s="9" t="e">
        <f>K834-#REF!</f>
        <v>#REF!</v>
      </c>
    </row>
    <row r="835" spans="1:43" x14ac:dyDescent="0.3">
      <c r="A835">
        <v>2</v>
      </c>
      <c r="B835">
        <v>0</v>
      </c>
      <c r="C835">
        <v>0</v>
      </c>
      <c r="D835">
        <v>1</v>
      </c>
      <c r="E835" s="9">
        <v>0</v>
      </c>
      <c r="F835" s="9">
        <v>0</v>
      </c>
      <c r="G835" s="9">
        <v>0</v>
      </c>
      <c r="H835" s="9">
        <v>771.05178052159295</v>
      </c>
      <c r="I835" s="9">
        <v>-1.8560118999999999</v>
      </c>
      <c r="J835" s="9">
        <v>-1.8557169</v>
      </c>
      <c r="K835" s="9">
        <v>-4.5085272999999999</v>
      </c>
      <c r="L835" s="9">
        <v>-3.0469072000000001</v>
      </c>
      <c r="M835" s="9">
        <v>-3.0469072000000001</v>
      </c>
      <c r="N835" s="9">
        <v>39</v>
      </c>
      <c r="O835" s="9">
        <v>-0.84636313661842799</v>
      </c>
      <c r="P835">
        <v>0</v>
      </c>
      <c r="Q835" s="9">
        <v>56.949997000000003</v>
      </c>
      <c r="R835" s="9">
        <v>0</v>
      </c>
      <c r="S835" s="9">
        <v>1.5706749748331801E-3</v>
      </c>
      <c r="T835" s="9">
        <v>0</v>
      </c>
      <c r="U835" s="9">
        <v>356684681.172692</v>
      </c>
      <c r="V835" s="9">
        <v>771.05178052159295</v>
      </c>
      <c r="W835" s="9">
        <v>0.84636313661842799</v>
      </c>
      <c r="X835" s="9">
        <v>0</v>
      </c>
      <c r="Y835" s="9">
        <v>0.84636313661842799</v>
      </c>
      <c r="Z835" s="9">
        <v>0</v>
      </c>
      <c r="AA835" s="9">
        <v>0</v>
      </c>
      <c r="AB835" s="9">
        <v>8.3665502999999992E-3</v>
      </c>
      <c r="AC835" s="9">
        <v>411.60158999999999</v>
      </c>
      <c r="AQ835" s="9" t="e">
        <f>K835-#REF!</f>
        <v>#REF!</v>
      </c>
    </row>
    <row r="836" spans="1:43" x14ac:dyDescent="0.3">
      <c r="A836">
        <v>2</v>
      </c>
      <c r="B836">
        <v>0</v>
      </c>
      <c r="C836">
        <v>0</v>
      </c>
      <c r="D836">
        <v>1</v>
      </c>
      <c r="E836" s="9">
        <v>0</v>
      </c>
      <c r="F836" s="9">
        <v>0</v>
      </c>
      <c r="G836" s="9">
        <v>0</v>
      </c>
      <c r="H836" s="9">
        <v>772.05178049633105</v>
      </c>
      <c r="I836" s="9">
        <v>-1.8559471000000001</v>
      </c>
      <c r="J836" s="9">
        <v>-1.8557265999999999</v>
      </c>
      <c r="K836" s="9">
        <v>-4.4490552000000001</v>
      </c>
      <c r="L836" s="9">
        <v>-3.0514054000000002</v>
      </c>
      <c r="M836" s="9">
        <v>-3.0514054000000002</v>
      </c>
      <c r="N836" s="9">
        <v>39</v>
      </c>
      <c r="O836" s="9">
        <v>-0.84761264845935502</v>
      </c>
      <c r="P836">
        <v>0</v>
      </c>
      <c r="Q836" s="9">
        <v>56.949997000000003</v>
      </c>
      <c r="R836" s="9">
        <v>0</v>
      </c>
      <c r="S836" s="9">
        <v>1.5729937275562099E-3</v>
      </c>
      <c r="T836" s="9">
        <v>0</v>
      </c>
      <c r="U836" s="9">
        <v>357615503.270078</v>
      </c>
      <c r="V836" s="9">
        <v>772.05178049633105</v>
      </c>
      <c r="W836" s="9">
        <v>0.84761264845935502</v>
      </c>
      <c r="X836" s="9">
        <v>0</v>
      </c>
      <c r="Y836" s="9">
        <v>0.84761264845935502</v>
      </c>
      <c r="Z836" s="9">
        <v>0</v>
      </c>
      <c r="AA836" s="9">
        <v>0</v>
      </c>
      <c r="AB836" s="9">
        <v>8.2562304999999996E-3</v>
      </c>
      <c r="AC836" s="9">
        <v>417.10577000000001</v>
      </c>
      <c r="AQ836" s="9" t="e">
        <f>K836-#REF!</f>
        <v>#REF!</v>
      </c>
    </row>
    <row r="837" spans="1:43" x14ac:dyDescent="0.3">
      <c r="A837">
        <v>2</v>
      </c>
      <c r="B837">
        <v>0</v>
      </c>
      <c r="C837">
        <v>0</v>
      </c>
      <c r="D837">
        <v>1</v>
      </c>
      <c r="E837" s="9">
        <v>0</v>
      </c>
      <c r="F837" s="9">
        <v>0</v>
      </c>
      <c r="G837" s="9">
        <v>0</v>
      </c>
      <c r="H837" s="9">
        <v>773.05178047106801</v>
      </c>
      <c r="I837" s="9">
        <v>-1.8558409</v>
      </c>
      <c r="J837" s="9">
        <v>-1.8552945000000001</v>
      </c>
      <c r="K837" s="9">
        <v>-4.3945708000000003</v>
      </c>
      <c r="L837" s="9">
        <v>-3.0558586000000001</v>
      </c>
      <c r="M837" s="9">
        <v>-3.0558586000000001</v>
      </c>
      <c r="N837" s="9">
        <v>39</v>
      </c>
      <c r="O837" s="9">
        <v>-0.84884964571444099</v>
      </c>
      <c r="P837">
        <v>0</v>
      </c>
      <c r="Q837" s="9">
        <v>56.949997000000003</v>
      </c>
      <c r="R837" s="9">
        <v>0</v>
      </c>
      <c r="S837" s="9">
        <v>1.5752887176478201E-3</v>
      </c>
      <c r="T837" s="9">
        <v>0</v>
      </c>
      <c r="U837" s="9">
        <v>340873925.47823697</v>
      </c>
      <c r="V837" s="9">
        <v>773.05178047106801</v>
      </c>
      <c r="W837" s="9">
        <v>0.84884964571444099</v>
      </c>
      <c r="X837" s="9">
        <v>0</v>
      </c>
      <c r="Y837" s="9">
        <v>0.84884964571444099</v>
      </c>
      <c r="Z837" s="9">
        <v>0</v>
      </c>
      <c r="AA837" s="9">
        <v>0</v>
      </c>
      <c r="AB837" s="9">
        <v>8.1532224999999996E-3</v>
      </c>
      <c r="AC837" s="9">
        <v>422.17876999999999</v>
      </c>
      <c r="AQ837" s="9" t="e">
        <f>K837-#REF!</f>
        <v>#REF!</v>
      </c>
    </row>
    <row r="838" spans="1:43" x14ac:dyDescent="0.3">
      <c r="A838">
        <v>2</v>
      </c>
      <c r="B838">
        <v>0</v>
      </c>
      <c r="C838">
        <v>0</v>
      </c>
      <c r="D838">
        <v>1</v>
      </c>
      <c r="E838" s="9">
        <v>0</v>
      </c>
      <c r="F838" s="9">
        <v>0</v>
      </c>
      <c r="G838" s="9">
        <v>0</v>
      </c>
      <c r="H838" s="9">
        <v>774.051780445806</v>
      </c>
      <c r="I838" s="9">
        <v>-1.8559026000000001</v>
      </c>
      <c r="J838" s="9">
        <v>-1.8554066</v>
      </c>
      <c r="K838" s="9">
        <v>-4.3842907000000002</v>
      </c>
      <c r="L838" s="9">
        <v>-3.0602600999999998</v>
      </c>
      <c r="M838" s="9">
        <v>-3.0602600999999998</v>
      </c>
      <c r="N838" s="9">
        <v>39</v>
      </c>
      <c r="O838" s="9">
        <v>-0.85007221909671304</v>
      </c>
      <c r="P838">
        <v>0</v>
      </c>
      <c r="Q838" s="9">
        <v>56.949997000000003</v>
      </c>
      <c r="R838" s="9">
        <v>0</v>
      </c>
      <c r="S838" s="9">
        <v>1.57755718181687E-3</v>
      </c>
      <c r="T838" s="9">
        <v>0</v>
      </c>
      <c r="U838" s="9">
        <v>345690489.27017897</v>
      </c>
      <c r="V838" s="9">
        <v>774.051780445806</v>
      </c>
      <c r="W838" s="9">
        <v>0.85007221909671304</v>
      </c>
      <c r="X838" s="9">
        <v>0</v>
      </c>
      <c r="Y838" s="9">
        <v>0.85007221909671304</v>
      </c>
      <c r="Z838" s="9">
        <v>0</v>
      </c>
      <c r="AA838" s="9">
        <v>0</v>
      </c>
      <c r="AB838" s="9">
        <v>8.1346417000000004E-3</v>
      </c>
      <c r="AC838" s="9">
        <v>423.19423999999998</v>
      </c>
      <c r="AQ838" s="9" t="e">
        <f>K838-#REF!</f>
        <v>#REF!</v>
      </c>
    </row>
    <row r="839" spans="1:43" x14ac:dyDescent="0.3">
      <c r="A839">
        <v>2</v>
      </c>
      <c r="B839">
        <v>0</v>
      </c>
      <c r="C839">
        <v>0</v>
      </c>
      <c r="D839">
        <v>1</v>
      </c>
      <c r="E839" s="9">
        <v>0</v>
      </c>
      <c r="F839" s="9">
        <v>0</v>
      </c>
      <c r="G839" s="9">
        <v>0</v>
      </c>
      <c r="H839" s="9">
        <v>775.05178042054399</v>
      </c>
      <c r="I839" s="9">
        <v>-1.8561535</v>
      </c>
      <c r="J839" s="9">
        <v>-1.8556471000000001</v>
      </c>
      <c r="K839" s="9">
        <v>-4.3336896999999999</v>
      </c>
      <c r="L839" s="9">
        <v>-3.0646073999999999</v>
      </c>
      <c r="M839" s="9">
        <v>-3.0646073999999999</v>
      </c>
      <c r="N839" s="9">
        <v>39</v>
      </c>
      <c r="O839" s="9">
        <v>-0.85127983095039195</v>
      </c>
      <c r="P839">
        <v>0</v>
      </c>
      <c r="Q839" s="9">
        <v>56.949997000000003</v>
      </c>
      <c r="R839" s="9">
        <v>0</v>
      </c>
      <c r="S839" s="9">
        <v>1.57979804287419E-3</v>
      </c>
      <c r="T839" s="9">
        <v>0</v>
      </c>
      <c r="U839" s="9">
        <v>355846715.02874702</v>
      </c>
      <c r="V839" s="9">
        <v>775.05178042054399</v>
      </c>
      <c r="W839" s="9">
        <v>0.85127983095039195</v>
      </c>
      <c r="X839" s="9">
        <v>0</v>
      </c>
      <c r="Y839" s="9">
        <v>0.85127983095039195</v>
      </c>
      <c r="Z839" s="9">
        <v>0</v>
      </c>
      <c r="AA839" s="9">
        <v>0</v>
      </c>
      <c r="AB839" s="9">
        <v>8.0417991000000001E-3</v>
      </c>
      <c r="AC839" s="9">
        <v>428.19103999999999</v>
      </c>
      <c r="AQ839" s="9" t="e">
        <f>K839-#REF!</f>
        <v>#REF!</v>
      </c>
    </row>
    <row r="840" spans="1:43" x14ac:dyDescent="0.3">
      <c r="A840">
        <v>2</v>
      </c>
      <c r="B840">
        <v>0</v>
      </c>
      <c r="C840">
        <v>0</v>
      </c>
      <c r="D840">
        <v>1</v>
      </c>
      <c r="E840" s="9">
        <v>0</v>
      </c>
      <c r="F840" s="9">
        <v>0</v>
      </c>
      <c r="G840" s="9">
        <v>0</v>
      </c>
      <c r="H840" s="9">
        <v>776.05178039528198</v>
      </c>
      <c r="I840" s="9">
        <v>-1.8559821000000001</v>
      </c>
      <c r="J840" s="9">
        <v>-1.8561627999999999</v>
      </c>
      <c r="K840" s="9">
        <v>-4.2659178000000004</v>
      </c>
      <c r="L840" s="9">
        <v>-3.0689549</v>
      </c>
      <c r="M840" s="9">
        <v>-3.0689549</v>
      </c>
      <c r="N840" s="9">
        <v>39</v>
      </c>
      <c r="O840" s="9">
        <v>-0.85248750583635402</v>
      </c>
      <c r="P840">
        <v>0</v>
      </c>
      <c r="Q840" s="9">
        <v>56.949997000000003</v>
      </c>
      <c r="R840" s="9">
        <v>0</v>
      </c>
      <c r="S840" s="9">
        <v>1.58203964961379E-3</v>
      </c>
      <c r="T840" s="9">
        <v>0</v>
      </c>
      <c r="U840" s="9">
        <v>379049156.93765998</v>
      </c>
      <c r="V840" s="9">
        <v>776.05178039528198</v>
      </c>
      <c r="W840" s="9">
        <v>0.85248750583635402</v>
      </c>
      <c r="X840" s="9">
        <v>0</v>
      </c>
      <c r="Y840" s="9">
        <v>0.85248750583635402</v>
      </c>
      <c r="Z840" s="9">
        <v>0</v>
      </c>
      <c r="AA840" s="9">
        <v>0</v>
      </c>
      <c r="AB840" s="9">
        <v>7.9182377000000005E-3</v>
      </c>
      <c r="AC840" s="9">
        <v>435.11453</v>
      </c>
      <c r="AQ840" s="9" t="e">
        <f>K840-#REF!</f>
        <v>#REF!</v>
      </c>
    </row>
    <row r="841" spans="1:43" x14ac:dyDescent="0.3">
      <c r="A841">
        <v>2</v>
      </c>
      <c r="B841">
        <v>0</v>
      </c>
      <c r="C841">
        <v>0</v>
      </c>
      <c r="D841">
        <v>1</v>
      </c>
      <c r="E841" s="9">
        <v>0</v>
      </c>
      <c r="F841" s="9">
        <v>0</v>
      </c>
      <c r="G841" s="9">
        <v>0</v>
      </c>
      <c r="H841" s="9">
        <v>777.05178037001997</v>
      </c>
      <c r="I841" s="9">
        <v>-1.8561432</v>
      </c>
      <c r="J841" s="9">
        <v>-1.8559612999999999</v>
      </c>
      <c r="K841" s="9">
        <v>-4.2878103000000003</v>
      </c>
      <c r="L841" s="9">
        <v>-3.0732355</v>
      </c>
      <c r="M841" s="9">
        <v>-3.0732355</v>
      </c>
      <c r="N841" s="9">
        <v>39</v>
      </c>
      <c r="O841" s="9">
        <v>-0.85367649842190696</v>
      </c>
      <c r="P841">
        <v>0</v>
      </c>
      <c r="Q841" s="9">
        <v>56.949997000000003</v>
      </c>
      <c r="R841" s="9">
        <v>0</v>
      </c>
      <c r="S841" s="9">
        <v>1.5842464738097901E-3</v>
      </c>
      <c r="T841" s="9">
        <v>0</v>
      </c>
      <c r="U841" s="9">
        <v>370362128.12703103</v>
      </c>
      <c r="V841" s="9">
        <v>777.05178037001997</v>
      </c>
      <c r="W841" s="9">
        <v>0.85367649842190696</v>
      </c>
      <c r="X841" s="9">
        <v>0</v>
      </c>
      <c r="Y841" s="9">
        <v>0.85367649842190696</v>
      </c>
      <c r="Z841" s="9">
        <v>0</v>
      </c>
      <c r="AA841" s="9">
        <v>0</v>
      </c>
      <c r="AB841" s="9">
        <v>7.9580098000000005E-3</v>
      </c>
      <c r="AC841" s="9">
        <v>432.84595000000002</v>
      </c>
      <c r="AQ841" s="9" t="e">
        <f>K841-#REF!</f>
        <v>#REF!</v>
      </c>
    </row>
    <row r="842" spans="1:43" x14ac:dyDescent="0.3">
      <c r="A842">
        <v>2</v>
      </c>
      <c r="B842">
        <v>0</v>
      </c>
      <c r="C842">
        <v>0</v>
      </c>
      <c r="D842">
        <v>1</v>
      </c>
      <c r="E842" s="9">
        <v>0</v>
      </c>
      <c r="F842" s="9">
        <v>0</v>
      </c>
      <c r="G842" s="9">
        <v>0</v>
      </c>
      <c r="H842" s="9">
        <v>778.05178034475796</v>
      </c>
      <c r="I842" s="9">
        <v>-1.8558418999999999</v>
      </c>
      <c r="J842" s="9">
        <v>-1.8558087000000001</v>
      </c>
      <c r="K842" s="9">
        <v>-4.2188578000000003</v>
      </c>
      <c r="L842" s="9">
        <v>-3.0774957999999999</v>
      </c>
      <c r="M842" s="9">
        <v>-3.0774957999999999</v>
      </c>
      <c r="N842" s="9">
        <v>39</v>
      </c>
      <c r="O842" s="9">
        <v>-0.85485992451042603</v>
      </c>
      <c r="P842">
        <v>0</v>
      </c>
      <c r="Q842" s="9">
        <v>56.949997000000003</v>
      </c>
      <c r="R842" s="9">
        <v>0</v>
      </c>
      <c r="S842" s="9">
        <v>1.58644266961644E-3</v>
      </c>
      <c r="T842" s="9">
        <v>0</v>
      </c>
      <c r="U842" s="9">
        <v>364178779.00151199</v>
      </c>
      <c r="V842" s="9">
        <v>778.05178034475796</v>
      </c>
      <c r="W842" s="9">
        <v>0.85485992451042603</v>
      </c>
      <c r="X842" s="9">
        <v>0</v>
      </c>
      <c r="Y842" s="9">
        <v>0.85485992451042603</v>
      </c>
      <c r="Z842" s="9">
        <v>0</v>
      </c>
      <c r="AA842" s="9">
        <v>0</v>
      </c>
      <c r="AB842" s="9">
        <v>7.8293932999999993E-3</v>
      </c>
      <c r="AC842" s="9">
        <v>439.88416000000001</v>
      </c>
      <c r="AQ842" s="9" t="e">
        <f>K842-#REF!</f>
        <v>#REF!</v>
      </c>
    </row>
    <row r="843" spans="1:43" x14ac:dyDescent="0.3">
      <c r="A843">
        <v>2</v>
      </c>
      <c r="B843">
        <v>0</v>
      </c>
      <c r="C843">
        <v>0</v>
      </c>
      <c r="D843">
        <v>1</v>
      </c>
      <c r="E843" s="9">
        <v>0</v>
      </c>
      <c r="F843" s="9">
        <v>0</v>
      </c>
      <c r="G843" s="9">
        <v>0</v>
      </c>
      <c r="H843" s="9">
        <v>779.05178031949595</v>
      </c>
      <c r="I843" s="9">
        <v>-1.8559386</v>
      </c>
      <c r="J843" s="9">
        <v>-1.8556068999999999</v>
      </c>
      <c r="K843" s="9">
        <v>-4.1542839999999996</v>
      </c>
      <c r="L843" s="9">
        <v>-3.0817114999999999</v>
      </c>
      <c r="M843" s="9">
        <v>-3.0817114999999999</v>
      </c>
      <c r="N843" s="9">
        <v>39</v>
      </c>
      <c r="O843" s="9">
        <v>-0.85603100949978805</v>
      </c>
      <c r="P843">
        <v>0</v>
      </c>
      <c r="Q843" s="9">
        <v>56.949997000000003</v>
      </c>
      <c r="R843" s="9">
        <v>0</v>
      </c>
      <c r="S843" s="9">
        <v>1.58861564578216E-3</v>
      </c>
      <c r="T843" s="9">
        <v>0</v>
      </c>
      <c r="U843" s="9">
        <v>356171324.01505601</v>
      </c>
      <c r="V843" s="9">
        <v>779.05178031949595</v>
      </c>
      <c r="W843" s="9">
        <v>0.85603100949978805</v>
      </c>
      <c r="X843" s="9">
        <v>0</v>
      </c>
      <c r="Y843" s="9">
        <v>0.85603100949978805</v>
      </c>
      <c r="Z843" s="9">
        <v>0</v>
      </c>
      <c r="AA843" s="9">
        <v>0</v>
      </c>
      <c r="AB843" s="9">
        <v>7.7087181000000003E-3</v>
      </c>
      <c r="AC843" s="9">
        <v>446.67309999999998</v>
      </c>
      <c r="AQ843" s="9" t="e">
        <f>K843-#REF!</f>
        <v>#REF!</v>
      </c>
    </row>
    <row r="844" spans="1:43" x14ac:dyDescent="0.3">
      <c r="A844">
        <v>2</v>
      </c>
      <c r="B844">
        <v>0</v>
      </c>
      <c r="C844">
        <v>0</v>
      </c>
      <c r="D844">
        <v>1</v>
      </c>
      <c r="E844" s="9">
        <v>0</v>
      </c>
      <c r="F844" s="9">
        <v>0</v>
      </c>
      <c r="G844" s="9">
        <v>0</v>
      </c>
      <c r="H844" s="9">
        <v>780.05178029423405</v>
      </c>
      <c r="I844" s="9">
        <v>-1.8558629</v>
      </c>
      <c r="J844" s="9">
        <v>-1.8554683000000001</v>
      </c>
      <c r="K844" s="9">
        <v>-4.1665435000000004</v>
      </c>
      <c r="L844" s="9">
        <v>-3.0858938999999999</v>
      </c>
      <c r="M844" s="9">
        <v>-3.0858938999999999</v>
      </c>
      <c r="N844" s="9">
        <v>39</v>
      </c>
      <c r="O844" s="9">
        <v>-0.85719276347422602</v>
      </c>
      <c r="P844">
        <v>0</v>
      </c>
      <c r="Q844" s="9">
        <v>56.949997000000003</v>
      </c>
      <c r="R844" s="9">
        <v>0</v>
      </c>
      <c r="S844" s="9">
        <v>1.59077125600232E-3</v>
      </c>
      <c r="T844" s="9">
        <v>0</v>
      </c>
      <c r="U844" s="9">
        <v>351029977.53850001</v>
      </c>
      <c r="V844" s="9">
        <v>780.05178029423405</v>
      </c>
      <c r="W844" s="9">
        <v>0.85719276347422602</v>
      </c>
      <c r="X844" s="9">
        <v>0</v>
      </c>
      <c r="Y844" s="9">
        <v>0.85719276347422602</v>
      </c>
      <c r="Z844" s="9">
        <v>0</v>
      </c>
      <c r="AA844" s="9">
        <v>0</v>
      </c>
      <c r="AB844" s="9">
        <v>7.7308890999999999E-3</v>
      </c>
      <c r="AC844" s="9">
        <v>445.32556</v>
      </c>
      <c r="AQ844" s="9" t="e">
        <f>K844-#REF!</f>
        <v>#REF!</v>
      </c>
    </row>
    <row r="845" spans="1:43" x14ac:dyDescent="0.3">
      <c r="A845">
        <v>2</v>
      </c>
      <c r="B845">
        <v>0</v>
      </c>
      <c r="C845">
        <v>0</v>
      </c>
      <c r="D845">
        <v>1</v>
      </c>
      <c r="E845" s="9">
        <v>0</v>
      </c>
      <c r="F845" s="9">
        <v>0</v>
      </c>
      <c r="G845" s="9">
        <v>0</v>
      </c>
      <c r="H845" s="9">
        <v>781.05178026897102</v>
      </c>
      <c r="I845" s="9">
        <v>-1.8559893000000001</v>
      </c>
      <c r="J845" s="9">
        <v>-1.8554651</v>
      </c>
      <c r="K845" s="9">
        <v>-4.1855048999999998</v>
      </c>
      <c r="L845" s="9">
        <v>-3.0900520999999999</v>
      </c>
      <c r="M845" s="9">
        <v>-3.0900520999999999</v>
      </c>
      <c r="N845" s="9">
        <v>39</v>
      </c>
      <c r="O845" s="9">
        <v>-0.85834782530967302</v>
      </c>
      <c r="P845">
        <v>0</v>
      </c>
      <c r="Q845" s="9">
        <v>56.949997000000003</v>
      </c>
      <c r="R845" s="9">
        <v>0</v>
      </c>
      <c r="S845" s="9">
        <v>1.5929144513410799E-3</v>
      </c>
      <c r="T845" s="9">
        <v>0</v>
      </c>
      <c r="U845" s="9">
        <v>351374339.00897598</v>
      </c>
      <c r="V845" s="9">
        <v>781.05178026897102</v>
      </c>
      <c r="W845" s="9">
        <v>0.85834782530967302</v>
      </c>
      <c r="X845" s="9">
        <v>0</v>
      </c>
      <c r="Y845" s="9">
        <v>0.85834782530967302</v>
      </c>
      <c r="Z845" s="9">
        <v>0</v>
      </c>
      <c r="AA845" s="9">
        <v>0</v>
      </c>
      <c r="AB845" s="9">
        <v>7.7660582000000002E-3</v>
      </c>
      <c r="AC845" s="9">
        <v>443.30734000000001</v>
      </c>
      <c r="AQ845" s="9" t="e">
        <f>K845-#REF!</f>
        <v>#REF!</v>
      </c>
    </row>
    <row r="846" spans="1:43" x14ac:dyDescent="0.3">
      <c r="A846">
        <v>2</v>
      </c>
      <c r="B846">
        <v>0</v>
      </c>
      <c r="C846">
        <v>0</v>
      </c>
      <c r="D846">
        <v>1</v>
      </c>
      <c r="E846" s="9">
        <v>0</v>
      </c>
      <c r="F846" s="9">
        <v>0</v>
      </c>
      <c r="G846" s="9">
        <v>0</v>
      </c>
      <c r="H846" s="9">
        <v>782.051780243709</v>
      </c>
      <c r="I846" s="9">
        <v>-1.8558789</v>
      </c>
      <c r="J846" s="9">
        <v>-1.8557523</v>
      </c>
      <c r="K846" s="9">
        <v>-4.2226653000000001</v>
      </c>
      <c r="L846" s="9">
        <v>-3.0942270999999999</v>
      </c>
      <c r="M846" s="9">
        <v>-3.0942270999999999</v>
      </c>
      <c r="N846" s="9">
        <v>39</v>
      </c>
      <c r="O846" s="9">
        <v>-0.85950753013144598</v>
      </c>
      <c r="P846">
        <v>0</v>
      </c>
      <c r="Q846" s="9">
        <v>56.949997000000003</v>
      </c>
      <c r="R846" s="9">
        <v>0</v>
      </c>
      <c r="S846" s="9">
        <v>1.595066581639E-3</v>
      </c>
      <c r="T846" s="9">
        <v>0</v>
      </c>
      <c r="U846" s="9">
        <v>363731706.05730301</v>
      </c>
      <c r="V846" s="9">
        <v>782.051780243709</v>
      </c>
      <c r="W846" s="9">
        <v>0.85950753013144598</v>
      </c>
      <c r="X846" s="9">
        <v>0</v>
      </c>
      <c r="Y846" s="9">
        <v>0.85950753013144598</v>
      </c>
      <c r="Z846" s="9">
        <v>0</v>
      </c>
      <c r="AA846" s="9">
        <v>0</v>
      </c>
      <c r="AB846" s="9">
        <v>7.8362207999999999E-3</v>
      </c>
      <c r="AC846" s="9">
        <v>439.47417999999999</v>
      </c>
      <c r="AQ846" s="9" t="e">
        <f>K846-#REF!</f>
        <v>#REF!</v>
      </c>
    </row>
    <row r="847" spans="1:43" x14ac:dyDescent="0.3">
      <c r="A847">
        <v>2</v>
      </c>
      <c r="B847">
        <v>0</v>
      </c>
      <c r="C847">
        <v>0</v>
      </c>
      <c r="D847">
        <v>1</v>
      </c>
      <c r="E847" s="9">
        <v>0</v>
      </c>
      <c r="F847" s="9">
        <v>0</v>
      </c>
      <c r="G847" s="9">
        <v>0</v>
      </c>
      <c r="H847" s="9">
        <v>783.05178021844699</v>
      </c>
      <c r="I847" s="9">
        <v>-1.8561207</v>
      </c>
      <c r="J847" s="9">
        <v>-1.8562632999999999</v>
      </c>
      <c r="K847" s="9">
        <v>-4.1907972999999998</v>
      </c>
      <c r="L847" s="9">
        <v>-3.0984626</v>
      </c>
      <c r="M847" s="9">
        <v>-3.0984626</v>
      </c>
      <c r="N847" s="9">
        <v>39</v>
      </c>
      <c r="O847" s="9">
        <v>-0.86068403346782196</v>
      </c>
      <c r="P847">
        <v>0</v>
      </c>
      <c r="Q847" s="9">
        <v>56.949997000000003</v>
      </c>
      <c r="R847" s="9">
        <v>0</v>
      </c>
      <c r="S847" s="9">
        <v>1.5972505300742301E-3</v>
      </c>
      <c r="T847" s="9">
        <v>0</v>
      </c>
      <c r="U847" s="9">
        <v>387503354.26065701</v>
      </c>
      <c r="V847" s="9">
        <v>783.05178021844699</v>
      </c>
      <c r="W847" s="9">
        <v>0.86068403346782196</v>
      </c>
      <c r="X847" s="9">
        <v>0</v>
      </c>
      <c r="Y847" s="9">
        <v>0.86068403346782196</v>
      </c>
      <c r="Z847" s="9">
        <v>0</v>
      </c>
      <c r="AA847" s="9">
        <v>0</v>
      </c>
      <c r="AB847" s="9">
        <v>7.7792234000000002E-3</v>
      </c>
      <c r="AC847" s="9">
        <v>442.93799000000001</v>
      </c>
      <c r="AQ847" s="9" t="e">
        <f>K847-#REF!</f>
        <v>#REF!</v>
      </c>
    </row>
    <row r="848" spans="1:43" x14ac:dyDescent="0.3">
      <c r="A848">
        <v>2</v>
      </c>
      <c r="B848">
        <v>0</v>
      </c>
      <c r="C848">
        <v>0</v>
      </c>
      <c r="D848">
        <v>1</v>
      </c>
      <c r="E848" s="9">
        <v>0</v>
      </c>
      <c r="F848" s="9">
        <v>0</v>
      </c>
      <c r="G848" s="9">
        <v>0</v>
      </c>
      <c r="H848" s="9">
        <v>784.05178019318498</v>
      </c>
      <c r="I848" s="9">
        <v>-1.8561643000000001</v>
      </c>
      <c r="J848" s="9">
        <v>-1.8561019000000001</v>
      </c>
      <c r="K848" s="9">
        <v>-4.2288712999999998</v>
      </c>
      <c r="L848" s="9">
        <v>-3.1026926000000001</v>
      </c>
      <c r="M848" s="9">
        <v>-3.1026926000000001</v>
      </c>
      <c r="N848" s="9">
        <v>39</v>
      </c>
      <c r="O848" s="9">
        <v>-0.86185903806180397</v>
      </c>
      <c r="P848">
        <v>0</v>
      </c>
      <c r="Q848" s="9">
        <v>56.949997000000003</v>
      </c>
      <c r="R848" s="9">
        <v>0</v>
      </c>
      <c r="S848" s="9">
        <v>1.5994314613368801E-3</v>
      </c>
      <c r="T848" s="9">
        <v>0</v>
      </c>
      <c r="U848" s="9">
        <v>380354402.92284203</v>
      </c>
      <c r="V848" s="9">
        <v>784.05178019318498</v>
      </c>
      <c r="W848" s="9">
        <v>0.86185903806180397</v>
      </c>
      <c r="X848" s="9">
        <v>0</v>
      </c>
      <c r="Y848" s="9">
        <v>0.86185903806180397</v>
      </c>
      <c r="Z848" s="9">
        <v>0</v>
      </c>
      <c r="AA848" s="9">
        <v>0</v>
      </c>
      <c r="AB848" s="9">
        <v>7.8492165000000006E-3</v>
      </c>
      <c r="AC848" s="9">
        <v>438.91187000000002</v>
      </c>
      <c r="AQ848" s="9" t="e">
        <f>K848-#REF!</f>
        <v>#REF!</v>
      </c>
    </row>
    <row r="849" spans="1:43" x14ac:dyDescent="0.3">
      <c r="A849">
        <v>2</v>
      </c>
      <c r="B849">
        <v>0</v>
      </c>
      <c r="C849">
        <v>0</v>
      </c>
      <c r="D849">
        <v>1</v>
      </c>
      <c r="E849" s="9">
        <v>0</v>
      </c>
      <c r="F849" s="9">
        <v>0</v>
      </c>
      <c r="G849" s="9">
        <v>0</v>
      </c>
      <c r="H849" s="9">
        <v>785.05178016792297</v>
      </c>
      <c r="I849" s="9">
        <v>-1.8560768000000001</v>
      </c>
      <c r="J849" s="9">
        <v>-1.8556478999999999</v>
      </c>
      <c r="K849" s="9">
        <v>-4.1398539999999997</v>
      </c>
      <c r="L849" s="9">
        <v>-3.1068790000000002</v>
      </c>
      <c r="M849" s="9">
        <v>-3.1068790000000002</v>
      </c>
      <c r="N849" s="9">
        <v>39</v>
      </c>
      <c r="O849" s="9">
        <v>-0.86302195719382502</v>
      </c>
      <c r="P849">
        <v>0</v>
      </c>
      <c r="Q849" s="9">
        <v>56.949997000000003</v>
      </c>
      <c r="R849" s="9">
        <v>0</v>
      </c>
      <c r="S849" s="9">
        <v>1.60158936947549E-3</v>
      </c>
      <c r="T849" s="9">
        <v>0</v>
      </c>
      <c r="U849" s="9">
        <v>360790044.15258598</v>
      </c>
      <c r="V849" s="9">
        <v>785.05178016792297</v>
      </c>
      <c r="W849" s="9">
        <v>0.86302195719382502</v>
      </c>
      <c r="X849" s="9">
        <v>0</v>
      </c>
      <c r="Y849" s="9">
        <v>0.86302195719382502</v>
      </c>
      <c r="Z849" s="9">
        <v>0</v>
      </c>
      <c r="AA849" s="9">
        <v>0</v>
      </c>
      <c r="AB849" s="9">
        <v>7.6821116000000004E-3</v>
      </c>
      <c r="AC849" s="9">
        <v>448.23996</v>
      </c>
      <c r="AQ849" s="9" t="e">
        <f>K849-#REF!</f>
        <v>#REF!</v>
      </c>
    </row>
    <row r="850" spans="1:43" x14ac:dyDescent="0.3">
      <c r="A850">
        <v>2</v>
      </c>
      <c r="B850">
        <v>0</v>
      </c>
      <c r="C850">
        <v>0</v>
      </c>
      <c r="D850">
        <v>1</v>
      </c>
      <c r="E850" s="9">
        <v>0</v>
      </c>
      <c r="F850" s="9">
        <v>0</v>
      </c>
      <c r="G850" s="9">
        <v>0</v>
      </c>
      <c r="H850" s="9">
        <v>786.05178014266096</v>
      </c>
      <c r="I850" s="9">
        <v>-1.8559375</v>
      </c>
      <c r="J850" s="9">
        <v>-1.8555018999999999</v>
      </c>
      <c r="K850" s="9">
        <v>-4.1593475</v>
      </c>
      <c r="L850" s="9">
        <v>-3.1110299000000001</v>
      </c>
      <c r="M850" s="9">
        <v>-3.1110299000000001</v>
      </c>
      <c r="N850" s="9">
        <v>39</v>
      </c>
      <c r="O850" s="9">
        <v>-0.86417496533873295</v>
      </c>
      <c r="P850">
        <v>0</v>
      </c>
      <c r="Q850" s="9">
        <v>56.949997000000003</v>
      </c>
      <c r="R850" s="9">
        <v>0</v>
      </c>
      <c r="S850" s="9">
        <v>1.6037287979260299E-3</v>
      </c>
      <c r="T850" s="9">
        <v>0</v>
      </c>
      <c r="U850" s="9">
        <v>355247748.48908001</v>
      </c>
      <c r="V850" s="9">
        <v>786.05178014266096</v>
      </c>
      <c r="W850" s="9">
        <v>0.86417496533873295</v>
      </c>
      <c r="X850" s="9">
        <v>0</v>
      </c>
      <c r="Y850" s="9">
        <v>0.86417496533873295</v>
      </c>
      <c r="Z850" s="9">
        <v>0</v>
      </c>
      <c r="AA850" s="9">
        <v>0</v>
      </c>
      <c r="AB850" s="9">
        <v>7.7176774000000002E-3</v>
      </c>
      <c r="AC850" s="9">
        <v>446.10406</v>
      </c>
      <c r="AQ850" s="9" t="e">
        <f>K850-#REF!</f>
        <v>#REF!</v>
      </c>
    </row>
    <row r="851" spans="1:43" x14ac:dyDescent="0.3">
      <c r="A851">
        <v>2</v>
      </c>
      <c r="B851">
        <v>0</v>
      </c>
      <c r="C851">
        <v>0</v>
      </c>
      <c r="D851">
        <v>1</v>
      </c>
      <c r="E851" s="9">
        <v>0</v>
      </c>
      <c r="F851" s="9">
        <v>0</v>
      </c>
      <c r="G851" s="9">
        <v>0</v>
      </c>
      <c r="H851" s="9">
        <v>787.05178011739895</v>
      </c>
      <c r="I851" s="9">
        <v>-1.8559368000000001</v>
      </c>
      <c r="J851" s="9">
        <v>-1.8559669999999999</v>
      </c>
      <c r="K851" s="9">
        <v>-4.1398153000000004</v>
      </c>
      <c r="L851" s="9">
        <v>-3.1151569000000001</v>
      </c>
      <c r="M851" s="9">
        <v>-3.1151569000000001</v>
      </c>
      <c r="N851" s="9">
        <v>39</v>
      </c>
      <c r="O851" s="9">
        <v>-0.86532138247587898</v>
      </c>
      <c r="P851">
        <v>0</v>
      </c>
      <c r="Q851" s="9">
        <v>56.949997000000003</v>
      </c>
      <c r="R851" s="9">
        <v>0</v>
      </c>
      <c r="S851" s="9">
        <v>1.6058564711245399E-3</v>
      </c>
      <c r="T851" s="9">
        <v>0</v>
      </c>
      <c r="U851" s="9">
        <v>375673242.34890097</v>
      </c>
      <c r="V851" s="9">
        <v>787.05178011739895</v>
      </c>
      <c r="W851" s="9">
        <v>0.86532138247587898</v>
      </c>
      <c r="X851" s="9">
        <v>0</v>
      </c>
      <c r="Y851" s="9">
        <v>0.86532138247587898</v>
      </c>
      <c r="Z851" s="9">
        <v>0</v>
      </c>
      <c r="AA851" s="9">
        <v>0</v>
      </c>
      <c r="AB851" s="9">
        <v>7.6833609000000001E-3</v>
      </c>
      <c r="AC851" s="9">
        <v>448.32123000000001</v>
      </c>
      <c r="AQ851" s="9" t="e">
        <f>K851-#REF!</f>
        <v>#REF!</v>
      </c>
    </row>
    <row r="852" spans="1:43" x14ac:dyDescent="0.3">
      <c r="A852">
        <v>2</v>
      </c>
      <c r="B852">
        <v>0</v>
      </c>
      <c r="C852">
        <v>0</v>
      </c>
      <c r="D852">
        <v>1</v>
      </c>
      <c r="E852" s="9">
        <v>0</v>
      </c>
      <c r="F852" s="9">
        <v>0</v>
      </c>
      <c r="G852" s="9">
        <v>0</v>
      </c>
      <c r="H852" s="9">
        <v>788.05178009213705</v>
      </c>
      <c r="I852" s="9">
        <v>-1.8561022</v>
      </c>
      <c r="J852" s="9">
        <v>-1.8558741000000001</v>
      </c>
      <c r="K852" s="9">
        <v>-4.0583366999999999</v>
      </c>
      <c r="L852" s="9">
        <v>-3.1192641000000001</v>
      </c>
      <c r="M852" s="9">
        <v>-3.1192641000000001</v>
      </c>
      <c r="N852" s="9">
        <v>39</v>
      </c>
      <c r="O852" s="9">
        <v>-0.86646227630776795</v>
      </c>
      <c r="P852">
        <v>0</v>
      </c>
      <c r="Q852" s="9">
        <v>56.949997000000003</v>
      </c>
      <c r="R852" s="9">
        <v>0</v>
      </c>
      <c r="S852" s="9">
        <v>1.6079738362238E-3</v>
      </c>
      <c r="T852" s="9">
        <v>0</v>
      </c>
      <c r="U852" s="9">
        <v>371997221.74922901</v>
      </c>
      <c r="V852" s="9">
        <v>788.05178009213705</v>
      </c>
      <c r="W852" s="9">
        <v>0.86646227630776795</v>
      </c>
      <c r="X852" s="9">
        <v>0</v>
      </c>
      <c r="Y852" s="9">
        <v>0.86646227630776795</v>
      </c>
      <c r="Z852" s="9">
        <v>0</v>
      </c>
      <c r="AA852" s="9">
        <v>0</v>
      </c>
      <c r="AB852" s="9">
        <v>7.5317617000000003E-3</v>
      </c>
      <c r="AC852" s="9">
        <v>457.29919000000001</v>
      </c>
      <c r="AQ852" s="9" t="e">
        <f>K852-#REF!</f>
        <v>#REF!</v>
      </c>
    </row>
    <row r="853" spans="1:43" x14ac:dyDescent="0.3">
      <c r="A853">
        <v>2</v>
      </c>
      <c r="B853">
        <v>0</v>
      </c>
      <c r="C853">
        <v>0</v>
      </c>
      <c r="D853">
        <v>1</v>
      </c>
      <c r="E853" s="9">
        <v>0</v>
      </c>
      <c r="F853" s="9">
        <v>0</v>
      </c>
      <c r="G853" s="9">
        <v>0</v>
      </c>
      <c r="H853" s="9">
        <v>789.05178006687402</v>
      </c>
      <c r="I853" s="9">
        <v>-1.8558775999999999</v>
      </c>
      <c r="J853" s="9">
        <v>-1.8559241</v>
      </c>
      <c r="K853" s="9">
        <v>-4.0845317999999997</v>
      </c>
      <c r="L853" s="9">
        <v>-3.1233219999999999</v>
      </c>
      <c r="M853" s="9">
        <v>-3.1233219999999999</v>
      </c>
      <c r="N853" s="9">
        <v>39</v>
      </c>
      <c r="O853" s="9">
        <v>-0.86758941858971095</v>
      </c>
      <c r="P853">
        <v>0</v>
      </c>
      <c r="Q853" s="9">
        <v>56.949997000000003</v>
      </c>
      <c r="R853" s="9">
        <v>0</v>
      </c>
      <c r="S853" s="9">
        <v>1.6100658154548299E-3</v>
      </c>
      <c r="T853" s="9">
        <v>0</v>
      </c>
      <c r="U853" s="9">
        <v>374718580.30590898</v>
      </c>
      <c r="V853" s="9">
        <v>789.05178006687402</v>
      </c>
      <c r="W853" s="9">
        <v>0.86758941858971095</v>
      </c>
      <c r="X853" s="9">
        <v>0</v>
      </c>
      <c r="Y853" s="9">
        <v>0.86758941858971095</v>
      </c>
      <c r="Z853" s="9">
        <v>0</v>
      </c>
      <c r="AA853" s="9">
        <v>0</v>
      </c>
      <c r="AB853" s="9">
        <v>7.5805810999999999E-3</v>
      </c>
      <c r="AC853" s="9">
        <v>454.37866000000002</v>
      </c>
      <c r="AQ853" s="9" t="e">
        <f>K853-#REF!</f>
        <v>#REF!</v>
      </c>
    </row>
    <row r="854" spans="1:43" x14ac:dyDescent="0.3">
      <c r="A854">
        <v>2</v>
      </c>
      <c r="B854">
        <v>0</v>
      </c>
      <c r="C854">
        <v>0</v>
      </c>
      <c r="D854">
        <v>1</v>
      </c>
      <c r="E854" s="9">
        <v>0</v>
      </c>
      <c r="F854" s="9">
        <v>0</v>
      </c>
      <c r="G854" s="9">
        <v>0</v>
      </c>
      <c r="H854" s="9">
        <v>790.05178004161201</v>
      </c>
      <c r="I854" s="9">
        <v>-1.8559701</v>
      </c>
      <c r="J854" s="9">
        <v>-1.8555596000000001</v>
      </c>
      <c r="K854" s="9">
        <v>-4.0268110999999998</v>
      </c>
      <c r="L854" s="9">
        <v>-3.1273727</v>
      </c>
      <c r="M854" s="9">
        <v>-3.1273727</v>
      </c>
      <c r="N854" s="9">
        <v>39</v>
      </c>
      <c r="O854" s="9">
        <v>-0.86871465355835997</v>
      </c>
      <c r="P854">
        <v>0</v>
      </c>
      <c r="Q854" s="9">
        <v>56.949997000000003</v>
      </c>
      <c r="R854" s="9">
        <v>0</v>
      </c>
      <c r="S854" s="9">
        <v>1.61215369711206E-3</v>
      </c>
      <c r="T854" s="9">
        <v>0</v>
      </c>
      <c r="U854" s="9">
        <v>359482365.82538301</v>
      </c>
      <c r="V854" s="9">
        <v>790.05178004161201</v>
      </c>
      <c r="W854" s="9">
        <v>0.86871465355835997</v>
      </c>
      <c r="X854" s="9">
        <v>0</v>
      </c>
      <c r="Y854" s="9">
        <v>0.86871465355835997</v>
      </c>
      <c r="Z854" s="9">
        <v>0</v>
      </c>
      <c r="AA854" s="9">
        <v>0</v>
      </c>
      <c r="AB854" s="9">
        <v>7.4719879999999997E-3</v>
      </c>
      <c r="AC854" s="9">
        <v>460.80124000000001</v>
      </c>
      <c r="AQ854" s="9" t="e">
        <f>K854-#REF!</f>
        <v>#REF!</v>
      </c>
    </row>
    <row r="855" spans="1:43" x14ac:dyDescent="0.3">
      <c r="A855">
        <v>2</v>
      </c>
      <c r="B855">
        <v>0</v>
      </c>
      <c r="C855">
        <v>0</v>
      </c>
      <c r="D855">
        <v>1</v>
      </c>
      <c r="E855" s="9">
        <v>0</v>
      </c>
      <c r="F855" s="9">
        <v>0</v>
      </c>
      <c r="G855" s="9">
        <v>0</v>
      </c>
      <c r="H855" s="9">
        <v>791.05178001634999</v>
      </c>
      <c r="I855" s="9">
        <v>-1.8561614</v>
      </c>
      <c r="J855" s="9">
        <v>-1.8560464000000001</v>
      </c>
      <c r="K855" s="9">
        <v>-4.0426115999999999</v>
      </c>
      <c r="L855" s="9">
        <v>-3.1314864</v>
      </c>
      <c r="M855" s="9">
        <v>-3.1314864</v>
      </c>
      <c r="N855" s="9">
        <v>39</v>
      </c>
      <c r="O855" s="9">
        <v>-0.86985734205857901</v>
      </c>
      <c r="P855">
        <v>0</v>
      </c>
      <c r="Q855" s="9">
        <v>56.949997000000003</v>
      </c>
      <c r="R855" s="9">
        <v>0</v>
      </c>
      <c r="S855" s="9">
        <v>1.6142745777453201E-3</v>
      </c>
      <c r="T855" s="9">
        <v>0</v>
      </c>
      <c r="U855" s="9">
        <v>381293176.91562098</v>
      </c>
      <c r="V855" s="9">
        <v>791.05178001634999</v>
      </c>
      <c r="W855" s="9">
        <v>0.86985734205857901</v>
      </c>
      <c r="X855" s="9">
        <v>0</v>
      </c>
      <c r="Y855" s="9">
        <v>0.86985734205857901</v>
      </c>
      <c r="Z855" s="9">
        <v>0</v>
      </c>
      <c r="AA855" s="9">
        <v>0</v>
      </c>
      <c r="AB855" s="9">
        <v>7.5032748000000002E-3</v>
      </c>
      <c r="AC855" s="9">
        <v>459.12063999999998</v>
      </c>
      <c r="AQ855" s="9" t="e">
        <f>K855-#REF!</f>
        <v>#REF!</v>
      </c>
    </row>
    <row r="856" spans="1:43" x14ac:dyDescent="0.3">
      <c r="A856">
        <v>2</v>
      </c>
      <c r="B856">
        <v>0</v>
      </c>
      <c r="C856">
        <v>0</v>
      </c>
      <c r="D856">
        <v>1</v>
      </c>
      <c r="E856" s="9">
        <v>0</v>
      </c>
      <c r="F856" s="9">
        <v>0</v>
      </c>
      <c r="G856" s="9">
        <v>0</v>
      </c>
      <c r="H856" s="9">
        <v>792.05177999108798</v>
      </c>
      <c r="I856" s="9">
        <v>-1.8559083999999999</v>
      </c>
      <c r="J856" s="9">
        <v>-1.8559501</v>
      </c>
      <c r="K856" s="9">
        <v>-4.0642380999999999</v>
      </c>
      <c r="L856" s="9">
        <v>-3.1355545999999999</v>
      </c>
      <c r="M856" s="9">
        <v>-3.1355545999999999</v>
      </c>
      <c r="N856" s="9">
        <v>39</v>
      </c>
      <c r="O856" s="9">
        <v>-0.87098738520154595</v>
      </c>
      <c r="P856">
        <v>0</v>
      </c>
      <c r="Q856" s="9">
        <v>56.949997000000003</v>
      </c>
      <c r="R856" s="9">
        <v>0</v>
      </c>
      <c r="S856" s="9">
        <v>1.6163718716022801E-3</v>
      </c>
      <c r="T856" s="9">
        <v>0</v>
      </c>
      <c r="U856" s="9">
        <v>377362748.42390102</v>
      </c>
      <c r="V856" s="9">
        <v>792.05177999108798</v>
      </c>
      <c r="W856" s="9">
        <v>0.87098738520154595</v>
      </c>
      <c r="X856" s="9">
        <v>0</v>
      </c>
      <c r="Y856" s="9">
        <v>0.87098738520154595</v>
      </c>
      <c r="Z856" s="9">
        <v>0</v>
      </c>
      <c r="AA856" s="9">
        <v>0</v>
      </c>
      <c r="AB856" s="9">
        <v>7.5430232000000003E-3</v>
      </c>
      <c r="AC856" s="9">
        <v>456.65390000000002</v>
      </c>
      <c r="AQ856" s="9" t="e">
        <f>K856-#REF!</f>
        <v>#REF!</v>
      </c>
    </row>
    <row r="857" spans="1:43" x14ac:dyDescent="0.3">
      <c r="A857">
        <v>2</v>
      </c>
      <c r="B857">
        <v>0</v>
      </c>
      <c r="C857">
        <v>0</v>
      </c>
      <c r="D857">
        <v>1</v>
      </c>
      <c r="E857" s="9">
        <v>0</v>
      </c>
      <c r="F857" s="9">
        <v>0</v>
      </c>
      <c r="G857" s="9">
        <v>0</v>
      </c>
      <c r="H857" s="9">
        <v>793.05177996582597</v>
      </c>
      <c r="I857" s="9">
        <v>-1.8559701</v>
      </c>
      <c r="J857" s="9">
        <v>-1.8558612000000001</v>
      </c>
      <c r="K857" s="9">
        <v>-4.0270013999999996</v>
      </c>
      <c r="L857" s="9">
        <v>-3.1396023999999998</v>
      </c>
      <c r="M857" s="9">
        <v>-3.1396023999999998</v>
      </c>
      <c r="N857" s="9">
        <v>39</v>
      </c>
      <c r="O857" s="9">
        <v>-0.87211180102919195</v>
      </c>
      <c r="P857">
        <v>0</v>
      </c>
      <c r="Q857" s="9">
        <v>56.949997000000003</v>
      </c>
      <c r="R857" s="9">
        <v>0</v>
      </c>
      <c r="S857" s="9">
        <v>1.61845861771429E-3</v>
      </c>
      <c r="T857" s="9">
        <v>0</v>
      </c>
      <c r="U857" s="9">
        <v>373848718.36856103</v>
      </c>
      <c r="V857" s="9">
        <v>793.05177996582597</v>
      </c>
      <c r="W857" s="9">
        <v>0.87211180102919195</v>
      </c>
      <c r="X857" s="9">
        <v>0</v>
      </c>
      <c r="Y857" s="9">
        <v>0.87211180102919195</v>
      </c>
      <c r="Z857" s="9">
        <v>0</v>
      </c>
      <c r="AA857" s="9">
        <v>0</v>
      </c>
      <c r="AB857" s="9">
        <v>7.4735553999999999E-3</v>
      </c>
      <c r="AC857" s="9">
        <v>460.85437000000002</v>
      </c>
      <c r="AQ857" s="9" t="e">
        <f>K857-#REF!</f>
        <v>#REF!</v>
      </c>
    </row>
    <row r="858" spans="1:43" x14ac:dyDescent="0.3">
      <c r="A858">
        <v>2</v>
      </c>
      <c r="B858">
        <v>0</v>
      </c>
      <c r="C858">
        <v>0</v>
      </c>
      <c r="D858">
        <v>1</v>
      </c>
      <c r="E858" s="9">
        <v>0</v>
      </c>
      <c r="F858" s="9">
        <v>0</v>
      </c>
      <c r="G858" s="9">
        <v>0</v>
      </c>
      <c r="H858" s="9">
        <v>794.05177994056396</v>
      </c>
      <c r="I858" s="9">
        <v>-1.856109</v>
      </c>
      <c r="J858" s="9">
        <v>-1.8558713</v>
      </c>
      <c r="K858" s="9">
        <v>-3.9987499999999998</v>
      </c>
      <c r="L858" s="9">
        <v>-3.1436335999999998</v>
      </c>
      <c r="M858" s="9">
        <v>-3.1436335999999998</v>
      </c>
      <c r="N858" s="9">
        <v>39</v>
      </c>
      <c r="O858" s="9">
        <v>-0.87323153492050698</v>
      </c>
      <c r="P858">
        <v>0</v>
      </c>
      <c r="Q858" s="9">
        <v>56.949997000000003</v>
      </c>
      <c r="R858" s="9">
        <v>0</v>
      </c>
      <c r="S858" s="9">
        <v>1.62053677155464E-3</v>
      </c>
      <c r="T858" s="9">
        <v>0</v>
      </c>
      <c r="U858" s="9">
        <v>374780912.45215797</v>
      </c>
      <c r="V858" s="9">
        <v>794.05177994056396</v>
      </c>
      <c r="W858" s="9">
        <v>0.87323153492050698</v>
      </c>
      <c r="X858" s="9">
        <v>0</v>
      </c>
      <c r="Y858" s="9">
        <v>0.87323153492050698</v>
      </c>
      <c r="Z858" s="9">
        <v>0</v>
      </c>
      <c r="AA858" s="9">
        <v>0</v>
      </c>
      <c r="AB858" s="9">
        <v>7.4211651999999996E-3</v>
      </c>
      <c r="AC858" s="9">
        <v>464.11284999999998</v>
      </c>
      <c r="AQ858" s="9" t="e">
        <f>K858-#REF!</f>
        <v>#REF!</v>
      </c>
    </row>
    <row r="859" spans="1:43" x14ac:dyDescent="0.3">
      <c r="A859">
        <v>2</v>
      </c>
      <c r="B859">
        <v>0</v>
      </c>
      <c r="C859">
        <v>0</v>
      </c>
      <c r="D859">
        <v>1</v>
      </c>
      <c r="E859" s="9">
        <v>0</v>
      </c>
      <c r="F859" s="9">
        <v>0</v>
      </c>
      <c r="G859" s="9">
        <v>0</v>
      </c>
      <c r="H859" s="9">
        <v>795.05177991530195</v>
      </c>
      <c r="I859" s="9">
        <v>-1.8558379</v>
      </c>
      <c r="J859" s="9">
        <v>-1.8553942000000001</v>
      </c>
      <c r="K859" s="9">
        <v>-3.9263710999999999</v>
      </c>
      <c r="L859" s="9">
        <v>-3.1475887</v>
      </c>
      <c r="M859" s="9">
        <v>-3.1475887</v>
      </c>
      <c r="N859" s="9">
        <v>39</v>
      </c>
      <c r="O859" s="9">
        <v>-0.87433017953606396</v>
      </c>
      <c r="P859">
        <v>0</v>
      </c>
      <c r="Q859" s="9">
        <v>56.949997000000003</v>
      </c>
      <c r="R859" s="9">
        <v>0</v>
      </c>
      <c r="S859" s="9">
        <v>1.62257519312702E-3</v>
      </c>
      <c r="T859" s="9">
        <v>0</v>
      </c>
      <c r="U859" s="9">
        <v>355057988.29169101</v>
      </c>
      <c r="V859" s="9">
        <v>795.05177991530195</v>
      </c>
      <c r="W859" s="9">
        <v>0.87433017953606396</v>
      </c>
      <c r="X859" s="9">
        <v>0</v>
      </c>
      <c r="Y859" s="9">
        <v>0.87433017953606396</v>
      </c>
      <c r="Z859" s="9">
        <v>0</v>
      </c>
      <c r="AA859" s="9">
        <v>0</v>
      </c>
      <c r="AB859" s="9">
        <v>7.2849663E-3</v>
      </c>
      <c r="AC859" s="9">
        <v>472.54683999999997</v>
      </c>
      <c r="AQ859" s="9" t="e">
        <f>K859-#REF!</f>
        <v>#REF!</v>
      </c>
    </row>
    <row r="860" spans="1:43" x14ac:dyDescent="0.3">
      <c r="A860">
        <v>2</v>
      </c>
      <c r="B860">
        <v>0</v>
      </c>
      <c r="C860">
        <v>0</v>
      </c>
      <c r="D860">
        <v>1</v>
      </c>
      <c r="E860" s="9">
        <v>0</v>
      </c>
      <c r="F860" s="9">
        <v>0</v>
      </c>
      <c r="G860" s="9">
        <v>0</v>
      </c>
      <c r="H860" s="9">
        <v>796.05177989004005</v>
      </c>
      <c r="I860" s="9">
        <v>-1.8559786</v>
      </c>
      <c r="J860" s="9">
        <v>-1.8557923999999999</v>
      </c>
      <c r="K860" s="9">
        <v>-3.9123595</v>
      </c>
      <c r="L860" s="9">
        <v>-3.1515464999999998</v>
      </c>
      <c r="M860" s="9">
        <v>-3.1515464999999998</v>
      </c>
      <c r="N860" s="9">
        <v>39</v>
      </c>
      <c r="O860" s="9">
        <v>-0.875429584328836</v>
      </c>
      <c r="P860">
        <v>0</v>
      </c>
      <c r="Q860" s="9">
        <v>56.949997000000003</v>
      </c>
      <c r="R860" s="9">
        <v>0</v>
      </c>
      <c r="S860" s="9">
        <v>1.6246154040822601E-3</v>
      </c>
      <c r="T860" s="9">
        <v>0</v>
      </c>
      <c r="U860" s="9">
        <v>372222290.91636997</v>
      </c>
      <c r="V860" s="9">
        <v>796.05177989004005</v>
      </c>
      <c r="W860" s="9">
        <v>0.875429584328836</v>
      </c>
      <c r="X860" s="9">
        <v>0</v>
      </c>
      <c r="Y860" s="9">
        <v>0.875429584328836</v>
      </c>
      <c r="Z860" s="9">
        <v>0</v>
      </c>
      <c r="AA860" s="9">
        <v>0</v>
      </c>
      <c r="AB860" s="9">
        <v>7.2605270000000001E-3</v>
      </c>
      <c r="AC860" s="9">
        <v>474.34097000000003</v>
      </c>
      <c r="AQ860" s="9" t="e">
        <f>K860-#REF!</f>
        <v>#REF!</v>
      </c>
    </row>
    <row r="861" spans="1:43" x14ac:dyDescent="0.3">
      <c r="A861">
        <v>2</v>
      </c>
      <c r="B861">
        <v>0</v>
      </c>
      <c r="C861">
        <v>0</v>
      </c>
      <c r="D861">
        <v>1</v>
      </c>
      <c r="E861" s="9">
        <v>0</v>
      </c>
      <c r="F861" s="9">
        <v>0</v>
      </c>
      <c r="G861" s="9">
        <v>0</v>
      </c>
      <c r="H861" s="9">
        <v>797.05177986477702</v>
      </c>
      <c r="I861" s="9">
        <v>-1.8560414000000001</v>
      </c>
      <c r="J861" s="9">
        <v>-1.8560231</v>
      </c>
      <c r="K861" s="9">
        <v>-3.9184518000000002</v>
      </c>
      <c r="L861" s="9">
        <v>-3.1554749000000002</v>
      </c>
      <c r="M861" s="9">
        <v>-3.1554749000000002</v>
      </c>
      <c r="N861" s="9">
        <v>39</v>
      </c>
      <c r="O861" s="9">
        <v>-0.876520834279921</v>
      </c>
      <c r="P861">
        <v>0</v>
      </c>
      <c r="Q861" s="9">
        <v>56.949997000000003</v>
      </c>
      <c r="R861" s="9">
        <v>0</v>
      </c>
      <c r="S861" s="9">
        <v>1.62664074952542E-3</v>
      </c>
      <c r="T861" s="9">
        <v>0</v>
      </c>
      <c r="U861" s="9">
        <v>383124082.46324998</v>
      </c>
      <c r="V861" s="9">
        <v>797.05177986477702</v>
      </c>
      <c r="W861" s="9">
        <v>0.876520834279921</v>
      </c>
      <c r="X861" s="9">
        <v>0</v>
      </c>
      <c r="Y861" s="9">
        <v>0.876520834279921</v>
      </c>
      <c r="Z861" s="9">
        <v>0</v>
      </c>
      <c r="AA861" s="9">
        <v>0</v>
      </c>
      <c r="AB861" s="9">
        <v>7.2727371000000001E-3</v>
      </c>
      <c r="AC861" s="9">
        <v>473.66235</v>
      </c>
      <c r="AQ861" s="9" t="e">
        <f>K861-#REF!</f>
        <v>#REF!</v>
      </c>
    </row>
    <row r="862" spans="1:43" x14ac:dyDescent="0.3">
      <c r="A862">
        <v>2</v>
      </c>
      <c r="B862">
        <v>0</v>
      </c>
      <c r="C862">
        <v>0</v>
      </c>
      <c r="D862">
        <v>1</v>
      </c>
      <c r="E862" s="9">
        <v>0</v>
      </c>
      <c r="F862" s="9">
        <v>0</v>
      </c>
      <c r="G862" s="9">
        <v>0</v>
      </c>
      <c r="H862" s="9">
        <v>798.05177983951501</v>
      </c>
      <c r="I862" s="9">
        <v>-1.8560467</v>
      </c>
      <c r="J862" s="9">
        <v>-1.8554416</v>
      </c>
      <c r="K862" s="9">
        <v>-3.9122455</v>
      </c>
      <c r="L862" s="9">
        <v>-3.1593893</v>
      </c>
      <c r="M862" s="9">
        <v>-3.1593893</v>
      </c>
      <c r="N862" s="9">
        <v>39</v>
      </c>
      <c r="O862" s="9">
        <v>-0.87760813421154005</v>
      </c>
      <c r="P862">
        <v>0</v>
      </c>
      <c r="Q862" s="9">
        <v>56.949997000000003</v>
      </c>
      <c r="R862" s="9">
        <v>0</v>
      </c>
      <c r="S862" s="9">
        <v>1.6286582104346301E-3</v>
      </c>
      <c r="T862" s="9">
        <v>0</v>
      </c>
      <c r="U862" s="9">
        <v>358301944.298118</v>
      </c>
      <c r="V862" s="9">
        <v>798.05177983951501</v>
      </c>
      <c r="W862" s="9">
        <v>0.87760813421154005</v>
      </c>
      <c r="X862" s="9">
        <v>0</v>
      </c>
      <c r="Y862" s="9">
        <v>0.87760813421154005</v>
      </c>
      <c r="Z862" s="9">
        <v>0</v>
      </c>
      <c r="AA862" s="9">
        <v>0</v>
      </c>
      <c r="AB862" s="9">
        <v>7.2589428000000003E-3</v>
      </c>
      <c r="AC862" s="9">
        <v>474.26510999999999</v>
      </c>
      <c r="AQ862" s="9" t="e">
        <f>K862-#REF!</f>
        <v>#REF!</v>
      </c>
    </row>
    <row r="863" spans="1:43" x14ac:dyDescent="0.3">
      <c r="A863">
        <v>2</v>
      </c>
      <c r="B863">
        <v>0</v>
      </c>
      <c r="C863">
        <v>0</v>
      </c>
      <c r="D863">
        <v>1</v>
      </c>
      <c r="E863" s="9">
        <v>0</v>
      </c>
      <c r="F863" s="9">
        <v>0</v>
      </c>
      <c r="G863" s="9">
        <v>0</v>
      </c>
      <c r="H863" s="9">
        <v>799.051779814253</v>
      </c>
      <c r="I863" s="9">
        <v>-1.8559631999999999</v>
      </c>
      <c r="J863" s="9">
        <v>-1.8556566000000001</v>
      </c>
      <c r="K863" s="9">
        <v>-4.0450869000000003</v>
      </c>
      <c r="L863" s="9">
        <v>-3.1633011999999998</v>
      </c>
      <c r="M863" s="9">
        <v>-3.1633011999999998</v>
      </c>
      <c r="N863" s="9">
        <v>39</v>
      </c>
      <c r="O863" s="9">
        <v>-0.87869478798834399</v>
      </c>
      <c r="P863">
        <v>0</v>
      </c>
      <c r="Q863" s="9">
        <v>56.949997000000003</v>
      </c>
      <c r="R863" s="9">
        <v>0</v>
      </c>
      <c r="S863" s="9">
        <v>1.6306746762233099E-3</v>
      </c>
      <c r="T863" s="9">
        <v>0</v>
      </c>
      <c r="U863" s="9">
        <v>367713736.22690499</v>
      </c>
      <c r="V863" s="9">
        <v>799.051779814253</v>
      </c>
      <c r="W863" s="9">
        <v>0.87869478798834399</v>
      </c>
      <c r="X863" s="9">
        <v>0</v>
      </c>
      <c r="Y863" s="9">
        <v>0.87869478798834399</v>
      </c>
      <c r="Z863" s="9">
        <v>0</v>
      </c>
      <c r="AA863" s="9">
        <v>0</v>
      </c>
      <c r="AB863" s="9">
        <v>7.5062923E-3</v>
      </c>
      <c r="AC863" s="9">
        <v>458.74331999999998</v>
      </c>
      <c r="AQ863" s="9" t="e">
        <f>K863-#REF!</f>
        <v>#REF!</v>
      </c>
    </row>
    <row r="864" spans="1:43" x14ac:dyDescent="0.3">
      <c r="A864">
        <v>2</v>
      </c>
      <c r="B864">
        <v>0</v>
      </c>
      <c r="C864">
        <v>0</v>
      </c>
      <c r="D864">
        <v>1</v>
      </c>
      <c r="E864" s="9">
        <v>0</v>
      </c>
      <c r="F864" s="9">
        <v>0</v>
      </c>
      <c r="G864" s="9">
        <v>0</v>
      </c>
      <c r="H864" s="9">
        <v>800.05177978899098</v>
      </c>
      <c r="I864" s="9">
        <v>-1.8560892</v>
      </c>
      <c r="J864" s="9">
        <v>-1.8558429000000001</v>
      </c>
      <c r="K864" s="9">
        <v>-3.9548125000000001</v>
      </c>
      <c r="L864" s="9">
        <v>-3.1671855</v>
      </c>
      <c r="M864" s="9">
        <v>-3.1671855</v>
      </c>
      <c r="N864" s="9">
        <v>39</v>
      </c>
      <c r="O864" s="9">
        <v>-0.87977375087348597</v>
      </c>
      <c r="P864">
        <v>0</v>
      </c>
      <c r="Q864" s="9">
        <v>56.949997000000003</v>
      </c>
      <c r="R864" s="9">
        <v>0</v>
      </c>
      <c r="S864" s="9">
        <v>1.63267708719862E-3</v>
      </c>
      <c r="T864" s="9">
        <v>0</v>
      </c>
      <c r="U864" s="9">
        <v>376315882.90764099</v>
      </c>
      <c r="V864" s="9">
        <v>800.05177978899098</v>
      </c>
      <c r="W864" s="9">
        <v>0.87977375087348597</v>
      </c>
      <c r="X864" s="9">
        <v>0</v>
      </c>
      <c r="Y864" s="9">
        <v>0.87977375087348597</v>
      </c>
      <c r="Z864" s="9">
        <v>0</v>
      </c>
      <c r="AA864" s="9">
        <v>0</v>
      </c>
      <c r="AB864" s="9">
        <v>7.3395111000000004E-3</v>
      </c>
      <c r="AC864" s="9">
        <v>469.26193000000001</v>
      </c>
      <c r="AQ864" s="9" t="e">
        <f>K864-#REF!</f>
        <v>#REF!</v>
      </c>
    </row>
    <row r="865" spans="1:43" x14ac:dyDescent="0.3">
      <c r="A865">
        <v>2</v>
      </c>
      <c r="B865">
        <v>0</v>
      </c>
      <c r="C865">
        <v>0</v>
      </c>
      <c r="D865">
        <v>1</v>
      </c>
      <c r="E865" s="9">
        <v>0</v>
      </c>
      <c r="F865" s="9">
        <v>0</v>
      </c>
      <c r="G865" s="9">
        <v>0</v>
      </c>
      <c r="H865" s="9">
        <v>801.05177976372897</v>
      </c>
      <c r="I865" s="9">
        <v>-1.8559262999999999</v>
      </c>
      <c r="J865" s="9">
        <v>-1.8554757</v>
      </c>
      <c r="K865" s="9">
        <v>-4.6466985000000003</v>
      </c>
      <c r="L865" s="9">
        <v>-3.1717012000000002</v>
      </c>
      <c r="M865" s="9">
        <v>-3.1717012000000002</v>
      </c>
      <c r="N865" s="9">
        <v>39</v>
      </c>
      <c r="O865" s="9">
        <v>-0.88102811373416501</v>
      </c>
      <c r="P865">
        <v>0</v>
      </c>
      <c r="Q865" s="9">
        <v>56.949997000000003</v>
      </c>
      <c r="R865" s="9">
        <v>0</v>
      </c>
      <c r="S865" s="9">
        <v>1.63500449685538E-3</v>
      </c>
      <c r="T865" s="9">
        <v>0</v>
      </c>
      <c r="U865" s="9">
        <v>361094407.57774198</v>
      </c>
      <c r="V865" s="9">
        <v>801.05177976372897</v>
      </c>
      <c r="W865" s="9">
        <v>0.88102811373416501</v>
      </c>
      <c r="X865" s="9">
        <v>0</v>
      </c>
      <c r="Y865" s="9">
        <v>0.88102811373416501</v>
      </c>
      <c r="Z865" s="9">
        <v>0</v>
      </c>
      <c r="AA865" s="9">
        <v>0</v>
      </c>
      <c r="AB865" s="9">
        <v>8.6218361000000004E-3</v>
      </c>
      <c r="AC865" s="9">
        <v>399.31054999999998</v>
      </c>
      <c r="AQ865" s="9" t="e">
        <f>K865-#REF!</f>
        <v>#REF!</v>
      </c>
    </row>
    <row r="866" spans="1:43" x14ac:dyDescent="0.3">
      <c r="A866">
        <v>2</v>
      </c>
      <c r="B866">
        <v>0</v>
      </c>
      <c r="C866">
        <v>0</v>
      </c>
      <c r="D866">
        <v>1</v>
      </c>
      <c r="E866" s="9">
        <v>0</v>
      </c>
      <c r="F866" s="9">
        <v>0</v>
      </c>
      <c r="G866" s="9">
        <v>0</v>
      </c>
      <c r="H866" s="9">
        <v>802.05177973846696</v>
      </c>
      <c r="I866" s="9">
        <v>-1.8561122000000001</v>
      </c>
      <c r="J866" s="9">
        <v>-1.8555043</v>
      </c>
      <c r="K866" s="9">
        <v>-4.5329328000000002</v>
      </c>
      <c r="L866" s="9">
        <v>-3.1762926999999999</v>
      </c>
      <c r="M866" s="9">
        <v>-3.1762926999999999</v>
      </c>
      <c r="N866" s="9">
        <v>39</v>
      </c>
      <c r="O866" s="9">
        <v>-0.882303483164813</v>
      </c>
      <c r="P866">
        <v>0</v>
      </c>
      <c r="Q866" s="9">
        <v>56.949997000000003</v>
      </c>
      <c r="R866" s="9">
        <v>0</v>
      </c>
      <c r="S866" s="9">
        <v>1.63737101989047E-3</v>
      </c>
      <c r="T866" s="9">
        <v>0</v>
      </c>
      <c r="U866" s="9">
        <v>362798848.15630198</v>
      </c>
      <c r="V866" s="9">
        <v>802.05177973846696</v>
      </c>
      <c r="W866" s="9">
        <v>0.882303483164813</v>
      </c>
      <c r="X866" s="9">
        <v>0</v>
      </c>
      <c r="Y866" s="9">
        <v>0.882303483164813</v>
      </c>
      <c r="Z866" s="9">
        <v>0</v>
      </c>
      <c r="AA866" s="9">
        <v>0</v>
      </c>
      <c r="AB866" s="9">
        <v>8.4108757000000006E-3</v>
      </c>
      <c r="AC866" s="9">
        <v>409.33859000000001</v>
      </c>
      <c r="AQ866" s="9" t="e">
        <f>K866-#REF!</f>
        <v>#REF!</v>
      </c>
    </row>
    <row r="867" spans="1:43" x14ac:dyDescent="0.3">
      <c r="A867">
        <v>2</v>
      </c>
      <c r="B867">
        <v>0</v>
      </c>
      <c r="C867">
        <v>0</v>
      </c>
      <c r="D867">
        <v>1</v>
      </c>
      <c r="E867" s="9">
        <v>0</v>
      </c>
      <c r="F867" s="9">
        <v>0</v>
      </c>
      <c r="G867" s="9">
        <v>0</v>
      </c>
      <c r="H867" s="9">
        <v>803.05177971320495</v>
      </c>
      <c r="I867" s="9">
        <v>-1.8560283</v>
      </c>
      <c r="J867" s="9">
        <v>-1.8558821999999999</v>
      </c>
      <c r="K867" s="9">
        <v>-4.5571861</v>
      </c>
      <c r="L867" s="9">
        <v>-3.1809020000000001</v>
      </c>
      <c r="M867" s="9">
        <v>-3.1809020000000001</v>
      </c>
      <c r="N867" s="9">
        <v>39</v>
      </c>
      <c r="O867" s="9">
        <v>-0.88358391712617801</v>
      </c>
      <c r="P867">
        <v>0</v>
      </c>
      <c r="Q867" s="9">
        <v>56.949997000000003</v>
      </c>
      <c r="R867" s="9">
        <v>0</v>
      </c>
      <c r="S867" s="9">
        <v>1.6397472431599299E-3</v>
      </c>
      <c r="T867" s="9">
        <v>0</v>
      </c>
      <c r="U867" s="9">
        <v>379715118.64118803</v>
      </c>
      <c r="V867" s="9">
        <v>803.05177971320495</v>
      </c>
      <c r="W867" s="9">
        <v>0.88358391712617801</v>
      </c>
      <c r="X867" s="9">
        <v>0</v>
      </c>
      <c r="Y867" s="9">
        <v>0.88358391712617801</v>
      </c>
      <c r="Z867" s="9">
        <v>0</v>
      </c>
      <c r="AA867" s="9">
        <v>0</v>
      </c>
      <c r="AB867" s="9">
        <v>8.4576001000000005E-3</v>
      </c>
      <c r="AC867" s="9">
        <v>407.24301000000003</v>
      </c>
      <c r="AQ867" s="9" t="e">
        <f>K867-#REF!</f>
        <v>#REF!</v>
      </c>
    </row>
    <row r="868" spans="1:43" x14ac:dyDescent="0.3">
      <c r="A868">
        <v>2</v>
      </c>
      <c r="B868">
        <v>0</v>
      </c>
      <c r="C868">
        <v>0</v>
      </c>
      <c r="D868">
        <v>1</v>
      </c>
      <c r="E868" s="9">
        <v>0</v>
      </c>
      <c r="F868" s="9">
        <v>0</v>
      </c>
      <c r="G868" s="9">
        <v>0</v>
      </c>
      <c r="H868" s="9">
        <v>804.05177968794305</v>
      </c>
      <c r="I868" s="9">
        <v>-1.8560521999999999</v>
      </c>
      <c r="J868" s="9">
        <v>-1.8554927999999999</v>
      </c>
      <c r="K868" s="9">
        <v>-4.5142384</v>
      </c>
      <c r="L868" s="9">
        <v>-3.185432</v>
      </c>
      <c r="M868" s="9">
        <v>-3.185432</v>
      </c>
      <c r="N868" s="9">
        <v>39</v>
      </c>
      <c r="O868" s="9">
        <v>-0.88484219739940395</v>
      </c>
      <c r="P868">
        <v>0</v>
      </c>
      <c r="Q868" s="9">
        <v>56.949997000000003</v>
      </c>
      <c r="R868" s="9">
        <v>0</v>
      </c>
      <c r="S868" s="9">
        <v>1.64208204741505E-3</v>
      </c>
      <c r="T868" s="9">
        <v>0</v>
      </c>
      <c r="U868" s="9">
        <v>363367777.32644302</v>
      </c>
      <c r="V868" s="9">
        <v>804.05177968794305</v>
      </c>
      <c r="W868" s="9">
        <v>0.88484219739940395</v>
      </c>
      <c r="X868" s="9">
        <v>0</v>
      </c>
      <c r="Y868" s="9">
        <v>0.88484219739940395</v>
      </c>
      <c r="Z868" s="9">
        <v>0</v>
      </c>
      <c r="AA868" s="9">
        <v>0</v>
      </c>
      <c r="AB868" s="9">
        <v>8.3761374000000006E-3</v>
      </c>
      <c r="AC868" s="9">
        <v>411.03122000000002</v>
      </c>
      <c r="AQ868" s="9" t="e">
        <f>K868-#REF!</f>
        <v>#REF!</v>
      </c>
    </row>
    <row r="869" spans="1:43" x14ac:dyDescent="0.3">
      <c r="A869">
        <v>2</v>
      </c>
      <c r="B869">
        <v>0</v>
      </c>
      <c r="C869">
        <v>0</v>
      </c>
      <c r="D869">
        <v>1</v>
      </c>
      <c r="E869" s="9">
        <v>0</v>
      </c>
      <c r="F869" s="9">
        <v>0</v>
      </c>
      <c r="G869" s="9">
        <v>0</v>
      </c>
      <c r="H869" s="9">
        <v>805.05177966268002</v>
      </c>
      <c r="I869" s="9">
        <v>-1.8561494000000001</v>
      </c>
      <c r="J869" s="9">
        <v>-1.8559022000000001</v>
      </c>
      <c r="K869" s="9">
        <v>-4.4755548999999997</v>
      </c>
      <c r="L869" s="9">
        <v>-3.1899462000000001</v>
      </c>
      <c r="M869" s="9">
        <v>-3.1899462000000001</v>
      </c>
      <c r="N869" s="9">
        <v>39</v>
      </c>
      <c r="O869" s="9">
        <v>-0.88609616461062402</v>
      </c>
      <c r="P869">
        <v>0</v>
      </c>
      <c r="Q869" s="9">
        <v>56.949997000000003</v>
      </c>
      <c r="R869" s="9">
        <v>0</v>
      </c>
      <c r="S869" s="9">
        <v>1.64440925462006E-3</v>
      </c>
      <c r="T869" s="9">
        <v>0</v>
      </c>
      <c r="U869" s="9">
        <v>381707294.17435801</v>
      </c>
      <c r="V869" s="9">
        <v>805.05177966268002</v>
      </c>
      <c r="W869" s="9">
        <v>0.88609616461062402</v>
      </c>
      <c r="X869" s="9">
        <v>0</v>
      </c>
      <c r="Y869" s="9">
        <v>0.88609616461062402</v>
      </c>
      <c r="Z869" s="9">
        <v>0</v>
      </c>
      <c r="AA869" s="9">
        <v>0</v>
      </c>
      <c r="AB869" s="9">
        <v>8.3061921999999996E-3</v>
      </c>
      <c r="AC869" s="9">
        <v>414.67532</v>
      </c>
      <c r="AQ869" s="9" t="e">
        <f>K869-#REF!</f>
        <v>#REF!</v>
      </c>
    </row>
    <row r="870" spans="1:43" x14ac:dyDescent="0.3">
      <c r="A870">
        <v>2</v>
      </c>
      <c r="B870">
        <v>0</v>
      </c>
      <c r="C870">
        <v>0</v>
      </c>
      <c r="D870">
        <v>1</v>
      </c>
      <c r="E870" s="9">
        <v>0</v>
      </c>
      <c r="F870" s="9">
        <v>0</v>
      </c>
      <c r="G870" s="9">
        <v>0</v>
      </c>
      <c r="H870" s="9">
        <v>806.05177963741801</v>
      </c>
      <c r="I870" s="9">
        <v>-1.8560547999999999</v>
      </c>
      <c r="J870" s="9">
        <v>-1.8561676</v>
      </c>
      <c r="K870" s="9">
        <v>-4.3994445999999998</v>
      </c>
      <c r="L870" s="9">
        <v>-3.1944067</v>
      </c>
      <c r="M870" s="9">
        <v>-3.1944067</v>
      </c>
      <c r="N870" s="9">
        <v>39</v>
      </c>
      <c r="O870" s="9">
        <v>-0.88733520673288202</v>
      </c>
      <c r="P870">
        <v>0</v>
      </c>
      <c r="Q870" s="9">
        <v>56.949997000000003</v>
      </c>
      <c r="R870" s="9">
        <v>0</v>
      </c>
      <c r="S870" s="9">
        <v>1.64670913552096E-3</v>
      </c>
      <c r="T870" s="9">
        <v>0</v>
      </c>
      <c r="U870" s="9">
        <v>394776304.10400999</v>
      </c>
      <c r="V870" s="9">
        <v>806.05177963741801</v>
      </c>
      <c r="W870" s="9">
        <v>0.88733520673288202</v>
      </c>
      <c r="X870" s="9">
        <v>0</v>
      </c>
      <c r="Y870" s="9">
        <v>0.88733520673288202</v>
      </c>
      <c r="Z870" s="9">
        <v>0</v>
      </c>
      <c r="AA870" s="9">
        <v>0</v>
      </c>
      <c r="AB870" s="9">
        <v>8.1661063999999995E-3</v>
      </c>
      <c r="AC870" s="9">
        <v>421.90951999999999</v>
      </c>
      <c r="AQ870" s="9" t="e">
        <f>K870-#REF!</f>
        <v>#REF!</v>
      </c>
    </row>
    <row r="871" spans="1:43" x14ac:dyDescent="0.3">
      <c r="A871">
        <v>2</v>
      </c>
      <c r="B871">
        <v>0</v>
      </c>
      <c r="C871">
        <v>0</v>
      </c>
      <c r="D871">
        <v>1</v>
      </c>
      <c r="E871" s="9">
        <v>0</v>
      </c>
      <c r="F871" s="9">
        <v>0</v>
      </c>
      <c r="G871" s="9">
        <v>0</v>
      </c>
      <c r="H871" s="9">
        <v>807.051779612156</v>
      </c>
      <c r="I871" s="9">
        <v>-1.8561003</v>
      </c>
      <c r="J871" s="9">
        <v>-1.8554535000000001</v>
      </c>
      <c r="K871" s="9">
        <v>-4.3965125</v>
      </c>
      <c r="L871" s="9">
        <v>-3.1988143999999998</v>
      </c>
      <c r="M871" s="9">
        <v>-3.1988143999999998</v>
      </c>
      <c r="N871" s="9">
        <v>39</v>
      </c>
      <c r="O871" s="9">
        <v>-0.88855953506506802</v>
      </c>
      <c r="P871">
        <v>0</v>
      </c>
      <c r="Q871" s="9">
        <v>56.949997000000003</v>
      </c>
      <c r="R871" s="9">
        <v>0</v>
      </c>
      <c r="S871" s="9">
        <v>1.64898085189657E-3</v>
      </c>
      <c r="T871" s="9">
        <v>0</v>
      </c>
      <c r="U871" s="9">
        <v>363264193.52849901</v>
      </c>
      <c r="V871" s="9">
        <v>807.051779612156</v>
      </c>
      <c r="W871" s="9">
        <v>0.88855953506506802</v>
      </c>
      <c r="X871" s="9">
        <v>0</v>
      </c>
      <c r="Y871" s="9">
        <v>0.88855953506506802</v>
      </c>
      <c r="Z871" s="9">
        <v>0</v>
      </c>
      <c r="AA871" s="9">
        <v>0</v>
      </c>
      <c r="AB871" s="9">
        <v>8.1575242999999999E-3</v>
      </c>
      <c r="AC871" s="9">
        <v>422.02847000000003</v>
      </c>
      <c r="AQ871" s="9" t="e">
        <f>K871-#REF!</f>
        <v>#REF!</v>
      </c>
    </row>
    <row r="872" spans="1:43" x14ac:dyDescent="0.3">
      <c r="A872">
        <v>2</v>
      </c>
      <c r="B872">
        <v>0</v>
      </c>
      <c r="C872">
        <v>0</v>
      </c>
      <c r="D872">
        <v>1</v>
      </c>
      <c r="E872" s="9">
        <v>0</v>
      </c>
      <c r="F872" s="9">
        <v>0</v>
      </c>
      <c r="G872" s="9">
        <v>0</v>
      </c>
      <c r="H872" s="9">
        <v>808.05177958689399</v>
      </c>
      <c r="I872" s="9">
        <v>-1.8561113</v>
      </c>
      <c r="J872" s="9">
        <v>-1.8562974999999999</v>
      </c>
      <c r="K872" s="9">
        <v>-4.3659005000000004</v>
      </c>
      <c r="L872" s="9">
        <v>-3.2031852999999999</v>
      </c>
      <c r="M872" s="9">
        <v>-3.2031852999999999</v>
      </c>
      <c r="N872" s="9">
        <v>39</v>
      </c>
      <c r="O872" s="9">
        <v>-0.889773679212013</v>
      </c>
      <c r="P872">
        <v>0</v>
      </c>
      <c r="Q872" s="9">
        <v>56.949997000000003</v>
      </c>
      <c r="R872" s="9">
        <v>0</v>
      </c>
      <c r="S872" s="9">
        <v>1.6512346692123901E-3</v>
      </c>
      <c r="T872" s="9">
        <v>0</v>
      </c>
      <c r="U872" s="9">
        <v>402321755.00177199</v>
      </c>
      <c r="V872" s="9">
        <v>808.05177958689399</v>
      </c>
      <c r="W872" s="9">
        <v>0.889773679212013</v>
      </c>
      <c r="X872" s="9">
        <v>0</v>
      </c>
      <c r="Y872" s="9">
        <v>0.889773679212013</v>
      </c>
      <c r="Z872" s="9">
        <v>0</v>
      </c>
      <c r="AA872" s="9">
        <v>0</v>
      </c>
      <c r="AB872" s="9">
        <v>8.1044099999999994E-3</v>
      </c>
      <c r="AC872" s="9">
        <v>425.18090999999998</v>
      </c>
      <c r="AQ872" s="9" t="e">
        <f>K872-#REF!</f>
        <v>#REF!</v>
      </c>
    </row>
    <row r="873" spans="1:43" x14ac:dyDescent="0.3">
      <c r="A873">
        <v>2</v>
      </c>
      <c r="B873">
        <v>0</v>
      </c>
      <c r="C873">
        <v>0</v>
      </c>
      <c r="D873">
        <v>1</v>
      </c>
      <c r="E873" s="9">
        <v>0</v>
      </c>
      <c r="F873" s="9">
        <v>0</v>
      </c>
      <c r="G873" s="9">
        <v>0</v>
      </c>
      <c r="H873" s="9">
        <v>809.05177956163197</v>
      </c>
      <c r="I873" s="9">
        <v>-1.8559264</v>
      </c>
      <c r="J873" s="9">
        <v>-1.8555793</v>
      </c>
      <c r="K873" s="9">
        <v>-4.3122157999999997</v>
      </c>
      <c r="L873" s="9">
        <v>-3.2075453</v>
      </c>
      <c r="M873" s="9">
        <v>-3.2075453</v>
      </c>
      <c r="N873" s="9">
        <v>39</v>
      </c>
      <c r="O873" s="9">
        <v>-0.89098479279825404</v>
      </c>
      <c r="P873">
        <v>0</v>
      </c>
      <c r="Q873" s="9">
        <v>56.949997000000003</v>
      </c>
      <c r="R873" s="9">
        <v>0</v>
      </c>
      <c r="S873" s="9">
        <v>1.6534819615371601E-3</v>
      </c>
      <c r="T873" s="9">
        <v>0</v>
      </c>
      <c r="U873" s="9">
        <v>369533459.39165801</v>
      </c>
      <c r="V873" s="9">
        <v>809.05177956163197</v>
      </c>
      <c r="W873" s="9">
        <v>0.89098479279825404</v>
      </c>
      <c r="X873" s="9">
        <v>0</v>
      </c>
      <c r="Y873" s="9">
        <v>0.89098479279825404</v>
      </c>
      <c r="Z873" s="9">
        <v>0</v>
      </c>
      <c r="AA873" s="9">
        <v>0</v>
      </c>
      <c r="AB873" s="9">
        <v>8.0016580999999996E-3</v>
      </c>
      <c r="AC873" s="9">
        <v>430.30761999999999</v>
      </c>
      <c r="AQ873" s="9" t="e">
        <f>K873-#REF!</f>
        <v>#REF!</v>
      </c>
    </row>
    <row r="874" spans="1:43" x14ac:dyDescent="0.3">
      <c r="A874">
        <v>2</v>
      </c>
      <c r="B874">
        <v>0</v>
      </c>
      <c r="C874">
        <v>0</v>
      </c>
      <c r="D874">
        <v>1</v>
      </c>
      <c r="E874" s="9">
        <v>0</v>
      </c>
      <c r="F874" s="9">
        <v>0</v>
      </c>
      <c r="G874" s="9">
        <v>0</v>
      </c>
      <c r="H874" s="9">
        <v>810.05177953636996</v>
      </c>
      <c r="I874" s="9">
        <v>-1.8560565</v>
      </c>
      <c r="J874" s="9">
        <v>-1.8561875999999999</v>
      </c>
      <c r="K874" s="9">
        <v>-4.2892570000000001</v>
      </c>
      <c r="L874" s="9">
        <v>-3.2118511000000001</v>
      </c>
      <c r="M874" s="9">
        <v>-3.2118511000000001</v>
      </c>
      <c r="N874" s="9">
        <v>39</v>
      </c>
      <c r="O874" s="9">
        <v>-0.89218089194684502</v>
      </c>
      <c r="P874">
        <v>0</v>
      </c>
      <c r="Q874" s="9">
        <v>56.949997000000003</v>
      </c>
      <c r="R874" s="9">
        <v>0</v>
      </c>
      <c r="S874" s="9">
        <v>1.65570208539317E-3</v>
      </c>
      <c r="T874" s="9">
        <v>0</v>
      </c>
      <c r="U874" s="9">
        <v>397917010.24186599</v>
      </c>
      <c r="V874" s="9">
        <v>810.05177953636996</v>
      </c>
      <c r="W874" s="9">
        <v>0.89218089194684502</v>
      </c>
      <c r="X874" s="9">
        <v>0</v>
      </c>
      <c r="Y874" s="9">
        <v>0.89218089194684502</v>
      </c>
      <c r="Z874" s="9">
        <v>0</v>
      </c>
      <c r="AA874" s="9">
        <v>0</v>
      </c>
      <c r="AB874" s="9">
        <v>7.9616653000000003E-3</v>
      </c>
      <c r="AC874" s="9">
        <v>432.75272000000001</v>
      </c>
      <c r="AQ874" s="9" t="e">
        <f>K874-#REF!</f>
        <v>#REF!</v>
      </c>
    </row>
    <row r="875" spans="1:43" x14ac:dyDescent="0.3">
      <c r="A875">
        <v>2</v>
      </c>
      <c r="B875">
        <v>0</v>
      </c>
      <c r="C875">
        <v>0</v>
      </c>
      <c r="D875">
        <v>1</v>
      </c>
      <c r="E875" s="9">
        <v>0</v>
      </c>
      <c r="F875" s="9">
        <v>0</v>
      </c>
      <c r="G875" s="9">
        <v>0</v>
      </c>
      <c r="H875" s="9">
        <v>811.05177951110795</v>
      </c>
      <c r="I875" s="9">
        <v>-1.8560234</v>
      </c>
      <c r="J875" s="9">
        <v>-1.8560715999999999</v>
      </c>
      <c r="K875" s="9">
        <v>-4.2350773999999998</v>
      </c>
      <c r="L875" s="9">
        <v>-3.2161040000000001</v>
      </c>
      <c r="M875" s="9">
        <v>-3.2161040000000001</v>
      </c>
      <c r="N875" s="9">
        <v>39</v>
      </c>
      <c r="O875" s="9">
        <v>-0.893362254201571</v>
      </c>
      <c r="P875">
        <v>0</v>
      </c>
      <c r="Q875" s="9">
        <v>56.949997000000003</v>
      </c>
      <c r="R875" s="9">
        <v>0</v>
      </c>
      <c r="S875" s="9">
        <v>1.65789478166299E-3</v>
      </c>
      <c r="T875" s="9">
        <v>0</v>
      </c>
      <c r="U875" s="9">
        <v>392799334.75497502</v>
      </c>
      <c r="V875" s="9">
        <v>811.05177951110795</v>
      </c>
      <c r="W875" s="9">
        <v>0.893362254201571</v>
      </c>
      <c r="X875" s="9">
        <v>0</v>
      </c>
      <c r="Y875" s="9">
        <v>0.893362254201571</v>
      </c>
      <c r="Z875" s="9">
        <v>0</v>
      </c>
      <c r="AA875" s="9">
        <v>0</v>
      </c>
      <c r="AB875" s="9">
        <v>7.8606065000000006E-3</v>
      </c>
      <c r="AC875" s="9">
        <v>438.26157000000001</v>
      </c>
      <c r="AQ875" s="9" t="e">
        <f>K875-#REF!</f>
        <v>#REF!</v>
      </c>
    </row>
    <row r="876" spans="1:43" x14ac:dyDescent="0.3">
      <c r="A876">
        <v>2</v>
      </c>
      <c r="B876">
        <v>0</v>
      </c>
      <c r="C876">
        <v>0</v>
      </c>
      <c r="D876">
        <v>1</v>
      </c>
      <c r="E876" s="9">
        <v>0</v>
      </c>
      <c r="F876" s="9">
        <v>0</v>
      </c>
      <c r="G876" s="9">
        <v>0</v>
      </c>
      <c r="H876" s="9">
        <v>812.05177948584605</v>
      </c>
      <c r="I876" s="9">
        <v>-1.8558775999999999</v>
      </c>
      <c r="J876" s="9">
        <v>-1.8553514</v>
      </c>
      <c r="K876" s="9">
        <v>-4.2228555999999999</v>
      </c>
      <c r="L876" s="9">
        <v>-3.2203759999999999</v>
      </c>
      <c r="M876" s="9">
        <v>-3.2203759999999999</v>
      </c>
      <c r="N876" s="9">
        <v>39</v>
      </c>
      <c r="O876" s="9">
        <v>-0.89454887135052596</v>
      </c>
      <c r="P876">
        <v>0</v>
      </c>
      <c r="Q876" s="9">
        <v>56.949997000000003</v>
      </c>
      <c r="R876" s="9">
        <v>0</v>
      </c>
      <c r="S876" s="9">
        <v>1.6600964571870599E-3</v>
      </c>
      <c r="T876" s="9">
        <v>0</v>
      </c>
      <c r="U876" s="9">
        <v>361523357.247567</v>
      </c>
      <c r="V876" s="9">
        <v>812.05177948584605</v>
      </c>
      <c r="W876" s="9">
        <v>0.89454887135052596</v>
      </c>
      <c r="X876" s="9">
        <v>0</v>
      </c>
      <c r="Y876" s="9">
        <v>0.89454887135052596</v>
      </c>
      <c r="Z876" s="9">
        <v>0</v>
      </c>
      <c r="AA876" s="9">
        <v>0</v>
      </c>
      <c r="AB876" s="9">
        <v>7.8348814999999999E-3</v>
      </c>
      <c r="AC876" s="9">
        <v>439.35944000000001</v>
      </c>
      <c r="AQ876" s="9" t="e">
        <f>K876-#REF!</f>
        <v>#REF!</v>
      </c>
    </row>
    <row r="877" spans="1:43" x14ac:dyDescent="0.3">
      <c r="A877">
        <v>2</v>
      </c>
      <c r="B877">
        <v>0</v>
      </c>
      <c r="C877">
        <v>0</v>
      </c>
      <c r="D877">
        <v>1</v>
      </c>
      <c r="E877" s="9">
        <v>0</v>
      </c>
      <c r="F877" s="9">
        <v>0</v>
      </c>
      <c r="G877" s="9">
        <v>0</v>
      </c>
      <c r="H877" s="9">
        <v>813.05177946058302</v>
      </c>
      <c r="I877" s="9">
        <v>-1.8559607</v>
      </c>
      <c r="J877" s="9">
        <v>-1.8555136999999999</v>
      </c>
      <c r="K877" s="9">
        <v>-4.2026763000000003</v>
      </c>
      <c r="L877" s="9">
        <v>-3.2245995999999999</v>
      </c>
      <c r="M877" s="9">
        <v>-3.2245995999999999</v>
      </c>
      <c r="N877" s="9">
        <v>39</v>
      </c>
      <c r="O877" s="9">
        <v>-0.89572212837905296</v>
      </c>
      <c r="P877">
        <v>0</v>
      </c>
      <c r="Q877" s="9">
        <v>56.949997000000003</v>
      </c>
      <c r="R877" s="9">
        <v>0</v>
      </c>
      <c r="S877" s="9">
        <v>1.66227337941911E-3</v>
      </c>
      <c r="T877" s="9">
        <v>0</v>
      </c>
      <c r="U877" s="9">
        <v>368713145.90231001</v>
      </c>
      <c r="V877" s="9">
        <v>813.05177946058302</v>
      </c>
      <c r="W877" s="9">
        <v>0.89572212837905296</v>
      </c>
      <c r="X877" s="9">
        <v>0</v>
      </c>
      <c r="Y877" s="9">
        <v>0.89572212837905296</v>
      </c>
      <c r="Z877" s="9">
        <v>0</v>
      </c>
      <c r="AA877" s="9">
        <v>0</v>
      </c>
      <c r="AB877" s="9">
        <v>7.7981235999999999E-3</v>
      </c>
      <c r="AC877" s="9">
        <v>441.50763000000001</v>
      </c>
      <c r="AQ877" s="9" t="e">
        <f>K877-#REF!</f>
        <v>#REF!</v>
      </c>
    </row>
    <row r="878" spans="1:43" x14ac:dyDescent="0.3">
      <c r="A878">
        <v>2</v>
      </c>
      <c r="B878">
        <v>0</v>
      </c>
      <c r="C878">
        <v>0</v>
      </c>
      <c r="D878">
        <v>1</v>
      </c>
      <c r="E878" s="9">
        <v>0</v>
      </c>
      <c r="F878" s="9">
        <v>0</v>
      </c>
      <c r="G878" s="9">
        <v>0</v>
      </c>
      <c r="H878" s="9">
        <v>814.05177943532101</v>
      </c>
      <c r="I878" s="9">
        <v>-1.8560802999999999</v>
      </c>
      <c r="J878" s="9">
        <v>-1.8563771</v>
      </c>
      <c r="K878" s="9">
        <v>-4.3453026000000001</v>
      </c>
      <c r="L878" s="9">
        <v>-3.2288302999999998</v>
      </c>
      <c r="M878" s="9">
        <v>-3.2288302999999998</v>
      </c>
      <c r="N878" s="9">
        <v>39</v>
      </c>
      <c r="O878" s="9">
        <v>-0.89689731029595199</v>
      </c>
      <c r="P878">
        <v>0</v>
      </c>
      <c r="Q878" s="9">
        <v>56.949997000000003</v>
      </c>
      <c r="R878" s="9">
        <v>0</v>
      </c>
      <c r="S878" s="9">
        <v>1.6644550029362101E-3</v>
      </c>
      <c r="T878" s="9">
        <v>0</v>
      </c>
      <c r="U878" s="9">
        <v>409639924.80909801</v>
      </c>
      <c r="V878" s="9">
        <v>814.05177943532101</v>
      </c>
      <c r="W878" s="9">
        <v>0.89689731029595199</v>
      </c>
      <c r="X878" s="9">
        <v>0</v>
      </c>
      <c r="Y878" s="9">
        <v>0.89689731029595199</v>
      </c>
      <c r="Z878" s="9">
        <v>0</v>
      </c>
      <c r="AA878" s="9">
        <v>0</v>
      </c>
      <c r="AB878" s="9">
        <v>8.0665201000000002E-3</v>
      </c>
      <c r="AC878" s="9">
        <v>427.21469000000002</v>
      </c>
      <c r="AQ878" s="9" t="e">
        <f>K878-#REF!</f>
        <v>#REF!</v>
      </c>
    </row>
    <row r="879" spans="1:43" x14ac:dyDescent="0.3">
      <c r="A879">
        <v>2</v>
      </c>
      <c r="B879">
        <v>0</v>
      </c>
      <c r="C879">
        <v>0</v>
      </c>
      <c r="D879">
        <v>1</v>
      </c>
      <c r="E879" s="9">
        <v>0</v>
      </c>
      <c r="F879" s="9">
        <v>0</v>
      </c>
      <c r="G879" s="9">
        <v>0</v>
      </c>
      <c r="H879" s="9">
        <v>815.051779410059</v>
      </c>
      <c r="I879" s="9">
        <v>-1.8558935999999999</v>
      </c>
      <c r="J879" s="9">
        <v>-1.8557631999999999</v>
      </c>
      <c r="K879" s="9">
        <v>-4.2788630000000003</v>
      </c>
      <c r="L879" s="9">
        <v>-3.2331517000000001</v>
      </c>
      <c r="M879" s="9">
        <v>-3.2331517000000001</v>
      </c>
      <c r="N879" s="9">
        <v>39</v>
      </c>
      <c r="O879" s="9">
        <v>-0.89809770023131297</v>
      </c>
      <c r="P879">
        <v>0</v>
      </c>
      <c r="Q879" s="9">
        <v>56.949997000000003</v>
      </c>
      <c r="R879" s="9">
        <v>0</v>
      </c>
      <c r="S879" s="9">
        <v>1.66668260785155E-3</v>
      </c>
      <c r="T879" s="9">
        <v>0</v>
      </c>
      <c r="U879" s="9">
        <v>380547809.60560101</v>
      </c>
      <c r="V879" s="9">
        <v>815.051779410059</v>
      </c>
      <c r="W879" s="9">
        <v>0.89809770023131297</v>
      </c>
      <c r="X879" s="9">
        <v>0</v>
      </c>
      <c r="Y879" s="9">
        <v>0.89809770023131297</v>
      </c>
      <c r="Z879" s="9">
        <v>0</v>
      </c>
      <c r="AA879" s="9">
        <v>0</v>
      </c>
      <c r="AB879" s="9">
        <v>7.9405568999999995E-3</v>
      </c>
      <c r="AC879" s="9">
        <v>433.70474000000002</v>
      </c>
      <c r="AQ879" s="9" t="e">
        <f>K879-#REF!</f>
        <v>#REF!</v>
      </c>
    </row>
    <row r="880" spans="1:43" x14ac:dyDescent="0.3">
      <c r="A880">
        <v>2</v>
      </c>
      <c r="B880">
        <v>0</v>
      </c>
      <c r="C880">
        <v>0</v>
      </c>
      <c r="D880">
        <v>1</v>
      </c>
      <c r="E880" s="9">
        <v>0</v>
      </c>
      <c r="F880" s="9">
        <v>0</v>
      </c>
      <c r="G880" s="9">
        <v>0</v>
      </c>
      <c r="H880" s="9">
        <v>816.05177938479699</v>
      </c>
      <c r="I880" s="9">
        <v>-1.8558983</v>
      </c>
      <c r="J880" s="9">
        <v>-1.8556946999999999</v>
      </c>
      <c r="K880" s="9">
        <v>-4.189959</v>
      </c>
      <c r="L880" s="9">
        <v>-3.2374098</v>
      </c>
      <c r="M880" s="9">
        <v>-3.2374098</v>
      </c>
      <c r="N880" s="9">
        <v>39</v>
      </c>
      <c r="O880" s="9">
        <v>-0.89928048314544895</v>
      </c>
      <c r="P880">
        <v>0</v>
      </c>
      <c r="Q880" s="9">
        <v>56.949997000000003</v>
      </c>
      <c r="R880" s="9">
        <v>0</v>
      </c>
      <c r="S880" s="9">
        <v>1.66887756256988E-3</v>
      </c>
      <c r="T880" s="9">
        <v>0</v>
      </c>
      <c r="U880" s="9">
        <v>377999321.29679102</v>
      </c>
      <c r="V880" s="9">
        <v>816.05177938479699</v>
      </c>
      <c r="W880" s="9">
        <v>0.89928048314544895</v>
      </c>
      <c r="X880" s="9">
        <v>0</v>
      </c>
      <c r="Y880" s="9">
        <v>0.89928048314544895</v>
      </c>
      <c r="Z880" s="9">
        <v>0</v>
      </c>
      <c r="AA880" s="9">
        <v>0</v>
      </c>
      <c r="AB880" s="9">
        <v>7.7752847999999998E-3</v>
      </c>
      <c r="AC880" s="9">
        <v>442.89087000000001</v>
      </c>
      <c r="AQ880" s="9" t="e">
        <f>K880-#REF!</f>
        <v>#REF!</v>
      </c>
    </row>
    <row r="881" spans="1:43" x14ac:dyDescent="0.3">
      <c r="A881">
        <v>2</v>
      </c>
      <c r="B881">
        <v>0</v>
      </c>
      <c r="C881">
        <v>0</v>
      </c>
      <c r="D881">
        <v>1</v>
      </c>
      <c r="E881" s="9">
        <v>0</v>
      </c>
      <c r="F881" s="9">
        <v>0</v>
      </c>
      <c r="G881" s="9">
        <v>0</v>
      </c>
      <c r="H881" s="9">
        <v>817.05177935953498</v>
      </c>
      <c r="I881" s="9">
        <v>-1.8558745000000001</v>
      </c>
      <c r="J881" s="9">
        <v>-1.8558207</v>
      </c>
      <c r="K881" s="9">
        <v>-4.1629266999999999</v>
      </c>
      <c r="L881" s="9">
        <v>-3.2416019</v>
      </c>
      <c r="M881" s="9">
        <v>-3.2416019</v>
      </c>
      <c r="N881" s="9">
        <v>39</v>
      </c>
      <c r="O881" s="9">
        <v>-0.90044495799035495</v>
      </c>
      <c r="P881">
        <v>0</v>
      </c>
      <c r="Q881" s="9">
        <v>56.949997000000003</v>
      </c>
      <c r="R881" s="9">
        <v>0</v>
      </c>
      <c r="S881" s="9">
        <v>1.6710386213263399E-3</v>
      </c>
      <c r="T881" s="9">
        <v>0</v>
      </c>
      <c r="U881" s="9">
        <v>384140351.49131399</v>
      </c>
      <c r="V881" s="9">
        <v>817.05177935953498</v>
      </c>
      <c r="W881" s="9">
        <v>0.90044495799035495</v>
      </c>
      <c r="X881" s="9">
        <v>0</v>
      </c>
      <c r="Y881" s="9">
        <v>0.90044495799035495</v>
      </c>
      <c r="Z881" s="9">
        <v>0</v>
      </c>
      <c r="AA881" s="9">
        <v>0</v>
      </c>
      <c r="AB881" s="9">
        <v>7.7256453000000003E-3</v>
      </c>
      <c r="AC881" s="9">
        <v>445.79712000000001</v>
      </c>
      <c r="AQ881" s="9" t="e">
        <f>K881-#REF!</f>
        <v>#REF!</v>
      </c>
    </row>
    <row r="882" spans="1:43" x14ac:dyDescent="0.3">
      <c r="A882">
        <v>2</v>
      </c>
      <c r="B882">
        <v>0</v>
      </c>
      <c r="C882">
        <v>0</v>
      </c>
      <c r="D882">
        <v>1</v>
      </c>
      <c r="E882" s="9">
        <v>0</v>
      </c>
      <c r="F882" s="9">
        <v>0</v>
      </c>
      <c r="G882" s="9">
        <v>0</v>
      </c>
      <c r="H882" s="9">
        <v>818.05177933427296</v>
      </c>
      <c r="I882" s="9">
        <v>-1.8561128</v>
      </c>
      <c r="J882" s="9">
        <v>-1.8560760999999999</v>
      </c>
      <c r="K882" s="9">
        <v>-4.1438893999999999</v>
      </c>
      <c r="L882" s="9">
        <v>-3.2457417999999998</v>
      </c>
      <c r="M882" s="9">
        <v>-3.2457417999999998</v>
      </c>
      <c r="N882" s="9">
        <v>39</v>
      </c>
      <c r="O882" s="9">
        <v>-0.90159496946520201</v>
      </c>
      <c r="P882">
        <v>0</v>
      </c>
      <c r="Q882" s="9">
        <v>56.949997000000003</v>
      </c>
      <c r="R882" s="9">
        <v>0</v>
      </c>
      <c r="S882" s="9">
        <v>1.6731730574152E-3</v>
      </c>
      <c r="T882" s="9">
        <v>0</v>
      </c>
      <c r="U882" s="9">
        <v>396638595.455109</v>
      </c>
      <c r="V882" s="9">
        <v>818.05177933427296</v>
      </c>
      <c r="W882" s="9">
        <v>0.90159496946520201</v>
      </c>
      <c r="X882" s="9">
        <v>0</v>
      </c>
      <c r="Y882" s="9">
        <v>0.90159496946520201</v>
      </c>
      <c r="Z882" s="9">
        <v>0</v>
      </c>
      <c r="AA882" s="9">
        <v>0</v>
      </c>
      <c r="AB882" s="9">
        <v>7.691374E-3</v>
      </c>
      <c r="AC882" s="9">
        <v>447.90676999999999</v>
      </c>
      <c r="AQ882" s="9" t="e">
        <f>K882-#REF!</f>
        <v>#REF!</v>
      </c>
    </row>
    <row r="883" spans="1:43" x14ac:dyDescent="0.3">
      <c r="A883">
        <v>2</v>
      </c>
      <c r="B883">
        <v>0</v>
      </c>
      <c r="C883">
        <v>0</v>
      </c>
      <c r="D883">
        <v>1</v>
      </c>
      <c r="E883" s="9">
        <v>0</v>
      </c>
      <c r="F883" s="9">
        <v>0</v>
      </c>
      <c r="G883" s="9">
        <v>0</v>
      </c>
      <c r="H883" s="9">
        <v>819.05177930901095</v>
      </c>
      <c r="I883" s="9">
        <v>-1.8559388999999999</v>
      </c>
      <c r="J883" s="9">
        <v>-1.8559778</v>
      </c>
      <c r="K883" s="9">
        <v>-4.0374340999999996</v>
      </c>
      <c r="L883" s="9">
        <v>-3.2498624</v>
      </c>
      <c r="M883" s="9">
        <v>-3.2498624</v>
      </c>
      <c r="N883" s="9">
        <v>39</v>
      </c>
      <c r="O883" s="9">
        <v>-0.90273954843417803</v>
      </c>
      <c r="P883">
        <v>0</v>
      </c>
      <c r="Q883" s="9">
        <v>56.949997000000003</v>
      </c>
      <c r="R883" s="9">
        <v>0</v>
      </c>
      <c r="S883" s="9">
        <v>1.67529742416633E-3</v>
      </c>
      <c r="T883" s="9">
        <v>0</v>
      </c>
      <c r="U883" s="9">
        <v>392425817.07903802</v>
      </c>
      <c r="V883" s="9">
        <v>819.05177930901095</v>
      </c>
      <c r="W883" s="9">
        <v>0.90273954843417803</v>
      </c>
      <c r="X883" s="9">
        <v>0</v>
      </c>
      <c r="Y883" s="9">
        <v>0.90273954843417803</v>
      </c>
      <c r="Z883" s="9">
        <v>0</v>
      </c>
      <c r="AA883" s="9">
        <v>0</v>
      </c>
      <c r="AB883" s="9">
        <v>7.4933878999999997E-3</v>
      </c>
      <c r="AC883" s="9">
        <v>459.69241</v>
      </c>
      <c r="AQ883" s="9" t="e">
        <f>K883-#REF!</f>
        <v>#REF!</v>
      </c>
    </row>
    <row r="884" spans="1:43" x14ac:dyDescent="0.3">
      <c r="A884">
        <v>2</v>
      </c>
      <c r="B884">
        <v>0</v>
      </c>
      <c r="C884">
        <v>0</v>
      </c>
      <c r="D884">
        <v>1</v>
      </c>
      <c r="E884" s="9">
        <v>0</v>
      </c>
      <c r="F884" s="9">
        <v>0</v>
      </c>
      <c r="G884" s="9">
        <v>0</v>
      </c>
      <c r="H884" s="9">
        <v>820.05177928374906</v>
      </c>
      <c r="I884" s="9">
        <v>-1.8558490000000001</v>
      </c>
      <c r="J884" s="9">
        <v>-1.8553362</v>
      </c>
      <c r="K884" s="9">
        <v>-4.0736046000000004</v>
      </c>
      <c r="L884" s="9">
        <v>-3.2539437000000002</v>
      </c>
      <c r="M884" s="9">
        <v>-3.2539437000000002</v>
      </c>
      <c r="N884" s="9">
        <v>39</v>
      </c>
      <c r="O884" s="9">
        <v>-0.90387323743348602</v>
      </c>
      <c r="P884">
        <v>0</v>
      </c>
      <c r="Q884" s="9">
        <v>56.949997000000003</v>
      </c>
      <c r="R884" s="9">
        <v>0</v>
      </c>
      <c r="S884" s="9">
        <v>1.67740078233493E-3</v>
      </c>
      <c r="T884" s="9">
        <v>0</v>
      </c>
      <c r="U884" s="9">
        <v>364667046.62365198</v>
      </c>
      <c r="V884" s="9">
        <v>820.05177928374906</v>
      </c>
      <c r="W884" s="9">
        <v>0.90387323743348602</v>
      </c>
      <c r="X884" s="9">
        <v>0</v>
      </c>
      <c r="Y884" s="9">
        <v>0.90387323743348602</v>
      </c>
      <c r="Z884" s="9">
        <v>0</v>
      </c>
      <c r="AA884" s="9">
        <v>0</v>
      </c>
      <c r="AB884" s="9">
        <v>7.5579061999999997E-3</v>
      </c>
      <c r="AC884" s="9">
        <v>455.45319000000001</v>
      </c>
      <c r="AQ884" s="9" t="e">
        <f>K884-#REF!</f>
        <v>#REF!</v>
      </c>
    </row>
    <row r="885" spans="1:43" x14ac:dyDescent="0.3">
      <c r="A885">
        <v>2</v>
      </c>
      <c r="B885">
        <v>0</v>
      </c>
      <c r="C885">
        <v>0</v>
      </c>
      <c r="D885">
        <v>1</v>
      </c>
      <c r="E885" s="9">
        <v>0</v>
      </c>
      <c r="F885" s="9">
        <v>0</v>
      </c>
      <c r="G885" s="9">
        <v>0</v>
      </c>
      <c r="H885" s="9">
        <v>821.05177925848602</v>
      </c>
      <c r="I885" s="9">
        <v>-1.8559152000000001</v>
      </c>
      <c r="J885" s="9">
        <v>-1.8558635000000001</v>
      </c>
      <c r="K885" s="9">
        <v>-4.0100965000000004</v>
      </c>
      <c r="L885" s="9">
        <v>-3.2579853999999999</v>
      </c>
      <c r="M885" s="9">
        <v>-3.2579853999999999</v>
      </c>
      <c r="N885" s="9">
        <v>39</v>
      </c>
      <c r="O885" s="9">
        <v>-0.90499590109071404</v>
      </c>
      <c r="P885">
        <v>0</v>
      </c>
      <c r="Q885" s="9">
        <v>56.949997000000003</v>
      </c>
      <c r="R885" s="9">
        <v>0</v>
      </c>
      <c r="S885" s="9">
        <v>1.67948433536022E-3</v>
      </c>
      <c r="T885" s="9">
        <v>0</v>
      </c>
      <c r="U885" s="9">
        <v>388049824.37752002</v>
      </c>
      <c r="V885" s="9">
        <v>821.05177925848602</v>
      </c>
      <c r="W885" s="9">
        <v>0.90499590109071404</v>
      </c>
      <c r="X885" s="9">
        <v>0</v>
      </c>
      <c r="Y885" s="9">
        <v>0.90499590109071404</v>
      </c>
      <c r="Z885" s="9">
        <v>0</v>
      </c>
      <c r="AA885" s="9">
        <v>0</v>
      </c>
      <c r="AB885" s="9">
        <v>7.4421916999999997E-3</v>
      </c>
      <c r="AC885" s="9">
        <v>462.79770000000002</v>
      </c>
      <c r="AQ885" s="9" t="e">
        <f>K885-#REF!</f>
        <v>#REF!</v>
      </c>
    </row>
    <row r="886" spans="1:43" x14ac:dyDescent="0.3">
      <c r="A886">
        <v>2</v>
      </c>
      <c r="B886">
        <v>0</v>
      </c>
      <c r="C886">
        <v>0</v>
      </c>
      <c r="D886">
        <v>1</v>
      </c>
      <c r="E886" s="9">
        <v>0</v>
      </c>
      <c r="F886" s="9">
        <v>0</v>
      </c>
      <c r="G886" s="9">
        <v>0</v>
      </c>
      <c r="H886" s="9">
        <v>822.05177923322401</v>
      </c>
      <c r="I886" s="9">
        <v>-1.8559135</v>
      </c>
      <c r="J886" s="9">
        <v>-1.8554553</v>
      </c>
      <c r="K886" s="9">
        <v>-4.0159979000000003</v>
      </c>
      <c r="L886" s="9">
        <v>-3.2620361</v>
      </c>
      <c r="M886" s="9">
        <v>-3.2620361</v>
      </c>
      <c r="N886" s="9">
        <v>39</v>
      </c>
      <c r="O886" s="9">
        <v>-0.90612114507149299</v>
      </c>
      <c r="P886">
        <v>0</v>
      </c>
      <c r="Q886" s="9">
        <v>56.949997000000003</v>
      </c>
      <c r="R886" s="9">
        <v>0</v>
      </c>
      <c r="S886" s="9">
        <v>1.6815720996496101E-3</v>
      </c>
      <c r="T886" s="9">
        <v>0</v>
      </c>
      <c r="U886" s="9">
        <v>370519035.26542097</v>
      </c>
      <c r="V886" s="9">
        <v>822.05177923322401</v>
      </c>
      <c r="W886" s="9">
        <v>0.90612114507149299</v>
      </c>
      <c r="X886" s="9">
        <v>0</v>
      </c>
      <c r="Y886" s="9">
        <v>0.90612114507149299</v>
      </c>
      <c r="Z886" s="9">
        <v>0</v>
      </c>
      <c r="AA886" s="9">
        <v>0</v>
      </c>
      <c r="AB886" s="9">
        <v>7.4515045E-3</v>
      </c>
      <c r="AC886" s="9">
        <v>462.01598999999999</v>
      </c>
      <c r="AQ886" s="9" t="e">
        <f>K886-#REF!</f>
        <v>#REF!</v>
      </c>
    </row>
    <row r="887" spans="1:43" x14ac:dyDescent="0.3">
      <c r="A887">
        <v>2</v>
      </c>
      <c r="B887">
        <v>0</v>
      </c>
      <c r="C887">
        <v>0</v>
      </c>
      <c r="D887">
        <v>1</v>
      </c>
      <c r="E887" s="9">
        <v>0</v>
      </c>
      <c r="F887" s="9">
        <v>0</v>
      </c>
      <c r="G887" s="9">
        <v>0</v>
      </c>
      <c r="H887" s="9">
        <v>823.051779207962</v>
      </c>
      <c r="I887" s="9">
        <v>-1.8560498999999999</v>
      </c>
      <c r="J887" s="9">
        <v>-1.8560144000000001</v>
      </c>
      <c r="K887" s="9">
        <v>-3.9736213999999999</v>
      </c>
      <c r="L887" s="9">
        <v>-3.2660271999999999</v>
      </c>
      <c r="M887" s="9">
        <v>-3.2660271999999999</v>
      </c>
      <c r="N887" s="9">
        <v>39</v>
      </c>
      <c r="O887" s="9">
        <v>-0.90722980932432995</v>
      </c>
      <c r="P887">
        <v>0</v>
      </c>
      <c r="Q887" s="9">
        <v>56.949997000000003</v>
      </c>
      <c r="R887" s="9">
        <v>0</v>
      </c>
      <c r="S887" s="9">
        <v>1.68362976328696E-3</v>
      </c>
      <c r="T887" s="9">
        <v>0</v>
      </c>
      <c r="U887" s="9">
        <v>396128317.89846498</v>
      </c>
      <c r="V887" s="9">
        <v>823.051779207962</v>
      </c>
      <c r="W887" s="9">
        <v>0.90722980932432995</v>
      </c>
      <c r="X887" s="9">
        <v>0</v>
      </c>
      <c r="Y887" s="9">
        <v>0.90722980932432995</v>
      </c>
      <c r="Z887" s="9">
        <v>0</v>
      </c>
      <c r="AA887" s="9">
        <v>0</v>
      </c>
      <c r="AB887" s="9">
        <v>7.3750982999999997E-3</v>
      </c>
      <c r="AC887" s="9">
        <v>467.08386000000002</v>
      </c>
      <c r="AQ887" s="9" t="e">
        <f>K887-#REF!</f>
        <v>#REF!</v>
      </c>
    </row>
    <row r="888" spans="1:43" x14ac:dyDescent="0.3">
      <c r="A888">
        <v>2</v>
      </c>
      <c r="B888">
        <v>0</v>
      </c>
      <c r="C888">
        <v>0</v>
      </c>
      <c r="D888">
        <v>1</v>
      </c>
      <c r="E888" s="9">
        <v>0</v>
      </c>
      <c r="F888" s="9">
        <v>0</v>
      </c>
      <c r="G888" s="9">
        <v>0</v>
      </c>
      <c r="H888" s="9">
        <v>824.05177918269999</v>
      </c>
      <c r="I888" s="9">
        <v>-1.8560411000000001</v>
      </c>
      <c r="J888" s="9">
        <v>-1.856063</v>
      </c>
      <c r="K888" s="9">
        <v>-3.9089711</v>
      </c>
      <c r="L888" s="9">
        <v>-3.2699690000000001</v>
      </c>
      <c r="M888" s="9">
        <v>-3.2699690000000001</v>
      </c>
      <c r="N888" s="9">
        <v>39</v>
      </c>
      <c r="O888" s="9">
        <v>-0.90832471226625899</v>
      </c>
      <c r="P888">
        <v>0</v>
      </c>
      <c r="Q888" s="9">
        <v>56.949997000000003</v>
      </c>
      <c r="R888" s="9">
        <v>0</v>
      </c>
      <c r="S888" s="9">
        <v>1.6856620359514201E-3</v>
      </c>
      <c r="T888" s="9">
        <v>0</v>
      </c>
      <c r="U888" s="9">
        <v>398959898.370911</v>
      </c>
      <c r="V888" s="9">
        <v>824.05177918269999</v>
      </c>
      <c r="W888" s="9">
        <v>0.90832471226625899</v>
      </c>
      <c r="X888" s="9">
        <v>0</v>
      </c>
      <c r="Y888" s="9">
        <v>0.90832471226625899</v>
      </c>
      <c r="Z888" s="9">
        <v>0</v>
      </c>
      <c r="AA888" s="9">
        <v>0</v>
      </c>
      <c r="AB888" s="9">
        <v>7.2552967000000003E-3</v>
      </c>
      <c r="AC888" s="9">
        <v>474.82137999999998</v>
      </c>
      <c r="AQ888" s="9" t="e">
        <f>K888-#REF!</f>
        <v>#REF!</v>
      </c>
    </row>
    <row r="889" spans="1:43" x14ac:dyDescent="0.3">
      <c r="A889">
        <v>2</v>
      </c>
      <c r="B889">
        <v>0</v>
      </c>
      <c r="C889">
        <v>0</v>
      </c>
      <c r="D889">
        <v>1</v>
      </c>
      <c r="E889" s="9">
        <v>0</v>
      </c>
      <c r="F889" s="9">
        <v>0</v>
      </c>
      <c r="G889" s="9">
        <v>0</v>
      </c>
      <c r="H889" s="9">
        <v>825.05177915743798</v>
      </c>
      <c r="I889" s="9">
        <v>-1.8561323000000001</v>
      </c>
      <c r="J889" s="9">
        <v>-1.8555176</v>
      </c>
      <c r="K889" s="9">
        <v>-3.8736763000000001</v>
      </c>
      <c r="L889" s="9">
        <v>-3.2738721000000002</v>
      </c>
      <c r="M889" s="9">
        <v>-3.2738721000000002</v>
      </c>
      <c r="N889" s="9">
        <v>39</v>
      </c>
      <c r="O889" s="9">
        <v>-0.90940891527546697</v>
      </c>
      <c r="P889">
        <v>0</v>
      </c>
      <c r="Q889" s="9">
        <v>56.949997000000003</v>
      </c>
      <c r="R889" s="9">
        <v>0</v>
      </c>
      <c r="S889" s="9">
        <v>1.6876738039118199E-3</v>
      </c>
      <c r="T889" s="9">
        <v>0</v>
      </c>
      <c r="U889" s="9">
        <v>374515609.53257799</v>
      </c>
      <c r="V889" s="9">
        <v>825.05177915743798</v>
      </c>
      <c r="W889" s="9">
        <v>0.90940891527546697</v>
      </c>
      <c r="X889" s="9">
        <v>0</v>
      </c>
      <c r="Y889" s="9">
        <v>0.90940891527546697</v>
      </c>
      <c r="Z889" s="9">
        <v>0</v>
      </c>
      <c r="AA889" s="9">
        <v>0</v>
      </c>
      <c r="AB889" s="9">
        <v>7.1876748000000001E-3</v>
      </c>
      <c r="AC889" s="9">
        <v>479.00689999999997</v>
      </c>
      <c r="AQ889" s="9" t="e">
        <f>K889-#REF!</f>
        <v>#REF!</v>
      </c>
    </row>
    <row r="890" spans="1:43" x14ac:dyDescent="0.3">
      <c r="A890">
        <v>2</v>
      </c>
      <c r="B890">
        <v>0</v>
      </c>
      <c r="C890">
        <v>0</v>
      </c>
      <c r="D890">
        <v>1</v>
      </c>
      <c r="E890" s="9">
        <v>0</v>
      </c>
      <c r="F890" s="9">
        <v>0</v>
      </c>
      <c r="G890" s="9">
        <v>0</v>
      </c>
      <c r="H890" s="9">
        <v>826.05177913217597</v>
      </c>
      <c r="I890" s="9">
        <v>-1.8561586999999999</v>
      </c>
      <c r="J890" s="9">
        <v>-1.8561251000000001</v>
      </c>
      <c r="K890" s="9">
        <v>-3.9891176000000002</v>
      </c>
      <c r="L890" s="9">
        <v>-3.2777664999999998</v>
      </c>
      <c r="M890" s="9">
        <v>-3.2777664999999998</v>
      </c>
      <c r="N890" s="9">
        <v>39</v>
      </c>
      <c r="O890" s="9">
        <v>-0.91049070959679201</v>
      </c>
      <c r="P890">
        <v>0</v>
      </c>
      <c r="Q890" s="9">
        <v>56.949997000000003</v>
      </c>
      <c r="R890" s="9">
        <v>0</v>
      </c>
      <c r="S890" s="9">
        <v>1.68968168224518E-3</v>
      </c>
      <c r="T890" s="9">
        <v>0</v>
      </c>
      <c r="U890" s="9">
        <v>402964779.16606897</v>
      </c>
      <c r="V890" s="9">
        <v>826.05177913217597</v>
      </c>
      <c r="W890" s="9">
        <v>0.91049070959679201</v>
      </c>
      <c r="X890" s="9">
        <v>0</v>
      </c>
      <c r="Y890" s="9">
        <v>0.91049070959679201</v>
      </c>
      <c r="Z890" s="9">
        <v>0</v>
      </c>
      <c r="AA890" s="9">
        <v>0</v>
      </c>
      <c r="AB890" s="9">
        <v>7.4043013E-3</v>
      </c>
      <c r="AC890" s="9">
        <v>465.29714999999999</v>
      </c>
      <c r="AQ890" s="9" t="e">
        <f>K890-#REF!</f>
        <v>#REF!</v>
      </c>
    </row>
    <row r="891" spans="1:43" x14ac:dyDescent="0.3">
      <c r="A891">
        <v>2</v>
      </c>
      <c r="B891">
        <v>0</v>
      </c>
      <c r="C891">
        <v>0</v>
      </c>
      <c r="D891">
        <v>1</v>
      </c>
      <c r="E891" s="9">
        <v>0</v>
      </c>
      <c r="F891" s="9">
        <v>0</v>
      </c>
      <c r="G891" s="9">
        <v>0</v>
      </c>
      <c r="H891" s="9">
        <v>827.05177910691395</v>
      </c>
      <c r="I891" s="9">
        <v>-1.8559686</v>
      </c>
      <c r="J891" s="9">
        <v>-1.8559524000000001</v>
      </c>
      <c r="K891" s="9">
        <v>-3.8110442</v>
      </c>
      <c r="L891" s="9">
        <v>-3.2816029000000002</v>
      </c>
      <c r="M891" s="9">
        <v>-3.2816029000000002</v>
      </c>
      <c r="N891" s="9">
        <v>39</v>
      </c>
      <c r="O891" s="9">
        <v>-0.91155634102753802</v>
      </c>
      <c r="P891">
        <v>0</v>
      </c>
      <c r="Q891" s="9">
        <v>56.949997000000003</v>
      </c>
      <c r="R891" s="9">
        <v>0</v>
      </c>
      <c r="S891" s="9">
        <v>1.6916595054085901E-3</v>
      </c>
      <c r="T891" s="9">
        <v>0</v>
      </c>
      <c r="U891" s="9">
        <v>395047281.73671597</v>
      </c>
      <c r="V891" s="9">
        <v>827.05177910691395</v>
      </c>
      <c r="W891" s="9">
        <v>0.91155634102753802</v>
      </c>
      <c r="X891" s="9">
        <v>0</v>
      </c>
      <c r="Y891" s="9">
        <v>0.91155634102753802</v>
      </c>
      <c r="Z891" s="9">
        <v>0</v>
      </c>
      <c r="AA891" s="9">
        <v>0</v>
      </c>
      <c r="AB891" s="9">
        <v>7.0731164999999997E-3</v>
      </c>
      <c r="AC891" s="9">
        <v>486.99313000000001</v>
      </c>
      <c r="AQ891" s="9" t="e">
        <f>K891-#REF!</f>
        <v>#REF!</v>
      </c>
    </row>
    <row r="892" spans="1:43" x14ac:dyDescent="0.3">
      <c r="A892">
        <v>2</v>
      </c>
      <c r="B892">
        <v>0</v>
      </c>
      <c r="C892">
        <v>0</v>
      </c>
      <c r="D892">
        <v>1</v>
      </c>
      <c r="E892" s="9">
        <v>0</v>
      </c>
      <c r="F892" s="9">
        <v>0</v>
      </c>
      <c r="G892" s="9">
        <v>0</v>
      </c>
      <c r="H892" s="9">
        <v>828.05177908165194</v>
      </c>
      <c r="I892" s="9">
        <v>-1.8559146</v>
      </c>
      <c r="J892" s="9">
        <v>-1.855804</v>
      </c>
      <c r="K892" s="9">
        <v>-3.7818030999999999</v>
      </c>
      <c r="L892" s="9">
        <v>-3.2854114000000001</v>
      </c>
      <c r="M892" s="9">
        <v>-3.2854114000000001</v>
      </c>
      <c r="N892" s="9">
        <v>39</v>
      </c>
      <c r="O892" s="9">
        <v>-0.91261424474847297</v>
      </c>
      <c r="P892">
        <v>0</v>
      </c>
      <c r="Q892" s="9">
        <v>56.949997000000003</v>
      </c>
      <c r="R892" s="9">
        <v>0</v>
      </c>
      <c r="S892" s="9">
        <v>1.6936227905210599E-3</v>
      </c>
      <c r="T892" s="9">
        <v>0</v>
      </c>
      <c r="U892" s="9">
        <v>388563435.53856802</v>
      </c>
      <c r="V892" s="9">
        <v>828.05177908165194</v>
      </c>
      <c r="W892" s="9">
        <v>0.91261424474847297</v>
      </c>
      <c r="X892" s="9">
        <v>0</v>
      </c>
      <c r="Y892" s="9">
        <v>0.91261424474847297</v>
      </c>
      <c r="Z892" s="9">
        <v>0</v>
      </c>
      <c r="AA892" s="9">
        <v>0</v>
      </c>
      <c r="AB892" s="9">
        <v>7.0182852999999996E-3</v>
      </c>
      <c r="AC892" s="9">
        <v>490.71935999999999</v>
      </c>
      <c r="AQ892" s="9" t="e">
        <f>K892-#REF!</f>
        <v>#REF!</v>
      </c>
    </row>
    <row r="893" spans="1:43" x14ac:dyDescent="0.3">
      <c r="A893">
        <v>2</v>
      </c>
      <c r="B893">
        <v>0</v>
      </c>
      <c r="C893">
        <v>0</v>
      </c>
      <c r="D893">
        <v>1</v>
      </c>
      <c r="E893" s="9">
        <v>0</v>
      </c>
      <c r="F893" s="9">
        <v>0</v>
      </c>
      <c r="G893" s="9">
        <v>0</v>
      </c>
      <c r="H893" s="9">
        <v>829.05177905638902</v>
      </c>
      <c r="I893" s="9">
        <v>-1.8558588</v>
      </c>
      <c r="J893" s="9">
        <v>-1.8554583</v>
      </c>
      <c r="K893" s="9">
        <v>-3.7412157000000001</v>
      </c>
      <c r="L893" s="9">
        <v>-3.2891954999999999</v>
      </c>
      <c r="M893" s="9">
        <v>-3.2891954999999999</v>
      </c>
      <c r="N893" s="9">
        <v>39</v>
      </c>
      <c r="O893" s="9">
        <v>-0.91366543928477495</v>
      </c>
      <c r="P893">
        <v>0</v>
      </c>
      <c r="Q893" s="9">
        <v>56.949997000000003</v>
      </c>
      <c r="R893" s="9">
        <v>0</v>
      </c>
      <c r="S893" s="9">
        <v>1.69557317592575E-3</v>
      </c>
      <c r="T893" s="9">
        <v>0</v>
      </c>
      <c r="U893" s="9">
        <v>373730459.55339402</v>
      </c>
      <c r="V893" s="9">
        <v>829.05177905638902</v>
      </c>
      <c r="W893" s="9">
        <v>0.91366543928477495</v>
      </c>
      <c r="X893" s="9">
        <v>0</v>
      </c>
      <c r="Y893" s="9">
        <v>0.91366543928477495</v>
      </c>
      <c r="Z893" s="9">
        <v>0</v>
      </c>
      <c r="AA893" s="9">
        <v>0</v>
      </c>
      <c r="AB893" s="9">
        <v>6.9416696000000003E-3</v>
      </c>
      <c r="AC893" s="9">
        <v>495.95062000000001</v>
      </c>
      <c r="AQ893" s="9" t="e">
        <f>K893-#REF!</f>
        <v>#REF!</v>
      </c>
    </row>
    <row r="894" spans="1:43" x14ac:dyDescent="0.3">
      <c r="A894">
        <v>2</v>
      </c>
      <c r="B894">
        <v>0</v>
      </c>
      <c r="C894">
        <v>0</v>
      </c>
      <c r="D894">
        <v>1</v>
      </c>
      <c r="E894" s="9">
        <v>0</v>
      </c>
      <c r="F894" s="9">
        <v>0</v>
      </c>
      <c r="G894" s="9">
        <v>0</v>
      </c>
      <c r="H894" s="9">
        <v>830.05177903112701</v>
      </c>
      <c r="I894" s="9">
        <v>-1.8560859999999999</v>
      </c>
      <c r="J894" s="9">
        <v>-1.8561072000000001</v>
      </c>
      <c r="K894" s="9">
        <v>-3.7248819000000002</v>
      </c>
      <c r="L894" s="9">
        <v>-3.2929453999999998</v>
      </c>
      <c r="M894" s="9">
        <v>-3.2929453999999998</v>
      </c>
      <c r="N894" s="9">
        <v>39</v>
      </c>
      <c r="O894" s="9">
        <v>-0.91470704847705298</v>
      </c>
      <c r="P894">
        <v>0</v>
      </c>
      <c r="Q894" s="9">
        <v>56.949997000000003</v>
      </c>
      <c r="R894" s="9">
        <v>0</v>
      </c>
      <c r="S894" s="9">
        <v>1.6975065422900901E-3</v>
      </c>
      <c r="T894" s="9">
        <v>0</v>
      </c>
      <c r="U894" s="9">
        <v>403942850.845806</v>
      </c>
      <c r="V894" s="9">
        <v>830.05177903112701</v>
      </c>
      <c r="W894" s="9">
        <v>0.91470704847705298</v>
      </c>
      <c r="X894" s="9">
        <v>0</v>
      </c>
      <c r="Y894" s="9">
        <v>0.91470704847705298</v>
      </c>
      <c r="Z894" s="9">
        <v>0</v>
      </c>
      <c r="AA894" s="9">
        <v>0</v>
      </c>
      <c r="AB894" s="9">
        <v>6.9137801999999996E-3</v>
      </c>
      <c r="AC894" s="9">
        <v>498.29962</v>
      </c>
      <c r="AQ894" s="9" t="e">
        <f>K894-#REF!</f>
        <v>#REF!</v>
      </c>
    </row>
    <row r="895" spans="1:43" x14ac:dyDescent="0.3">
      <c r="A895">
        <v>2</v>
      </c>
      <c r="B895">
        <v>0</v>
      </c>
      <c r="C895">
        <v>0</v>
      </c>
      <c r="D895">
        <v>1</v>
      </c>
      <c r="E895" s="9">
        <v>0</v>
      </c>
      <c r="F895" s="9">
        <v>0</v>
      </c>
      <c r="G895" s="9">
        <v>0</v>
      </c>
      <c r="H895" s="9">
        <v>831.051779005865</v>
      </c>
      <c r="I895" s="9">
        <v>-1.8561141000000001</v>
      </c>
      <c r="J895" s="9">
        <v>-1.8556345000000001</v>
      </c>
      <c r="K895" s="9">
        <v>-3.6832666000000001</v>
      </c>
      <c r="L895" s="9">
        <v>-3.2966487</v>
      </c>
      <c r="M895" s="9">
        <v>-3.2966487</v>
      </c>
      <c r="N895" s="9">
        <v>39</v>
      </c>
      <c r="O895" s="9">
        <v>-0.91573576680970104</v>
      </c>
      <c r="P895">
        <v>0</v>
      </c>
      <c r="Q895" s="9">
        <v>56.949997000000003</v>
      </c>
      <c r="R895" s="9">
        <v>0</v>
      </c>
      <c r="S895" s="9">
        <v>1.69941545189742E-3</v>
      </c>
      <c r="T895" s="9">
        <v>0</v>
      </c>
      <c r="U895" s="9">
        <v>382229359.58045</v>
      </c>
      <c r="V895" s="9">
        <v>831.051779005865</v>
      </c>
      <c r="W895" s="9">
        <v>0.91573576680970104</v>
      </c>
      <c r="X895" s="9">
        <v>0</v>
      </c>
      <c r="Y895" s="9">
        <v>0.91573576680970104</v>
      </c>
      <c r="Z895" s="9">
        <v>0</v>
      </c>
      <c r="AA895" s="9">
        <v>0</v>
      </c>
      <c r="AB895" s="9">
        <v>6.8347966E-3</v>
      </c>
      <c r="AC895" s="9">
        <v>503.80126999999999</v>
      </c>
      <c r="AQ895" s="9" t="e">
        <f>K895-#REF!</f>
        <v>#REF!</v>
      </c>
    </row>
    <row r="896" spans="1:43" x14ac:dyDescent="0.3">
      <c r="A896">
        <v>2</v>
      </c>
      <c r="B896">
        <v>0</v>
      </c>
      <c r="C896">
        <v>0</v>
      </c>
      <c r="D896">
        <v>1</v>
      </c>
      <c r="E896" s="9">
        <v>0</v>
      </c>
      <c r="F896" s="9">
        <v>0</v>
      </c>
      <c r="G896" s="9">
        <v>0</v>
      </c>
      <c r="H896" s="9">
        <v>832.05177898060299</v>
      </c>
      <c r="I896" s="9">
        <v>-1.8558378</v>
      </c>
      <c r="J896" s="9">
        <v>-1.8558877</v>
      </c>
      <c r="K896" s="9">
        <v>-3.6930896999999998</v>
      </c>
      <c r="L896" s="9">
        <v>-3.3003941000000001</v>
      </c>
      <c r="M896" s="9">
        <v>-3.3003941000000001</v>
      </c>
      <c r="N896" s="9">
        <v>39</v>
      </c>
      <c r="O896" s="9">
        <v>-0.91677610249527297</v>
      </c>
      <c r="P896">
        <v>0</v>
      </c>
      <c r="Q896" s="9">
        <v>56.949997000000003</v>
      </c>
      <c r="R896" s="9">
        <v>0</v>
      </c>
      <c r="S896" s="9">
        <v>1.70134625423717E-3</v>
      </c>
      <c r="T896" s="9">
        <v>0</v>
      </c>
      <c r="U896" s="9">
        <v>394237337.33036703</v>
      </c>
      <c r="V896" s="9">
        <v>832.05177898060299</v>
      </c>
      <c r="W896" s="9">
        <v>0.91677610249527297</v>
      </c>
      <c r="X896" s="9">
        <v>0</v>
      </c>
      <c r="Y896" s="9">
        <v>0.91677610249527297</v>
      </c>
      <c r="Z896" s="9">
        <v>0</v>
      </c>
      <c r="AA896" s="9">
        <v>0</v>
      </c>
      <c r="AB896" s="9">
        <v>6.8539595000000004E-3</v>
      </c>
      <c r="AC896" s="9">
        <v>502.52981999999997</v>
      </c>
      <c r="AQ896" s="9" t="e">
        <f>K896-#REF!</f>
        <v>#REF!</v>
      </c>
    </row>
    <row r="897" spans="1:43" x14ac:dyDescent="0.3">
      <c r="A897">
        <v>2</v>
      </c>
      <c r="B897">
        <v>0</v>
      </c>
      <c r="C897">
        <v>0</v>
      </c>
      <c r="D897">
        <v>1</v>
      </c>
      <c r="E897" s="9">
        <v>0</v>
      </c>
      <c r="F897" s="9">
        <v>0</v>
      </c>
      <c r="G897" s="9">
        <v>0</v>
      </c>
      <c r="H897" s="9">
        <v>833.05177895534098</v>
      </c>
      <c r="I897" s="9">
        <v>-1.8558338000000001</v>
      </c>
      <c r="J897" s="9">
        <v>-1.8557291</v>
      </c>
      <c r="K897" s="9">
        <v>-3.7050451999999998</v>
      </c>
      <c r="L897" s="9">
        <v>-3.3041008000000001</v>
      </c>
      <c r="M897" s="9">
        <v>-3.3041008000000001</v>
      </c>
      <c r="N897" s="9">
        <v>39</v>
      </c>
      <c r="O897" s="9">
        <v>-0.91780577162384902</v>
      </c>
      <c r="P897">
        <v>0</v>
      </c>
      <c r="Q897" s="9">
        <v>56.949997000000003</v>
      </c>
      <c r="R897" s="9">
        <v>0</v>
      </c>
      <c r="S897" s="9">
        <v>1.7032569818152799E-3</v>
      </c>
      <c r="T897" s="9">
        <v>0</v>
      </c>
      <c r="U897" s="9">
        <v>387344264.88126701</v>
      </c>
      <c r="V897" s="9">
        <v>833.05177895534098</v>
      </c>
      <c r="W897" s="9">
        <v>0.91780577162384902</v>
      </c>
      <c r="X897" s="9">
        <v>0</v>
      </c>
      <c r="Y897" s="9">
        <v>0.91780577162384902</v>
      </c>
      <c r="Z897" s="9">
        <v>0</v>
      </c>
      <c r="AA897" s="9">
        <v>0</v>
      </c>
      <c r="AB897" s="9">
        <v>6.8755602000000002E-3</v>
      </c>
      <c r="AC897" s="9">
        <v>500.86545000000001</v>
      </c>
      <c r="AQ897" s="9" t="e">
        <f>K897-#REF!</f>
        <v>#REF!</v>
      </c>
    </row>
    <row r="898" spans="1:43" x14ac:dyDescent="0.3">
      <c r="A898">
        <v>2</v>
      </c>
      <c r="B898">
        <v>0</v>
      </c>
      <c r="C898">
        <v>0</v>
      </c>
      <c r="D898">
        <v>1</v>
      </c>
      <c r="E898" s="9">
        <v>0</v>
      </c>
      <c r="F898" s="9">
        <v>0</v>
      </c>
      <c r="G898" s="9">
        <v>0</v>
      </c>
      <c r="H898" s="9">
        <v>834.05177893007897</v>
      </c>
      <c r="I898" s="9">
        <v>-1.855904</v>
      </c>
      <c r="J898" s="9">
        <v>-1.8559557</v>
      </c>
      <c r="K898" s="9">
        <v>-3.6539495</v>
      </c>
      <c r="L898" s="9">
        <v>-3.3077833999999999</v>
      </c>
      <c r="M898" s="9">
        <v>-3.3077833999999999</v>
      </c>
      <c r="N898" s="9">
        <v>39</v>
      </c>
      <c r="O898" s="9">
        <v>-0.91882868308680499</v>
      </c>
      <c r="P898">
        <v>0</v>
      </c>
      <c r="Q898" s="9">
        <v>56.949997000000003</v>
      </c>
      <c r="R898" s="9">
        <v>0</v>
      </c>
      <c r="S898" s="9">
        <v>1.7051555283024E-3</v>
      </c>
      <c r="T898" s="9">
        <v>0</v>
      </c>
      <c r="U898" s="9">
        <v>398359013.84907299</v>
      </c>
      <c r="V898" s="9">
        <v>834.05177893007897</v>
      </c>
      <c r="W898" s="9">
        <v>0.91882868308680499</v>
      </c>
      <c r="X898" s="9">
        <v>0</v>
      </c>
      <c r="Y898" s="9">
        <v>0.91882868308680499</v>
      </c>
      <c r="Z898" s="9">
        <v>0</v>
      </c>
      <c r="AA898" s="9">
        <v>0</v>
      </c>
      <c r="AB898" s="9">
        <v>6.7815682999999996E-3</v>
      </c>
      <c r="AC898" s="9">
        <v>507.9314</v>
      </c>
      <c r="AQ898" s="9" t="e">
        <f>K898-#REF!</f>
        <v>#REF!</v>
      </c>
    </row>
    <row r="899" spans="1:43" x14ac:dyDescent="0.3">
      <c r="A899">
        <v>2</v>
      </c>
      <c r="B899">
        <v>0</v>
      </c>
      <c r="C899">
        <v>0</v>
      </c>
      <c r="D899">
        <v>1</v>
      </c>
      <c r="E899" s="9">
        <v>0</v>
      </c>
      <c r="F899" s="9">
        <v>0</v>
      </c>
      <c r="G899" s="9">
        <v>0</v>
      </c>
      <c r="H899" s="9">
        <v>835.05177890481696</v>
      </c>
      <c r="I899" s="9">
        <v>-1.8560474</v>
      </c>
      <c r="J899" s="9">
        <v>-1.8557777</v>
      </c>
      <c r="K899" s="9">
        <v>-3.6335033999999999</v>
      </c>
      <c r="L899" s="9">
        <v>-3.3114257</v>
      </c>
      <c r="M899" s="9">
        <v>-3.3114257</v>
      </c>
      <c r="N899" s="9">
        <v>39</v>
      </c>
      <c r="O899" s="9">
        <v>-0.91984048904164595</v>
      </c>
      <c r="P899">
        <v>0</v>
      </c>
      <c r="Q899" s="9">
        <v>56.949997000000003</v>
      </c>
      <c r="R899" s="9">
        <v>0</v>
      </c>
      <c r="S899" s="9">
        <v>1.70703312206748E-3</v>
      </c>
      <c r="T899" s="9">
        <v>0</v>
      </c>
      <c r="U899" s="9">
        <v>390429142.44047898</v>
      </c>
      <c r="V899" s="9">
        <v>835.05177890481696</v>
      </c>
      <c r="W899" s="9">
        <v>0.91984048904164595</v>
      </c>
      <c r="X899" s="9">
        <v>0</v>
      </c>
      <c r="Y899" s="9">
        <v>0.91984048904164595</v>
      </c>
      <c r="Z899" s="9">
        <v>0</v>
      </c>
      <c r="AA899" s="9">
        <v>0</v>
      </c>
      <c r="AB899" s="9">
        <v>6.7429747000000003E-3</v>
      </c>
      <c r="AC899" s="9">
        <v>510.74059999999997</v>
      </c>
      <c r="AQ899" s="9" t="e">
        <f>K899-#REF!</f>
        <v>#REF!</v>
      </c>
    </row>
    <row r="900" spans="1:43" x14ac:dyDescent="0.3">
      <c r="A900">
        <v>2</v>
      </c>
      <c r="B900">
        <v>0</v>
      </c>
      <c r="C900">
        <v>0</v>
      </c>
      <c r="D900">
        <v>1</v>
      </c>
      <c r="E900" s="9">
        <v>0</v>
      </c>
      <c r="F900" s="9">
        <v>0</v>
      </c>
      <c r="G900" s="9">
        <v>0</v>
      </c>
      <c r="H900" s="9">
        <v>836.05177887955494</v>
      </c>
      <c r="I900" s="9">
        <v>-1.8558967</v>
      </c>
      <c r="J900" s="9">
        <v>-1.8559114999999999</v>
      </c>
      <c r="K900" s="9">
        <v>-3.6049478000000001</v>
      </c>
      <c r="L900" s="9">
        <v>-3.3150594</v>
      </c>
      <c r="M900" s="9">
        <v>-3.3150594</v>
      </c>
      <c r="N900" s="9">
        <v>39</v>
      </c>
      <c r="O900" s="9">
        <v>-0.92084983917497198</v>
      </c>
      <c r="P900">
        <v>0</v>
      </c>
      <c r="Q900" s="9">
        <v>56.949997000000003</v>
      </c>
      <c r="R900" s="9">
        <v>0</v>
      </c>
      <c r="S900" s="9">
        <v>1.7089064263199299E-3</v>
      </c>
      <c r="T900" s="9">
        <v>0</v>
      </c>
      <c r="U900" s="9">
        <v>397120126.52053201</v>
      </c>
      <c r="V900" s="9">
        <v>836.05177887955494</v>
      </c>
      <c r="W900" s="9">
        <v>0.92084983917497198</v>
      </c>
      <c r="X900" s="9">
        <v>0</v>
      </c>
      <c r="Y900" s="9">
        <v>0.92084983917497198</v>
      </c>
      <c r="Z900" s="9">
        <v>0</v>
      </c>
      <c r="AA900" s="9">
        <v>0</v>
      </c>
      <c r="AB900" s="9">
        <v>6.6904640000000001E-3</v>
      </c>
      <c r="AC900" s="9">
        <v>514.82343000000003</v>
      </c>
      <c r="AQ900" s="9" t="e">
        <f>K900-#REF!</f>
        <v>#REF!</v>
      </c>
    </row>
    <row r="901" spans="1:43" x14ac:dyDescent="0.3">
      <c r="A901">
        <v>2</v>
      </c>
      <c r="B901">
        <v>0</v>
      </c>
      <c r="C901">
        <v>0</v>
      </c>
      <c r="D901">
        <v>1</v>
      </c>
      <c r="E901" s="9">
        <v>0</v>
      </c>
      <c r="F901" s="9">
        <v>0</v>
      </c>
      <c r="G901" s="9">
        <v>0</v>
      </c>
      <c r="H901" s="9">
        <v>837.05177885429202</v>
      </c>
      <c r="I901" s="9">
        <v>-1.8558338999999999</v>
      </c>
      <c r="J901" s="9">
        <v>-1.8558037999999999</v>
      </c>
      <c r="K901" s="9">
        <v>-3.5743741999999998</v>
      </c>
      <c r="L901" s="9">
        <v>-3.3186583999999999</v>
      </c>
      <c r="M901" s="9">
        <v>-3.3186583999999999</v>
      </c>
      <c r="N901" s="9">
        <v>39</v>
      </c>
      <c r="O901" s="9">
        <v>-0.921849522311462</v>
      </c>
      <c r="P901">
        <v>0</v>
      </c>
      <c r="Q901" s="9">
        <v>56.949997000000003</v>
      </c>
      <c r="R901" s="9">
        <v>0</v>
      </c>
      <c r="S901" s="9">
        <v>1.7107616777828701E-3</v>
      </c>
      <c r="T901" s="9">
        <v>0</v>
      </c>
      <c r="U901" s="9">
        <v>392490002.67266101</v>
      </c>
      <c r="V901" s="9">
        <v>837.05177885429202</v>
      </c>
      <c r="W901" s="9">
        <v>0.921849522311462</v>
      </c>
      <c r="X901" s="9">
        <v>0</v>
      </c>
      <c r="Y901" s="9">
        <v>0.921849522311462</v>
      </c>
      <c r="Z901" s="9">
        <v>0</v>
      </c>
      <c r="AA901" s="9">
        <v>0</v>
      </c>
      <c r="AB901" s="9">
        <v>6.6333375999999998E-3</v>
      </c>
      <c r="AC901" s="9">
        <v>519.19683999999995</v>
      </c>
      <c r="AQ901" s="9" t="e">
        <f>K901-#REF!</f>
        <v>#REF!</v>
      </c>
    </row>
    <row r="902" spans="1:43" x14ac:dyDescent="0.3">
      <c r="A902">
        <v>2</v>
      </c>
      <c r="B902">
        <v>0</v>
      </c>
      <c r="C902">
        <v>0</v>
      </c>
      <c r="D902">
        <v>1</v>
      </c>
      <c r="E902" s="9">
        <v>0</v>
      </c>
      <c r="F902" s="9">
        <v>0</v>
      </c>
      <c r="G902" s="9">
        <v>0</v>
      </c>
      <c r="H902" s="9">
        <v>838.05177882903001</v>
      </c>
      <c r="I902" s="9">
        <v>-1.8558713</v>
      </c>
      <c r="J902" s="9">
        <v>-1.8554577000000001</v>
      </c>
      <c r="K902" s="9">
        <v>-3.5838546999999998</v>
      </c>
      <c r="L902" s="9">
        <v>-3.3222326999999998</v>
      </c>
      <c r="M902" s="9">
        <v>-3.3222326999999998</v>
      </c>
      <c r="N902" s="9">
        <v>39</v>
      </c>
      <c r="O902" s="9">
        <v>-0.92284240554805597</v>
      </c>
      <c r="P902">
        <v>0</v>
      </c>
      <c r="Q902" s="9">
        <v>56.949997000000003</v>
      </c>
      <c r="R902" s="9">
        <v>0</v>
      </c>
      <c r="S902" s="9">
        <v>1.7126039263082001E-3</v>
      </c>
      <c r="T902" s="9">
        <v>0</v>
      </c>
      <c r="U902" s="9">
        <v>377458690.14276499</v>
      </c>
      <c r="V902" s="9">
        <v>838.05177882903001</v>
      </c>
      <c r="W902" s="9">
        <v>0.92284240554805597</v>
      </c>
      <c r="X902" s="9">
        <v>0</v>
      </c>
      <c r="Y902" s="9">
        <v>0.92284240554805597</v>
      </c>
      <c r="Z902" s="9">
        <v>0</v>
      </c>
      <c r="AA902" s="9">
        <v>0</v>
      </c>
      <c r="AB902" s="9">
        <v>6.6496906999999996E-3</v>
      </c>
      <c r="AC902" s="9">
        <v>517.72681</v>
      </c>
      <c r="AQ902" s="9" t="e">
        <f>K902-#REF!</f>
        <v>#REF!</v>
      </c>
    </row>
    <row r="903" spans="1:43" x14ac:dyDescent="0.3">
      <c r="A903">
        <v>2</v>
      </c>
      <c r="B903">
        <v>0</v>
      </c>
      <c r="C903">
        <v>0</v>
      </c>
      <c r="D903">
        <v>1</v>
      </c>
      <c r="E903" s="9">
        <v>0</v>
      </c>
      <c r="F903" s="9">
        <v>0</v>
      </c>
      <c r="G903" s="9">
        <v>0</v>
      </c>
      <c r="H903" s="9">
        <v>839.051778803768</v>
      </c>
      <c r="I903" s="9">
        <v>-1.856141</v>
      </c>
      <c r="J903" s="9">
        <v>-1.8557359</v>
      </c>
      <c r="K903" s="9">
        <v>-3.5776867999999999</v>
      </c>
      <c r="L903" s="9">
        <v>-3.3258397999999998</v>
      </c>
      <c r="M903" s="9">
        <v>-3.3258397999999998</v>
      </c>
      <c r="N903" s="9">
        <v>39</v>
      </c>
      <c r="O903" s="9">
        <v>-0.92384438135337799</v>
      </c>
      <c r="P903">
        <v>0</v>
      </c>
      <c r="Q903" s="9">
        <v>56.949997000000003</v>
      </c>
      <c r="R903" s="9">
        <v>0</v>
      </c>
      <c r="S903" s="9">
        <v>1.7144632884601599E-3</v>
      </c>
      <c r="T903" s="9">
        <v>0</v>
      </c>
      <c r="U903" s="9">
        <v>390203585.02123898</v>
      </c>
      <c r="V903" s="9">
        <v>839.051778803768</v>
      </c>
      <c r="W903" s="9">
        <v>0.92384438135337799</v>
      </c>
      <c r="X903" s="9">
        <v>0</v>
      </c>
      <c r="Y903" s="9">
        <v>0.92384438135337799</v>
      </c>
      <c r="Z903" s="9">
        <v>0</v>
      </c>
      <c r="AA903" s="9">
        <v>0</v>
      </c>
      <c r="AB903" s="9">
        <v>6.6392417000000004E-3</v>
      </c>
      <c r="AC903" s="9">
        <v>518.69713999999999</v>
      </c>
      <c r="AQ903" s="9" t="e">
        <f>K903-#REF!</f>
        <v>#REF!</v>
      </c>
    </row>
    <row r="904" spans="1:43" x14ac:dyDescent="0.3">
      <c r="A904">
        <v>2</v>
      </c>
      <c r="B904">
        <v>0</v>
      </c>
      <c r="C904">
        <v>0</v>
      </c>
      <c r="D904">
        <v>1</v>
      </c>
      <c r="E904" s="9">
        <v>0</v>
      </c>
      <c r="F904" s="9">
        <v>0</v>
      </c>
      <c r="G904" s="9">
        <v>0</v>
      </c>
      <c r="H904" s="9">
        <v>840.05177877850599</v>
      </c>
      <c r="I904" s="9">
        <v>-1.8561182000000001</v>
      </c>
      <c r="J904" s="9">
        <v>-1.8560814999999999</v>
      </c>
      <c r="K904" s="9">
        <v>-3.5470369000000002</v>
      </c>
      <c r="L904" s="9">
        <v>-3.3294082</v>
      </c>
      <c r="M904" s="9">
        <v>-3.3294082</v>
      </c>
      <c r="N904" s="9">
        <v>39</v>
      </c>
      <c r="O904" s="9">
        <v>-0.92483563180530004</v>
      </c>
      <c r="P904">
        <v>0</v>
      </c>
      <c r="Q904" s="9">
        <v>56.949997000000003</v>
      </c>
      <c r="R904" s="9">
        <v>0</v>
      </c>
      <c r="S904" s="9">
        <v>1.7163030832811901E-3</v>
      </c>
      <c r="T904" s="9">
        <v>0</v>
      </c>
      <c r="U904" s="9">
        <v>407129750.535411</v>
      </c>
      <c r="V904" s="9">
        <v>840.05177877850599</v>
      </c>
      <c r="W904" s="9">
        <v>0.92483563180530004</v>
      </c>
      <c r="X904" s="9">
        <v>0</v>
      </c>
      <c r="Y904" s="9">
        <v>0.92483563180530004</v>
      </c>
      <c r="Z904" s="9">
        <v>0</v>
      </c>
      <c r="AA904" s="9">
        <v>0</v>
      </c>
      <c r="AB904" s="9">
        <v>6.5835896000000001E-3</v>
      </c>
      <c r="AC904" s="9">
        <v>523.27661000000001</v>
      </c>
      <c r="AQ904" s="9" t="e">
        <f>K904-#REF!</f>
        <v>#REF!</v>
      </c>
    </row>
    <row r="905" spans="1:43" x14ac:dyDescent="0.3">
      <c r="A905">
        <v>2</v>
      </c>
      <c r="B905">
        <v>0</v>
      </c>
      <c r="C905">
        <v>0</v>
      </c>
      <c r="D905">
        <v>1</v>
      </c>
      <c r="E905" s="9">
        <v>0</v>
      </c>
      <c r="F905" s="9">
        <v>0</v>
      </c>
      <c r="G905" s="9">
        <v>0</v>
      </c>
      <c r="H905" s="9">
        <v>841.05177875324398</v>
      </c>
      <c r="I905" s="9">
        <v>-1.8561599</v>
      </c>
      <c r="J905" s="9">
        <v>-1.8562074</v>
      </c>
      <c r="K905" s="9">
        <v>-3.4965503</v>
      </c>
      <c r="L905" s="9">
        <v>-3.3329406000000001</v>
      </c>
      <c r="M905" s="9">
        <v>-3.3329406000000001</v>
      </c>
      <c r="N905" s="9">
        <v>39</v>
      </c>
      <c r="O905" s="9">
        <v>-0.92581683049420505</v>
      </c>
      <c r="P905">
        <v>0</v>
      </c>
      <c r="Q905" s="9">
        <v>56.949997000000003</v>
      </c>
      <c r="R905" s="9">
        <v>0</v>
      </c>
      <c r="S905" s="9">
        <v>1.71812444018736E-3</v>
      </c>
      <c r="T905" s="9">
        <v>0</v>
      </c>
      <c r="U905" s="9">
        <v>413933615.05013001</v>
      </c>
      <c r="V905" s="9">
        <v>841.05177875324398</v>
      </c>
      <c r="W905" s="9">
        <v>0.92581683049420505</v>
      </c>
      <c r="X905" s="9">
        <v>0</v>
      </c>
      <c r="Y905" s="9">
        <v>0.92581683049420505</v>
      </c>
      <c r="Z905" s="9">
        <v>0</v>
      </c>
      <c r="AA905" s="9">
        <v>0</v>
      </c>
      <c r="AB905" s="9">
        <v>6.4903223000000003E-3</v>
      </c>
      <c r="AC905" s="9">
        <v>530.86823000000004</v>
      </c>
      <c r="AQ905" s="9" t="e">
        <f>K905-#REF!</f>
        <v>#REF!</v>
      </c>
    </row>
    <row r="906" spans="1:43" x14ac:dyDescent="0.3">
      <c r="A906">
        <v>2</v>
      </c>
      <c r="B906">
        <v>0</v>
      </c>
      <c r="C906">
        <v>0</v>
      </c>
      <c r="D906">
        <v>1</v>
      </c>
      <c r="E906" s="9">
        <v>0</v>
      </c>
      <c r="F906" s="9">
        <v>0</v>
      </c>
      <c r="G906" s="9">
        <v>0</v>
      </c>
      <c r="H906" s="9">
        <v>842.05177872798197</v>
      </c>
      <c r="I906" s="9">
        <v>-1.8561361000000001</v>
      </c>
      <c r="J906" s="9">
        <v>-1.8561453999999999</v>
      </c>
      <c r="K906" s="9">
        <v>-3.4965503</v>
      </c>
      <c r="L906" s="9">
        <v>-3.3364444</v>
      </c>
      <c r="M906" s="9">
        <v>-3.3364444</v>
      </c>
      <c r="N906" s="9">
        <v>39</v>
      </c>
      <c r="O906" s="9">
        <v>-0.92679010920882199</v>
      </c>
      <c r="P906">
        <v>0</v>
      </c>
      <c r="Q906" s="9">
        <v>56.949997000000003</v>
      </c>
      <c r="R906" s="9">
        <v>0</v>
      </c>
      <c r="S906" s="9">
        <v>1.7199309849504E-3</v>
      </c>
      <c r="T906" s="9">
        <v>0</v>
      </c>
      <c r="U906" s="9">
        <v>411203046.07351899</v>
      </c>
      <c r="V906" s="9">
        <v>842.05177872798197</v>
      </c>
      <c r="W906" s="9">
        <v>0.92679010920882199</v>
      </c>
      <c r="X906" s="9">
        <v>0</v>
      </c>
      <c r="Y906" s="9">
        <v>0.92679010920882199</v>
      </c>
      <c r="Z906" s="9">
        <v>0</v>
      </c>
      <c r="AA906" s="9">
        <v>0</v>
      </c>
      <c r="AB906" s="9">
        <v>6.4901057999999998E-3</v>
      </c>
      <c r="AC906" s="9">
        <v>530.85046</v>
      </c>
      <c r="AQ906" s="9" t="e">
        <f>K906-#REF!</f>
        <v>#REF!</v>
      </c>
    </row>
    <row r="907" spans="1:43" x14ac:dyDescent="0.3">
      <c r="A907">
        <v>2</v>
      </c>
      <c r="B907">
        <v>0</v>
      </c>
      <c r="C907">
        <v>0</v>
      </c>
      <c r="D907">
        <v>1</v>
      </c>
      <c r="E907" s="9">
        <v>0</v>
      </c>
      <c r="F907" s="9">
        <v>0</v>
      </c>
      <c r="G907" s="9">
        <v>0</v>
      </c>
      <c r="H907" s="9">
        <v>843.05177870271996</v>
      </c>
      <c r="I907" s="9">
        <v>-1.8559966000000001</v>
      </c>
      <c r="J907" s="9">
        <v>-1.8557463000000001</v>
      </c>
      <c r="K907" s="9">
        <v>-3.4759902999999999</v>
      </c>
      <c r="L907" s="9">
        <v>-3.3399340999999998</v>
      </c>
      <c r="M907" s="9">
        <v>-3.3399340999999998</v>
      </c>
      <c r="N907" s="9">
        <v>39</v>
      </c>
      <c r="O907" s="9">
        <v>-0.92775946276689902</v>
      </c>
      <c r="P907">
        <v>0</v>
      </c>
      <c r="Q907" s="9">
        <v>56.949997000000003</v>
      </c>
      <c r="R907" s="9">
        <v>0</v>
      </c>
      <c r="S907" s="9">
        <v>1.7217298900940401E-3</v>
      </c>
      <c r="T907" s="9">
        <v>0</v>
      </c>
      <c r="U907" s="9">
        <v>392334588.37718499</v>
      </c>
      <c r="V907" s="9">
        <v>843.05177870271996</v>
      </c>
      <c r="W907" s="9">
        <v>0.92775946276689902</v>
      </c>
      <c r="X907" s="9">
        <v>0</v>
      </c>
      <c r="Y907" s="9">
        <v>0.92775946276689902</v>
      </c>
      <c r="Z907" s="9">
        <v>0</v>
      </c>
      <c r="AA907" s="9">
        <v>0</v>
      </c>
      <c r="AB907" s="9">
        <v>6.4505561999999997E-3</v>
      </c>
      <c r="AC907" s="9">
        <v>533.87554999999998</v>
      </c>
      <c r="AQ907" s="9" t="e">
        <f>K907-#REF!</f>
        <v>#REF!</v>
      </c>
    </row>
    <row r="908" spans="1:43" x14ac:dyDescent="0.3">
      <c r="A908">
        <v>2</v>
      </c>
      <c r="B908">
        <v>0</v>
      </c>
      <c r="C908">
        <v>0</v>
      </c>
      <c r="D908">
        <v>1</v>
      </c>
      <c r="E908" s="9">
        <v>0</v>
      </c>
      <c r="F908" s="9">
        <v>0</v>
      </c>
      <c r="G908" s="9">
        <v>0</v>
      </c>
      <c r="H908" s="9">
        <v>844.05177867745795</v>
      </c>
      <c r="I908" s="9">
        <v>-1.8561026</v>
      </c>
      <c r="J908" s="9">
        <v>-1.8561224000000001</v>
      </c>
      <c r="K908" s="9">
        <v>-3.4315958000000002</v>
      </c>
      <c r="L908" s="9">
        <v>-3.3433983</v>
      </c>
      <c r="M908" s="9">
        <v>-3.3433983</v>
      </c>
      <c r="N908" s="9">
        <v>39</v>
      </c>
      <c r="O908" s="9">
        <v>-0.92872178727129995</v>
      </c>
      <c r="P908">
        <v>0</v>
      </c>
      <c r="Q908" s="9">
        <v>56.949997000000003</v>
      </c>
      <c r="R908" s="9">
        <v>0</v>
      </c>
      <c r="S908" s="9">
        <v>1.7235160067273301E-3</v>
      </c>
      <c r="T908" s="9">
        <v>0</v>
      </c>
      <c r="U908" s="9">
        <v>410894982.96324098</v>
      </c>
      <c r="V908" s="9">
        <v>844.05177867745795</v>
      </c>
      <c r="W908" s="9">
        <v>0.92872178727129995</v>
      </c>
      <c r="X908" s="9">
        <v>0</v>
      </c>
      <c r="Y908" s="9">
        <v>0.92872178727129995</v>
      </c>
      <c r="Z908" s="9">
        <v>0</v>
      </c>
      <c r="AA908" s="9">
        <v>0</v>
      </c>
      <c r="AB908" s="9">
        <v>6.3694618000000001E-3</v>
      </c>
      <c r="AC908" s="9">
        <v>540.89191000000005</v>
      </c>
      <c r="AQ908" s="9" t="e">
        <f>K908-#REF!</f>
        <v>#REF!</v>
      </c>
    </row>
    <row r="909" spans="1:43" x14ac:dyDescent="0.3">
      <c r="A909">
        <v>2</v>
      </c>
      <c r="B909">
        <v>0</v>
      </c>
      <c r="C909">
        <v>0</v>
      </c>
      <c r="D909">
        <v>1</v>
      </c>
      <c r="E909" s="9">
        <v>0</v>
      </c>
      <c r="F909" s="9">
        <v>0</v>
      </c>
      <c r="G909" s="9">
        <v>0</v>
      </c>
      <c r="H909" s="9">
        <v>845.05177865219503</v>
      </c>
      <c r="I909" s="9">
        <v>-1.8559492</v>
      </c>
      <c r="J909" s="9">
        <v>-1.8554945</v>
      </c>
      <c r="K909" s="9">
        <v>-3.4128248999999999</v>
      </c>
      <c r="L909" s="9">
        <v>-3.3468404</v>
      </c>
      <c r="M909" s="9">
        <v>-3.3468404</v>
      </c>
      <c r="N909" s="9">
        <v>39</v>
      </c>
      <c r="O909" s="9">
        <v>-0.92967786089081195</v>
      </c>
      <c r="P909">
        <v>0</v>
      </c>
      <c r="Q909" s="9">
        <v>56.949997000000003</v>
      </c>
      <c r="R909" s="9">
        <v>0</v>
      </c>
      <c r="S909" s="9">
        <v>1.7252900909036199E-3</v>
      </c>
      <c r="T909" s="9">
        <v>0</v>
      </c>
      <c r="U909" s="9">
        <v>381852610.14974099</v>
      </c>
      <c r="V909" s="9">
        <v>845.05177865219503</v>
      </c>
      <c r="W909" s="9">
        <v>0.92967786089081195</v>
      </c>
      <c r="X909" s="9">
        <v>0</v>
      </c>
      <c r="Y909" s="9">
        <v>0.92967786089081195</v>
      </c>
      <c r="Z909" s="9">
        <v>0</v>
      </c>
      <c r="AA909" s="9">
        <v>0</v>
      </c>
      <c r="AB909" s="9">
        <v>6.3324775999999998E-3</v>
      </c>
      <c r="AC909" s="9">
        <v>543.68291999999997</v>
      </c>
      <c r="AQ909" s="9" t="e">
        <f>K909-#REF!</f>
        <v>#REF!</v>
      </c>
    </row>
    <row r="910" spans="1:43" x14ac:dyDescent="0.3">
      <c r="A910">
        <v>2</v>
      </c>
      <c r="B910">
        <v>0</v>
      </c>
      <c r="C910">
        <v>0</v>
      </c>
      <c r="D910">
        <v>1</v>
      </c>
      <c r="E910" s="9">
        <v>0</v>
      </c>
      <c r="F910" s="9">
        <v>0</v>
      </c>
      <c r="G910" s="9">
        <v>0</v>
      </c>
      <c r="H910" s="9">
        <v>846.05177862693301</v>
      </c>
      <c r="I910" s="9">
        <v>-1.8558562000000001</v>
      </c>
      <c r="J910" s="9">
        <v>-1.8556747</v>
      </c>
      <c r="K910" s="9">
        <v>-3.4259602999999998</v>
      </c>
      <c r="L910" s="9">
        <v>-3.3502662000000001</v>
      </c>
      <c r="M910" s="9">
        <v>-3.3502662000000001</v>
      </c>
      <c r="N910" s="9">
        <v>39</v>
      </c>
      <c r="O910" s="9">
        <v>-0.93062948612096497</v>
      </c>
      <c r="P910">
        <v>0</v>
      </c>
      <c r="Q910" s="9">
        <v>56.949997000000003</v>
      </c>
      <c r="R910" s="9">
        <v>0</v>
      </c>
      <c r="S910" s="9">
        <v>1.7270559904552999E-3</v>
      </c>
      <c r="T910" s="9">
        <v>0</v>
      </c>
      <c r="U910" s="9">
        <v>390269252.74005401</v>
      </c>
      <c r="V910" s="9">
        <v>846.05177862693301</v>
      </c>
      <c r="W910" s="9">
        <v>0.93062948612096497</v>
      </c>
      <c r="X910" s="9">
        <v>0</v>
      </c>
      <c r="Y910" s="9">
        <v>0.93062948612096497</v>
      </c>
      <c r="Z910" s="9">
        <v>0</v>
      </c>
      <c r="AA910" s="9">
        <v>0</v>
      </c>
      <c r="AB910" s="9">
        <v>6.3574681999999999E-3</v>
      </c>
      <c r="AC910" s="9">
        <v>541.65099999999995</v>
      </c>
      <c r="AQ910" s="9" t="e">
        <f>K910-#REF!</f>
        <v>#REF!</v>
      </c>
    </row>
    <row r="911" spans="1:43" x14ac:dyDescent="0.3">
      <c r="A911">
        <v>2</v>
      </c>
      <c r="B911">
        <v>0</v>
      </c>
      <c r="C911">
        <v>0</v>
      </c>
      <c r="D911">
        <v>1</v>
      </c>
      <c r="E911" s="9">
        <v>0</v>
      </c>
      <c r="F911" s="9">
        <v>0</v>
      </c>
      <c r="G911" s="9">
        <v>0</v>
      </c>
      <c r="H911" s="9">
        <v>847.051778601671</v>
      </c>
      <c r="I911" s="9">
        <v>-1.8559356</v>
      </c>
      <c r="J911" s="9">
        <v>-1.8556490000000001</v>
      </c>
      <c r="K911" s="9">
        <v>-3.3885336000000001</v>
      </c>
      <c r="L911" s="9">
        <v>-3.3536823</v>
      </c>
      <c r="M911" s="9">
        <v>-3.3536823</v>
      </c>
      <c r="N911" s="9">
        <v>39</v>
      </c>
      <c r="O911" s="9">
        <v>-0.93157839263142395</v>
      </c>
      <c r="P911">
        <v>0</v>
      </c>
      <c r="Q911" s="9">
        <v>56.949997000000003</v>
      </c>
      <c r="R911" s="9">
        <v>0</v>
      </c>
      <c r="S911" s="9">
        <v>1.72881682681763E-3</v>
      </c>
      <c r="T911" s="9">
        <v>0</v>
      </c>
      <c r="U911" s="9">
        <v>389498884.71781498</v>
      </c>
      <c r="V911" s="9">
        <v>847.051778601671</v>
      </c>
      <c r="W911" s="9">
        <v>0.93157839263142395</v>
      </c>
      <c r="X911" s="9">
        <v>0</v>
      </c>
      <c r="Y911" s="9">
        <v>0.93157839263142395</v>
      </c>
      <c r="Z911" s="9">
        <v>0</v>
      </c>
      <c r="AA911" s="9">
        <v>0</v>
      </c>
      <c r="AB911" s="9">
        <v>6.2879290999999999E-3</v>
      </c>
      <c r="AC911" s="9">
        <v>547.62598000000003</v>
      </c>
      <c r="AQ911" s="9" t="e">
        <f>K911-#REF!</f>
        <v>#REF!</v>
      </c>
    </row>
    <row r="912" spans="1:43" x14ac:dyDescent="0.3">
      <c r="A912">
        <v>2</v>
      </c>
      <c r="B912">
        <v>0</v>
      </c>
      <c r="C912">
        <v>0</v>
      </c>
      <c r="D912">
        <v>1</v>
      </c>
      <c r="E912" s="9">
        <v>0</v>
      </c>
      <c r="F912" s="9">
        <v>0</v>
      </c>
      <c r="G912" s="9">
        <v>0</v>
      </c>
      <c r="H912" s="9">
        <v>848.05177857640899</v>
      </c>
      <c r="I912" s="9">
        <v>-1.8561331999999999</v>
      </c>
      <c r="J912" s="9">
        <v>-1.8556931000000001</v>
      </c>
      <c r="K912" s="9">
        <v>-3.3704101999999998</v>
      </c>
      <c r="L912" s="9">
        <v>-3.3570715999999998</v>
      </c>
      <c r="M912" s="9">
        <v>-3.3570715999999998</v>
      </c>
      <c r="N912" s="9">
        <v>39</v>
      </c>
      <c r="O912" s="9">
        <v>-0.93251988739580505</v>
      </c>
      <c r="P912">
        <v>0</v>
      </c>
      <c r="Q912" s="9">
        <v>56.949997000000003</v>
      </c>
      <c r="R912" s="9">
        <v>0</v>
      </c>
      <c r="S912" s="9">
        <v>1.73056394049161E-3</v>
      </c>
      <c r="T912" s="9">
        <v>0</v>
      </c>
      <c r="U912" s="9">
        <v>391900103.47133499</v>
      </c>
      <c r="V912" s="9">
        <v>848.05177857640899</v>
      </c>
      <c r="W912" s="9">
        <v>0.93251988739580505</v>
      </c>
      <c r="X912" s="9">
        <v>0</v>
      </c>
      <c r="Y912" s="9">
        <v>0.93251988739580505</v>
      </c>
      <c r="Z912" s="9">
        <v>0</v>
      </c>
      <c r="AA912" s="9">
        <v>0</v>
      </c>
      <c r="AB912" s="9">
        <v>6.2544471999999999E-3</v>
      </c>
      <c r="AC912" s="9">
        <v>550.58374000000003</v>
      </c>
      <c r="AQ912" s="9" t="e">
        <f>K912-#REF!</f>
        <v>#REF!</v>
      </c>
    </row>
    <row r="913" spans="1:43" x14ac:dyDescent="0.3">
      <c r="A913">
        <v>2</v>
      </c>
      <c r="B913">
        <v>0</v>
      </c>
      <c r="C913">
        <v>0</v>
      </c>
      <c r="D913">
        <v>1</v>
      </c>
      <c r="E913" s="9">
        <v>0</v>
      </c>
      <c r="F913" s="9">
        <v>0</v>
      </c>
      <c r="G913" s="9">
        <v>0</v>
      </c>
      <c r="H913" s="9">
        <v>849.05177855114698</v>
      </c>
      <c r="I913" s="9">
        <v>-1.8559744</v>
      </c>
      <c r="J913" s="9">
        <v>-1.8558683</v>
      </c>
      <c r="K913" s="9">
        <v>-3.3626051000000001</v>
      </c>
      <c r="L913" s="9">
        <v>-3.3604362000000001</v>
      </c>
      <c r="M913" s="9">
        <v>-3.3604362000000001</v>
      </c>
      <c r="N913" s="9">
        <v>39</v>
      </c>
      <c r="O913" s="9">
        <v>-0.93345447973714901</v>
      </c>
      <c r="P913">
        <v>0</v>
      </c>
      <c r="Q913" s="9">
        <v>56.949997000000003</v>
      </c>
      <c r="R913" s="9">
        <v>0</v>
      </c>
      <c r="S913" s="9">
        <v>1.7322984365822601E-3</v>
      </c>
      <c r="T913" s="9">
        <v>0</v>
      </c>
      <c r="U913" s="9">
        <v>400485613.72523701</v>
      </c>
      <c r="V913" s="9">
        <v>849.05177855114698</v>
      </c>
      <c r="W913" s="9">
        <v>0.93345447973714901</v>
      </c>
      <c r="X913" s="9">
        <v>0</v>
      </c>
      <c r="Y913" s="9">
        <v>0.93345447973714901</v>
      </c>
      <c r="Z913" s="9">
        <v>0</v>
      </c>
      <c r="AA913" s="9">
        <v>0</v>
      </c>
      <c r="AB913" s="9">
        <v>6.2405522999999996E-3</v>
      </c>
      <c r="AC913" s="9">
        <v>551.91387999999995</v>
      </c>
      <c r="AQ913" s="9" t="e">
        <f>K913-#REF!</f>
        <v>#REF!</v>
      </c>
    </row>
    <row r="914" spans="1:43" x14ac:dyDescent="0.3">
      <c r="A914">
        <v>2</v>
      </c>
      <c r="B914">
        <v>0</v>
      </c>
      <c r="C914">
        <v>0</v>
      </c>
      <c r="D914">
        <v>1</v>
      </c>
      <c r="E914" s="9">
        <v>0</v>
      </c>
      <c r="F914" s="9">
        <v>0</v>
      </c>
      <c r="G914" s="9">
        <v>0</v>
      </c>
      <c r="H914" s="9">
        <v>850.05177852588497</v>
      </c>
      <c r="I914" s="9">
        <v>-1.8560485</v>
      </c>
      <c r="J914" s="9">
        <v>-1.8560932999999999</v>
      </c>
      <c r="K914" s="9">
        <v>-3.3040468999999999</v>
      </c>
      <c r="L914" s="9">
        <v>-3.3637817000000001</v>
      </c>
      <c r="M914" s="9">
        <v>-3.3637817000000001</v>
      </c>
      <c r="N914" s="9">
        <v>39</v>
      </c>
      <c r="O914" s="9">
        <v>-0.93438377906507897</v>
      </c>
      <c r="P914">
        <v>0</v>
      </c>
      <c r="Q914" s="9">
        <v>56.949997000000003</v>
      </c>
      <c r="R914" s="9">
        <v>0</v>
      </c>
      <c r="S914" s="9">
        <v>1.7340233089733299E-3</v>
      </c>
      <c r="T914" s="9">
        <v>0</v>
      </c>
      <c r="U914" s="9">
        <v>411927494.18093097</v>
      </c>
      <c r="V914" s="9">
        <v>850.05177852588497</v>
      </c>
      <c r="W914" s="9">
        <v>0.93438377906507897</v>
      </c>
      <c r="X914" s="9">
        <v>0</v>
      </c>
      <c r="Y914" s="9">
        <v>0.93438377906507897</v>
      </c>
      <c r="Z914" s="9">
        <v>0</v>
      </c>
      <c r="AA914" s="9">
        <v>0</v>
      </c>
      <c r="AB914" s="9">
        <v>6.1326189999999997E-3</v>
      </c>
      <c r="AC914" s="9">
        <v>561.76360999999997</v>
      </c>
      <c r="AQ914" s="9" t="e">
        <f>K914-#REF!</f>
        <v>#REF!</v>
      </c>
    </row>
    <row r="915" spans="1:43" x14ac:dyDescent="0.3">
      <c r="A915">
        <v>2</v>
      </c>
      <c r="B915">
        <v>0</v>
      </c>
      <c r="C915">
        <v>0</v>
      </c>
      <c r="D915">
        <v>1</v>
      </c>
      <c r="E915" s="9">
        <v>0</v>
      </c>
      <c r="F915" s="9">
        <v>0</v>
      </c>
      <c r="G915" s="9">
        <v>0</v>
      </c>
      <c r="H915" s="9">
        <v>851.05177850062296</v>
      </c>
      <c r="I915" s="9">
        <v>-1.856144</v>
      </c>
      <c r="J915" s="9">
        <v>-1.8561392000000001</v>
      </c>
      <c r="K915" s="9">
        <v>-3.3043895000000001</v>
      </c>
      <c r="L915" s="9">
        <v>-3.3670947999999998</v>
      </c>
      <c r="M915" s="9">
        <v>-3.3670947999999998</v>
      </c>
      <c r="N915" s="9">
        <v>39</v>
      </c>
      <c r="O915" s="9">
        <v>-0.93530407515916503</v>
      </c>
      <c r="P915">
        <v>0</v>
      </c>
      <c r="Q915" s="9">
        <v>56.949997000000003</v>
      </c>
      <c r="R915" s="9">
        <v>0</v>
      </c>
      <c r="S915" s="9">
        <v>1.7357315059105499E-3</v>
      </c>
      <c r="T915" s="9">
        <v>0</v>
      </c>
      <c r="U915" s="9">
        <v>414663769.01647103</v>
      </c>
      <c r="V915" s="9">
        <v>851.05177850062296</v>
      </c>
      <c r="W915" s="9">
        <v>0.93530407515916503</v>
      </c>
      <c r="X915" s="9">
        <v>0</v>
      </c>
      <c r="Y915" s="9">
        <v>0.93530407515916503</v>
      </c>
      <c r="Z915" s="9">
        <v>0</v>
      </c>
      <c r="AA915" s="9">
        <v>0</v>
      </c>
      <c r="AB915" s="9">
        <v>6.1334069E-3</v>
      </c>
      <c r="AC915" s="9">
        <v>561.71924000000001</v>
      </c>
      <c r="AQ915" s="9" t="e">
        <f>K915-#REF!</f>
        <v>#REF!</v>
      </c>
    </row>
    <row r="916" spans="1:43" x14ac:dyDescent="0.3">
      <c r="A916">
        <v>2</v>
      </c>
      <c r="B916">
        <v>0</v>
      </c>
      <c r="C916">
        <v>0</v>
      </c>
      <c r="D916">
        <v>1</v>
      </c>
      <c r="E916" s="9">
        <v>0</v>
      </c>
      <c r="F916" s="9">
        <v>0</v>
      </c>
      <c r="G916" s="9">
        <v>0</v>
      </c>
      <c r="H916" s="9">
        <v>852.05177847536095</v>
      </c>
      <c r="I916" s="9">
        <v>-1.8561323999999999</v>
      </c>
      <c r="J916" s="9">
        <v>-1.8559519</v>
      </c>
      <c r="K916" s="9">
        <v>-3.2814689000000001</v>
      </c>
      <c r="L916" s="9">
        <v>-3.3703927999999999</v>
      </c>
      <c r="M916" s="9">
        <v>-3.3703927999999999</v>
      </c>
      <c r="N916" s="9">
        <v>39</v>
      </c>
      <c r="O916" s="9">
        <v>-0.93622021850172599</v>
      </c>
      <c r="P916">
        <v>0</v>
      </c>
      <c r="Q916" s="9">
        <v>56.949997000000003</v>
      </c>
      <c r="R916" s="9">
        <v>0</v>
      </c>
      <c r="S916" s="9">
        <v>1.73743178686203E-3</v>
      </c>
      <c r="T916" s="9">
        <v>0</v>
      </c>
      <c r="U916" s="9">
        <v>405712742.58996898</v>
      </c>
      <c r="V916" s="9">
        <v>852.05177847536095</v>
      </c>
      <c r="W916" s="9">
        <v>0.93622021850172599</v>
      </c>
      <c r="X916" s="9">
        <v>0</v>
      </c>
      <c r="Y916" s="9">
        <v>0.93622021850172599</v>
      </c>
      <c r="Z916" s="9">
        <v>0</v>
      </c>
      <c r="AA916" s="9">
        <v>0</v>
      </c>
      <c r="AB916" s="9">
        <v>6.0902485000000001E-3</v>
      </c>
      <c r="AC916" s="9">
        <v>565.58569</v>
      </c>
      <c r="AQ916" s="9" t="e">
        <f>K916-#REF!</f>
        <v>#REF!</v>
      </c>
    </row>
    <row r="917" spans="1:43" x14ac:dyDescent="0.3">
      <c r="A917">
        <v>2</v>
      </c>
      <c r="B917">
        <v>0</v>
      </c>
      <c r="C917">
        <v>0</v>
      </c>
      <c r="D917">
        <v>1</v>
      </c>
      <c r="E917" s="9">
        <v>0</v>
      </c>
      <c r="F917" s="9">
        <v>0</v>
      </c>
      <c r="G917" s="9">
        <v>0</v>
      </c>
      <c r="H917" s="9">
        <v>853.05177845009803</v>
      </c>
      <c r="I917" s="9">
        <v>-1.8559551000000001</v>
      </c>
      <c r="J917" s="9">
        <v>-1.8556604000000001</v>
      </c>
      <c r="K917" s="9">
        <v>-3.2362365999999998</v>
      </c>
      <c r="L917" s="9">
        <v>-3.3736622000000001</v>
      </c>
      <c r="M917" s="9">
        <v>-3.3736622000000001</v>
      </c>
      <c r="N917" s="9">
        <v>39</v>
      </c>
      <c r="O917" s="9">
        <v>-0.93712842622662895</v>
      </c>
      <c r="P917">
        <v>0</v>
      </c>
      <c r="Q917" s="9">
        <v>56.949997000000003</v>
      </c>
      <c r="R917" s="9">
        <v>0</v>
      </c>
      <c r="S917" s="9">
        <v>1.7391170533298699E-3</v>
      </c>
      <c r="T917" s="9">
        <v>0</v>
      </c>
      <c r="U917" s="9">
        <v>392340859.08860898</v>
      </c>
      <c r="V917" s="9">
        <v>853.05177845009803</v>
      </c>
      <c r="W917" s="9">
        <v>0.93712842622662895</v>
      </c>
      <c r="X917" s="9">
        <v>0</v>
      </c>
      <c r="Y917" s="9">
        <v>0.93712842622662895</v>
      </c>
      <c r="Z917" s="9">
        <v>0</v>
      </c>
      <c r="AA917" s="9">
        <v>0</v>
      </c>
      <c r="AB917" s="9">
        <v>6.0053561000000004E-3</v>
      </c>
      <c r="AC917" s="9">
        <v>573.40075999999999</v>
      </c>
      <c r="AQ917" s="9" t="e">
        <f>K917-#REF!</f>
        <v>#REF!</v>
      </c>
    </row>
    <row r="918" spans="1:43" x14ac:dyDescent="0.3">
      <c r="A918">
        <v>2</v>
      </c>
      <c r="B918">
        <v>0</v>
      </c>
      <c r="C918">
        <v>0</v>
      </c>
      <c r="D918">
        <v>1</v>
      </c>
      <c r="E918" s="9">
        <v>0</v>
      </c>
      <c r="F918" s="9">
        <v>0</v>
      </c>
      <c r="G918" s="9">
        <v>0</v>
      </c>
      <c r="H918" s="9">
        <v>854.05177842483602</v>
      </c>
      <c r="I918" s="9">
        <v>-1.8558532000000001</v>
      </c>
      <c r="J918" s="9">
        <v>-1.8554438</v>
      </c>
      <c r="K918" s="9">
        <v>-3.2361220999999998</v>
      </c>
      <c r="L918" s="9">
        <v>-3.3769127999999999</v>
      </c>
      <c r="M918" s="9">
        <v>-3.3769127999999999</v>
      </c>
      <c r="N918" s="9">
        <v>39</v>
      </c>
      <c r="O918" s="9">
        <v>-0.93803135738633703</v>
      </c>
      <c r="P918">
        <v>0</v>
      </c>
      <c r="Q918" s="9">
        <v>56.949997000000003</v>
      </c>
      <c r="R918" s="9">
        <v>0</v>
      </c>
      <c r="S918" s="9">
        <v>1.7407924154698099E-3</v>
      </c>
      <c r="T918" s="9">
        <v>0</v>
      </c>
      <c r="U918" s="9">
        <v>383069391.82083303</v>
      </c>
      <c r="V918" s="9">
        <v>854.05177842483602</v>
      </c>
      <c r="W918" s="9">
        <v>0.93803135738633703</v>
      </c>
      <c r="X918" s="9">
        <v>0</v>
      </c>
      <c r="Y918" s="9">
        <v>0.93803135738633703</v>
      </c>
      <c r="Z918" s="9">
        <v>0</v>
      </c>
      <c r="AA918" s="9">
        <v>0</v>
      </c>
      <c r="AB918" s="9">
        <v>6.0044429000000003E-3</v>
      </c>
      <c r="AC918" s="9">
        <v>573.35406</v>
      </c>
      <c r="AQ918" s="9" t="e">
        <f>K918-#REF!</f>
        <v>#REF!</v>
      </c>
    </row>
    <row r="919" spans="1:43" x14ac:dyDescent="0.3">
      <c r="A919">
        <v>2</v>
      </c>
      <c r="B919">
        <v>0</v>
      </c>
      <c r="C919">
        <v>0</v>
      </c>
      <c r="D919">
        <v>1</v>
      </c>
      <c r="E919" s="9">
        <v>0</v>
      </c>
      <c r="F919" s="9">
        <v>0</v>
      </c>
      <c r="G919" s="9">
        <v>0</v>
      </c>
      <c r="H919" s="9">
        <v>855.051778399574</v>
      </c>
      <c r="I919" s="9">
        <v>-1.8559007999999999</v>
      </c>
      <c r="J919" s="9">
        <v>-1.8554702000000001</v>
      </c>
      <c r="K919" s="9">
        <v>-3.2209685000000001</v>
      </c>
      <c r="L919" s="9">
        <v>-3.3801505999999999</v>
      </c>
      <c r="M919" s="9">
        <v>-3.3801505999999999</v>
      </c>
      <c r="N919" s="9">
        <v>39</v>
      </c>
      <c r="O919" s="9">
        <v>-0.93893071618476098</v>
      </c>
      <c r="P919">
        <v>0</v>
      </c>
      <c r="Q919" s="9">
        <v>56.949997000000003</v>
      </c>
      <c r="R919" s="9">
        <v>0</v>
      </c>
      <c r="S919" s="9">
        <v>1.7424611657195701E-3</v>
      </c>
      <c r="T919" s="9">
        <v>0</v>
      </c>
      <c r="U919" s="9">
        <v>384586021.34927797</v>
      </c>
      <c r="V919" s="9">
        <v>855.051778399574</v>
      </c>
      <c r="W919" s="9">
        <v>0.93893071618476098</v>
      </c>
      <c r="X919" s="9">
        <v>0</v>
      </c>
      <c r="Y919" s="9">
        <v>0.93893071618476098</v>
      </c>
      <c r="Z919" s="9">
        <v>0</v>
      </c>
      <c r="AA919" s="9">
        <v>0</v>
      </c>
      <c r="AB919" s="9">
        <v>5.976411E-3</v>
      </c>
      <c r="AC919" s="9">
        <v>576.05969000000005</v>
      </c>
      <c r="AQ919" s="9" t="e">
        <f>K919-#REF!</f>
        <v>#REF!</v>
      </c>
    </row>
    <row r="920" spans="1:43" x14ac:dyDescent="0.3">
      <c r="A920">
        <v>2</v>
      </c>
      <c r="B920">
        <v>0</v>
      </c>
      <c r="C920">
        <v>0</v>
      </c>
      <c r="D920">
        <v>1</v>
      </c>
      <c r="E920" s="9">
        <v>0</v>
      </c>
      <c r="F920" s="9">
        <v>0</v>
      </c>
      <c r="G920" s="9">
        <v>0</v>
      </c>
      <c r="H920" s="9">
        <v>856.05177837431199</v>
      </c>
      <c r="I920" s="9">
        <v>-1.8561639000000001</v>
      </c>
      <c r="J920" s="9">
        <v>-1.8555740000000001</v>
      </c>
      <c r="K920" s="9">
        <v>-3.2136965000000002</v>
      </c>
      <c r="L920" s="9">
        <v>-3.3833734999999998</v>
      </c>
      <c r="M920" s="9">
        <v>-3.3833734999999998</v>
      </c>
      <c r="N920" s="9">
        <v>39</v>
      </c>
      <c r="O920" s="9">
        <v>-0.93982600474422495</v>
      </c>
      <c r="P920">
        <v>0</v>
      </c>
      <c r="Q920" s="9">
        <v>56.949997000000003</v>
      </c>
      <c r="R920" s="9">
        <v>0</v>
      </c>
      <c r="S920" s="9">
        <v>1.7441223901835899E-3</v>
      </c>
      <c r="T920" s="9">
        <v>0</v>
      </c>
      <c r="U920" s="9">
        <v>389554812.73205799</v>
      </c>
      <c r="V920" s="9">
        <v>856.05177837431199</v>
      </c>
      <c r="W920" s="9">
        <v>0.93982600474422495</v>
      </c>
      <c r="X920" s="9">
        <v>0</v>
      </c>
      <c r="Y920" s="9">
        <v>0.93982600474422495</v>
      </c>
      <c r="Z920" s="9">
        <v>0</v>
      </c>
      <c r="AA920" s="9">
        <v>0</v>
      </c>
      <c r="AB920" s="9">
        <v>5.9632514999999999E-3</v>
      </c>
      <c r="AC920" s="9">
        <v>577.39557000000002</v>
      </c>
      <c r="AQ920" s="9" t="e">
        <f>K920-#REF!</f>
        <v>#REF!</v>
      </c>
    </row>
    <row r="921" spans="1:43" x14ac:dyDescent="0.3">
      <c r="A921">
        <v>2</v>
      </c>
      <c r="B921">
        <v>0</v>
      </c>
      <c r="C921">
        <v>0</v>
      </c>
      <c r="D921">
        <v>1</v>
      </c>
      <c r="E921" s="9">
        <v>0</v>
      </c>
      <c r="F921" s="9">
        <v>0</v>
      </c>
      <c r="G921" s="9">
        <v>0</v>
      </c>
      <c r="H921" s="9">
        <v>857.05177834904998</v>
      </c>
      <c r="I921" s="9">
        <v>-1.8561474</v>
      </c>
      <c r="J921" s="9">
        <v>-1.8556121999999999</v>
      </c>
      <c r="K921" s="9">
        <v>-3.2103459999999999</v>
      </c>
      <c r="L921" s="9">
        <v>-3.3865919</v>
      </c>
      <c r="M921" s="9">
        <v>-3.3865919</v>
      </c>
      <c r="N921" s="9">
        <v>39</v>
      </c>
      <c r="O921" s="9">
        <v>-0.94071996536488001</v>
      </c>
      <c r="P921">
        <v>0</v>
      </c>
      <c r="Q921" s="9">
        <v>56.949997000000003</v>
      </c>
      <c r="R921" s="9">
        <v>0</v>
      </c>
      <c r="S921" s="9">
        <v>1.74578131384472E-3</v>
      </c>
      <c r="T921" s="9">
        <v>0</v>
      </c>
      <c r="U921" s="9">
        <v>391645528.46120399</v>
      </c>
      <c r="V921" s="9">
        <v>857.05177834904998</v>
      </c>
      <c r="W921" s="9">
        <v>0.94071996536488001</v>
      </c>
      <c r="X921" s="9">
        <v>0</v>
      </c>
      <c r="Y921" s="9">
        <v>0.94071996536488001</v>
      </c>
      <c r="Z921" s="9">
        <v>0</v>
      </c>
      <c r="AA921" s="9">
        <v>0</v>
      </c>
      <c r="AB921" s="9">
        <v>5.9571568999999998E-3</v>
      </c>
      <c r="AC921" s="9">
        <v>578.01000999999997</v>
      </c>
      <c r="AQ921" s="9" t="e">
        <f>K921-#REF!</f>
        <v>#REF!</v>
      </c>
    </row>
    <row r="922" spans="1:43" x14ac:dyDescent="0.3">
      <c r="A922">
        <v>2</v>
      </c>
      <c r="B922">
        <v>0</v>
      </c>
      <c r="C922">
        <v>0</v>
      </c>
      <c r="D922">
        <v>1</v>
      </c>
      <c r="E922" s="9">
        <v>0</v>
      </c>
      <c r="F922" s="9">
        <v>0</v>
      </c>
      <c r="G922" s="9">
        <v>0</v>
      </c>
      <c r="H922" s="9">
        <v>858.05177832378797</v>
      </c>
      <c r="I922" s="9">
        <v>-1.8560296000000001</v>
      </c>
      <c r="J922" s="9">
        <v>-1.8555858999999999</v>
      </c>
      <c r="K922" s="9">
        <v>-3.1831610000000001</v>
      </c>
      <c r="L922" s="9">
        <v>-3.3897905000000002</v>
      </c>
      <c r="M922" s="9">
        <v>-3.3897905000000002</v>
      </c>
      <c r="N922" s="9">
        <v>39</v>
      </c>
      <c r="O922" s="9">
        <v>-0.94160850506328198</v>
      </c>
      <c r="P922">
        <v>0</v>
      </c>
      <c r="Q922" s="9">
        <v>56.949997000000003</v>
      </c>
      <c r="R922" s="9">
        <v>0</v>
      </c>
      <c r="S922" s="9">
        <v>1.74743001413985E-3</v>
      </c>
      <c r="T922" s="9">
        <v>0</v>
      </c>
      <c r="U922" s="9">
        <v>390830087.804483</v>
      </c>
      <c r="V922" s="9">
        <v>858.05177832378797</v>
      </c>
      <c r="W922" s="9">
        <v>0.94160850506328198</v>
      </c>
      <c r="X922" s="9">
        <v>0</v>
      </c>
      <c r="Y922" s="9">
        <v>0.94160850506328198</v>
      </c>
      <c r="Z922" s="9">
        <v>0</v>
      </c>
      <c r="AA922" s="9">
        <v>0</v>
      </c>
      <c r="AB922" s="9">
        <v>5.9066288999999996E-3</v>
      </c>
      <c r="AC922" s="9">
        <v>582.93811000000005</v>
      </c>
      <c r="AQ922" s="9" t="e">
        <f>K922-#REF!</f>
        <v>#REF!</v>
      </c>
    </row>
    <row r="923" spans="1:43" x14ac:dyDescent="0.3">
      <c r="A923">
        <v>2</v>
      </c>
      <c r="B923">
        <v>0</v>
      </c>
      <c r="C923">
        <v>0</v>
      </c>
      <c r="D923">
        <v>1</v>
      </c>
      <c r="E923" s="9">
        <v>0</v>
      </c>
      <c r="F923" s="9">
        <v>0</v>
      </c>
      <c r="G923" s="9">
        <v>0</v>
      </c>
      <c r="H923" s="9">
        <v>859.05177829852596</v>
      </c>
      <c r="I923" s="9">
        <v>-1.8558467999999999</v>
      </c>
      <c r="J923" s="9">
        <v>-1.8553299000000001</v>
      </c>
      <c r="K923" s="9">
        <v>-3.7003620000000002</v>
      </c>
      <c r="L923" s="9">
        <v>-3.3931794000000002</v>
      </c>
      <c r="M923" s="9">
        <v>-3.3931794000000002</v>
      </c>
      <c r="N923" s="9">
        <v>39</v>
      </c>
      <c r="O923" s="9">
        <v>-0.94254982372942198</v>
      </c>
      <c r="P923">
        <v>0</v>
      </c>
      <c r="Q923" s="9">
        <v>56.949997000000003</v>
      </c>
      <c r="R923" s="9">
        <v>0</v>
      </c>
      <c r="S923" s="9">
        <v>1.74917654008902E-3</v>
      </c>
      <c r="T923" s="9">
        <v>0</v>
      </c>
      <c r="U923" s="9">
        <v>380002023.49972302</v>
      </c>
      <c r="V923" s="9">
        <v>859.05177829852596</v>
      </c>
      <c r="W923" s="9">
        <v>0.94254982372942198</v>
      </c>
      <c r="X923" s="9">
        <v>0</v>
      </c>
      <c r="Y923" s="9">
        <v>0.94254982372942198</v>
      </c>
      <c r="Z923" s="9">
        <v>0</v>
      </c>
      <c r="AA923" s="9">
        <v>0</v>
      </c>
      <c r="AB923" s="9">
        <v>6.8653919999999997E-3</v>
      </c>
      <c r="AC923" s="9">
        <v>501.39145000000002</v>
      </c>
      <c r="AQ923" s="9" t="e">
        <f>K923-#REF!</f>
        <v>#REF!</v>
      </c>
    </row>
    <row r="924" spans="1:43" x14ac:dyDescent="0.3">
      <c r="A924">
        <v>2</v>
      </c>
      <c r="B924">
        <v>0</v>
      </c>
      <c r="C924">
        <v>0</v>
      </c>
      <c r="D924">
        <v>1</v>
      </c>
      <c r="E924" s="9">
        <v>0</v>
      </c>
      <c r="F924" s="9">
        <v>0</v>
      </c>
      <c r="G924" s="9">
        <v>0</v>
      </c>
      <c r="H924" s="9">
        <v>860.05177827326395</v>
      </c>
      <c r="I924" s="9">
        <v>-1.8558481</v>
      </c>
      <c r="J924" s="9">
        <v>-1.8555170999999999</v>
      </c>
      <c r="K924" s="9">
        <v>-3.7047024</v>
      </c>
      <c r="L924" s="9">
        <v>-3.3968875000000001</v>
      </c>
      <c r="M924" s="9">
        <v>-3.3968875000000001</v>
      </c>
      <c r="N924" s="9">
        <v>39</v>
      </c>
      <c r="O924" s="9">
        <v>-0.94357985285813195</v>
      </c>
      <c r="P924">
        <v>0</v>
      </c>
      <c r="Q924" s="9">
        <v>56.949997000000003</v>
      </c>
      <c r="R924" s="9">
        <v>0</v>
      </c>
      <c r="S924" s="9">
        <v>1.75108778674758E-3</v>
      </c>
      <c r="T924" s="9">
        <v>0</v>
      </c>
      <c r="U924" s="9">
        <v>388566795.87051499</v>
      </c>
      <c r="V924" s="9">
        <v>860.05177827326395</v>
      </c>
      <c r="W924" s="9">
        <v>0.94357985285813195</v>
      </c>
      <c r="X924" s="9">
        <v>0</v>
      </c>
      <c r="Y924" s="9">
        <v>0.94357985285813195</v>
      </c>
      <c r="Z924" s="9">
        <v>0</v>
      </c>
      <c r="AA924" s="9">
        <v>0</v>
      </c>
      <c r="AB924" s="9">
        <v>6.8741389999999996E-3</v>
      </c>
      <c r="AC924" s="9">
        <v>500.85458</v>
      </c>
      <c r="AQ924" s="9" t="e">
        <f>K924-#REF!</f>
        <v>#REF!</v>
      </c>
    </row>
    <row r="925" spans="1:43" x14ac:dyDescent="0.3">
      <c r="A925">
        <v>2</v>
      </c>
      <c r="B925">
        <v>0</v>
      </c>
      <c r="C925">
        <v>0</v>
      </c>
      <c r="D925">
        <v>1</v>
      </c>
      <c r="E925" s="9">
        <v>0</v>
      </c>
      <c r="F925" s="9">
        <v>0</v>
      </c>
      <c r="G925" s="9">
        <v>0</v>
      </c>
      <c r="H925" s="9">
        <v>861.05177824800103</v>
      </c>
      <c r="I925" s="9">
        <v>-1.8561007</v>
      </c>
      <c r="J925" s="9">
        <v>-1.8561033</v>
      </c>
      <c r="K925" s="9">
        <v>-4.5076894999999997</v>
      </c>
      <c r="L925" s="9">
        <v>-3.4011396999999999</v>
      </c>
      <c r="M925" s="9">
        <v>-3.4011396999999999</v>
      </c>
      <c r="N925" s="9">
        <v>39</v>
      </c>
      <c r="O925" s="9">
        <v>-0.94476101161327597</v>
      </c>
      <c r="P925">
        <v>0</v>
      </c>
      <c r="Q925" s="9">
        <v>56.949997000000003</v>
      </c>
      <c r="R925" s="9">
        <v>0</v>
      </c>
      <c r="S925" s="9">
        <v>1.75328015170346E-3</v>
      </c>
      <c r="T925" s="9">
        <v>0</v>
      </c>
      <c r="U925" s="9">
        <v>417013713.08864701</v>
      </c>
      <c r="V925" s="9">
        <v>861.05177824800103</v>
      </c>
      <c r="W925" s="9">
        <v>0.94476101161327597</v>
      </c>
      <c r="X925" s="9">
        <v>0</v>
      </c>
      <c r="Y925" s="9">
        <v>0.94476101161327597</v>
      </c>
      <c r="Z925" s="9">
        <v>0</v>
      </c>
      <c r="AA925" s="9">
        <v>0</v>
      </c>
      <c r="AB925" s="9">
        <v>8.3667375000000006E-3</v>
      </c>
      <c r="AC925" s="9">
        <v>411.76378999999997</v>
      </c>
      <c r="AQ925" s="9" t="e">
        <f>K925-#REF!</f>
        <v>#REF!</v>
      </c>
    </row>
    <row r="926" spans="1:43" x14ac:dyDescent="0.3">
      <c r="A926">
        <v>2</v>
      </c>
      <c r="B926">
        <v>0</v>
      </c>
      <c r="C926">
        <v>0</v>
      </c>
      <c r="D926">
        <v>1</v>
      </c>
      <c r="E926" s="9">
        <v>0</v>
      </c>
      <c r="F926" s="9">
        <v>0</v>
      </c>
      <c r="G926" s="9">
        <v>0</v>
      </c>
      <c r="H926" s="9">
        <v>862.05177822273902</v>
      </c>
      <c r="I926" s="9">
        <v>-1.855907</v>
      </c>
      <c r="J926" s="9">
        <v>-1.8557849</v>
      </c>
      <c r="K926" s="9">
        <v>-4.4587640999999998</v>
      </c>
      <c r="L926" s="9">
        <v>-3.4056742</v>
      </c>
      <c r="M926" s="9">
        <v>-3.4056742</v>
      </c>
      <c r="N926" s="9">
        <v>39</v>
      </c>
      <c r="O926" s="9">
        <v>-0.94602060276061894</v>
      </c>
      <c r="P926">
        <v>0</v>
      </c>
      <c r="Q926" s="9">
        <v>56.949997000000003</v>
      </c>
      <c r="R926" s="9">
        <v>0</v>
      </c>
      <c r="S926" s="9">
        <v>1.75561765863884E-3</v>
      </c>
      <c r="T926" s="9">
        <v>0</v>
      </c>
      <c r="U926" s="9">
        <v>401880283.41403902</v>
      </c>
      <c r="V926" s="9">
        <v>862.05177822273902</v>
      </c>
      <c r="W926" s="9">
        <v>0.94602060276061894</v>
      </c>
      <c r="X926" s="9">
        <v>0</v>
      </c>
      <c r="Y926" s="9">
        <v>0.94602060276061894</v>
      </c>
      <c r="Z926" s="9">
        <v>0</v>
      </c>
      <c r="AA926" s="9">
        <v>0</v>
      </c>
      <c r="AB926" s="9">
        <v>8.2745067999999995E-3</v>
      </c>
      <c r="AC926" s="9">
        <v>416.2106</v>
      </c>
      <c r="AQ926" s="9" t="e">
        <f>K926-#REF!</f>
        <v>#REF!</v>
      </c>
    </row>
    <row r="927" spans="1:43" x14ac:dyDescent="0.3">
      <c r="A927">
        <v>2</v>
      </c>
      <c r="B927">
        <v>0</v>
      </c>
      <c r="C927">
        <v>0</v>
      </c>
      <c r="D927">
        <v>1</v>
      </c>
      <c r="E927" s="9">
        <v>0</v>
      </c>
      <c r="F927" s="9">
        <v>0</v>
      </c>
      <c r="G927" s="9">
        <v>0</v>
      </c>
      <c r="H927" s="9">
        <v>863.05177819747701</v>
      </c>
      <c r="I927" s="9">
        <v>-1.8561348</v>
      </c>
      <c r="J927" s="9">
        <v>-1.8561894000000001</v>
      </c>
      <c r="K927" s="9">
        <v>-4.4265908999999999</v>
      </c>
      <c r="L927" s="9">
        <v>-3.4101368999999999</v>
      </c>
      <c r="M927" s="9">
        <v>-3.4101368999999999</v>
      </c>
      <c r="N927" s="9">
        <v>39</v>
      </c>
      <c r="O927" s="9">
        <v>-0.94726027874523999</v>
      </c>
      <c r="P927">
        <v>0</v>
      </c>
      <c r="Q927" s="9">
        <v>56.949997000000003</v>
      </c>
      <c r="R927" s="9">
        <v>0</v>
      </c>
      <c r="S927" s="9">
        <v>1.75791867294502E-3</v>
      </c>
      <c r="T927" s="9">
        <v>0</v>
      </c>
      <c r="U927" s="9">
        <v>422576298.81841201</v>
      </c>
      <c r="V927" s="9">
        <v>863.05177819747701</v>
      </c>
      <c r="W927" s="9">
        <v>0.94726027874523999</v>
      </c>
      <c r="X927" s="9">
        <v>0</v>
      </c>
      <c r="Y927" s="9">
        <v>0.94726027874523999</v>
      </c>
      <c r="Z927" s="9">
        <v>0</v>
      </c>
      <c r="AA927" s="9">
        <v>0</v>
      </c>
      <c r="AB927" s="9">
        <v>8.2165906000000004E-3</v>
      </c>
      <c r="AC927" s="9">
        <v>419.32706000000002</v>
      </c>
      <c r="AQ927" s="9" t="e">
        <f>K927-#REF!</f>
        <v>#REF!</v>
      </c>
    </row>
    <row r="928" spans="1:43" x14ac:dyDescent="0.3">
      <c r="A928">
        <v>2</v>
      </c>
      <c r="B928">
        <v>0</v>
      </c>
      <c r="C928">
        <v>0</v>
      </c>
      <c r="D928">
        <v>1</v>
      </c>
      <c r="E928" s="9">
        <v>0</v>
      </c>
      <c r="F928" s="9">
        <v>0</v>
      </c>
      <c r="G928" s="9">
        <v>0</v>
      </c>
      <c r="H928" s="9">
        <v>864.05177817221499</v>
      </c>
      <c r="I928" s="9">
        <v>-1.8560295</v>
      </c>
      <c r="J928" s="9">
        <v>-1.8557364999999999</v>
      </c>
      <c r="K928" s="9">
        <v>-4.4527102000000003</v>
      </c>
      <c r="L928" s="9">
        <v>-3.4145701000000002</v>
      </c>
      <c r="M928" s="9">
        <v>-3.4145701000000002</v>
      </c>
      <c r="N928" s="9">
        <v>39</v>
      </c>
      <c r="O928" s="9">
        <v>-0.94849166684668595</v>
      </c>
      <c r="P928">
        <v>0</v>
      </c>
      <c r="Q928" s="9">
        <v>56.949997000000003</v>
      </c>
      <c r="R928" s="9">
        <v>0</v>
      </c>
      <c r="S928" s="9">
        <v>1.7602038861751199E-3</v>
      </c>
      <c r="T928" s="9">
        <v>0</v>
      </c>
      <c r="U928" s="9">
        <v>400641861.19109797</v>
      </c>
      <c r="V928" s="9">
        <v>864.05177817221499</v>
      </c>
      <c r="W928" s="9">
        <v>0.94849166684668595</v>
      </c>
      <c r="X928" s="9">
        <v>0</v>
      </c>
      <c r="Y928" s="9">
        <v>0.94849166684668595</v>
      </c>
      <c r="Z928" s="9">
        <v>0</v>
      </c>
      <c r="AA928" s="9">
        <v>0</v>
      </c>
      <c r="AB928" s="9">
        <v>8.2630571000000003E-3</v>
      </c>
      <c r="AC928" s="9">
        <v>416.76562999999999</v>
      </c>
      <c r="AQ928" s="9" t="e">
        <f>K928-#REF!</f>
        <v>#REF!</v>
      </c>
    </row>
    <row r="929" spans="1:43" x14ac:dyDescent="0.3">
      <c r="A929">
        <v>2</v>
      </c>
      <c r="B929">
        <v>0</v>
      </c>
      <c r="C929">
        <v>0</v>
      </c>
      <c r="D929">
        <v>1</v>
      </c>
      <c r="E929" s="9">
        <v>0</v>
      </c>
      <c r="F929" s="9">
        <v>0</v>
      </c>
      <c r="G929" s="9">
        <v>0</v>
      </c>
      <c r="H929" s="9">
        <v>865.05177814695298</v>
      </c>
      <c r="I929" s="9">
        <v>-1.8561573</v>
      </c>
      <c r="J929" s="9">
        <v>-1.8556315999999999</v>
      </c>
      <c r="K929" s="9">
        <v>-4.3797978999999998</v>
      </c>
      <c r="L929" s="9">
        <v>-3.4190003999999998</v>
      </c>
      <c r="M929" s="9">
        <v>-3.4190003999999998</v>
      </c>
      <c r="N929" s="9">
        <v>39</v>
      </c>
      <c r="O929" s="9">
        <v>-0.94972234239603404</v>
      </c>
      <c r="P929">
        <v>0</v>
      </c>
      <c r="Q929" s="9">
        <v>56.949997000000003</v>
      </c>
      <c r="R929" s="9">
        <v>0</v>
      </c>
      <c r="S929" s="9">
        <v>1.7624874954993699E-3</v>
      </c>
      <c r="T929" s="9">
        <v>0</v>
      </c>
      <c r="U929" s="9">
        <v>396283947.01312</v>
      </c>
      <c r="V929" s="9">
        <v>865.05177814695298</v>
      </c>
      <c r="W929" s="9">
        <v>0.94972234239603404</v>
      </c>
      <c r="X929" s="9">
        <v>0</v>
      </c>
      <c r="Y929" s="9">
        <v>0.94972234239603404</v>
      </c>
      <c r="Z929" s="9">
        <v>0</v>
      </c>
      <c r="AA929" s="9">
        <v>0</v>
      </c>
      <c r="AB929" s="9">
        <v>8.1272917000000007E-3</v>
      </c>
      <c r="AC929" s="9">
        <v>423.67971999999997</v>
      </c>
      <c r="AQ929" s="9" t="e">
        <f>K929-#REF!</f>
        <v>#REF!</v>
      </c>
    </row>
    <row r="930" spans="1:43" x14ac:dyDescent="0.3">
      <c r="A930">
        <v>2</v>
      </c>
      <c r="B930">
        <v>0</v>
      </c>
      <c r="C930">
        <v>0</v>
      </c>
      <c r="D930">
        <v>1</v>
      </c>
      <c r="E930" s="9">
        <v>0</v>
      </c>
      <c r="F930" s="9">
        <v>0</v>
      </c>
      <c r="G930" s="9">
        <v>0</v>
      </c>
      <c r="H930" s="9">
        <v>866.05177812169097</v>
      </c>
      <c r="I930" s="9">
        <v>-1.8561329</v>
      </c>
      <c r="J930" s="9">
        <v>-1.8555851999999999</v>
      </c>
      <c r="K930" s="9">
        <v>-4.3969693000000003</v>
      </c>
      <c r="L930" s="9">
        <v>-3.4234144999999998</v>
      </c>
      <c r="M930" s="9">
        <v>-3.4234144999999998</v>
      </c>
      <c r="N930" s="9">
        <v>39</v>
      </c>
      <c r="O930" s="9">
        <v>-0.95094844029565595</v>
      </c>
      <c r="P930">
        <v>0</v>
      </c>
      <c r="Q930" s="9">
        <v>56.949997000000003</v>
      </c>
      <c r="R930" s="9">
        <v>0</v>
      </c>
      <c r="S930" s="9">
        <v>1.7647626911984E-3</v>
      </c>
      <c r="T930" s="9">
        <v>0</v>
      </c>
      <c r="U930" s="9">
        <v>394674234.128142</v>
      </c>
      <c r="V930" s="9">
        <v>866.05177812169097</v>
      </c>
      <c r="W930" s="9">
        <v>0.95094844029565595</v>
      </c>
      <c r="X930" s="9">
        <v>0</v>
      </c>
      <c r="Y930" s="9">
        <v>0.95094844029565595</v>
      </c>
      <c r="Z930" s="9">
        <v>0</v>
      </c>
      <c r="AA930" s="9">
        <v>0</v>
      </c>
      <c r="AB930" s="9">
        <v>8.1589511000000007E-3</v>
      </c>
      <c r="AC930" s="9">
        <v>422.01459</v>
      </c>
      <c r="AQ930" s="9" t="e">
        <f>K930-#REF!</f>
        <v>#REF!</v>
      </c>
    </row>
    <row r="931" spans="1:43" x14ac:dyDescent="0.3">
      <c r="A931">
        <v>2</v>
      </c>
      <c r="B931">
        <v>0</v>
      </c>
      <c r="C931">
        <v>0</v>
      </c>
      <c r="D931">
        <v>1</v>
      </c>
      <c r="E931" s="9">
        <v>0</v>
      </c>
      <c r="F931" s="9">
        <v>0</v>
      </c>
      <c r="G931" s="9">
        <v>0</v>
      </c>
      <c r="H931" s="9">
        <v>867.05177809642896</v>
      </c>
      <c r="I931" s="9">
        <v>-1.8561183000000001</v>
      </c>
      <c r="J931" s="9">
        <v>-1.8557185</v>
      </c>
      <c r="K931" s="9">
        <v>-4.3810162999999998</v>
      </c>
      <c r="L931" s="9">
        <v>-3.4277856</v>
      </c>
      <c r="M931" s="9">
        <v>-3.4277856</v>
      </c>
      <c r="N931" s="9">
        <v>39</v>
      </c>
      <c r="O931" s="9">
        <v>-0.95216269441107904</v>
      </c>
      <c r="P931">
        <v>0</v>
      </c>
      <c r="Q931" s="9">
        <v>56.949997000000003</v>
      </c>
      <c r="R931" s="9">
        <v>0</v>
      </c>
      <c r="S931" s="9">
        <v>1.7670159284232901E-3</v>
      </c>
      <c r="T931" s="9">
        <v>0</v>
      </c>
      <c r="U931" s="9">
        <v>401344832.77685797</v>
      </c>
      <c r="V931" s="9">
        <v>867.05177809642896</v>
      </c>
      <c r="W931" s="9">
        <v>0.95216269441107904</v>
      </c>
      <c r="X931" s="9">
        <v>0</v>
      </c>
      <c r="Y931" s="9">
        <v>0.95216269441107904</v>
      </c>
      <c r="Z931" s="9">
        <v>0</v>
      </c>
      <c r="AA931" s="9">
        <v>0</v>
      </c>
      <c r="AB931" s="9">
        <v>8.1299328999999993E-3</v>
      </c>
      <c r="AC931" s="9">
        <v>423.58172999999999</v>
      </c>
      <c r="AQ931" s="9" t="e">
        <f>K931-#REF!</f>
        <v>#REF!</v>
      </c>
    </row>
    <row r="932" spans="1:43" x14ac:dyDescent="0.3">
      <c r="A932">
        <v>2</v>
      </c>
      <c r="B932">
        <v>0</v>
      </c>
      <c r="C932">
        <v>0</v>
      </c>
      <c r="D932">
        <v>1</v>
      </c>
      <c r="E932" s="9">
        <v>0</v>
      </c>
      <c r="F932" s="9">
        <v>0</v>
      </c>
      <c r="G932" s="9">
        <v>0</v>
      </c>
      <c r="H932" s="9">
        <v>868.05177807116695</v>
      </c>
      <c r="I932" s="9">
        <v>-1.8558896</v>
      </c>
      <c r="J932" s="9">
        <v>-1.8558924000000001</v>
      </c>
      <c r="K932" s="9">
        <v>-4.5585183999999996</v>
      </c>
      <c r="L932" s="9">
        <v>-3.4322338000000001</v>
      </c>
      <c r="M932" s="9">
        <v>-3.4322338000000001</v>
      </c>
      <c r="N932" s="9">
        <v>39</v>
      </c>
      <c r="O932" s="9">
        <v>-0.95339826697046204</v>
      </c>
      <c r="P932">
        <v>0</v>
      </c>
      <c r="Q932" s="9">
        <v>56.949997000000003</v>
      </c>
      <c r="R932" s="9">
        <v>0</v>
      </c>
      <c r="S932" s="9">
        <v>1.7693090770519301E-3</v>
      </c>
      <c r="T932" s="9">
        <v>0</v>
      </c>
      <c r="U932" s="9">
        <v>410219468.073125</v>
      </c>
      <c r="V932" s="9">
        <v>868.05177807116695</v>
      </c>
      <c r="W932" s="9">
        <v>0.95339826697046204</v>
      </c>
      <c r="X932" s="9">
        <v>0</v>
      </c>
      <c r="Y932" s="9">
        <v>0.95339826697046204</v>
      </c>
      <c r="Z932" s="9">
        <v>0</v>
      </c>
      <c r="AA932" s="9">
        <v>0</v>
      </c>
      <c r="AB932" s="9">
        <v>8.4601194000000005E-3</v>
      </c>
      <c r="AC932" s="9">
        <v>407.12621999999999</v>
      </c>
      <c r="AQ932" s="9" t="e">
        <f>K932-#REF!</f>
        <v>#REF!</v>
      </c>
    </row>
    <row r="933" spans="1:43" x14ac:dyDescent="0.3">
      <c r="A933">
        <v>2</v>
      </c>
      <c r="B933">
        <v>0</v>
      </c>
      <c r="C933">
        <v>0</v>
      </c>
      <c r="D933">
        <v>1</v>
      </c>
      <c r="E933" s="9">
        <v>0</v>
      </c>
      <c r="F933" s="9">
        <v>0</v>
      </c>
      <c r="G933" s="9">
        <v>0</v>
      </c>
      <c r="H933" s="9">
        <v>869.05177804590403</v>
      </c>
      <c r="I933" s="9">
        <v>-1.8559531</v>
      </c>
      <c r="J933" s="9">
        <v>-1.8559319000000001</v>
      </c>
      <c r="K933" s="9">
        <v>-4.5416898999999997</v>
      </c>
      <c r="L933" s="9">
        <v>-3.4368118999999999</v>
      </c>
      <c r="M933" s="9">
        <v>-3.4368118999999999</v>
      </c>
      <c r="N933" s="9">
        <v>39</v>
      </c>
      <c r="O933" s="9">
        <v>-0.95466997629458294</v>
      </c>
      <c r="P933">
        <v>0</v>
      </c>
      <c r="Q933" s="9">
        <v>56.949997000000003</v>
      </c>
      <c r="R933" s="9">
        <v>0</v>
      </c>
      <c r="S933" s="9">
        <v>1.7716692622991299E-3</v>
      </c>
      <c r="T933" s="9">
        <v>0</v>
      </c>
      <c r="U933" s="9">
        <v>412713018.70755702</v>
      </c>
      <c r="V933" s="9">
        <v>869.05177804590403</v>
      </c>
      <c r="W933" s="9">
        <v>0.95466997629458294</v>
      </c>
      <c r="X933" s="9">
        <v>0</v>
      </c>
      <c r="Y933" s="9">
        <v>0.95466997629458294</v>
      </c>
      <c r="Z933" s="9">
        <v>0</v>
      </c>
      <c r="AA933" s="9">
        <v>0</v>
      </c>
      <c r="AB933" s="9">
        <v>8.4290671999999994E-3</v>
      </c>
      <c r="AC933" s="9">
        <v>408.64346</v>
      </c>
      <c r="AQ933" s="9" t="e">
        <f>K933-#REF!</f>
        <v>#REF!</v>
      </c>
    </row>
    <row r="934" spans="1:43" x14ac:dyDescent="0.3">
      <c r="A934">
        <v>2</v>
      </c>
      <c r="B934">
        <v>0</v>
      </c>
      <c r="C934">
        <v>0</v>
      </c>
      <c r="D934">
        <v>1</v>
      </c>
      <c r="E934" s="9">
        <v>0</v>
      </c>
      <c r="F934" s="9">
        <v>0</v>
      </c>
      <c r="G934" s="9">
        <v>0</v>
      </c>
      <c r="H934" s="9">
        <v>870.05177802064202</v>
      </c>
      <c r="I934" s="9">
        <v>-1.8560369000000001</v>
      </c>
      <c r="J934" s="9">
        <v>-1.8557906</v>
      </c>
      <c r="K934" s="9">
        <v>-4.5805635000000002</v>
      </c>
      <c r="L934" s="9">
        <v>-3.4413345</v>
      </c>
      <c r="M934" s="9">
        <v>-3.4413345</v>
      </c>
      <c r="N934" s="9">
        <v>39</v>
      </c>
      <c r="O934" s="9">
        <v>-0.95592624684502003</v>
      </c>
      <c r="P934">
        <v>0</v>
      </c>
      <c r="Q934" s="9">
        <v>56.949997000000003</v>
      </c>
      <c r="R934" s="9">
        <v>0</v>
      </c>
      <c r="S934" s="9">
        <v>1.77400063123407E-3</v>
      </c>
      <c r="T934" s="9">
        <v>0</v>
      </c>
      <c r="U934" s="9">
        <v>406362697.383147</v>
      </c>
      <c r="V934" s="9">
        <v>870.05177802064202</v>
      </c>
      <c r="W934" s="9">
        <v>0.95592624684502003</v>
      </c>
      <c r="X934" s="9">
        <v>0</v>
      </c>
      <c r="Y934" s="9">
        <v>0.95592624684502003</v>
      </c>
      <c r="Z934" s="9">
        <v>0</v>
      </c>
      <c r="AA934" s="9">
        <v>0</v>
      </c>
      <c r="AB934" s="9">
        <v>8.5005667E-3</v>
      </c>
      <c r="AC934" s="9">
        <v>405.14458999999999</v>
      </c>
      <c r="AQ934" s="9" t="e">
        <f>K934-#REF!</f>
        <v>#REF!</v>
      </c>
    </row>
    <row r="935" spans="1:43" x14ac:dyDescent="0.3">
      <c r="A935">
        <v>2</v>
      </c>
      <c r="B935">
        <v>0</v>
      </c>
      <c r="C935">
        <v>0</v>
      </c>
      <c r="D935">
        <v>1</v>
      </c>
      <c r="E935" s="9">
        <v>0</v>
      </c>
      <c r="F935" s="9">
        <v>0</v>
      </c>
      <c r="G935" s="9">
        <v>0</v>
      </c>
      <c r="H935" s="9">
        <v>871.05177799538001</v>
      </c>
      <c r="I935" s="9">
        <v>-1.8558775999999999</v>
      </c>
      <c r="J935" s="9">
        <v>-1.8554307999999999</v>
      </c>
      <c r="K935" s="9">
        <v>-4.5480102999999996</v>
      </c>
      <c r="L935" s="9">
        <v>-3.4459013999999999</v>
      </c>
      <c r="M935" s="9">
        <v>-3.4459013999999999</v>
      </c>
      <c r="N935" s="9">
        <v>39</v>
      </c>
      <c r="O935" s="9">
        <v>-0.95719486241092899</v>
      </c>
      <c r="P935">
        <v>0</v>
      </c>
      <c r="Q935" s="9">
        <v>56.949997000000003</v>
      </c>
      <c r="R935" s="9">
        <v>0</v>
      </c>
      <c r="S935" s="9">
        <v>1.7763544039384E-3</v>
      </c>
      <c r="T935" s="9">
        <v>0</v>
      </c>
      <c r="U935" s="9">
        <v>390319977.98165202</v>
      </c>
      <c r="V935" s="9">
        <v>871.05177799538001</v>
      </c>
      <c r="W935" s="9">
        <v>0.95719486241092899</v>
      </c>
      <c r="X935" s="9">
        <v>0</v>
      </c>
      <c r="Y935" s="9">
        <v>0.95719486241092899</v>
      </c>
      <c r="Z935" s="9">
        <v>0</v>
      </c>
      <c r="AA935" s="9">
        <v>0</v>
      </c>
      <c r="AB935" s="9">
        <v>8.4385182999999996E-3</v>
      </c>
      <c r="AC935" s="9">
        <v>407.96539000000001</v>
      </c>
      <c r="AQ935" s="9" t="e">
        <f>K935-#REF!</f>
        <v>#REF!</v>
      </c>
    </row>
    <row r="936" spans="1:43" x14ac:dyDescent="0.3">
      <c r="A936">
        <v>2</v>
      </c>
      <c r="B936">
        <v>0</v>
      </c>
      <c r="C936">
        <v>0</v>
      </c>
      <c r="D936">
        <v>1</v>
      </c>
      <c r="E936" s="9">
        <v>0</v>
      </c>
      <c r="F936" s="9">
        <v>0</v>
      </c>
      <c r="G936" s="9">
        <v>0</v>
      </c>
      <c r="H936" s="9">
        <v>872.051777970118</v>
      </c>
      <c r="I936" s="9">
        <v>-1.8560646000000001</v>
      </c>
      <c r="J936" s="9">
        <v>-1.8561132</v>
      </c>
      <c r="K936" s="9">
        <v>-4.5305337999999997</v>
      </c>
      <c r="L936" s="9">
        <v>-3.4504309000000002</v>
      </c>
      <c r="M936" s="9">
        <v>-3.4504309000000002</v>
      </c>
      <c r="N936" s="9">
        <v>39</v>
      </c>
      <c r="O936" s="9">
        <v>-0.95845298962326797</v>
      </c>
      <c r="P936">
        <v>0</v>
      </c>
      <c r="Q936" s="9">
        <v>56.949997000000003</v>
      </c>
      <c r="R936" s="9">
        <v>0</v>
      </c>
      <c r="S936" s="9">
        <v>1.7786897429605199E-3</v>
      </c>
      <c r="T936" s="9">
        <v>0</v>
      </c>
      <c r="U936" s="9">
        <v>423571151.973535</v>
      </c>
      <c r="V936" s="9">
        <v>872.051777970118</v>
      </c>
      <c r="W936" s="9">
        <v>0.95845298962326797</v>
      </c>
      <c r="X936" s="9">
        <v>0</v>
      </c>
      <c r="Y936" s="9">
        <v>0.95845298962326797</v>
      </c>
      <c r="Z936" s="9">
        <v>0</v>
      </c>
      <c r="AA936" s="9">
        <v>0</v>
      </c>
      <c r="AB936" s="9">
        <v>8.4091835000000004E-3</v>
      </c>
      <c r="AC936" s="9">
        <v>409.68973</v>
      </c>
      <c r="AQ936" s="9" t="e">
        <f>K936-#REF!</f>
        <v>#REF!</v>
      </c>
    </row>
    <row r="937" spans="1:43" x14ac:dyDescent="0.3">
      <c r="A937">
        <v>2</v>
      </c>
      <c r="B937">
        <v>0</v>
      </c>
      <c r="C937">
        <v>0</v>
      </c>
      <c r="D937">
        <v>1</v>
      </c>
      <c r="E937" s="9">
        <v>0</v>
      </c>
      <c r="F937" s="9">
        <v>0</v>
      </c>
      <c r="G937" s="9">
        <v>0</v>
      </c>
      <c r="H937" s="9">
        <v>873.05177794485598</v>
      </c>
      <c r="I937" s="9">
        <v>-1.8560281999999999</v>
      </c>
      <c r="J937" s="9">
        <v>-1.8561865</v>
      </c>
      <c r="K937" s="9">
        <v>-4.4457044999999997</v>
      </c>
      <c r="L937" s="9">
        <v>-3.4549262999999999</v>
      </c>
      <c r="M937" s="9">
        <v>-3.4549262999999999</v>
      </c>
      <c r="N937" s="9">
        <v>39</v>
      </c>
      <c r="O937" s="9">
        <v>-0.95970174940213804</v>
      </c>
      <c r="P937">
        <v>0</v>
      </c>
      <c r="Q937" s="9">
        <v>56.949997000000003</v>
      </c>
      <c r="R937" s="9">
        <v>0</v>
      </c>
      <c r="S937" s="9">
        <v>1.78100759518143E-3</v>
      </c>
      <c r="T937" s="9">
        <v>0</v>
      </c>
      <c r="U937" s="9">
        <v>427974754.227552</v>
      </c>
      <c r="V937" s="9">
        <v>873.05177794485598</v>
      </c>
      <c r="W937" s="9">
        <v>0.95970174940213804</v>
      </c>
      <c r="X937" s="9">
        <v>0</v>
      </c>
      <c r="Y937" s="9">
        <v>0.95970174940213804</v>
      </c>
      <c r="Z937" s="9">
        <v>0</v>
      </c>
      <c r="AA937" s="9">
        <v>0</v>
      </c>
      <c r="AB937" s="9">
        <v>8.2520562999999995E-3</v>
      </c>
      <c r="AC937" s="9">
        <v>417.52359000000001</v>
      </c>
      <c r="AQ937" s="9" t="e">
        <f>K937-#REF!</f>
        <v>#REF!</v>
      </c>
    </row>
    <row r="938" spans="1:43" x14ac:dyDescent="0.3">
      <c r="A938">
        <v>2</v>
      </c>
      <c r="B938">
        <v>0</v>
      </c>
      <c r="C938">
        <v>0</v>
      </c>
      <c r="D938">
        <v>1</v>
      </c>
      <c r="E938" s="9">
        <v>0</v>
      </c>
      <c r="F938" s="9">
        <v>0</v>
      </c>
      <c r="G938" s="9">
        <v>0</v>
      </c>
      <c r="H938" s="9">
        <v>874.05177791959397</v>
      </c>
      <c r="I938" s="9">
        <v>-1.8560715999999999</v>
      </c>
      <c r="J938" s="9">
        <v>-1.8554295000000001</v>
      </c>
      <c r="K938" s="9">
        <v>-4.3462543</v>
      </c>
      <c r="L938" s="9">
        <v>-3.4593484000000001</v>
      </c>
      <c r="M938" s="9">
        <v>-3.4593484000000001</v>
      </c>
      <c r="N938" s="9">
        <v>39</v>
      </c>
      <c r="O938" s="9">
        <v>-0.96093011040982901</v>
      </c>
      <c r="P938">
        <v>0</v>
      </c>
      <c r="Q938" s="9">
        <v>56.949997000000003</v>
      </c>
      <c r="R938" s="9">
        <v>0</v>
      </c>
      <c r="S938" s="9">
        <v>1.7832867779152E-3</v>
      </c>
      <c r="T938" s="9">
        <v>0</v>
      </c>
      <c r="U938" s="9">
        <v>391784925.432356</v>
      </c>
      <c r="V938" s="9">
        <v>874.05177791959397</v>
      </c>
      <c r="W938" s="9">
        <v>0.96093011040982901</v>
      </c>
      <c r="X938" s="9">
        <v>0</v>
      </c>
      <c r="Y938" s="9">
        <v>0.96093011040982901</v>
      </c>
      <c r="Z938" s="9">
        <v>0</v>
      </c>
      <c r="AA938" s="9">
        <v>0</v>
      </c>
      <c r="AB938" s="9">
        <v>8.0641684999999998E-3</v>
      </c>
      <c r="AC938" s="9">
        <v>426.90311000000003</v>
      </c>
      <c r="AQ938" s="9" t="e">
        <f>K938-#REF!</f>
        <v>#REF!</v>
      </c>
    </row>
    <row r="939" spans="1:43" x14ac:dyDescent="0.3">
      <c r="A939">
        <v>2</v>
      </c>
      <c r="B939">
        <v>0</v>
      </c>
      <c r="C939">
        <v>0</v>
      </c>
      <c r="D939">
        <v>1</v>
      </c>
      <c r="E939" s="9">
        <v>0</v>
      </c>
      <c r="F939" s="9">
        <v>0</v>
      </c>
      <c r="G939" s="9">
        <v>0</v>
      </c>
      <c r="H939" s="9">
        <v>875.05177789433196</v>
      </c>
      <c r="I939" s="9">
        <v>-1.856004</v>
      </c>
      <c r="J939" s="9">
        <v>-1.8555508000000001</v>
      </c>
      <c r="K939" s="9">
        <v>-4.4005102999999997</v>
      </c>
      <c r="L939" s="9">
        <v>-3.4637516000000002</v>
      </c>
      <c r="M939" s="9">
        <v>-3.4637516000000002</v>
      </c>
      <c r="N939" s="9">
        <v>39</v>
      </c>
      <c r="O939" s="9">
        <v>-0.96215321637814499</v>
      </c>
      <c r="P939">
        <v>0</v>
      </c>
      <c r="Q939" s="9">
        <v>56.949997000000003</v>
      </c>
      <c r="R939" s="9">
        <v>0</v>
      </c>
      <c r="S939" s="9">
        <v>1.78555627851161E-3</v>
      </c>
      <c r="T939" s="9">
        <v>0</v>
      </c>
      <c r="U939" s="9">
        <v>397744814.72495699</v>
      </c>
      <c r="V939" s="9">
        <v>875.05177789433196</v>
      </c>
      <c r="W939" s="9">
        <v>0.96215321637814499</v>
      </c>
      <c r="X939" s="9">
        <v>0</v>
      </c>
      <c r="Y939" s="9">
        <v>0.96215321637814499</v>
      </c>
      <c r="Z939" s="9">
        <v>0</v>
      </c>
      <c r="AA939" s="9">
        <v>0</v>
      </c>
      <c r="AB939" s="9">
        <v>8.1653707000000006E-3</v>
      </c>
      <c r="AC939" s="9">
        <v>421.66717999999997</v>
      </c>
      <c r="AQ939" s="9" t="e">
        <f>K939-#REF!</f>
        <v>#REF!</v>
      </c>
    </row>
    <row r="940" spans="1:43" x14ac:dyDescent="0.3">
      <c r="A940">
        <v>2</v>
      </c>
      <c r="B940">
        <v>0</v>
      </c>
      <c r="C940">
        <v>0</v>
      </c>
      <c r="D940">
        <v>1</v>
      </c>
      <c r="E940" s="9">
        <v>0</v>
      </c>
      <c r="F940" s="9">
        <v>0</v>
      </c>
      <c r="G940" s="9">
        <v>0</v>
      </c>
      <c r="H940" s="9">
        <v>876.05177786906995</v>
      </c>
      <c r="I940" s="9">
        <v>-1.8559232999999999</v>
      </c>
      <c r="J940" s="9">
        <v>-1.8561124</v>
      </c>
      <c r="K940" s="9">
        <v>-4.3542117999999999</v>
      </c>
      <c r="L940" s="9">
        <v>-3.4681160000000002</v>
      </c>
      <c r="M940" s="9">
        <v>-3.4681160000000002</v>
      </c>
      <c r="N940" s="9">
        <v>39</v>
      </c>
      <c r="O940" s="9">
        <v>-0.96336555692867398</v>
      </c>
      <c r="P940">
        <v>0</v>
      </c>
      <c r="Q940" s="9">
        <v>56.949997000000003</v>
      </c>
      <c r="R940" s="9">
        <v>0</v>
      </c>
      <c r="S940" s="9">
        <v>1.78780655206247E-3</v>
      </c>
      <c r="T940" s="9">
        <v>0</v>
      </c>
      <c r="U940" s="9">
        <v>425698565.48769802</v>
      </c>
      <c r="V940" s="9">
        <v>876.05177786906995</v>
      </c>
      <c r="W940" s="9">
        <v>0.96336555692867398</v>
      </c>
      <c r="X940" s="9">
        <v>0</v>
      </c>
      <c r="Y940" s="9">
        <v>0.96336555692867398</v>
      </c>
      <c r="Z940" s="9">
        <v>0</v>
      </c>
      <c r="AA940" s="9">
        <v>0</v>
      </c>
      <c r="AB940" s="9">
        <v>8.0819064999999995E-3</v>
      </c>
      <c r="AC940" s="9">
        <v>426.27974999999998</v>
      </c>
      <c r="AQ940" s="9" t="e">
        <f>K940-#REF!</f>
        <v>#REF!</v>
      </c>
    </row>
    <row r="941" spans="1:43" x14ac:dyDescent="0.3">
      <c r="A941">
        <v>2</v>
      </c>
      <c r="B941">
        <v>0</v>
      </c>
      <c r="C941">
        <v>0</v>
      </c>
      <c r="D941">
        <v>1</v>
      </c>
      <c r="E941" s="9">
        <v>0</v>
      </c>
      <c r="F941" s="9">
        <v>0</v>
      </c>
      <c r="G941" s="9">
        <v>0</v>
      </c>
      <c r="H941" s="9">
        <v>877.05177784380703</v>
      </c>
      <c r="I941" s="9">
        <v>-1.8560840000000001</v>
      </c>
      <c r="J941" s="9">
        <v>-1.8561681999999999</v>
      </c>
      <c r="K941" s="9">
        <v>-4.3665862000000004</v>
      </c>
      <c r="L941" s="9">
        <v>-3.4724784</v>
      </c>
      <c r="M941" s="9">
        <v>-3.4724784</v>
      </c>
      <c r="N941" s="9">
        <v>39</v>
      </c>
      <c r="O941" s="9">
        <v>-0.964577319185005</v>
      </c>
      <c r="P941">
        <v>0</v>
      </c>
      <c r="Q941" s="9">
        <v>56.949997000000003</v>
      </c>
      <c r="R941" s="9">
        <v>0</v>
      </c>
      <c r="S941" s="9">
        <v>1.79005578688831E-3</v>
      </c>
      <c r="T941" s="9">
        <v>0</v>
      </c>
      <c r="U941" s="9">
        <v>429173009.27912402</v>
      </c>
      <c r="V941" s="9">
        <v>877.05177784380703</v>
      </c>
      <c r="W941" s="9">
        <v>0.964577319185005</v>
      </c>
      <c r="X941" s="9">
        <v>0</v>
      </c>
      <c r="Y941" s="9">
        <v>0.964577319185005</v>
      </c>
      <c r="Z941" s="9">
        <v>0</v>
      </c>
      <c r="AA941" s="9">
        <v>0</v>
      </c>
      <c r="AB941" s="9">
        <v>8.1051178000000005E-3</v>
      </c>
      <c r="AC941" s="9">
        <v>425.08449999999999</v>
      </c>
      <c r="AQ941" s="9" t="e">
        <f>K941-#REF!</f>
        <v>#REF!</v>
      </c>
    </row>
    <row r="942" spans="1:43" x14ac:dyDescent="0.3">
      <c r="A942">
        <v>2</v>
      </c>
      <c r="B942">
        <v>0</v>
      </c>
      <c r="C942">
        <v>0</v>
      </c>
      <c r="D942">
        <v>1</v>
      </c>
      <c r="E942" s="9">
        <v>0</v>
      </c>
      <c r="F942" s="9">
        <v>0</v>
      </c>
      <c r="G942" s="9">
        <v>0</v>
      </c>
      <c r="H942" s="9">
        <v>878.05177781854502</v>
      </c>
      <c r="I942" s="9">
        <v>-1.8560760999999999</v>
      </c>
      <c r="J942" s="9">
        <v>-1.8556727</v>
      </c>
      <c r="K942" s="9">
        <v>-4.3577528000000001</v>
      </c>
      <c r="L942" s="9">
        <v>-3.4768325999999998</v>
      </c>
      <c r="M942" s="9">
        <v>-3.4768325999999998</v>
      </c>
      <c r="N942" s="9">
        <v>39</v>
      </c>
      <c r="O942" s="9">
        <v>-0.96578684405418203</v>
      </c>
      <c r="P942">
        <v>0</v>
      </c>
      <c r="Q942" s="9">
        <v>56.949997000000003</v>
      </c>
      <c r="R942" s="9">
        <v>0</v>
      </c>
      <c r="S942" s="9">
        <v>1.79230024289024E-3</v>
      </c>
      <c r="T942" s="9">
        <v>0</v>
      </c>
      <c r="U942" s="9">
        <v>404917270.63793099</v>
      </c>
      <c r="V942" s="9">
        <v>878.05177781854502</v>
      </c>
      <c r="W942" s="9">
        <v>0.96578684405418203</v>
      </c>
      <c r="X942" s="9">
        <v>0</v>
      </c>
      <c r="Y942" s="9">
        <v>0.96578684405418203</v>
      </c>
      <c r="Z942" s="9">
        <v>0</v>
      </c>
      <c r="AA942" s="9">
        <v>0</v>
      </c>
      <c r="AB942" s="9">
        <v>8.0865630999999993E-3</v>
      </c>
      <c r="AC942" s="9">
        <v>425.83249000000001</v>
      </c>
      <c r="AQ942" s="9" t="e">
        <f>K942-#REF!</f>
        <v>#REF!</v>
      </c>
    </row>
    <row r="943" spans="1:43" x14ac:dyDescent="0.3">
      <c r="A943">
        <v>2</v>
      </c>
      <c r="B943">
        <v>0</v>
      </c>
      <c r="C943">
        <v>0</v>
      </c>
      <c r="D943">
        <v>1</v>
      </c>
      <c r="E943" s="9">
        <v>0</v>
      </c>
      <c r="F943" s="9">
        <v>0</v>
      </c>
      <c r="G943" s="9">
        <v>0</v>
      </c>
      <c r="H943" s="9">
        <v>879.05177779328301</v>
      </c>
      <c r="I943" s="9">
        <v>-1.8561517000000001</v>
      </c>
      <c r="J943" s="9">
        <v>-1.8556663</v>
      </c>
      <c r="K943" s="9">
        <v>-4.2766928999999996</v>
      </c>
      <c r="L943" s="9">
        <v>-3.4811329999999998</v>
      </c>
      <c r="M943" s="9">
        <v>-3.4811329999999998</v>
      </c>
      <c r="N943" s="9">
        <v>39</v>
      </c>
      <c r="O943" s="9">
        <v>-0.96698140069014404</v>
      </c>
      <c r="P943">
        <v>0</v>
      </c>
      <c r="Q943" s="9">
        <v>56.949997000000003</v>
      </c>
      <c r="R943" s="9">
        <v>0</v>
      </c>
      <c r="S943" s="9">
        <v>1.79451691662792E-3</v>
      </c>
      <c r="T943" s="9">
        <v>0</v>
      </c>
      <c r="U943" s="9">
        <v>405114388.819139</v>
      </c>
      <c r="V943" s="9">
        <v>879.05177779328301</v>
      </c>
      <c r="W943" s="9">
        <v>0.96698140069014404</v>
      </c>
      <c r="X943" s="9">
        <v>0</v>
      </c>
      <c r="Y943" s="9">
        <v>0.96698140069014404</v>
      </c>
      <c r="Z943" s="9">
        <v>0</v>
      </c>
      <c r="AA943" s="9">
        <v>0</v>
      </c>
      <c r="AB943" s="9">
        <v>7.9361143999999995E-3</v>
      </c>
      <c r="AC943" s="9">
        <v>433.90215999999998</v>
      </c>
      <c r="AQ943" s="9" t="e">
        <f>K943-#REF!</f>
        <v>#REF!</v>
      </c>
    </row>
    <row r="944" spans="1:43" x14ac:dyDescent="0.3">
      <c r="A944">
        <v>2</v>
      </c>
      <c r="B944">
        <v>0</v>
      </c>
      <c r="C944">
        <v>0</v>
      </c>
      <c r="D944">
        <v>1</v>
      </c>
      <c r="E944" s="9">
        <v>0</v>
      </c>
      <c r="F944" s="9">
        <v>0</v>
      </c>
      <c r="G944" s="9">
        <v>0</v>
      </c>
      <c r="H944" s="9">
        <v>880.051777768021</v>
      </c>
      <c r="I944" s="9">
        <v>-1.8561395000000001</v>
      </c>
      <c r="J944" s="9">
        <v>-1.8561053999999999</v>
      </c>
      <c r="K944" s="9">
        <v>-4.2714005000000004</v>
      </c>
      <c r="L944" s="9">
        <v>-3.4854188000000002</v>
      </c>
      <c r="M944" s="9">
        <v>-3.4854188000000002</v>
      </c>
      <c r="N944" s="9">
        <v>39</v>
      </c>
      <c r="O944" s="9">
        <v>-0.96817189201536402</v>
      </c>
      <c r="P944">
        <v>0</v>
      </c>
      <c r="Q944" s="9">
        <v>56.949997000000003</v>
      </c>
      <c r="R944" s="9">
        <v>0</v>
      </c>
      <c r="S944" s="9">
        <v>1.79672661654422E-3</v>
      </c>
      <c r="T944" s="9">
        <v>0</v>
      </c>
      <c r="U944" s="9">
        <v>427459643.02762902</v>
      </c>
      <c r="V944" s="9">
        <v>880.051777768021</v>
      </c>
      <c r="W944" s="9">
        <v>0.96817189201536402</v>
      </c>
      <c r="X944" s="9">
        <v>0</v>
      </c>
      <c r="Y944" s="9">
        <v>0.96817189201536402</v>
      </c>
      <c r="Z944" s="9">
        <v>0</v>
      </c>
      <c r="AA944" s="9">
        <v>0</v>
      </c>
      <c r="AB944" s="9">
        <v>7.9281692999999993E-3</v>
      </c>
      <c r="AC944" s="9">
        <v>434.54259999999999</v>
      </c>
      <c r="AQ944" s="9" t="e">
        <f>K944-#REF!</f>
        <v>#REF!</v>
      </c>
    </row>
    <row r="945" spans="1:43" x14ac:dyDescent="0.3">
      <c r="A945">
        <v>2</v>
      </c>
      <c r="B945">
        <v>0</v>
      </c>
      <c r="C945">
        <v>0</v>
      </c>
      <c r="D945">
        <v>1</v>
      </c>
      <c r="E945" s="9">
        <v>0</v>
      </c>
      <c r="F945" s="9">
        <v>0</v>
      </c>
      <c r="G945" s="9">
        <v>0</v>
      </c>
      <c r="H945" s="9">
        <v>881.05177774275899</v>
      </c>
      <c r="I945" s="9">
        <v>-1.8561403999999999</v>
      </c>
      <c r="J945" s="9">
        <v>-1.8555729000000001</v>
      </c>
      <c r="K945" s="9">
        <v>-4.2619581000000002</v>
      </c>
      <c r="L945" s="9">
        <v>-3.4896729</v>
      </c>
      <c r="M945" s="9">
        <v>-3.4896729</v>
      </c>
      <c r="N945" s="9">
        <v>39</v>
      </c>
      <c r="O945" s="9">
        <v>-0.96935358091840396</v>
      </c>
      <c r="P945">
        <v>0</v>
      </c>
      <c r="Q945" s="9">
        <v>56.949997000000003</v>
      </c>
      <c r="R945" s="9">
        <v>0</v>
      </c>
      <c r="S945" s="9">
        <v>1.79891933817265E-3</v>
      </c>
      <c r="T945" s="9">
        <v>0</v>
      </c>
      <c r="U945" s="9">
        <v>401744269.39031601</v>
      </c>
      <c r="V945" s="9">
        <v>881.05177774275899</v>
      </c>
      <c r="W945" s="9">
        <v>0.96935358091840396</v>
      </c>
      <c r="X945" s="9">
        <v>0</v>
      </c>
      <c r="Y945" s="9">
        <v>0.96935358091840396</v>
      </c>
      <c r="Z945" s="9">
        <v>0</v>
      </c>
      <c r="AA945" s="9">
        <v>0</v>
      </c>
      <c r="AB945" s="9">
        <v>7.9083741000000006E-3</v>
      </c>
      <c r="AC945" s="9">
        <v>435.38037000000003</v>
      </c>
      <c r="AQ945" s="9" t="e">
        <f>K945-#REF!</f>
        <v>#REF!</v>
      </c>
    </row>
    <row r="946" spans="1:43" x14ac:dyDescent="0.3">
      <c r="A946">
        <v>2</v>
      </c>
      <c r="B946">
        <v>0</v>
      </c>
      <c r="C946">
        <v>0</v>
      </c>
      <c r="D946">
        <v>1</v>
      </c>
      <c r="E946" s="9">
        <v>0</v>
      </c>
      <c r="F946" s="9">
        <v>0</v>
      </c>
      <c r="G946" s="9">
        <v>0</v>
      </c>
      <c r="H946" s="9">
        <v>882.05177771749698</v>
      </c>
      <c r="I946" s="9">
        <v>-1.8559592</v>
      </c>
      <c r="J946" s="9">
        <v>-1.8553021000000001</v>
      </c>
      <c r="K946" s="9">
        <v>-4.2262057999999998</v>
      </c>
      <c r="L946" s="9">
        <v>-3.4939561000000001</v>
      </c>
      <c r="M946" s="9">
        <v>-3.4939561000000001</v>
      </c>
      <c r="N946" s="9">
        <v>39</v>
      </c>
      <c r="O946" s="9">
        <v>-0.97054335545821901</v>
      </c>
      <c r="P946">
        <v>0</v>
      </c>
      <c r="Q946" s="9">
        <v>56.949997000000003</v>
      </c>
      <c r="R946" s="9">
        <v>0</v>
      </c>
      <c r="S946" s="9">
        <v>1.8011267301065201E-3</v>
      </c>
      <c r="T946" s="9">
        <v>0</v>
      </c>
      <c r="U946" s="9">
        <v>390074634.95697498</v>
      </c>
      <c r="V946" s="9">
        <v>882.05177771749698</v>
      </c>
      <c r="W946" s="9">
        <v>0.97054335545821901</v>
      </c>
      <c r="X946" s="9">
        <v>0</v>
      </c>
      <c r="Y946" s="9">
        <v>0.97054335545821901</v>
      </c>
      <c r="Z946" s="9">
        <v>0</v>
      </c>
      <c r="AA946" s="9">
        <v>0</v>
      </c>
      <c r="AB946" s="9">
        <v>7.8408886000000001E-3</v>
      </c>
      <c r="AC946" s="9">
        <v>438.99945000000002</v>
      </c>
      <c r="AQ946" s="9" t="e">
        <f>K946-#REF!</f>
        <v>#REF!</v>
      </c>
    </row>
    <row r="947" spans="1:43" x14ac:dyDescent="0.3">
      <c r="A947">
        <v>2</v>
      </c>
      <c r="B947">
        <v>0</v>
      </c>
      <c r="C947">
        <v>0</v>
      </c>
      <c r="D947">
        <v>1</v>
      </c>
      <c r="E947" s="9">
        <v>0</v>
      </c>
      <c r="F947" s="9">
        <v>0</v>
      </c>
      <c r="G947" s="9">
        <v>0</v>
      </c>
      <c r="H947" s="9">
        <v>883.05177769223496</v>
      </c>
      <c r="I947" s="9">
        <v>-1.8560729</v>
      </c>
      <c r="J947" s="9">
        <v>-1.8562259999999999</v>
      </c>
      <c r="K947" s="9">
        <v>-4.2957678000000001</v>
      </c>
      <c r="L947" s="9">
        <v>-3.4982256999999999</v>
      </c>
      <c r="M947" s="9">
        <v>-3.4982256999999999</v>
      </c>
      <c r="N947" s="9">
        <v>39</v>
      </c>
      <c r="O947" s="9">
        <v>-0.97172936552160305</v>
      </c>
      <c r="P947">
        <v>0</v>
      </c>
      <c r="Q947" s="9">
        <v>56.949997000000003</v>
      </c>
      <c r="R947" s="9">
        <v>0</v>
      </c>
      <c r="S947" s="9">
        <v>1.8033282140598099E-3</v>
      </c>
      <c r="T947" s="9">
        <v>0</v>
      </c>
      <c r="U947" s="9">
        <v>435466911.40882599</v>
      </c>
      <c r="V947" s="9">
        <v>883.05177769223496</v>
      </c>
      <c r="W947" s="9">
        <v>0.97172936552160305</v>
      </c>
      <c r="X947" s="9">
        <v>0</v>
      </c>
      <c r="Y947" s="9">
        <v>0.97172936552160305</v>
      </c>
      <c r="Z947" s="9">
        <v>0</v>
      </c>
      <c r="AA947" s="9">
        <v>0</v>
      </c>
      <c r="AB947" s="9">
        <v>7.9739158999999997E-3</v>
      </c>
      <c r="AC947" s="9">
        <v>432.10574000000003</v>
      </c>
      <c r="AQ947" s="9" t="e">
        <f>K947-#REF!</f>
        <v>#REF!</v>
      </c>
    </row>
    <row r="948" spans="1:43" x14ac:dyDescent="0.3">
      <c r="A948">
        <v>2</v>
      </c>
      <c r="B948">
        <v>0</v>
      </c>
      <c r="C948">
        <v>0</v>
      </c>
      <c r="D948">
        <v>1</v>
      </c>
      <c r="E948" s="9">
        <v>0</v>
      </c>
      <c r="F948" s="9">
        <v>0</v>
      </c>
      <c r="G948" s="9">
        <v>0</v>
      </c>
      <c r="H948" s="9">
        <v>884.05177766697295</v>
      </c>
      <c r="I948" s="9">
        <v>-1.8559644</v>
      </c>
      <c r="J948" s="9">
        <v>-1.8562055</v>
      </c>
      <c r="K948" s="9">
        <v>-4.2236934000000002</v>
      </c>
      <c r="L948" s="9">
        <v>-3.5024942999999999</v>
      </c>
      <c r="M948" s="9">
        <v>-3.5024942999999999</v>
      </c>
      <c r="N948" s="9">
        <v>39</v>
      </c>
      <c r="O948" s="9">
        <v>-0.97291506589649701</v>
      </c>
      <c r="P948">
        <v>0</v>
      </c>
      <c r="Q948" s="9">
        <v>56.949997000000003</v>
      </c>
      <c r="R948" s="9">
        <v>0</v>
      </c>
      <c r="S948" s="9">
        <v>1.8055291819688299E-3</v>
      </c>
      <c r="T948" s="9">
        <v>0</v>
      </c>
      <c r="U948" s="9">
        <v>434888264.92539299</v>
      </c>
      <c r="V948" s="9">
        <v>884.05177766697295</v>
      </c>
      <c r="W948" s="9">
        <v>0.97291506589649701</v>
      </c>
      <c r="X948" s="9">
        <v>0</v>
      </c>
      <c r="Y948" s="9">
        <v>0.97291506589649701</v>
      </c>
      <c r="Z948" s="9">
        <v>0</v>
      </c>
      <c r="AA948" s="9">
        <v>0</v>
      </c>
      <c r="AB948" s="9">
        <v>7.8400429000000001E-3</v>
      </c>
      <c r="AC948" s="9">
        <v>439.47449</v>
      </c>
      <c r="AQ948" s="9" t="e">
        <f>K948-#REF!</f>
        <v>#REF!</v>
      </c>
    </row>
    <row r="949" spans="1:43" x14ac:dyDescent="0.3">
      <c r="A949">
        <v>2</v>
      </c>
      <c r="B949">
        <v>0</v>
      </c>
      <c r="C949">
        <v>0</v>
      </c>
      <c r="D949">
        <v>1</v>
      </c>
      <c r="E949" s="9">
        <v>0</v>
      </c>
      <c r="F949" s="9">
        <v>0</v>
      </c>
      <c r="G949" s="9">
        <v>0</v>
      </c>
      <c r="H949" s="9">
        <v>885.05177764171003</v>
      </c>
      <c r="I949" s="9">
        <v>-1.8561509</v>
      </c>
      <c r="J949" s="9">
        <v>-1.8561771</v>
      </c>
      <c r="K949" s="9">
        <v>-4.1819639000000004</v>
      </c>
      <c r="L949" s="9">
        <v>-3.5067027</v>
      </c>
      <c r="M949" s="9">
        <v>-3.5067027</v>
      </c>
      <c r="N949" s="9">
        <v>39</v>
      </c>
      <c r="O949" s="9">
        <v>-0.97408405035838797</v>
      </c>
      <c r="P949">
        <v>0</v>
      </c>
      <c r="Q949" s="9">
        <v>56.949997000000003</v>
      </c>
      <c r="R949" s="9">
        <v>0</v>
      </c>
      <c r="S949" s="9">
        <v>1.80769901500932E-3</v>
      </c>
      <c r="T949" s="9">
        <v>0</v>
      </c>
      <c r="U949" s="9">
        <v>433882316.98621702</v>
      </c>
      <c r="V949" s="9">
        <v>885.05177764171003</v>
      </c>
      <c r="W949" s="9">
        <v>0.97408405035838797</v>
      </c>
      <c r="X949" s="9">
        <v>0</v>
      </c>
      <c r="Y949" s="9">
        <v>0.97408405035838797</v>
      </c>
      <c r="Z949" s="9">
        <v>0</v>
      </c>
      <c r="AA949" s="9">
        <v>0</v>
      </c>
      <c r="AB949" s="9">
        <v>7.7624655999999998E-3</v>
      </c>
      <c r="AC949" s="9">
        <v>443.85297000000003</v>
      </c>
      <c r="AQ949" s="9" t="e">
        <f>K949-#REF!</f>
        <v>#REF!</v>
      </c>
    </row>
    <row r="950" spans="1:43" x14ac:dyDescent="0.3">
      <c r="A950">
        <v>2</v>
      </c>
      <c r="B950">
        <v>0</v>
      </c>
      <c r="C950">
        <v>0</v>
      </c>
      <c r="D950">
        <v>1</v>
      </c>
      <c r="E950" s="9">
        <v>0</v>
      </c>
      <c r="F950" s="9">
        <v>0</v>
      </c>
      <c r="G950" s="9">
        <v>0</v>
      </c>
      <c r="H950" s="9">
        <v>886.05177761644802</v>
      </c>
      <c r="I950" s="9">
        <v>-1.8558798000000001</v>
      </c>
      <c r="J950" s="9">
        <v>-1.8552226999999999</v>
      </c>
      <c r="K950" s="9">
        <v>-4.1819258000000001</v>
      </c>
      <c r="L950" s="9">
        <v>-3.5108967</v>
      </c>
      <c r="M950" s="9">
        <v>-3.5108967</v>
      </c>
      <c r="N950" s="9">
        <v>39</v>
      </c>
      <c r="O950" s="9">
        <v>-0.97524905740914003</v>
      </c>
      <c r="P950">
        <v>0</v>
      </c>
      <c r="Q950" s="9">
        <v>56.949997000000003</v>
      </c>
      <c r="R950" s="9">
        <v>0</v>
      </c>
      <c r="S950" s="9">
        <v>1.80986036039525E-3</v>
      </c>
      <c r="T950" s="9">
        <v>0</v>
      </c>
      <c r="U950" s="9">
        <v>388522180.38506103</v>
      </c>
      <c r="V950" s="9">
        <v>886.05177761644802</v>
      </c>
      <c r="W950" s="9">
        <v>0.97524905740914003</v>
      </c>
      <c r="X950" s="9">
        <v>0</v>
      </c>
      <c r="Y950" s="9">
        <v>0.97524905740914003</v>
      </c>
      <c r="Z950" s="9">
        <v>0</v>
      </c>
      <c r="AA950" s="9">
        <v>0</v>
      </c>
      <c r="AB950" s="9">
        <v>7.7584037000000003E-3</v>
      </c>
      <c r="AC950" s="9">
        <v>443.62878000000001</v>
      </c>
      <c r="AQ950" s="9" t="e">
        <f>K950-#REF!</f>
        <v>#REF!</v>
      </c>
    </row>
    <row r="951" spans="1:43" x14ac:dyDescent="0.3">
      <c r="A951">
        <v>2</v>
      </c>
      <c r="B951">
        <v>0</v>
      </c>
      <c r="C951">
        <v>0</v>
      </c>
      <c r="D951">
        <v>1</v>
      </c>
      <c r="E951" s="9">
        <v>0</v>
      </c>
      <c r="F951" s="9">
        <v>0</v>
      </c>
      <c r="G951" s="9">
        <v>0</v>
      </c>
      <c r="H951" s="9">
        <v>887.05177759118601</v>
      </c>
      <c r="I951" s="9">
        <v>-1.8560662999999999</v>
      </c>
      <c r="J951" s="9">
        <v>-1.8555657000000001</v>
      </c>
      <c r="K951" s="9">
        <v>-4.1827636000000004</v>
      </c>
      <c r="L951" s="9">
        <v>-3.5150738000000001</v>
      </c>
      <c r="M951" s="9">
        <v>-3.5150738000000001</v>
      </c>
      <c r="N951" s="9">
        <v>39</v>
      </c>
      <c r="O951" s="9">
        <v>-0.97640937688354601</v>
      </c>
      <c r="P951">
        <v>0</v>
      </c>
      <c r="Q951" s="9">
        <v>56.949997000000003</v>
      </c>
      <c r="R951" s="9">
        <v>0</v>
      </c>
      <c r="S951" s="9">
        <v>1.8120133802002399E-3</v>
      </c>
      <c r="T951" s="9">
        <v>0</v>
      </c>
      <c r="U951" s="9">
        <v>404330026.41986102</v>
      </c>
      <c r="V951" s="9">
        <v>887.05177759118601</v>
      </c>
      <c r="W951" s="9">
        <v>0.97640937688354601</v>
      </c>
      <c r="X951" s="9">
        <v>0</v>
      </c>
      <c r="Y951" s="9">
        <v>0.97640937688354601</v>
      </c>
      <c r="Z951" s="9">
        <v>0</v>
      </c>
      <c r="AA951" s="9">
        <v>0</v>
      </c>
      <c r="AB951" s="9">
        <v>7.7613923000000003E-3</v>
      </c>
      <c r="AC951" s="9">
        <v>443.62195000000003</v>
      </c>
      <c r="AQ951" s="9" t="e">
        <f>K951-#REF!</f>
        <v>#REF!</v>
      </c>
    </row>
    <row r="952" spans="1:43" x14ac:dyDescent="0.3">
      <c r="A952">
        <v>2</v>
      </c>
      <c r="B952">
        <v>0</v>
      </c>
      <c r="C952">
        <v>0</v>
      </c>
      <c r="D952">
        <v>1</v>
      </c>
      <c r="E952" s="9">
        <v>0</v>
      </c>
      <c r="F952" s="9">
        <v>0</v>
      </c>
      <c r="G952" s="9">
        <v>0</v>
      </c>
      <c r="H952" s="9">
        <v>888.051777565924</v>
      </c>
      <c r="I952" s="9">
        <v>-1.8561656</v>
      </c>
      <c r="J952" s="9">
        <v>-1.8562942</v>
      </c>
      <c r="K952" s="9">
        <v>-4.1407293999999997</v>
      </c>
      <c r="L952" s="9">
        <v>-3.5192268000000002</v>
      </c>
      <c r="M952" s="9">
        <v>-3.5192268000000002</v>
      </c>
      <c r="N952" s="9">
        <v>39</v>
      </c>
      <c r="O952" s="9">
        <v>-0.97756296877483495</v>
      </c>
      <c r="P952">
        <v>0</v>
      </c>
      <c r="Q952" s="9">
        <v>56.949997000000003</v>
      </c>
      <c r="R952" s="9">
        <v>0</v>
      </c>
      <c r="S952" s="9">
        <v>1.8141548285846301E-3</v>
      </c>
      <c r="T952" s="9">
        <v>0</v>
      </c>
      <c r="U952" s="9">
        <v>441831494.63191402</v>
      </c>
      <c r="V952" s="9">
        <v>888.051777565924</v>
      </c>
      <c r="W952" s="9">
        <v>0.97756296877483495</v>
      </c>
      <c r="X952" s="9">
        <v>0</v>
      </c>
      <c r="Y952" s="9">
        <v>0.97756296877483495</v>
      </c>
      <c r="Z952" s="9">
        <v>0</v>
      </c>
      <c r="AA952" s="9">
        <v>0</v>
      </c>
      <c r="AB952" s="9">
        <v>7.6864120000000001E-3</v>
      </c>
      <c r="AC952" s="9">
        <v>448.30124000000001</v>
      </c>
      <c r="AQ952" s="9" t="e">
        <f>K952-#REF!</f>
        <v>#REF!</v>
      </c>
    </row>
    <row r="953" spans="1:43" x14ac:dyDescent="0.3">
      <c r="A953">
        <v>2</v>
      </c>
      <c r="B953">
        <v>0</v>
      </c>
      <c r="C953">
        <v>0</v>
      </c>
      <c r="D953">
        <v>1</v>
      </c>
      <c r="E953" s="9">
        <v>0</v>
      </c>
      <c r="F953" s="9">
        <v>0</v>
      </c>
      <c r="G953" s="9">
        <v>0</v>
      </c>
      <c r="H953" s="9">
        <v>889.05177754066199</v>
      </c>
      <c r="I953" s="9">
        <v>-1.8560284</v>
      </c>
      <c r="J953" s="9">
        <v>-1.8560814000000001</v>
      </c>
      <c r="K953" s="9">
        <v>-4.1550454999999999</v>
      </c>
      <c r="L953" s="9">
        <v>-3.5233555000000001</v>
      </c>
      <c r="M953" s="9">
        <v>-3.5233555000000001</v>
      </c>
      <c r="N953" s="9">
        <v>39</v>
      </c>
      <c r="O953" s="9">
        <v>-0.978709872926804</v>
      </c>
      <c r="P953">
        <v>0</v>
      </c>
      <c r="Q953" s="9">
        <v>56.949997000000003</v>
      </c>
      <c r="R953" s="9">
        <v>0</v>
      </c>
      <c r="S953" s="9">
        <v>1.8162834933049799E-3</v>
      </c>
      <c r="T953" s="9">
        <v>0</v>
      </c>
      <c r="U953" s="9">
        <v>430839907.44983298</v>
      </c>
      <c r="V953" s="9">
        <v>889.05177754066199</v>
      </c>
      <c r="W953" s="9">
        <v>0.978709872926804</v>
      </c>
      <c r="X953" s="9">
        <v>0</v>
      </c>
      <c r="Y953" s="9">
        <v>0.978709872926804</v>
      </c>
      <c r="Z953" s="9">
        <v>0</v>
      </c>
      <c r="AA953" s="9">
        <v>0</v>
      </c>
      <c r="AB953" s="9">
        <v>7.7121024999999999E-3</v>
      </c>
      <c r="AC953" s="9">
        <v>446.70540999999997</v>
      </c>
      <c r="AQ953" s="9" t="e">
        <f>K953-#REF!</f>
        <v>#REF!</v>
      </c>
    </row>
    <row r="954" spans="1:43" x14ac:dyDescent="0.3">
      <c r="A954">
        <v>2</v>
      </c>
      <c r="B954">
        <v>0</v>
      </c>
      <c r="C954">
        <v>0</v>
      </c>
      <c r="D954">
        <v>1</v>
      </c>
      <c r="E954" s="9">
        <v>0</v>
      </c>
      <c r="F954" s="9">
        <v>0</v>
      </c>
      <c r="G954" s="9">
        <v>0</v>
      </c>
      <c r="H954" s="9">
        <v>890.05177751539998</v>
      </c>
      <c r="I954" s="9">
        <v>-1.8558825999999999</v>
      </c>
      <c r="J954" s="9">
        <v>-1.8562342999999999</v>
      </c>
      <c r="K954" s="9">
        <v>-4.1062716999999997</v>
      </c>
      <c r="L954" s="9">
        <v>-3.5275028000000002</v>
      </c>
      <c r="M954" s="9">
        <v>-3.5275028000000002</v>
      </c>
      <c r="N954" s="9">
        <v>39</v>
      </c>
      <c r="O954" s="9">
        <v>-0.97986191159453595</v>
      </c>
      <c r="P954">
        <v>0</v>
      </c>
      <c r="Q954" s="9">
        <v>56.949997000000003</v>
      </c>
      <c r="R954" s="9">
        <v>0</v>
      </c>
      <c r="S954" s="9">
        <v>1.8184219222485501E-3</v>
      </c>
      <c r="T954" s="9">
        <v>0</v>
      </c>
      <c r="U954" s="9">
        <v>439568004.00769401</v>
      </c>
      <c r="V954" s="9">
        <v>890.05177751539998</v>
      </c>
      <c r="W954" s="9">
        <v>0.97986191159453595</v>
      </c>
      <c r="X954" s="9">
        <v>0</v>
      </c>
      <c r="Y954" s="9">
        <v>0.97986191159453595</v>
      </c>
      <c r="Z954" s="9">
        <v>0</v>
      </c>
      <c r="AA954" s="9">
        <v>0</v>
      </c>
      <c r="AB954" s="9">
        <v>7.6222023999999999E-3</v>
      </c>
      <c r="AC954" s="9">
        <v>452.04858000000002</v>
      </c>
      <c r="AQ954" s="9" t="e">
        <f>K954-#REF!</f>
        <v>#REF!</v>
      </c>
    </row>
    <row r="955" spans="1:43" x14ac:dyDescent="0.3">
      <c r="A955">
        <v>2</v>
      </c>
      <c r="B955">
        <v>0</v>
      </c>
      <c r="C955">
        <v>0</v>
      </c>
      <c r="D955">
        <v>1</v>
      </c>
      <c r="E955" s="9">
        <v>0</v>
      </c>
      <c r="F955" s="9">
        <v>0</v>
      </c>
      <c r="G955" s="9">
        <v>0</v>
      </c>
      <c r="H955" s="9">
        <v>891.05177749013797</v>
      </c>
      <c r="I955" s="9">
        <v>-1.8560635999999999</v>
      </c>
      <c r="J955" s="9">
        <v>-1.8556775999999999</v>
      </c>
      <c r="K955" s="9">
        <v>-4.7351831999999998</v>
      </c>
      <c r="L955" s="9">
        <v>-3.5320252999999999</v>
      </c>
      <c r="M955" s="9">
        <v>-3.5320252999999999</v>
      </c>
      <c r="N955" s="9">
        <v>39</v>
      </c>
      <c r="O955" s="9">
        <v>-0.98111815682854897</v>
      </c>
      <c r="P955">
        <v>0</v>
      </c>
      <c r="Q955" s="9">
        <v>56.949997000000003</v>
      </c>
      <c r="R955" s="9">
        <v>0</v>
      </c>
      <c r="S955" s="9">
        <v>1.8207531492122201E-3</v>
      </c>
      <c r="T955" s="9">
        <v>0</v>
      </c>
      <c r="U955" s="9">
        <v>411579377.52878201</v>
      </c>
      <c r="V955" s="9">
        <v>891.05177749013797</v>
      </c>
      <c r="W955" s="9">
        <v>0.98111815682854897</v>
      </c>
      <c r="X955" s="9">
        <v>0</v>
      </c>
      <c r="Y955" s="9">
        <v>0.98111815682854897</v>
      </c>
      <c r="Z955" s="9">
        <v>0</v>
      </c>
      <c r="AA955" s="9">
        <v>0</v>
      </c>
      <c r="AB955" s="9">
        <v>8.7869734999999997E-3</v>
      </c>
      <c r="AC955" s="9">
        <v>391.89141999999998</v>
      </c>
      <c r="AQ955" s="9" t="e">
        <f>K955-#REF!</f>
        <v>#REF!</v>
      </c>
    </row>
    <row r="956" spans="1:43" x14ac:dyDescent="0.3">
      <c r="A956">
        <v>2</v>
      </c>
      <c r="B956">
        <v>0</v>
      </c>
      <c r="C956">
        <v>0</v>
      </c>
      <c r="D956">
        <v>1</v>
      </c>
      <c r="E956" s="9">
        <v>0</v>
      </c>
      <c r="F956" s="9">
        <v>0</v>
      </c>
      <c r="G956" s="9">
        <v>0</v>
      </c>
      <c r="H956" s="9">
        <v>892.05177746487595</v>
      </c>
      <c r="I956" s="9">
        <v>-1.8560620999999999</v>
      </c>
      <c r="J956" s="9">
        <v>-1.8558823</v>
      </c>
      <c r="K956" s="9">
        <v>-4.6861815</v>
      </c>
      <c r="L956" s="9">
        <v>-3.5367283999999999</v>
      </c>
      <c r="M956" s="9">
        <v>-3.5367283999999999</v>
      </c>
      <c r="N956" s="9">
        <v>39</v>
      </c>
      <c r="O956" s="9">
        <v>-0.98242455937307405</v>
      </c>
      <c r="P956">
        <v>0</v>
      </c>
      <c r="Q956" s="9">
        <v>56.949997000000003</v>
      </c>
      <c r="R956" s="9">
        <v>0</v>
      </c>
      <c r="S956" s="9">
        <v>1.8231776763535999E-3</v>
      </c>
      <c r="T956" s="9">
        <v>0</v>
      </c>
      <c r="U956" s="9">
        <v>422197325.57317197</v>
      </c>
      <c r="V956" s="9">
        <v>892.05177746487595</v>
      </c>
      <c r="W956" s="9">
        <v>0.98242455937307405</v>
      </c>
      <c r="X956" s="9">
        <v>0</v>
      </c>
      <c r="Y956" s="9">
        <v>0.98242455937307405</v>
      </c>
      <c r="Z956" s="9">
        <v>0</v>
      </c>
      <c r="AA956" s="9">
        <v>0</v>
      </c>
      <c r="AB956" s="9">
        <v>8.6970012999999999E-3</v>
      </c>
      <c r="AC956" s="9">
        <v>396.03296</v>
      </c>
      <c r="AQ956" s="9" t="e">
        <f>K956-#REF!</f>
        <v>#REF!</v>
      </c>
    </row>
    <row r="957" spans="1:43" x14ac:dyDescent="0.3">
      <c r="A957">
        <v>2</v>
      </c>
      <c r="B957">
        <v>0</v>
      </c>
      <c r="C957">
        <v>0</v>
      </c>
      <c r="D957">
        <v>1</v>
      </c>
      <c r="E957" s="9">
        <v>0</v>
      </c>
      <c r="F957" s="9">
        <v>0</v>
      </c>
      <c r="G957" s="9">
        <v>0</v>
      </c>
      <c r="H957" s="9">
        <v>893.05177743961303</v>
      </c>
      <c r="I957" s="9">
        <v>-1.8559226</v>
      </c>
      <c r="J957" s="9">
        <v>-1.8561372</v>
      </c>
      <c r="K957" s="9">
        <v>-4.5659432000000004</v>
      </c>
      <c r="L957" s="9">
        <v>-3.5413728</v>
      </c>
      <c r="M957" s="9">
        <v>-3.5413728</v>
      </c>
      <c r="N957" s="9">
        <v>39</v>
      </c>
      <c r="O957" s="9">
        <v>-0.98371466609150804</v>
      </c>
      <c r="P957">
        <v>0</v>
      </c>
      <c r="Q957" s="9">
        <v>56.949997000000003</v>
      </c>
      <c r="R957" s="9">
        <v>0</v>
      </c>
      <c r="S957" s="9">
        <v>1.82557229638858E-3</v>
      </c>
      <c r="T957" s="9">
        <v>0</v>
      </c>
      <c r="U957" s="9">
        <v>436017615.30672598</v>
      </c>
      <c r="V957" s="9">
        <v>893.05177743961303</v>
      </c>
      <c r="W957" s="9">
        <v>0.98371466609150804</v>
      </c>
      <c r="X957" s="9">
        <v>0</v>
      </c>
      <c r="Y957" s="9">
        <v>0.98371466609150804</v>
      </c>
      <c r="Z957" s="9">
        <v>0</v>
      </c>
      <c r="AA957" s="9">
        <v>0</v>
      </c>
      <c r="AB957" s="9">
        <v>8.4750168000000004E-3</v>
      </c>
      <c r="AC957" s="9">
        <v>406.51778999999999</v>
      </c>
      <c r="AQ957" s="9" t="e">
        <f>K957-#REF!</f>
        <v>#REF!</v>
      </c>
    </row>
    <row r="958" spans="1:43" x14ac:dyDescent="0.3">
      <c r="A958">
        <v>2</v>
      </c>
      <c r="B958">
        <v>0</v>
      </c>
      <c r="C958">
        <v>0</v>
      </c>
      <c r="D958">
        <v>1</v>
      </c>
      <c r="E958" s="9">
        <v>0</v>
      </c>
      <c r="F958" s="9">
        <v>0</v>
      </c>
      <c r="G958" s="9">
        <v>0</v>
      </c>
      <c r="H958" s="9">
        <v>894.05177741435102</v>
      </c>
      <c r="I958" s="9">
        <v>-1.85615</v>
      </c>
      <c r="J958" s="9">
        <v>-1.8562187000000001</v>
      </c>
      <c r="K958" s="9">
        <v>-4.5926331999999999</v>
      </c>
      <c r="L958" s="9">
        <v>-3.5459689999999999</v>
      </c>
      <c r="M958" s="9">
        <v>-3.5459689999999999</v>
      </c>
      <c r="N958" s="9">
        <v>39</v>
      </c>
      <c r="O958" s="9">
        <v>-0.984991407197647</v>
      </c>
      <c r="P958">
        <v>0</v>
      </c>
      <c r="Q958" s="9">
        <v>56.949997000000003</v>
      </c>
      <c r="R958" s="9">
        <v>0</v>
      </c>
      <c r="S958" s="9">
        <v>1.8279421892516501E-3</v>
      </c>
      <c r="T958" s="9">
        <v>0</v>
      </c>
      <c r="U958" s="9">
        <v>441010904.150662</v>
      </c>
      <c r="V958" s="9">
        <v>894.05177741435102</v>
      </c>
      <c r="W958" s="9">
        <v>0.984991407197647</v>
      </c>
      <c r="X958" s="9">
        <v>0</v>
      </c>
      <c r="Y958" s="9">
        <v>0.984991407197647</v>
      </c>
      <c r="Z958" s="9">
        <v>0</v>
      </c>
      <c r="AA958" s="9">
        <v>0</v>
      </c>
      <c r="AB958" s="9">
        <v>8.5249320000000007E-3</v>
      </c>
      <c r="AC958" s="9">
        <v>404.17307</v>
      </c>
      <c r="AQ958" s="9" t="e">
        <f>K958-#REF!</f>
        <v>#REF!</v>
      </c>
    </row>
    <row r="959" spans="1:43" x14ac:dyDescent="0.3">
      <c r="A959">
        <v>2</v>
      </c>
      <c r="B959">
        <v>0</v>
      </c>
      <c r="C959">
        <v>0</v>
      </c>
      <c r="D959">
        <v>1</v>
      </c>
      <c r="E959" s="9">
        <v>0</v>
      </c>
      <c r="F959" s="9">
        <v>0</v>
      </c>
      <c r="G959" s="9">
        <v>0</v>
      </c>
      <c r="H959" s="9">
        <v>895.05177738908901</v>
      </c>
      <c r="I959" s="9">
        <v>-1.8559026000000001</v>
      </c>
      <c r="J959" s="9">
        <v>-1.8557907</v>
      </c>
      <c r="K959" s="9">
        <v>-4.5514749999999999</v>
      </c>
      <c r="L959" s="9">
        <v>-3.5505287999999999</v>
      </c>
      <c r="M959" s="9">
        <v>-3.5505287999999999</v>
      </c>
      <c r="N959" s="9">
        <v>39</v>
      </c>
      <c r="O959" s="9">
        <v>-0.98625799663963498</v>
      </c>
      <c r="P959">
        <v>0</v>
      </c>
      <c r="Q959" s="9">
        <v>56.949997000000003</v>
      </c>
      <c r="R959" s="9">
        <v>0</v>
      </c>
      <c r="S959" s="9">
        <v>1.83029273138592E-3</v>
      </c>
      <c r="T959" s="9">
        <v>0</v>
      </c>
      <c r="U959" s="9">
        <v>419262576.81598502</v>
      </c>
      <c r="V959" s="9">
        <v>895.05177738908901</v>
      </c>
      <c r="W959" s="9">
        <v>0.98625799663963498</v>
      </c>
      <c r="X959" s="9">
        <v>0</v>
      </c>
      <c r="Y959" s="9">
        <v>0.98625799663963498</v>
      </c>
      <c r="Z959" s="9">
        <v>0</v>
      </c>
      <c r="AA959" s="9">
        <v>0</v>
      </c>
      <c r="AB959" s="9">
        <v>8.4465853999999996E-3</v>
      </c>
      <c r="AC959" s="9">
        <v>407.73392000000001</v>
      </c>
      <c r="AQ959" s="9" t="e">
        <f>K959-#REF!</f>
        <v>#REF!</v>
      </c>
    </row>
    <row r="960" spans="1:43" x14ac:dyDescent="0.3">
      <c r="A960">
        <v>2</v>
      </c>
      <c r="B960">
        <v>0</v>
      </c>
      <c r="C960">
        <v>0</v>
      </c>
      <c r="D960">
        <v>1</v>
      </c>
      <c r="E960" s="9">
        <v>0</v>
      </c>
      <c r="F960" s="9">
        <v>0</v>
      </c>
      <c r="G960" s="9">
        <v>0</v>
      </c>
      <c r="H960" s="9">
        <v>896.051777363827</v>
      </c>
      <c r="I960" s="9">
        <v>-1.8560314</v>
      </c>
      <c r="J960" s="9">
        <v>-1.8562936999999999</v>
      </c>
      <c r="K960" s="9">
        <v>-4.5755758000000002</v>
      </c>
      <c r="L960" s="9">
        <v>-3.5551021</v>
      </c>
      <c r="M960" s="9">
        <v>-3.5551021</v>
      </c>
      <c r="N960" s="9">
        <v>39</v>
      </c>
      <c r="O960" s="9">
        <v>-0.98752835903333203</v>
      </c>
      <c r="P960">
        <v>0</v>
      </c>
      <c r="Q960" s="9">
        <v>56.949997000000003</v>
      </c>
      <c r="R960" s="9">
        <v>0</v>
      </c>
      <c r="S960" s="9">
        <v>1.8326509179843299E-3</v>
      </c>
      <c r="T960" s="9">
        <v>0</v>
      </c>
      <c r="U960" s="9">
        <v>446308857.43983799</v>
      </c>
      <c r="V960" s="9">
        <v>896.051777363827</v>
      </c>
      <c r="W960" s="9">
        <v>0.98752835903333203</v>
      </c>
      <c r="X960" s="9">
        <v>0</v>
      </c>
      <c r="Y960" s="9">
        <v>0.98752835903333203</v>
      </c>
      <c r="Z960" s="9">
        <v>0</v>
      </c>
      <c r="AA960" s="9">
        <v>0</v>
      </c>
      <c r="AB960" s="9">
        <v>8.4936125000000008E-3</v>
      </c>
      <c r="AC960" s="9">
        <v>405.69619999999998</v>
      </c>
      <c r="AQ960" s="9" t="e">
        <f>K960-#REF!</f>
        <v>#REF!</v>
      </c>
    </row>
    <row r="961" spans="1:43" x14ac:dyDescent="0.3">
      <c r="A961">
        <v>2</v>
      </c>
      <c r="B961">
        <v>0</v>
      </c>
      <c r="C961">
        <v>0</v>
      </c>
      <c r="D961">
        <v>1</v>
      </c>
      <c r="E961" s="9">
        <v>0</v>
      </c>
      <c r="F961" s="9">
        <v>0</v>
      </c>
      <c r="G961" s="9">
        <v>0</v>
      </c>
      <c r="H961" s="9">
        <v>897.05177733856499</v>
      </c>
      <c r="I961" s="9">
        <v>-1.8561558</v>
      </c>
      <c r="J961" s="9">
        <v>-1.8559753000000001</v>
      </c>
      <c r="K961" s="9">
        <v>-4.5970116000000001</v>
      </c>
      <c r="L961" s="9">
        <v>-3.5596366000000002</v>
      </c>
      <c r="M961" s="9">
        <v>-3.5596366000000002</v>
      </c>
      <c r="N961" s="9">
        <v>39</v>
      </c>
      <c r="O961" s="9">
        <v>-0.98878797469193402</v>
      </c>
      <c r="P961">
        <v>0</v>
      </c>
      <c r="Q961" s="9">
        <v>56.949997000000003</v>
      </c>
      <c r="R961" s="9">
        <v>0</v>
      </c>
      <c r="S961" s="9">
        <v>1.8349886647148E-3</v>
      </c>
      <c r="T961" s="9">
        <v>0</v>
      </c>
      <c r="U961" s="9">
        <v>429701644.43304002</v>
      </c>
      <c r="V961" s="9">
        <v>897.05177733856499</v>
      </c>
      <c r="W961" s="9">
        <v>0.98878797469193402</v>
      </c>
      <c r="X961" s="9">
        <v>0</v>
      </c>
      <c r="Y961" s="9">
        <v>0.98878797469193402</v>
      </c>
      <c r="Z961" s="9">
        <v>0</v>
      </c>
      <c r="AA961" s="9">
        <v>0</v>
      </c>
      <c r="AB961" s="9">
        <v>8.5319401999999992E-3</v>
      </c>
      <c r="AC961" s="9">
        <v>403.73516999999998</v>
      </c>
      <c r="AQ961" s="9" t="e">
        <f>K961-#REF!</f>
        <v>#REF!</v>
      </c>
    </row>
    <row r="962" spans="1:43" x14ac:dyDescent="0.3">
      <c r="A962">
        <v>2</v>
      </c>
      <c r="B962">
        <v>0</v>
      </c>
      <c r="C962">
        <v>0</v>
      </c>
      <c r="D962">
        <v>1</v>
      </c>
      <c r="E962" s="9">
        <v>0</v>
      </c>
      <c r="F962" s="9">
        <v>0</v>
      </c>
      <c r="G962" s="9">
        <v>0</v>
      </c>
      <c r="H962" s="9">
        <v>898.05177731330298</v>
      </c>
      <c r="I962" s="9">
        <v>-1.8559903</v>
      </c>
      <c r="J962" s="9">
        <v>-1.8550473000000001</v>
      </c>
      <c r="K962" s="9">
        <v>-4.4854158999999996</v>
      </c>
      <c r="L962" s="9">
        <v>-3.5641910999999999</v>
      </c>
      <c r="M962" s="9">
        <v>-3.5641910999999999</v>
      </c>
      <c r="N962" s="9">
        <v>39</v>
      </c>
      <c r="O962" s="9">
        <v>-0.99005305778910002</v>
      </c>
      <c r="P962">
        <v>0</v>
      </c>
      <c r="Q962" s="9">
        <v>56.949997000000003</v>
      </c>
      <c r="R962" s="9">
        <v>0</v>
      </c>
      <c r="S962" s="9">
        <v>1.8373355624648701E-3</v>
      </c>
      <c r="T962" s="9">
        <v>0</v>
      </c>
      <c r="U962" s="9">
        <v>386911694.64353001</v>
      </c>
      <c r="V962" s="9">
        <v>898.05177731330298</v>
      </c>
      <c r="W962" s="9">
        <v>0.99005305778910002</v>
      </c>
      <c r="X962" s="9">
        <v>0</v>
      </c>
      <c r="Y962" s="9">
        <v>0.99005305778910002</v>
      </c>
      <c r="Z962" s="9">
        <v>0</v>
      </c>
      <c r="AA962" s="9">
        <v>0</v>
      </c>
      <c r="AB962" s="9">
        <v>8.3206584999999996E-3</v>
      </c>
      <c r="AC962" s="9">
        <v>413.57308999999998</v>
      </c>
      <c r="AQ962" s="9" t="e">
        <f>K962-#REF!</f>
        <v>#REF!</v>
      </c>
    </row>
    <row r="963" spans="1:43" x14ac:dyDescent="0.3">
      <c r="A963">
        <v>2</v>
      </c>
      <c r="B963">
        <v>0</v>
      </c>
      <c r="C963">
        <v>0</v>
      </c>
      <c r="D963">
        <v>1</v>
      </c>
      <c r="E963" s="9">
        <v>0</v>
      </c>
      <c r="F963" s="9">
        <v>0</v>
      </c>
      <c r="G963" s="9">
        <v>0</v>
      </c>
      <c r="H963" s="9">
        <v>899.05177728804097</v>
      </c>
      <c r="I963" s="9">
        <v>-1.8561604</v>
      </c>
      <c r="J963" s="9">
        <v>-1.8553903</v>
      </c>
      <c r="K963" s="9">
        <v>-4.5447354000000004</v>
      </c>
      <c r="L963" s="9">
        <v>-3.5686865000000001</v>
      </c>
      <c r="M963" s="9">
        <v>-3.5686865000000001</v>
      </c>
      <c r="N963" s="9">
        <v>39</v>
      </c>
      <c r="O963" s="9">
        <v>-0.99130183187901899</v>
      </c>
      <c r="P963">
        <v>0</v>
      </c>
      <c r="Q963" s="9">
        <v>56.949997000000003</v>
      </c>
      <c r="R963" s="9">
        <v>0</v>
      </c>
      <c r="S963" s="9">
        <v>1.8396524204585E-3</v>
      </c>
      <c r="T963" s="9">
        <v>0</v>
      </c>
      <c r="U963" s="9">
        <v>402380613.972606</v>
      </c>
      <c r="V963" s="9">
        <v>899.05177728804097</v>
      </c>
      <c r="W963" s="9">
        <v>0.99130183187901899</v>
      </c>
      <c r="X963" s="9">
        <v>0</v>
      </c>
      <c r="Y963" s="9">
        <v>0.99130183187901899</v>
      </c>
      <c r="Z963" s="9">
        <v>0</v>
      </c>
      <c r="AA963" s="9">
        <v>0</v>
      </c>
      <c r="AB963" s="9">
        <v>8.4322579000000002E-3</v>
      </c>
      <c r="AC963" s="9">
        <v>408.25045999999998</v>
      </c>
      <c r="AQ963" s="9" t="e">
        <f>K963-#REF!</f>
        <v>#REF!</v>
      </c>
    </row>
    <row r="964" spans="1:43" x14ac:dyDescent="0.3">
      <c r="A964">
        <v>2</v>
      </c>
      <c r="B964">
        <v>0</v>
      </c>
      <c r="C964">
        <v>0</v>
      </c>
      <c r="D964">
        <v>1</v>
      </c>
      <c r="E964" s="9">
        <v>0</v>
      </c>
      <c r="F964" s="9">
        <v>0</v>
      </c>
      <c r="G964" s="9">
        <v>0</v>
      </c>
      <c r="H964" s="9">
        <v>900.05177726277896</v>
      </c>
      <c r="I964" s="9">
        <v>-1.8561551999999999</v>
      </c>
      <c r="J964" s="9">
        <v>-1.8556991</v>
      </c>
      <c r="K964" s="9">
        <v>-4.4192429000000004</v>
      </c>
      <c r="L964" s="9">
        <v>-3.5731652</v>
      </c>
      <c r="M964" s="9">
        <v>-3.5731652</v>
      </c>
      <c r="N964" s="9">
        <v>39</v>
      </c>
      <c r="O964" s="9">
        <v>-0.99254587787142001</v>
      </c>
      <c r="P964">
        <v>0</v>
      </c>
      <c r="Q964" s="9">
        <v>56.949997000000003</v>
      </c>
      <c r="R964" s="9">
        <v>0</v>
      </c>
      <c r="S964" s="9">
        <v>1.8419610611296901E-3</v>
      </c>
      <c r="T964" s="9">
        <v>0</v>
      </c>
      <c r="U964" s="9">
        <v>417417026.64501399</v>
      </c>
      <c r="V964" s="9">
        <v>900.05177726277896</v>
      </c>
      <c r="W964" s="9">
        <v>0.99254587787142001</v>
      </c>
      <c r="X964" s="9">
        <v>0</v>
      </c>
      <c r="Y964" s="9">
        <v>0.99254587787142001</v>
      </c>
      <c r="Z964" s="9">
        <v>0</v>
      </c>
      <c r="AA964" s="9">
        <v>0</v>
      </c>
      <c r="AB964" s="9">
        <v>8.2007851E-3</v>
      </c>
      <c r="AC964" s="9">
        <v>419.91336000000001</v>
      </c>
      <c r="AQ964" s="9" t="e">
        <f>K964-#REF!</f>
        <v>#REF!</v>
      </c>
    </row>
    <row r="965" spans="1:43" x14ac:dyDescent="0.3">
      <c r="A965">
        <v>2</v>
      </c>
      <c r="B965">
        <v>0</v>
      </c>
      <c r="C965">
        <v>0</v>
      </c>
      <c r="D965">
        <v>1</v>
      </c>
      <c r="E965" s="9">
        <v>0</v>
      </c>
      <c r="F965" s="9">
        <v>0</v>
      </c>
      <c r="G965" s="9">
        <v>0</v>
      </c>
      <c r="H965" s="9">
        <v>901.05177723751603</v>
      </c>
      <c r="I965" s="9">
        <v>-1.8560410000000001</v>
      </c>
      <c r="J965" s="9">
        <v>-1.8560494999999999</v>
      </c>
      <c r="K965" s="9">
        <v>-4.4772296000000003</v>
      </c>
      <c r="L965" s="9">
        <v>-3.5776195999999998</v>
      </c>
      <c r="M965" s="9">
        <v>-3.5776195999999998</v>
      </c>
      <c r="N965" s="9">
        <v>39</v>
      </c>
      <c r="O965" s="9">
        <v>-0.99378322871198899</v>
      </c>
      <c r="P965">
        <v>0</v>
      </c>
      <c r="Q965" s="9">
        <v>56.949997000000003</v>
      </c>
      <c r="R965" s="9">
        <v>0</v>
      </c>
      <c r="S965" s="9">
        <v>1.8442575998477101E-3</v>
      </c>
      <c r="T965" s="9">
        <v>0</v>
      </c>
      <c r="U965" s="9">
        <v>435779296.53106201</v>
      </c>
      <c r="V965" s="9">
        <v>901.05177723751603</v>
      </c>
      <c r="W965" s="9">
        <v>0.99378322871198899</v>
      </c>
      <c r="X965" s="9">
        <v>0</v>
      </c>
      <c r="Y965" s="9">
        <v>0.99378322871198899</v>
      </c>
      <c r="Z965" s="9">
        <v>0</v>
      </c>
      <c r="AA965" s="9">
        <v>0</v>
      </c>
      <c r="AB965" s="9">
        <v>8.3099604000000001E-3</v>
      </c>
      <c r="AC965" s="9">
        <v>414.55313000000001</v>
      </c>
      <c r="AQ965" s="9" t="e">
        <f>K965-#REF!</f>
        <v>#REF!</v>
      </c>
    </row>
    <row r="966" spans="1:43" x14ac:dyDescent="0.3">
      <c r="A966">
        <v>2</v>
      </c>
      <c r="B966">
        <v>0</v>
      </c>
      <c r="C966">
        <v>0</v>
      </c>
      <c r="D966">
        <v>1</v>
      </c>
      <c r="E966" s="9">
        <v>0</v>
      </c>
      <c r="F966" s="9">
        <v>0</v>
      </c>
      <c r="G966" s="9">
        <v>0</v>
      </c>
      <c r="H966" s="9">
        <v>902.05177721225402</v>
      </c>
      <c r="I966" s="9">
        <v>-1.8560490999999999</v>
      </c>
      <c r="J966" s="9">
        <v>-1.855804</v>
      </c>
      <c r="K966" s="9">
        <v>-4.3852805999999998</v>
      </c>
      <c r="L966" s="9">
        <v>-3.5820370000000001</v>
      </c>
      <c r="M966" s="9">
        <v>-3.5820370000000001</v>
      </c>
      <c r="N966" s="9">
        <v>39</v>
      </c>
      <c r="O966" s="9">
        <v>-0.995010264773037</v>
      </c>
      <c r="P966">
        <v>0</v>
      </c>
      <c r="Q966" s="9">
        <v>56.949997000000003</v>
      </c>
      <c r="R966" s="9">
        <v>0</v>
      </c>
      <c r="S966" s="9">
        <v>1.8465347844328901E-3</v>
      </c>
      <c r="T966" s="9">
        <v>0</v>
      </c>
      <c r="U966" s="9">
        <v>423645159.059412</v>
      </c>
      <c r="V966" s="9">
        <v>902.05177721225402</v>
      </c>
      <c r="W966" s="9">
        <v>0.995010264773037</v>
      </c>
      <c r="X966" s="9">
        <v>0</v>
      </c>
      <c r="Y966" s="9">
        <v>0.995010264773037</v>
      </c>
      <c r="Z966" s="9">
        <v>0</v>
      </c>
      <c r="AA966" s="9">
        <v>0</v>
      </c>
      <c r="AB966" s="9">
        <v>8.1382208000000001E-3</v>
      </c>
      <c r="AC966" s="9">
        <v>423.18932999999998</v>
      </c>
      <c r="AQ966" s="9" t="e">
        <f>K966-#REF!</f>
        <v>#REF!</v>
      </c>
    </row>
    <row r="967" spans="1:43" x14ac:dyDescent="0.3">
      <c r="A967">
        <v>2</v>
      </c>
      <c r="B967">
        <v>0</v>
      </c>
      <c r="C967">
        <v>0</v>
      </c>
      <c r="D967">
        <v>1</v>
      </c>
      <c r="E967" s="9">
        <v>0</v>
      </c>
      <c r="F967" s="9">
        <v>0</v>
      </c>
      <c r="G967" s="9">
        <v>0</v>
      </c>
      <c r="H967" s="9">
        <v>903.05177718699201</v>
      </c>
      <c r="I967" s="9">
        <v>-1.8558403000000001</v>
      </c>
      <c r="J967" s="9">
        <v>-1.8549465000000001</v>
      </c>
      <c r="K967" s="9">
        <v>-4.3691750000000003</v>
      </c>
      <c r="L967" s="9">
        <v>-3.5864766000000001</v>
      </c>
      <c r="M967" s="9">
        <v>-3.5864766000000001</v>
      </c>
      <c r="N967" s="9">
        <v>39</v>
      </c>
      <c r="O967" s="9">
        <v>-0.99624347871728702</v>
      </c>
      <c r="P967">
        <v>0</v>
      </c>
      <c r="Q967" s="9">
        <v>56.949997000000003</v>
      </c>
      <c r="R967" s="9">
        <v>0</v>
      </c>
      <c r="S967" s="9">
        <v>1.84882234173459E-3</v>
      </c>
      <c r="T967" s="9">
        <v>0</v>
      </c>
      <c r="U967" s="9">
        <v>385114702.26771802</v>
      </c>
      <c r="V967" s="9">
        <v>903.05177718699201</v>
      </c>
      <c r="W967" s="9">
        <v>0.99624347871728702</v>
      </c>
      <c r="X967" s="9">
        <v>0</v>
      </c>
      <c r="Y967" s="9">
        <v>0.99624347871728702</v>
      </c>
      <c r="Z967" s="9">
        <v>0</v>
      </c>
      <c r="AA967" s="9">
        <v>0</v>
      </c>
      <c r="AB967" s="9">
        <v>8.1045860000000004E-3</v>
      </c>
      <c r="AC967" s="9">
        <v>424.55304000000001</v>
      </c>
      <c r="AQ967" s="9" t="e">
        <f>K967-#REF!</f>
        <v>#REF!</v>
      </c>
    </row>
    <row r="968" spans="1:43" x14ac:dyDescent="0.3">
      <c r="A968">
        <v>2</v>
      </c>
      <c r="B968">
        <v>0</v>
      </c>
      <c r="C968">
        <v>0</v>
      </c>
      <c r="D968">
        <v>1</v>
      </c>
      <c r="E968" s="9">
        <v>0</v>
      </c>
      <c r="F968" s="9">
        <v>0</v>
      </c>
      <c r="G968" s="9">
        <v>0</v>
      </c>
      <c r="H968" s="9">
        <v>904.05177716173</v>
      </c>
      <c r="I968" s="9">
        <v>-1.8558375</v>
      </c>
      <c r="J968" s="9">
        <v>-1.8555094000000001</v>
      </c>
      <c r="K968" s="9">
        <v>-4.3811684</v>
      </c>
      <c r="L968" s="9">
        <v>-3.5908617999999999</v>
      </c>
      <c r="M968" s="9">
        <v>-3.5908617999999999</v>
      </c>
      <c r="N968" s="9">
        <v>39</v>
      </c>
      <c r="O968" s="9">
        <v>-0.99746158165111798</v>
      </c>
      <c r="P968">
        <v>0</v>
      </c>
      <c r="Q968" s="9">
        <v>56.949997000000003</v>
      </c>
      <c r="R968" s="9">
        <v>0</v>
      </c>
      <c r="S968" s="9">
        <v>1.8510825753223401E-3</v>
      </c>
      <c r="T968" s="9">
        <v>0</v>
      </c>
      <c r="U968" s="9">
        <v>410391573.90035802</v>
      </c>
      <c r="V968" s="9">
        <v>904.05177716173</v>
      </c>
      <c r="W968" s="9">
        <v>0.99746158165111798</v>
      </c>
      <c r="X968" s="9">
        <v>0</v>
      </c>
      <c r="Y968" s="9">
        <v>0.99746158165111798</v>
      </c>
      <c r="Z968" s="9">
        <v>0</v>
      </c>
      <c r="AA968" s="9">
        <v>0</v>
      </c>
      <c r="AB968" s="9">
        <v>8.1292987000000008E-3</v>
      </c>
      <c r="AC968" s="9">
        <v>423.51931999999999</v>
      </c>
      <c r="AQ968" s="9" t="e">
        <f>K968-#REF!</f>
        <v>#REF!</v>
      </c>
    </row>
    <row r="969" spans="1:43" x14ac:dyDescent="0.3">
      <c r="A969">
        <v>2</v>
      </c>
      <c r="B969">
        <v>0</v>
      </c>
      <c r="C969">
        <v>0</v>
      </c>
      <c r="D969">
        <v>1</v>
      </c>
      <c r="E969" s="9">
        <v>0</v>
      </c>
      <c r="F969" s="9">
        <v>0</v>
      </c>
      <c r="G969" s="9">
        <v>0</v>
      </c>
      <c r="H969" s="9">
        <v>905.05177713646799</v>
      </c>
      <c r="I969" s="9">
        <v>-1.8561186999999999</v>
      </c>
      <c r="J969" s="9">
        <v>-1.8561304000000001</v>
      </c>
      <c r="K969" s="9">
        <v>-4.3618649999999999</v>
      </c>
      <c r="L969" s="9">
        <v>-3.5952291000000001</v>
      </c>
      <c r="M969" s="9">
        <v>-3.5952291000000001</v>
      </c>
      <c r="N969" s="9">
        <v>39</v>
      </c>
      <c r="O969" s="9">
        <v>-0.99867477001239102</v>
      </c>
      <c r="P969">
        <v>0</v>
      </c>
      <c r="Q969" s="9">
        <v>56.949997000000003</v>
      </c>
      <c r="R969" s="9">
        <v>0</v>
      </c>
      <c r="S969" s="9">
        <v>1.8533343458162601E-3</v>
      </c>
      <c r="T969" s="9">
        <v>0</v>
      </c>
      <c r="U969" s="9">
        <v>442278460.10334003</v>
      </c>
      <c r="V969" s="9">
        <v>905.05177713646799</v>
      </c>
      <c r="W969" s="9">
        <v>0.99867477001239102</v>
      </c>
      <c r="X969" s="9">
        <v>0</v>
      </c>
      <c r="Y969" s="9">
        <v>0.99867477001239102</v>
      </c>
      <c r="Z969" s="9">
        <v>0</v>
      </c>
      <c r="AA969" s="9">
        <v>0</v>
      </c>
      <c r="AB969" s="9">
        <v>8.0961902000000006E-3</v>
      </c>
      <c r="AC969" s="9">
        <v>425.53595000000001</v>
      </c>
      <c r="AQ969" s="9" t="e">
        <f>K969-#REF!</f>
        <v>#REF!</v>
      </c>
    </row>
    <row r="970" spans="1:43" x14ac:dyDescent="0.3">
      <c r="A970">
        <v>2</v>
      </c>
      <c r="B970">
        <v>0</v>
      </c>
      <c r="C970">
        <v>0</v>
      </c>
      <c r="D970">
        <v>1</v>
      </c>
      <c r="E970" s="9">
        <v>0</v>
      </c>
      <c r="F970" s="9">
        <v>0</v>
      </c>
      <c r="G970" s="9">
        <v>0</v>
      </c>
      <c r="H970" s="9">
        <v>906.05177711120598</v>
      </c>
      <c r="I970" s="9">
        <v>-1.8560163999999999</v>
      </c>
      <c r="J970" s="9">
        <v>-1.8562779</v>
      </c>
      <c r="K970" s="9">
        <v>-4.4208803000000003</v>
      </c>
      <c r="L970" s="9">
        <v>-3.5996108000000002</v>
      </c>
      <c r="M970" s="9">
        <v>-3.5996108000000002</v>
      </c>
      <c r="N970" s="9">
        <v>39</v>
      </c>
      <c r="O970" s="9">
        <v>-0.99989192036876395</v>
      </c>
      <c r="P970">
        <v>0</v>
      </c>
      <c r="Q970" s="9">
        <v>56.949997000000003</v>
      </c>
      <c r="R970" s="9">
        <v>0</v>
      </c>
      <c r="S970" s="9">
        <v>1.8555936715344899E-3</v>
      </c>
      <c r="T970" s="9">
        <v>0</v>
      </c>
      <c r="U970" s="9">
        <v>451005569.72796601</v>
      </c>
      <c r="V970" s="9">
        <v>906.05177711120598</v>
      </c>
      <c r="W970" s="9">
        <v>0.99989192036876395</v>
      </c>
      <c r="X970" s="9">
        <v>0</v>
      </c>
      <c r="Y970" s="9">
        <v>0.99989192036876395</v>
      </c>
      <c r="Z970" s="9">
        <v>0</v>
      </c>
      <c r="AA970" s="9">
        <v>0</v>
      </c>
      <c r="AB970" s="9">
        <v>8.2063824E-3</v>
      </c>
      <c r="AC970" s="9">
        <v>419.88875999999999</v>
      </c>
      <c r="AQ970" s="9" t="e">
        <f>K970-#REF!</f>
        <v>#REF!</v>
      </c>
    </row>
    <row r="971" spans="1:43" x14ac:dyDescent="0.3">
      <c r="A971">
        <v>2</v>
      </c>
      <c r="B971">
        <v>0</v>
      </c>
      <c r="C971">
        <v>0</v>
      </c>
      <c r="D971">
        <v>1</v>
      </c>
      <c r="E971" s="9">
        <v>0</v>
      </c>
      <c r="F971" s="9">
        <v>0</v>
      </c>
      <c r="G971" s="9">
        <v>0</v>
      </c>
      <c r="H971" s="9">
        <v>907.05177708594397</v>
      </c>
      <c r="I971" s="9">
        <v>-1.8561095999999999</v>
      </c>
      <c r="J971" s="9">
        <v>-1.8555113999999999</v>
      </c>
      <c r="K971" s="9">
        <v>-4.3788843000000002</v>
      </c>
      <c r="L971" s="9">
        <v>-3.6039878999999999</v>
      </c>
      <c r="M971" s="9">
        <v>-3.6039878999999999</v>
      </c>
      <c r="N971" s="9">
        <v>39</v>
      </c>
      <c r="O971" s="9">
        <v>-1.0011077913284101</v>
      </c>
      <c r="P971">
        <v>0</v>
      </c>
      <c r="Q971" s="9">
        <v>56.949997000000003</v>
      </c>
      <c r="R971" s="9">
        <v>0</v>
      </c>
      <c r="S971" s="9">
        <v>1.8578497294781801E-3</v>
      </c>
      <c r="T971" s="9">
        <v>0</v>
      </c>
      <c r="U971" s="9">
        <v>411987176.390935</v>
      </c>
      <c r="V971" s="9">
        <v>907.05177708594397</v>
      </c>
      <c r="W971" s="9">
        <v>1.0011077913284101</v>
      </c>
      <c r="X971" s="9">
        <v>0</v>
      </c>
      <c r="Y971" s="9">
        <v>1.0011077913284101</v>
      </c>
      <c r="Z971" s="9">
        <v>0</v>
      </c>
      <c r="AA971" s="9">
        <v>0</v>
      </c>
      <c r="AB971" s="9">
        <v>8.1250695999999997E-3</v>
      </c>
      <c r="AC971" s="9">
        <v>423.74068999999997</v>
      </c>
      <c r="AQ971" s="9" t="e">
        <f>K971-#REF!</f>
        <v>#REF!</v>
      </c>
    </row>
    <row r="972" spans="1:43" x14ac:dyDescent="0.3">
      <c r="A972">
        <v>2</v>
      </c>
      <c r="B972">
        <v>0</v>
      </c>
      <c r="C972">
        <v>0</v>
      </c>
      <c r="D972">
        <v>1</v>
      </c>
      <c r="E972" s="9">
        <v>0</v>
      </c>
      <c r="F972" s="9">
        <v>0</v>
      </c>
      <c r="G972" s="9">
        <v>0</v>
      </c>
      <c r="H972" s="9">
        <v>908.05177706068196</v>
      </c>
      <c r="I972" s="9">
        <v>-1.8559977999999999</v>
      </c>
      <c r="J972" s="9">
        <v>-1.8552679999999999</v>
      </c>
      <c r="K972" s="9">
        <v>-4.3475112999999999</v>
      </c>
      <c r="L972" s="9">
        <v>-3.6083436</v>
      </c>
      <c r="M972" s="9">
        <v>-3.6083436</v>
      </c>
      <c r="N972" s="9">
        <v>39</v>
      </c>
      <c r="O972" s="9">
        <v>-1.00231765838722</v>
      </c>
      <c r="P972">
        <v>0</v>
      </c>
      <c r="Q972" s="9">
        <v>56.949997000000003</v>
      </c>
      <c r="R972" s="9">
        <v>0</v>
      </c>
      <c r="S972" s="9">
        <v>1.8600944331896201E-3</v>
      </c>
      <c r="T972" s="9">
        <v>0</v>
      </c>
      <c r="U972" s="9">
        <v>401317614.28296</v>
      </c>
      <c r="V972" s="9">
        <v>908.05177706068196</v>
      </c>
      <c r="W972" s="9">
        <v>1.00231765838722</v>
      </c>
      <c r="X972" s="9">
        <v>0</v>
      </c>
      <c r="Y972" s="9">
        <v>1.00231765838722</v>
      </c>
      <c r="Z972" s="9">
        <v>0</v>
      </c>
      <c r="AA972" s="9">
        <v>0</v>
      </c>
      <c r="AB972" s="9">
        <v>8.0657982999999996E-3</v>
      </c>
      <c r="AC972" s="9">
        <v>426.74252000000001</v>
      </c>
      <c r="AQ972" s="9" t="e">
        <f>K972-#REF!</f>
        <v>#REF!</v>
      </c>
    </row>
    <row r="973" spans="1:43" x14ac:dyDescent="0.3">
      <c r="A973">
        <v>2</v>
      </c>
      <c r="B973">
        <v>0</v>
      </c>
      <c r="C973">
        <v>0</v>
      </c>
      <c r="D973">
        <v>1</v>
      </c>
      <c r="E973" s="9">
        <v>0</v>
      </c>
      <c r="F973" s="9">
        <v>0</v>
      </c>
      <c r="G973" s="9">
        <v>0</v>
      </c>
      <c r="H973" s="9">
        <v>909.05177703541904</v>
      </c>
      <c r="I973" s="9">
        <v>-1.8559349000000001</v>
      </c>
      <c r="J973" s="9">
        <v>-1.8556048999999999</v>
      </c>
      <c r="K973" s="9">
        <v>-4.3777036999999996</v>
      </c>
      <c r="L973" s="9">
        <v>-3.6126912</v>
      </c>
      <c r="M973" s="9">
        <v>-3.6126912</v>
      </c>
      <c r="N973" s="9">
        <v>39</v>
      </c>
      <c r="O973" s="9">
        <v>-1.0035253059420901</v>
      </c>
      <c r="P973">
        <v>0</v>
      </c>
      <c r="Q973" s="9">
        <v>56.949997000000003</v>
      </c>
      <c r="R973" s="9">
        <v>0</v>
      </c>
      <c r="S973" s="9">
        <v>1.8623353661783801E-3</v>
      </c>
      <c r="T973" s="9">
        <v>0</v>
      </c>
      <c r="U973" s="9">
        <v>417441933.31306601</v>
      </c>
      <c r="V973" s="9">
        <v>909.05177703541904</v>
      </c>
      <c r="W973" s="9">
        <v>1.0035253059420901</v>
      </c>
      <c r="X973" s="9">
        <v>0</v>
      </c>
      <c r="Y973" s="9">
        <v>1.0035253059420901</v>
      </c>
      <c r="Z973" s="9">
        <v>0</v>
      </c>
      <c r="AA973" s="9">
        <v>0</v>
      </c>
      <c r="AB973" s="9">
        <v>8.1232878999999997E-3</v>
      </c>
      <c r="AC973" s="9">
        <v>423.87630999999999</v>
      </c>
      <c r="AQ973" s="9" t="e">
        <f>K973-#REF!</f>
        <v>#REF!</v>
      </c>
    </row>
    <row r="974" spans="1:43" x14ac:dyDescent="0.3">
      <c r="A974">
        <v>2</v>
      </c>
      <c r="B974">
        <v>0</v>
      </c>
      <c r="C974">
        <v>0</v>
      </c>
      <c r="D974">
        <v>1</v>
      </c>
      <c r="E974" s="9">
        <v>0</v>
      </c>
      <c r="F974" s="9">
        <v>0</v>
      </c>
      <c r="G974" s="9">
        <v>0</v>
      </c>
      <c r="H974" s="9">
        <v>910.05177701015702</v>
      </c>
      <c r="I974" s="9">
        <v>-1.8561567000000001</v>
      </c>
      <c r="J974" s="9">
        <v>-1.8559920000000001</v>
      </c>
      <c r="K974" s="9">
        <v>-4.2980523000000002</v>
      </c>
      <c r="L974" s="9">
        <v>-3.6170323</v>
      </c>
      <c r="M974" s="9">
        <v>-3.6170323</v>
      </c>
      <c r="N974" s="9">
        <v>39</v>
      </c>
      <c r="O974" s="9">
        <v>-1.0047311586216101</v>
      </c>
      <c r="P974">
        <v>0</v>
      </c>
      <c r="Q974" s="9">
        <v>56.949997000000003</v>
      </c>
      <c r="R974" s="9">
        <v>0</v>
      </c>
      <c r="S974" s="9">
        <v>1.86457344784553E-3</v>
      </c>
      <c r="T974" s="9">
        <v>0</v>
      </c>
      <c r="U974" s="9">
        <v>437511571.660469</v>
      </c>
      <c r="V974" s="9">
        <v>910.05177701015702</v>
      </c>
      <c r="W974" s="9">
        <v>1.0047311586216101</v>
      </c>
      <c r="X974" s="9">
        <v>0</v>
      </c>
      <c r="Y974" s="9">
        <v>1.0047311586216101</v>
      </c>
      <c r="Z974" s="9">
        <v>0</v>
      </c>
      <c r="AA974" s="9">
        <v>0</v>
      </c>
      <c r="AB974" s="9">
        <v>7.9771504000000007E-3</v>
      </c>
      <c r="AC974" s="9">
        <v>431.82162</v>
      </c>
      <c r="AQ974" s="9" t="e">
        <f>K974-#REF!</f>
        <v>#REF!</v>
      </c>
    </row>
    <row r="975" spans="1:43" x14ac:dyDescent="0.3">
      <c r="A975">
        <v>2</v>
      </c>
      <c r="B975">
        <v>0</v>
      </c>
      <c r="C975">
        <v>0</v>
      </c>
      <c r="D975">
        <v>1</v>
      </c>
      <c r="E975" s="9">
        <v>0</v>
      </c>
      <c r="F975" s="9">
        <v>0</v>
      </c>
      <c r="G975" s="9">
        <v>0</v>
      </c>
      <c r="H975" s="9">
        <v>911.05177698489501</v>
      </c>
      <c r="I975" s="9">
        <v>-1.8559009</v>
      </c>
      <c r="J975" s="9">
        <v>-1.8552781</v>
      </c>
      <c r="K975" s="9">
        <v>-4.2972149999999996</v>
      </c>
      <c r="L975" s="9">
        <v>-3.6213229</v>
      </c>
      <c r="M975" s="9">
        <v>-3.6213229</v>
      </c>
      <c r="N975" s="9">
        <v>39</v>
      </c>
      <c r="O975" s="9">
        <v>-1.0059230139728701</v>
      </c>
      <c r="P975">
        <v>0</v>
      </c>
      <c r="Q975" s="9">
        <v>56.949997000000003</v>
      </c>
      <c r="R975" s="9">
        <v>0</v>
      </c>
      <c r="S975" s="9">
        <v>1.8667846202478099E-3</v>
      </c>
      <c r="T975" s="9">
        <v>0</v>
      </c>
      <c r="U975" s="9">
        <v>403215570.05839199</v>
      </c>
      <c r="V975" s="9">
        <v>911.05177698489501</v>
      </c>
      <c r="W975" s="9">
        <v>1.0059230139728701</v>
      </c>
      <c r="X975" s="9">
        <v>0</v>
      </c>
      <c r="Y975" s="9">
        <v>1.0059230139728701</v>
      </c>
      <c r="Z975" s="9">
        <v>0</v>
      </c>
      <c r="AA975" s="9">
        <v>0</v>
      </c>
      <c r="AB975" s="9">
        <v>7.9725292E-3</v>
      </c>
      <c r="AC975" s="9">
        <v>431.73964999999998</v>
      </c>
      <c r="AQ975" s="9" t="e">
        <f>K975-#REF!</f>
        <v>#REF!</v>
      </c>
    </row>
    <row r="976" spans="1:43" x14ac:dyDescent="0.3">
      <c r="A976">
        <v>2</v>
      </c>
      <c r="B976">
        <v>0</v>
      </c>
      <c r="C976">
        <v>0</v>
      </c>
      <c r="D976">
        <v>1</v>
      </c>
      <c r="E976" s="9">
        <v>0</v>
      </c>
      <c r="F976" s="9">
        <v>0</v>
      </c>
      <c r="G976" s="9">
        <v>0</v>
      </c>
      <c r="H976" s="9">
        <v>912.051776959633</v>
      </c>
      <c r="I976" s="9">
        <v>-1.8558543999999999</v>
      </c>
      <c r="J976" s="9">
        <v>-1.8554481</v>
      </c>
      <c r="K976" s="9">
        <v>-4.3046775000000004</v>
      </c>
      <c r="L976" s="9">
        <v>-3.6255975</v>
      </c>
      <c r="M976" s="9">
        <v>-3.6255975</v>
      </c>
      <c r="N976" s="9">
        <v>39</v>
      </c>
      <c r="O976" s="9">
        <v>-1.0071104209639099</v>
      </c>
      <c r="P976">
        <v>0</v>
      </c>
      <c r="Q976" s="9">
        <v>56.949997000000003</v>
      </c>
      <c r="R976" s="9">
        <v>0</v>
      </c>
      <c r="S976" s="9">
        <v>1.8689877621931E-3</v>
      </c>
      <c r="T976" s="9">
        <v>0</v>
      </c>
      <c r="U976" s="9">
        <v>411479933.47655201</v>
      </c>
      <c r="V976" s="9">
        <v>912.051776959633</v>
      </c>
      <c r="W976" s="9">
        <v>1.0071104209639099</v>
      </c>
      <c r="X976" s="9">
        <v>0</v>
      </c>
      <c r="Y976" s="9">
        <v>1.0071104209639099</v>
      </c>
      <c r="Z976" s="9">
        <v>0</v>
      </c>
      <c r="AA976" s="9">
        <v>0</v>
      </c>
      <c r="AB976" s="9">
        <v>7.9871062E-3</v>
      </c>
      <c r="AC976" s="9">
        <v>431.03070000000002</v>
      </c>
      <c r="AQ976" s="9" t="e">
        <f>K976-#REF!</f>
        <v>#REF!</v>
      </c>
    </row>
    <row r="977" spans="1:43" x14ac:dyDescent="0.3">
      <c r="A977">
        <v>2</v>
      </c>
      <c r="B977">
        <v>0</v>
      </c>
      <c r="C977">
        <v>0</v>
      </c>
      <c r="D977">
        <v>1</v>
      </c>
      <c r="E977" s="9">
        <v>0</v>
      </c>
      <c r="F977" s="9">
        <v>0</v>
      </c>
      <c r="G977" s="9">
        <v>0</v>
      </c>
      <c r="H977" s="9">
        <v>913.05177693437099</v>
      </c>
      <c r="I977" s="9">
        <v>-1.8559234</v>
      </c>
      <c r="J977" s="9">
        <v>-1.8558896</v>
      </c>
      <c r="K977" s="9">
        <v>-4.2939401000000004</v>
      </c>
      <c r="L977" s="9">
        <v>-3.6298830999999998</v>
      </c>
      <c r="M977" s="9">
        <v>-3.6298830999999998</v>
      </c>
      <c r="N977" s="9">
        <v>39</v>
      </c>
      <c r="O977" s="9">
        <v>-1.00830087092816</v>
      </c>
      <c r="P977">
        <v>0</v>
      </c>
      <c r="Q977" s="9">
        <v>56.949997000000003</v>
      </c>
      <c r="R977" s="9">
        <v>0</v>
      </c>
      <c r="S977" s="9">
        <v>1.87119708218326E-3</v>
      </c>
      <c r="T977" s="9">
        <v>0</v>
      </c>
      <c r="U977" s="9">
        <v>433694156.219769</v>
      </c>
      <c r="V977" s="9">
        <v>913.05177693437099</v>
      </c>
      <c r="W977" s="9">
        <v>1.00830087092816</v>
      </c>
      <c r="X977" s="9">
        <v>0</v>
      </c>
      <c r="Y977" s="9">
        <v>1.00830087092816</v>
      </c>
      <c r="Z977" s="9">
        <v>0</v>
      </c>
      <c r="AA977" s="9">
        <v>0</v>
      </c>
      <c r="AB977" s="9">
        <v>7.9690786000000003E-3</v>
      </c>
      <c r="AC977" s="9">
        <v>432.21132999999998</v>
      </c>
      <c r="AQ977" s="9" t="e">
        <f>K977-#REF!</f>
        <v>#REF!</v>
      </c>
    </row>
    <row r="978" spans="1:43" x14ac:dyDescent="0.3">
      <c r="A978">
        <v>2</v>
      </c>
      <c r="B978">
        <v>0</v>
      </c>
      <c r="C978">
        <v>0</v>
      </c>
      <c r="D978">
        <v>1</v>
      </c>
      <c r="E978" s="9">
        <v>0</v>
      </c>
      <c r="F978" s="9">
        <v>0</v>
      </c>
      <c r="G978" s="9">
        <v>0</v>
      </c>
      <c r="H978" s="9">
        <v>914.05177690910898</v>
      </c>
      <c r="I978" s="9">
        <v>-1.8560483000000001</v>
      </c>
      <c r="J978" s="9">
        <v>-1.8561828</v>
      </c>
      <c r="K978" s="9">
        <v>-4.5660572000000004</v>
      </c>
      <c r="L978" s="9">
        <v>-3.6341711999999999</v>
      </c>
      <c r="M978" s="9">
        <v>-3.6341711999999999</v>
      </c>
      <c r="N978" s="9">
        <v>39</v>
      </c>
      <c r="O978" s="9">
        <v>-1.0094920139032799</v>
      </c>
      <c r="P978">
        <v>0</v>
      </c>
      <c r="Q978" s="9">
        <v>56.949997000000003</v>
      </c>
      <c r="R978" s="9">
        <v>0</v>
      </c>
      <c r="S978" s="9">
        <v>1.87340810350635E-3</v>
      </c>
      <c r="T978" s="9">
        <v>0</v>
      </c>
      <c r="U978" s="9">
        <v>449972516.92331803</v>
      </c>
      <c r="V978" s="9">
        <v>914.05177690910898</v>
      </c>
      <c r="W978" s="9">
        <v>1.0094920139032799</v>
      </c>
      <c r="X978" s="9">
        <v>0</v>
      </c>
      <c r="Y978" s="9">
        <v>1.0094920139032799</v>
      </c>
      <c r="Z978" s="9">
        <v>0</v>
      </c>
      <c r="AA978" s="9">
        <v>0</v>
      </c>
      <c r="AB978" s="9">
        <v>8.4754367999999997E-3</v>
      </c>
      <c r="AC978" s="9">
        <v>406.51763999999997</v>
      </c>
      <c r="AQ978" s="9" t="e">
        <f>K978-#REF!</f>
        <v>#REF!</v>
      </c>
    </row>
    <row r="979" spans="1:43" x14ac:dyDescent="0.3">
      <c r="A979">
        <v>2</v>
      </c>
      <c r="B979">
        <v>0</v>
      </c>
      <c r="C979">
        <v>0</v>
      </c>
      <c r="D979">
        <v>1</v>
      </c>
      <c r="E979" s="9">
        <v>0</v>
      </c>
      <c r="F979" s="9">
        <v>0</v>
      </c>
      <c r="G979" s="9">
        <v>0</v>
      </c>
      <c r="H979" s="9">
        <v>915.05177688384697</v>
      </c>
      <c r="I979" s="9">
        <v>-1.8559698</v>
      </c>
      <c r="J979" s="9">
        <v>-1.8559471000000001</v>
      </c>
      <c r="K979" s="9">
        <v>-4.3184604999999996</v>
      </c>
      <c r="L979" s="9">
        <v>-3.6386289999999999</v>
      </c>
      <c r="M979" s="9">
        <v>-3.6386289999999999</v>
      </c>
      <c r="N979" s="9">
        <v>39</v>
      </c>
      <c r="O979" s="9">
        <v>-1.0107302585256199</v>
      </c>
      <c r="P979">
        <v>0</v>
      </c>
      <c r="Q979" s="9">
        <v>56.949997000000003</v>
      </c>
      <c r="R979" s="9">
        <v>0</v>
      </c>
      <c r="S979" s="9">
        <v>1.8757062363245101E-3</v>
      </c>
      <c r="T979" s="9">
        <v>0</v>
      </c>
      <c r="U979" s="9">
        <v>437750537.91266501</v>
      </c>
      <c r="V979" s="9">
        <v>915.05177688384697</v>
      </c>
      <c r="W979" s="9">
        <v>1.0107302585256199</v>
      </c>
      <c r="X979" s="9">
        <v>0</v>
      </c>
      <c r="Y979" s="9">
        <v>1.0107302585256199</v>
      </c>
      <c r="Z979" s="9">
        <v>0</v>
      </c>
      <c r="AA979" s="9">
        <v>0</v>
      </c>
      <c r="AB979" s="9">
        <v>8.0148344999999999E-3</v>
      </c>
      <c r="AC979" s="9">
        <v>429.77053999999998</v>
      </c>
      <c r="AQ979" s="9" t="e">
        <f>K979-#REF!</f>
        <v>#REF!</v>
      </c>
    </row>
    <row r="980" spans="1:43" x14ac:dyDescent="0.3">
      <c r="A980">
        <v>2</v>
      </c>
      <c r="B980">
        <v>0</v>
      </c>
      <c r="C980">
        <v>0</v>
      </c>
      <c r="D980">
        <v>1</v>
      </c>
      <c r="E980" s="9">
        <v>0</v>
      </c>
      <c r="F980" s="9">
        <v>0</v>
      </c>
      <c r="G980" s="9">
        <v>0</v>
      </c>
      <c r="H980" s="9">
        <v>916.05177685858496</v>
      </c>
      <c r="I980" s="9">
        <v>-1.8561278999999999</v>
      </c>
      <c r="J980" s="9">
        <v>-1.8557979</v>
      </c>
      <c r="K980" s="9">
        <v>-4.3662051999999996</v>
      </c>
      <c r="L980" s="9">
        <v>-3.6429741</v>
      </c>
      <c r="M980" s="9">
        <v>-3.6429741</v>
      </c>
      <c r="N980" s="9">
        <v>39</v>
      </c>
      <c r="O980" s="9">
        <v>-1.01193724614425</v>
      </c>
      <c r="P980">
        <v>0</v>
      </c>
      <c r="Q980" s="9">
        <v>56.949997000000003</v>
      </c>
      <c r="R980" s="9">
        <v>0</v>
      </c>
      <c r="S980" s="9">
        <v>1.87794617334437E-3</v>
      </c>
      <c r="T980" s="9">
        <v>0</v>
      </c>
      <c r="U980" s="9">
        <v>430542576.85531199</v>
      </c>
      <c r="V980" s="9">
        <v>916.05177685858496</v>
      </c>
      <c r="W980" s="9">
        <v>1.01193724614425</v>
      </c>
      <c r="X980" s="9">
        <v>0</v>
      </c>
      <c r="Y980" s="9">
        <v>1.01193724614425</v>
      </c>
      <c r="Z980" s="9">
        <v>0</v>
      </c>
      <c r="AA980" s="9">
        <v>0</v>
      </c>
      <c r="AB980" s="9">
        <v>8.1027941999999992E-3</v>
      </c>
      <c r="AC980" s="9">
        <v>425.03680000000003</v>
      </c>
      <c r="AQ980" s="9" t="e">
        <f>K980-#REF!</f>
        <v>#REF!</v>
      </c>
    </row>
    <row r="981" spans="1:43" x14ac:dyDescent="0.3">
      <c r="A981">
        <v>2</v>
      </c>
      <c r="B981">
        <v>0</v>
      </c>
      <c r="C981">
        <v>0</v>
      </c>
      <c r="D981">
        <v>1</v>
      </c>
      <c r="E981" s="9">
        <v>0</v>
      </c>
      <c r="F981" s="9">
        <v>0</v>
      </c>
      <c r="G981" s="9">
        <v>0</v>
      </c>
      <c r="H981" s="9">
        <v>917.05177683332204</v>
      </c>
      <c r="I981" s="9">
        <v>-1.8559937</v>
      </c>
      <c r="J981" s="9">
        <v>-1.8557899</v>
      </c>
      <c r="K981" s="9">
        <v>-4.2515634999999996</v>
      </c>
      <c r="L981" s="9">
        <v>-3.6472867</v>
      </c>
      <c r="M981" s="9">
        <v>-3.6472867</v>
      </c>
      <c r="N981" s="9">
        <v>39</v>
      </c>
      <c r="O981" s="9">
        <v>-1.01313517096642</v>
      </c>
      <c r="P981">
        <v>0</v>
      </c>
      <c r="Q981" s="9">
        <v>56.949997000000003</v>
      </c>
      <c r="R981" s="9">
        <v>0</v>
      </c>
      <c r="S981" s="9">
        <v>1.88016926286107E-3</v>
      </c>
      <c r="T981" s="9">
        <v>0</v>
      </c>
      <c r="U981" s="9">
        <v>430645746.14898998</v>
      </c>
      <c r="V981" s="9">
        <v>917.05177683332204</v>
      </c>
      <c r="W981" s="9">
        <v>1.01313517096642</v>
      </c>
      <c r="X981" s="9">
        <v>0</v>
      </c>
      <c r="Y981" s="9">
        <v>1.01313517096642</v>
      </c>
      <c r="Z981" s="9">
        <v>0</v>
      </c>
      <c r="AA981" s="9">
        <v>0</v>
      </c>
      <c r="AB981" s="9">
        <v>7.8900084000000006E-3</v>
      </c>
      <c r="AC981" s="9">
        <v>436.49585000000002</v>
      </c>
      <c r="AQ981" s="9" t="e">
        <f>K981-#REF!</f>
        <v>#REF!</v>
      </c>
    </row>
    <row r="982" spans="1:43" x14ac:dyDescent="0.3">
      <c r="A982">
        <v>2</v>
      </c>
      <c r="B982">
        <v>0</v>
      </c>
      <c r="C982">
        <v>0</v>
      </c>
      <c r="D982">
        <v>1</v>
      </c>
      <c r="E982" s="9">
        <v>0</v>
      </c>
      <c r="F982" s="9">
        <v>0</v>
      </c>
      <c r="G982" s="9">
        <v>0</v>
      </c>
      <c r="H982" s="9">
        <v>918.05177680806003</v>
      </c>
      <c r="I982" s="9">
        <v>-1.8559203</v>
      </c>
      <c r="J982" s="9">
        <v>-1.85537</v>
      </c>
      <c r="K982" s="9">
        <v>-4.2972907999999999</v>
      </c>
      <c r="L982" s="9">
        <v>-3.6515700999999998</v>
      </c>
      <c r="M982" s="9">
        <v>-3.6515700999999998</v>
      </c>
      <c r="N982" s="9">
        <v>39</v>
      </c>
      <c r="O982" s="9">
        <v>-1.0143250478283099</v>
      </c>
      <c r="P982">
        <v>0</v>
      </c>
      <c r="Q982" s="9">
        <v>56.949997000000003</v>
      </c>
      <c r="R982" s="9">
        <v>0</v>
      </c>
      <c r="S982" s="9">
        <v>1.88237685851561E-3</v>
      </c>
      <c r="T982" s="9">
        <v>0</v>
      </c>
      <c r="U982" s="9">
        <v>410787345.227534</v>
      </c>
      <c r="V982" s="9">
        <v>918.05177680806003</v>
      </c>
      <c r="W982" s="9">
        <v>1.0143250478283099</v>
      </c>
      <c r="X982" s="9">
        <v>0</v>
      </c>
      <c r="Y982" s="9">
        <v>1.0143250478283099</v>
      </c>
      <c r="Z982" s="9">
        <v>0</v>
      </c>
      <c r="AA982" s="9">
        <v>0</v>
      </c>
      <c r="AB982" s="9">
        <v>7.9730647000000009E-3</v>
      </c>
      <c r="AC982" s="9">
        <v>431.75342000000001</v>
      </c>
      <c r="AQ982" s="9" t="e">
        <f>K982-#REF!</f>
        <v>#REF!</v>
      </c>
    </row>
    <row r="983" spans="1:43" x14ac:dyDescent="0.3">
      <c r="A983">
        <v>2</v>
      </c>
      <c r="B983">
        <v>0</v>
      </c>
      <c r="C983">
        <v>0</v>
      </c>
      <c r="D983">
        <v>1</v>
      </c>
      <c r="E983" s="9">
        <v>0</v>
      </c>
      <c r="F983" s="9">
        <v>0</v>
      </c>
      <c r="G983" s="9">
        <v>0</v>
      </c>
      <c r="H983" s="9">
        <v>919.05177678279802</v>
      </c>
      <c r="I983" s="9">
        <v>-1.8561415999999999</v>
      </c>
      <c r="J983" s="9">
        <v>-1.8561000999999999</v>
      </c>
      <c r="K983" s="9">
        <v>-4.1949854000000002</v>
      </c>
      <c r="L983" s="9">
        <v>-3.6558065000000002</v>
      </c>
      <c r="M983" s="9">
        <v>-3.6558065000000002</v>
      </c>
      <c r="N983" s="9">
        <v>39</v>
      </c>
      <c r="O983" s="9">
        <v>-1.01550183754697</v>
      </c>
      <c r="P983">
        <v>0</v>
      </c>
      <c r="Q983" s="9">
        <v>56.949997000000003</v>
      </c>
      <c r="R983" s="9">
        <v>0</v>
      </c>
      <c r="S983" s="9">
        <v>1.88456110664276E-3</v>
      </c>
      <c r="T983" s="9">
        <v>0</v>
      </c>
      <c r="U983" s="9">
        <v>448061606.83858901</v>
      </c>
      <c r="V983" s="9">
        <v>919.05177678279802</v>
      </c>
      <c r="W983" s="9">
        <v>1.01550183754697</v>
      </c>
      <c r="X983" s="9">
        <v>0</v>
      </c>
      <c r="Y983" s="9">
        <v>1.01550183754697</v>
      </c>
      <c r="Z983" s="9">
        <v>0</v>
      </c>
      <c r="AA983" s="9">
        <v>0</v>
      </c>
      <c r="AB983" s="9">
        <v>7.7863126000000003E-3</v>
      </c>
      <c r="AC983" s="9">
        <v>442.45688000000001</v>
      </c>
      <c r="AQ983" s="9" t="e">
        <f>K983-#REF!</f>
        <v>#REF!</v>
      </c>
    </row>
    <row r="984" spans="1:43" x14ac:dyDescent="0.3">
      <c r="A984">
        <v>2</v>
      </c>
      <c r="B984">
        <v>0</v>
      </c>
      <c r="C984">
        <v>0</v>
      </c>
      <c r="D984">
        <v>1</v>
      </c>
      <c r="E984" s="9">
        <v>0</v>
      </c>
      <c r="F984" s="9">
        <v>0</v>
      </c>
      <c r="G984" s="9">
        <v>0</v>
      </c>
      <c r="H984" s="9">
        <v>920.051776757536</v>
      </c>
      <c r="I984" s="9">
        <v>-1.8559971</v>
      </c>
      <c r="J984" s="9">
        <v>-1.8558840999999999</v>
      </c>
      <c r="K984" s="9">
        <v>-4.1948328000000004</v>
      </c>
      <c r="L984" s="9">
        <v>-3.6600084000000002</v>
      </c>
      <c r="M984" s="9">
        <v>-3.6600084000000002</v>
      </c>
      <c r="N984" s="9">
        <v>39</v>
      </c>
      <c r="O984" s="9">
        <v>-1.0166689868573699</v>
      </c>
      <c r="P984">
        <v>0</v>
      </c>
      <c r="Q984" s="9">
        <v>56.949997000000003</v>
      </c>
      <c r="R984" s="9">
        <v>0</v>
      </c>
      <c r="S984" s="9">
        <v>1.8867272785737001E-3</v>
      </c>
      <c r="T984" s="9">
        <v>0</v>
      </c>
      <c r="U984" s="9">
        <v>437007164.47581899</v>
      </c>
      <c r="V984" s="9">
        <v>920.051776757536</v>
      </c>
      <c r="W984" s="9">
        <v>1.0166689868573699</v>
      </c>
      <c r="X984" s="9">
        <v>0</v>
      </c>
      <c r="Y984" s="9">
        <v>1.0166689868573699</v>
      </c>
      <c r="Z984" s="9">
        <v>0</v>
      </c>
      <c r="AA984" s="9">
        <v>0</v>
      </c>
      <c r="AB984" s="9">
        <v>7.7851233000000002E-3</v>
      </c>
      <c r="AC984" s="9">
        <v>442.42147999999997</v>
      </c>
      <c r="AQ984" s="9" t="e">
        <f>K984-#REF!</f>
        <v>#REF!</v>
      </c>
    </row>
    <row r="985" spans="1:43" x14ac:dyDescent="0.3">
      <c r="A985">
        <v>2</v>
      </c>
      <c r="B985">
        <v>0</v>
      </c>
      <c r="C985">
        <v>0</v>
      </c>
      <c r="D985">
        <v>1</v>
      </c>
      <c r="E985" s="9">
        <v>0</v>
      </c>
      <c r="F985" s="9">
        <v>0</v>
      </c>
      <c r="G985" s="9">
        <v>0</v>
      </c>
      <c r="H985" s="9">
        <v>921.05177673227399</v>
      </c>
      <c r="I985" s="9">
        <v>-1.8559515</v>
      </c>
      <c r="J985" s="9">
        <v>-1.8554326999999999</v>
      </c>
      <c r="K985" s="9">
        <v>-4.1533699000000004</v>
      </c>
      <c r="L985" s="9">
        <v>-3.6641712000000002</v>
      </c>
      <c r="M985" s="9">
        <v>-3.6641712000000002</v>
      </c>
      <c r="N985" s="9">
        <v>39</v>
      </c>
      <c r="O985" s="9">
        <v>-1.0178253107748401</v>
      </c>
      <c r="P985">
        <v>0</v>
      </c>
      <c r="Q985" s="9">
        <v>56.949997000000003</v>
      </c>
      <c r="R985" s="9">
        <v>0</v>
      </c>
      <c r="S985" s="9">
        <v>1.8888727713256999E-3</v>
      </c>
      <c r="T985" s="9">
        <v>0</v>
      </c>
      <c r="U985" s="9">
        <v>415133237.35779703</v>
      </c>
      <c r="V985" s="9">
        <v>921.05177673227399</v>
      </c>
      <c r="W985" s="9">
        <v>1.0178253107748401</v>
      </c>
      <c r="X985" s="9">
        <v>0</v>
      </c>
      <c r="Y985" s="9">
        <v>1.0178253107748401</v>
      </c>
      <c r="Z985" s="9">
        <v>0</v>
      </c>
      <c r="AA985" s="9">
        <v>0</v>
      </c>
      <c r="AB985" s="9">
        <v>7.7062985000000001E-3</v>
      </c>
      <c r="AC985" s="9">
        <v>446.72946000000002</v>
      </c>
      <c r="AQ985" s="9" t="e">
        <f>K985-#REF!</f>
        <v>#REF!</v>
      </c>
    </row>
    <row r="986" spans="1:43" x14ac:dyDescent="0.3">
      <c r="A986">
        <v>2</v>
      </c>
      <c r="B986">
        <v>0</v>
      </c>
      <c r="C986">
        <v>0</v>
      </c>
      <c r="D986">
        <v>1</v>
      </c>
      <c r="E986" s="9">
        <v>0</v>
      </c>
      <c r="F986" s="9">
        <v>0</v>
      </c>
      <c r="G986" s="9">
        <v>0</v>
      </c>
      <c r="H986" s="9">
        <v>922.05177670701198</v>
      </c>
      <c r="I986" s="9">
        <v>-1.8560741999999999</v>
      </c>
      <c r="J986" s="9">
        <v>-1.8560327000000001</v>
      </c>
      <c r="K986" s="9">
        <v>-4.1306776999999997</v>
      </c>
      <c r="L986" s="9">
        <v>-3.6682849000000002</v>
      </c>
      <c r="M986" s="9">
        <v>-3.6682849000000002</v>
      </c>
      <c r="N986" s="9">
        <v>39</v>
      </c>
      <c r="O986" s="9">
        <v>-1.0189680342515699</v>
      </c>
      <c r="P986">
        <v>0</v>
      </c>
      <c r="Q986" s="9">
        <v>56.949997000000003</v>
      </c>
      <c r="R986" s="9">
        <v>0</v>
      </c>
      <c r="S986" s="9">
        <v>1.8909936362937799E-3</v>
      </c>
      <c r="T986" s="9">
        <v>0</v>
      </c>
      <c r="U986" s="9">
        <v>445910015.41713601</v>
      </c>
      <c r="V986" s="9">
        <v>922.05177670701198</v>
      </c>
      <c r="W986" s="9">
        <v>1.0189680342515699</v>
      </c>
      <c r="X986" s="9">
        <v>0</v>
      </c>
      <c r="Y986" s="9">
        <v>1.0189680342515699</v>
      </c>
      <c r="Z986" s="9">
        <v>0</v>
      </c>
      <c r="AA986" s="9">
        <v>0</v>
      </c>
      <c r="AB986" s="9">
        <v>7.6666729999999997E-3</v>
      </c>
      <c r="AC986" s="9">
        <v>449.32886000000002</v>
      </c>
      <c r="AQ986" s="9" t="e">
        <f>K986-#REF!</f>
        <v>#REF!</v>
      </c>
    </row>
    <row r="987" spans="1:43" x14ac:dyDescent="0.3">
      <c r="A987">
        <v>2</v>
      </c>
      <c r="B987">
        <v>0</v>
      </c>
      <c r="C987">
        <v>0</v>
      </c>
      <c r="D987">
        <v>1</v>
      </c>
      <c r="E987" s="9">
        <v>0</v>
      </c>
      <c r="F987" s="9">
        <v>0</v>
      </c>
      <c r="G987" s="9">
        <v>0</v>
      </c>
      <c r="H987" s="9">
        <v>923.05177668174997</v>
      </c>
      <c r="I987" s="9">
        <v>-1.8560585000000001</v>
      </c>
      <c r="J987" s="9">
        <v>-1.8560866</v>
      </c>
      <c r="K987" s="9">
        <v>-4.0769166999999999</v>
      </c>
      <c r="L987" s="9">
        <v>-3.6723845000000002</v>
      </c>
      <c r="M987" s="9">
        <v>-3.6723845000000002</v>
      </c>
      <c r="N987" s="9">
        <v>39</v>
      </c>
      <c r="O987" s="9">
        <v>-1.02010680705739</v>
      </c>
      <c r="P987">
        <v>0</v>
      </c>
      <c r="Q987" s="9">
        <v>56.949997000000003</v>
      </c>
      <c r="R987" s="9">
        <v>0</v>
      </c>
      <c r="S987" s="9">
        <v>1.8931073103310399E-3</v>
      </c>
      <c r="T987" s="9">
        <v>0</v>
      </c>
      <c r="U987" s="9">
        <v>449351547.48792899</v>
      </c>
      <c r="V987" s="9">
        <v>923.05177668174997</v>
      </c>
      <c r="W987" s="9">
        <v>1.02010680705739</v>
      </c>
      <c r="X987" s="9">
        <v>0</v>
      </c>
      <c r="Y987" s="9">
        <v>1.02010680705739</v>
      </c>
      <c r="Z987" s="9">
        <v>0</v>
      </c>
      <c r="AA987" s="9">
        <v>0</v>
      </c>
      <c r="AB987" s="9">
        <v>7.5671104999999999E-3</v>
      </c>
      <c r="AC987" s="9">
        <v>455.26724000000002</v>
      </c>
      <c r="AQ987" s="9" t="e">
        <f>K987-#REF!</f>
        <v>#REF!</v>
      </c>
    </row>
    <row r="988" spans="1:43" x14ac:dyDescent="0.3">
      <c r="A988">
        <v>2</v>
      </c>
      <c r="B988">
        <v>0</v>
      </c>
      <c r="C988">
        <v>0</v>
      </c>
      <c r="D988">
        <v>1</v>
      </c>
      <c r="E988" s="9">
        <v>0</v>
      </c>
      <c r="F988" s="9">
        <v>0</v>
      </c>
      <c r="G988" s="9">
        <v>0</v>
      </c>
      <c r="H988" s="9">
        <v>924.05177665648796</v>
      </c>
      <c r="I988" s="9">
        <v>-1.8559759</v>
      </c>
      <c r="J988" s="9">
        <v>-1.8560106999999999</v>
      </c>
      <c r="K988" s="9">
        <v>-4.1007514</v>
      </c>
      <c r="L988" s="9">
        <v>-3.6764616999999999</v>
      </c>
      <c r="M988" s="9">
        <v>-3.6764616999999999</v>
      </c>
      <c r="N988" s="9">
        <v>39</v>
      </c>
      <c r="O988" s="9">
        <v>-1.02123936315421</v>
      </c>
      <c r="P988">
        <v>0</v>
      </c>
      <c r="Q988" s="9">
        <v>56.949997000000003</v>
      </c>
      <c r="R988" s="9">
        <v>0</v>
      </c>
      <c r="S988" s="9">
        <v>1.8952093435329301E-3</v>
      </c>
      <c r="T988" s="9">
        <v>0</v>
      </c>
      <c r="U988" s="9">
        <v>445709109.02698499</v>
      </c>
      <c r="V988" s="9">
        <v>924.05177665648796</v>
      </c>
      <c r="W988" s="9">
        <v>1.02123936315421</v>
      </c>
      <c r="X988" s="9">
        <v>0</v>
      </c>
      <c r="Y988" s="9">
        <v>1.02123936315421</v>
      </c>
      <c r="Z988" s="9">
        <v>0</v>
      </c>
      <c r="AA988" s="9">
        <v>0</v>
      </c>
      <c r="AB988" s="9">
        <v>7.6110381999999997E-3</v>
      </c>
      <c r="AC988" s="9">
        <v>452.60257000000001</v>
      </c>
      <c r="AQ988" s="9" t="e">
        <f>K988-#REF!</f>
        <v>#REF!</v>
      </c>
    </row>
    <row r="989" spans="1:43" x14ac:dyDescent="0.3">
      <c r="A989">
        <v>2</v>
      </c>
      <c r="B989">
        <v>0</v>
      </c>
      <c r="C989">
        <v>0</v>
      </c>
      <c r="D989">
        <v>1</v>
      </c>
      <c r="E989" s="9">
        <v>0</v>
      </c>
      <c r="F989" s="9">
        <v>0</v>
      </c>
      <c r="G989" s="9">
        <v>0</v>
      </c>
      <c r="H989" s="9">
        <v>925.05177663122504</v>
      </c>
      <c r="I989" s="9">
        <v>-1.8561331999999999</v>
      </c>
      <c r="J989" s="9">
        <v>-1.8561022</v>
      </c>
      <c r="K989" s="9">
        <v>-4.0406322000000001</v>
      </c>
      <c r="L989" s="9">
        <v>-3.6804806999999999</v>
      </c>
      <c r="M989" s="9">
        <v>-3.6804806999999999</v>
      </c>
      <c r="N989" s="9">
        <v>39</v>
      </c>
      <c r="O989" s="9">
        <v>-1.0223557671877499</v>
      </c>
      <c r="P989">
        <v>0</v>
      </c>
      <c r="Q989" s="9">
        <v>56.949997000000003</v>
      </c>
      <c r="R989" s="9">
        <v>0</v>
      </c>
      <c r="S989" s="9">
        <v>1.8972814867737099E-3</v>
      </c>
      <c r="T989" s="9">
        <v>0</v>
      </c>
      <c r="U989" s="9">
        <v>451204372.06498098</v>
      </c>
      <c r="V989" s="9">
        <v>925.05177663122504</v>
      </c>
      <c r="W989" s="9">
        <v>1.0223557671877499</v>
      </c>
      <c r="X989" s="9">
        <v>0</v>
      </c>
      <c r="Y989" s="9">
        <v>1.0223557671877499</v>
      </c>
      <c r="Z989" s="9">
        <v>0</v>
      </c>
      <c r="AA989" s="9">
        <v>0</v>
      </c>
      <c r="AB989" s="9">
        <v>7.4998265999999996E-3</v>
      </c>
      <c r="AC989" s="9">
        <v>459.35933999999997</v>
      </c>
      <c r="AQ989" s="9" t="e">
        <f>K989-#REF!</f>
        <v>#REF!</v>
      </c>
    </row>
    <row r="990" spans="1:43" x14ac:dyDescent="0.3">
      <c r="A990">
        <v>2</v>
      </c>
      <c r="B990">
        <v>0</v>
      </c>
      <c r="C990">
        <v>0</v>
      </c>
      <c r="D990">
        <v>1</v>
      </c>
      <c r="E990" s="9">
        <v>0</v>
      </c>
      <c r="F990" s="9">
        <v>0</v>
      </c>
      <c r="G990" s="9">
        <v>0</v>
      </c>
      <c r="H990" s="9">
        <v>926.05177660596303</v>
      </c>
      <c r="I990" s="9">
        <v>-1.855926</v>
      </c>
      <c r="J990" s="9">
        <v>-1.8558972</v>
      </c>
      <c r="K990" s="9">
        <v>-4.0070505000000001</v>
      </c>
      <c r="L990" s="9">
        <v>-3.6844918999999998</v>
      </c>
      <c r="M990" s="9">
        <v>-3.6844918999999998</v>
      </c>
      <c r="N990" s="9">
        <v>39</v>
      </c>
      <c r="O990" s="9">
        <v>-1.0234699861601699</v>
      </c>
      <c r="P990">
        <v>0</v>
      </c>
      <c r="Q990" s="9">
        <v>56.949997000000003</v>
      </c>
      <c r="R990" s="9">
        <v>0</v>
      </c>
      <c r="S990" s="9">
        <v>1.89934934503882E-3</v>
      </c>
      <c r="T990" s="9">
        <v>0</v>
      </c>
      <c r="U990" s="9">
        <v>440620401.00914103</v>
      </c>
      <c r="V990" s="9">
        <v>926.05177660596303</v>
      </c>
      <c r="W990" s="9">
        <v>1.0234699861601699</v>
      </c>
      <c r="X990" s="9">
        <v>0</v>
      </c>
      <c r="Y990" s="9">
        <v>1.0234699861601699</v>
      </c>
      <c r="Z990" s="9">
        <v>0</v>
      </c>
      <c r="AA990" s="9">
        <v>0</v>
      </c>
      <c r="AB990" s="9">
        <v>7.4366735999999998E-3</v>
      </c>
      <c r="AC990" s="9">
        <v>463.15793000000002</v>
      </c>
      <c r="AQ990" s="9" t="e">
        <f>K990-#REF!</f>
        <v>#REF!</v>
      </c>
    </row>
    <row r="991" spans="1:43" x14ac:dyDescent="0.3">
      <c r="A991">
        <v>2</v>
      </c>
      <c r="B991">
        <v>0</v>
      </c>
      <c r="C991">
        <v>0</v>
      </c>
      <c r="D991">
        <v>1</v>
      </c>
      <c r="E991" s="9">
        <v>0</v>
      </c>
      <c r="F991" s="9">
        <v>0</v>
      </c>
      <c r="G991" s="9">
        <v>0</v>
      </c>
      <c r="H991" s="9">
        <v>927.05177658070102</v>
      </c>
      <c r="I991" s="9">
        <v>-1.8558729</v>
      </c>
      <c r="J991" s="9">
        <v>-1.8557543999999999</v>
      </c>
      <c r="K991" s="9">
        <v>-3.9744207999999999</v>
      </c>
      <c r="L991" s="9">
        <v>-3.6884701</v>
      </c>
      <c r="M991" s="9">
        <v>-3.6884701</v>
      </c>
      <c r="N991" s="9">
        <v>39</v>
      </c>
      <c r="O991" s="9">
        <v>-1.02457504547774</v>
      </c>
      <c r="P991">
        <v>0</v>
      </c>
      <c r="Q991" s="9">
        <v>56.949997000000003</v>
      </c>
      <c r="R991" s="9">
        <v>0</v>
      </c>
      <c r="S991" s="9">
        <v>1.90140008373831E-3</v>
      </c>
      <c r="T991" s="9">
        <v>0</v>
      </c>
      <c r="U991" s="9">
        <v>433689312.67018902</v>
      </c>
      <c r="V991" s="9">
        <v>927.05177658070102</v>
      </c>
      <c r="W991" s="9">
        <v>1.02457504547774</v>
      </c>
      <c r="X991" s="9">
        <v>0</v>
      </c>
      <c r="Y991" s="9">
        <v>1.02457504547774</v>
      </c>
      <c r="Z991" s="9">
        <v>0</v>
      </c>
      <c r="AA991" s="9">
        <v>0</v>
      </c>
      <c r="AB991" s="9">
        <v>7.3755486000000002E-3</v>
      </c>
      <c r="AC991" s="9">
        <v>466.92446999999999</v>
      </c>
      <c r="AQ991" s="9" t="e">
        <f>K991-#REF!</f>
        <v>#REF!</v>
      </c>
    </row>
    <row r="992" spans="1:43" x14ac:dyDescent="0.3">
      <c r="A992">
        <v>2</v>
      </c>
      <c r="B992">
        <v>0</v>
      </c>
      <c r="C992">
        <v>0</v>
      </c>
      <c r="D992">
        <v>1</v>
      </c>
      <c r="E992" s="9">
        <v>0</v>
      </c>
      <c r="F992" s="9">
        <v>0</v>
      </c>
      <c r="G992" s="9">
        <v>0</v>
      </c>
      <c r="H992" s="9">
        <v>928.05177655543901</v>
      </c>
      <c r="I992" s="9">
        <v>-1.8559375</v>
      </c>
      <c r="J992" s="9">
        <v>-1.8554341999999999</v>
      </c>
      <c r="K992" s="9">
        <v>-3.9863</v>
      </c>
      <c r="L992" s="9">
        <v>-3.6924199999999998</v>
      </c>
      <c r="M992" s="9">
        <v>-3.6924199999999998</v>
      </c>
      <c r="N992" s="9">
        <v>39</v>
      </c>
      <c r="O992" s="9">
        <v>-1.0256721935534701</v>
      </c>
      <c r="P992">
        <v>0</v>
      </c>
      <c r="Q992" s="9">
        <v>56.949997000000003</v>
      </c>
      <c r="R992" s="9">
        <v>0</v>
      </c>
      <c r="S992" s="9">
        <v>1.90343584581314E-3</v>
      </c>
      <c r="T992" s="9">
        <v>0</v>
      </c>
      <c r="U992" s="9">
        <v>418401500.548329</v>
      </c>
      <c r="V992" s="9">
        <v>928.05177655543901</v>
      </c>
      <c r="W992" s="9">
        <v>1.0256721935534701</v>
      </c>
      <c r="X992" s="9">
        <v>0</v>
      </c>
      <c r="Y992" s="9">
        <v>1.0256721935534701</v>
      </c>
      <c r="Z992" s="9">
        <v>0</v>
      </c>
      <c r="AA992" s="9">
        <v>0</v>
      </c>
      <c r="AB992" s="9">
        <v>7.3963170999999999E-3</v>
      </c>
      <c r="AC992" s="9">
        <v>465.45272999999997</v>
      </c>
      <c r="AQ992" s="9" t="e">
        <f>K992-#REF!</f>
        <v>#REF!</v>
      </c>
    </row>
    <row r="993" spans="1:43" x14ac:dyDescent="0.3">
      <c r="A993">
        <v>2</v>
      </c>
      <c r="B993">
        <v>0</v>
      </c>
      <c r="C993">
        <v>0</v>
      </c>
      <c r="D993">
        <v>1</v>
      </c>
      <c r="E993" s="9">
        <v>0</v>
      </c>
      <c r="F993" s="9">
        <v>0</v>
      </c>
      <c r="G993" s="9">
        <v>0</v>
      </c>
      <c r="H993" s="9">
        <v>929.05177653017699</v>
      </c>
      <c r="I993" s="9">
        <v>-1.8561641</v>
      </c>
      <c r="J993" s="9">
        <v>-1.8557888</v>
      </c>
      <c r="K993" s="9">
        <v>-3.9523758999999998</v>
      </c>
      <c r="L993" s="9">
        <v>-3.6963784999999998</v>
      </c>
      <c r="M993" s="9">
        <v>-3.6963784999999998</v>
      </c>
      <c r="N993" s="9">
        <v>39</v>
      </c>
      <c r="O993" s="9">
        <v>-1.0267718157711101</v>
      </c>
      <c r="P993">
        <v>0</v>
      </c>
      <c r="Q993" s="9">
        <v>56.949997000000003</v>
      </c>
      <c r="R993" s="9">
        <v>0</v>
      </c>
      <c r="S993" s="9">
        <v>1.9054764215488201E-3</v>
      </c>
      <c r="T993" s="9">
        <v>0</v>
      </c>
      <c r="U993" s="9">
        <v>436386891.34652799</v>
      </c>
      <c r="V993" s="9">
        <v>929.05177653017699</v>
      </c>
      <c r="W993" s="9">
        <v>1.0267718157711101</v>
      </c>
      <c r="X993" s="9">
        <v>0</v>
      </c>
      <c r="Y993" s="9">
        <v>1.0267718157711101</v>
      </c>
      <c r="Z993" s="9">
        <v>0</v>
      </c>
      <c r="AA993" s="9">
        <v>0</v>
      </c>
      <c r="AB993" s="9">
        <v>7.3347747999999999E-3</v>
      </c>
      <c r="AC993" s="9">
        <v>469.53753999999998</v>
      </c>
      <c r="AQ993" s="9" t="e">
        <f>K993-#REF!</f>
        <v>#REF!</v>
      </c>
    </row>
    <row r="994" spans="1:43" x14ac:dyDescent="0.3">
      <c r="A994">
        <v>2</v>
      </c>
      <c r="B994">
        <v>0</v>
      </c>
      <c r="C994">
        <v>0</v>
      </c>
      <c r="D994">
        <v>1</v>
      </c>
      <c r="E994" s="9">
        <v>0</v>
      </c>
      <c r="F994" s="9">
        <v>0</v>
      </c>
      <c r="G994" s="9">
        <v>0</v>
      </c>
      <c r="H994" s="9">
        <v>930.05177650491498</v>
      </c>
      <c r="I994" s="9">
        <v>-1.8560067</v>
      </c>
      <c r="J994" s="9">
        <v>-1.8554579</v>
      </c>
      <c r="K994" s="9">
        <v>-3.9176899999999999</v>
      </c>
      <c r="L994" s="9">
        <v>-3.7002975999999999</v>
      </c>
      <c r="M994" s="9">
        <v>-3.7002975999999999</v>
      </c>
      <c r="N994" s="9">
        <v>39</v>
      </c>
      <c r="O994" s="9">
        <v>-1.02786045300858</v>
      </c>
      <c r="P994">
        <v>0</v>
      </c>
      <c r="Q994" s="9">
        <v>56.949997000000003</v>
      </c>
      <c r="R994" s="9">
        <v>0</v>
      </c>
      <c r="S994" s="9">
        <v>1.9074963578582401E-3</v>
      </c>
      <c r="T994" s="9">
        <v>0</v>
      </c>
      <c r="U994" s="9">
        <v>420424297.49521399</v>
      </c>
      <c r="V994" s="9">
        <v>930.05177650491498</v>
      </c>
      <c r="W994" s="9">
        <v>1.02786045300858</v>
      </c>
      <c r="X994" s="9">
        <v>0</v>
      </c>
      <c r="Y994" s="9">
        <v>1.02786045300858</v>
      </c>
      <c r="Z994" s="9">
        <v>0</v>
      </c>
      <c r="AA994" s="9">
        <v>0</v>
      </c>
      <c r="AB994" s="9">
        <v>7.2691090999999998E-3</v>
      </c>
      <c r="AC994" s="9">
        <v>473.61020000000002</v>
      </c>
      <c r="AQ994" s="9" t="e">
        <f>K994-#REF!</f>
        <v>#REF!</v>
      </c>
    </row>
    <row r="995" spans="1:43" x14ac:dyDescent="0.3">
      <c r="A995">
        <v>2</v>
      </c>
      <c r="B995">
        <v>0</v>
      </c>
      <c r="C995">
        <v>0</v>
      </c>
      <c r="D995">
        <v>1</v>
      </c>
      <c r="E995" s="9">
        <v>0</v>
      </c>
      <c r="F995" s="9">
        <v>0</v>
      </c>
      <c r="G995" s="9">
        <v>0</v>
      </c>
      <c r="H995" s="9">
        <v>931.05177647965297</v>
      </c>
      <c r="I995" s="9">
        <v>-1.8559592</v>
      </c>
      <c r="J995" s="9">
        <v>-1.8557587</v>
      </c>
      <c r="K995" s="9">
        <v>-3.8866217000000001</v>
      </c>
      <c r="L995" s="9">
        <v>-3.7041807000000002</v>
      </c>
      <c r="M995" s="9">
        <v>-3.7041807000000002</v>
      </c>
      <c r="N995" s="9">
        <v>39</v>
      </c>
      <c r="O995" s="9">
        <v>-1.0289390813702399</v>
      </c>
      <c r="P995">
        <v>0</v>
      </c>
      <c r="Q995" s="9">
        <v>56.949997000000003</v>
      </c>
      <c r="R995" s="9">
        <v>0</v>
      </c>
      <c r="S995" s="9">
        <v>1.90949806338616E-3</v>
      </c>
      <c r="T995" s="9">
        <v>0</v>
      </c>
      <c r="U995" s="9">
        <v>435756433.97911</v>
      </c>
      <c r="V995" s="9">
        <v>931.05177647965297</v>
      </c>
      <c r="W995" s="9">
        <v>1.0289390813702399</v>
      </c>
      <c r="X995" s="9">
        <v>0</v>
      </c>
      <c r="Y995" s="9">
        <v>1.0289390813702399</v>
      </c>
      <c r="Z995" s="9">
        <v>0</v>
      </c>
      <c r="AA995" s="9">
        <v>0</v>
      </c>
      <c r="AB995" s="9">
        <v>7.2126318999999996E-3</v>
      </c>
      <c r="AC995" s="9">
        <v>477.47345000000001</v>
      </c>
      <c r="AQ995" s="9" t="e">
        <f>K995-#REF!</f>
        <v>#REF!</v>
      </c>
    </row>
    <row r="996" spans="1:43" x14ac:dyDescent="0.3">
      <c r="A996">
        <v>2</v>
      </c>
      <c r="B996">
        <v>0</v>
      </c>
      <c r="C996">
        <v>0</v>
      </c>
      <c r="D996">
        <v>1</v>
      </c>
      <c r="E996" s="9">
        <v>0</v>
      </c>
      <c r="F996" s="9">
        <v>0</v>
      </c>
      <c r="G996" s="9">
        <v>0</v>
      </c>
      <c r="H996" s="9">
        <v>932.05177645439096</v>
      </c>
      <c r="I996" s="9">
        <v>-1.856058</v>
      </c>
      <c r="J996" s="9">
        <v>-1.8560292</v>
      </c>
      <c r="K996" s="9">
        <v>-4.6309737999999996</v>
      </c>
      <c r="L996" s="9">
        <v>-3.7084161999999998</v>
      </c>
      <c r="M996" s="9">
        <v>-3.7084161999999998</v>
      </c>
      <c r="N996" s="9">
        <v>39</v>
      </c>
      <c r="O996" s="9">
        <v>-1.0301156321630001</v>
      </c>
      <c r="P996">
        <v>0</v>
      </c>
      <c r="Q996" s="9">
        <v>56.949997000000003</v>
      </c>
      <c r="R996" s="9">
        <v>0</v>
      </c>
      <c r="S996" s="9">
        <v>1.91168173636403E-3</v>
      </c>
      <c r="T996" s="9">
        <v>0</v>
      </c>
      <c r="U996" s="9">
        <v>450592425.12776202</v>
      </c>
      <c r="V996" s="9">
        <v>932.05177645439096</v>
      </c>
      <c r="W996" s="9">
        <v>1.0301156321630001</v>
      </c>
      <c r="X996" s="9">
        <v>0</v>
      </c>
      <c r="Y996" s="9">
        <v>1.0301156321630001</v>
      </c>
      <c r="Z996" s="9">
        <v>0</v>
      </c>
      <c r="AA996" s="9">
        <v>0</v>
      </c>
      <c r="AB996" s="9">
        <v>8.5952226000000007E-3</v>
      </c>
      <c r="AC996" s="9">
        <v>400.78591999999998</v>
      </c>
      <c r="AQ996" s="9" t="e">
        <f>K996-#REF!</f>
        <v>#REF!</v>
      </c>
    </row>
    <row r="997" spans="1:43" x14ac:dyDescent="0.3">
      <c r="A997">
        <v>2</v>
      </c>
      <c r="B997">
        <v>0</v>
      </c>
      <c r="C997">
        <v>0</v>
      </c>
      <c r="D997">
        <v>1</v>
      </c>
      <c r="E997" s="9">
        <v>0</v>
      </c>
      <c r="F997" s="9">
        <v>0</v>
      </c>
      <c r="G997" s="9">
        <v>0</v>
      </c>
      <c r="H997" s="9">
        <v>933.05177642912895</v>
      </c>
      <c r="I997" s="9">
        <v>-1.8560114999999999</v>
      </c>
      <c r="J997" s="9">
        <v>-1.8560504</v>
      </c>
      <c r="K997" s="9">
        <v>-4.5683799</v>
      </c>
      <c r="L997" s="9">
        <v>-3.7129938999999998</v>
      </c>
      <c r="M997" s="9">
        <v>-3.7129938999999998</v>
      </c>
      <c r="N997" s="9">
        <v>39</v>
      </c>
      <c r="O997" s="9">
        <v>-1.0313872094129299</v>
      </c>
      <c r="P997">
        <v>0</v>
      </c>
      <c r="Q997" s="9">
        <v>56.949997000000003</v>
      </c>
      <c r="R997" s="9">
        <v>0</v>
      </c>
      <c r="S997" s="9">
        <v>1.9140418264571601E-3</v>
      </c>
      <c r="T997" s="9">
        <v>0</v>
      </c>
      <c r="U997" s="9">
        <v>452314819.49905401</v>
      </c>
      <c r="V997" s="9">
        <v>933.05177642912895</v>
      </c>
      <c r="W997" s="9">
        <v>1.0313872094129299</v>
      </c>
      <c r="X997" s="9">
        <v>0</v>
      </c>
      <c r="Y997" s="9">
        <v>1.0313872094129299</v>
      </c>
      <c r="Z997" s="9">
        <v>0</v>
      </c>
      <c r="AA997" s="9">
        <v>0</v>
      </c>
      <c r="AB997" s="9">
        <v>8.4791434999999995E-3</v>
      </c>
      <c r="AC997" s="9">
        <v>406.28197999999998</v>
      </c>
      <c r="AQ997" s="9" t="e">
        <f>K997-#REF!</f>
        <v>#REF!</v>
      </c>
    </row>
    <row r="998" spans="1:43" x14ac:dyDescent="0.3">
      <c r="A998">
        <v>2</v>
      </c>
      <c r="B998">
        <v>0</v>
      </c>
      <c r="C998">
        <v>0</v>
      </c>
      <c r="D998">
        <v>1</v>
      </c>
      <c r="E998" s="9">
        <v>0</v>
      </c>
      <c r="F998" s="9">
        <v>0</v>
      </c>
      <c r="G998" s="9">
        <v>0</v>
      </c>
      <c r="H998" s="9">
        <v>934.05177640386603</v>
      </c>
      <c r="I998" s="9">
        <v>-1.8561555000000001</v>
      </c>
      <c r="J998" s="9">
        <v>-1.8561392999999999</v>
      </c>
      <c r="K998" s="9">
        <v>-4.4640560000000002</v>
      </c>
      <c r="L998" s="9">
        <v>-3.7175015999999999</v>
      </c>
      <c r="M998" s="9">
        <v>-3.7175015999999999</v>
      </c>
      <c r="N998" s="9">
        <v>39</v>
      </c>
      <c r="O998" s="9">
        <v>-1.0326393598794199</v>
      </c>
      <c r="P998">
        <v>0</v>
      </c>
      <c r="Q998" s="9">
        <v>56.949997000000003</v>
      </c>
      <c r="R998" s="9">
        <v>0</v>
      </c>
      <c r="S998" s="9">
        <v>1.91636601194695E-3</v>
      </c>
      <c r="T998" s="9">
        <v>0</v>
      </c>
      <c r="U998" s="9">
        <v>457823746.06823701</v>
      </c>
      <c r="V998" s="9">
        <v>934.05177640386603</v>
      </c>
      <c r="W998" s="9">
        <v>1.0326393598794199</v>
      </c>
      <c r="X998" s="9">
        <v>0</v>
      </c>
      <c r="Y998" s="9">
        <v>1.0326393598794199</v>
      </c>
      <c r="Z998" s="9">
        <v>0</v>
      </c>
      <c r="AA998" s="9">
        <v>0</v>
      </c>
      <c r="AB998" s="9">
        <v>8.2859098999999992E-3</v>
      </c>
      <c r="AC998" s="9">
        <v>415.79660000000001</v>
      </c>
      <c r="AQ998" s="9" t="e">
        <f>K998-#REF!</f>
        <v>#REF!</v>
      </c>
    </row>
    <row r="999" spans="1:43" x14ac:dyDescent="0.3">
      <c r="A999">
        <v>2</v>
      </c>
      <c r="B999">
        <v>0</v>
      </c>
      <c r="C999">
        <v>0</v>
      </c>
      <c r="D999">
        <v>1</v>
      </c>
      <c r="E999" s="9">
        <v>0</v>
      </c>
      <c r="F999" s="9">
        <v>0</v>
      </c>
      <c r="G999" s="9">
        <v>0</v>
      </c>
      <c r="H999" s="9">
        <v>935.05177637860402</v>
      </c>
      <c r="I999" s="9">
        <v>-1.8560829000000001</v>
      </c>
      <c r="J999" s="9">
        <v>-1.8562071</v>
      </c>
      <c r="K999" s="9">
        <v>-4.3966646000000003</v>
      </c>
      <c r="L999" s="9">
        <v>-3.7219557999999999</v>
      </c>
      <c r="M999" s="9">
        <v>-3.7219557999999999</v>
      </c>
      <c r="N999" s="9">
        <v>39</v>
      </c>
      <c r="O999" s="9">
        <v>-1.0338765960526799</v>
      </c>
      <c r="P999">
        <v>0</v>
      </c>
      <c r="Q999" s="9">
        <v>56.949997000000003</v>
      </c>
      <c r="R999" s="9">
        <v>0</v>
      </c>
      <c r="S999" s="9">
        <v>1.9186626227292601E-3</v>
      </c>
      <c r="T999" s="9">
        <v>0</v>
      </c>
      <c r="U999" s="9">
        <v>462233555.573641</v>
      </c>
      <c r="V999" s="9">
        <v>935.05177637860402</v>
      </c>
      <c r="W999" s="9">
        <v>1.0338765960526799</v>
      </c>
      <c r="X999" s="9">
        <v>0</v>
      </c>
      <c r="Y999" s="9">
        <v>1.0338765960526799</v>
      </c>
      <c r="Z999" s="9">
        <v>0</v>
      </c>
      <c r="AA999" s="9">
        <v>0</v>
      </c>
      <c r="AB999" s="9">
        <v>8.1611201000000005E-3</v>
      </c>
      <c r="AC999" s="9">
        <v>422.18529999999998</v>
      </c>
      <c r="AQ999" s="9" t="e">
        <f>K999-#REF!</f>
        <v>#REF!</v>
      </c>
    </row>
    <row r="1000" spans="1:43" x14ac:dyDescent="0.3">
      <c r="A1000">
        <v>2</v>
      </c>
      <c r="B1000">
        <v>0</v>
      </c>
      <c r="C1000">
        <v>0</v>
      </c>
      <c r="D1000">
        <v>1</v>
      </c>
      <c r="E1000" s="9">
        <v>0</v>
      </c>
      <c r="F1000" s="9">
        <v>0</v>
      </c>
      <c r="G1000" s="9">
        <v>0</v>
      </c>
      <c r="H1000" s="9">
        <v>936.05177635334201</v>
      </c>
      <c r="I1000" s="9">
        <v>-1.8561437999999999</v>
      </c>
      <c r="J1000" s="9">
        <v>-1.8557729000000001</v>
      </c>
      <c r="K1000" s="9">
        <v>-4.3659005000000004</v>
      </c>
      <c r="L1000" s="9">
        <v>-3.7263191</v>
      </c>
      <c r="M1000" s="9">
        <v>-3.7263191</v>
      </c>
      <c r="N1000" s="9">
        <v>39</v>
      </c>
      <c r="O1000" s="9">
        <v>-1.03508863172211</v>
      </c>
      <c r="P1000">
        <v>0</v>
      </c>
      <c r="Q1000" s="9">
        <v>56.949997000000003</v>
      </c>
      <c r="R1000" s="9">
        <v>0</v>
      </c>
      <c r="S1000" s="9">
        <v>1.92091187015975E-3</v>
      </c>
      <c r="T1000" s="9">
        <v>0</v>
      </c>
      <c r="U1000" s="9">
        <v>439093539.68146199</v>
      </c>
      <c r="V1000" s="9">
        <v>936.05177635334201</v>
      </c>
      <c r="W1000" s="9">
        <v>1.03508863172211</v>
      </c>
      <c r="X1000" s="9">
        <v>0</v>
      </c>
      <c r="Y1000" s="9">
        <v>1.03508863172211</v>
      </c>
      <c r="Z1000" s="9">
        <v>0</v>
      </c>
      <c r="AA1000" s="9">
        <v>0</v>
      </c>
      <c r="AB1000" s="9">
        <v>8.1021198999999995E-3</v>
      </c>
      <c r="AC1000" s="9">
        <v>425.06072999999998</v>
      </c>
      <c r="AQ1000" s="9" t="e">
        <f>K1000-#REF!</f>
        <v>#REF!</v>
      </c>
    </row>
    <row r="1001" spans="1:43" x14ac:dyDescent="0.3">
      <c r="A1001">
        <v>2</v>
      </c>
      <c r="B1001">
        <v>0</v>
      </c>
      <c r="C1001">
        <v>0</v>
      </c>
      <c r="D1001">
        <v>1</v>
      </c>
      <c r="E1001" s="9">
        <v>0</v>
      </c>
      <c r="F1001" s="9">
        <v>0</v>
      </c>
      <c r="G1001" s="9">
        <v>0</v>
      </c>
      <c r="H1001" s="9">
        <v>937.05177632808</v>
      </c>
      <c r="I1001" s="9">
        <v>-1.8558842</v>
      </c>
      <c r="J1001" s="9">
        <v>-1.8554615000000001</v>
      </c>
      <c r="K1001" s="9">
        <v>-4.4499307000000003</v>
      </c>
      <c r="L1001" s="9">
        <v>-3.7307250000000001</v>
      </c>
      <c r="M1001" s="9">
        <v>-3.7307250000000001</v>
      </c>
      <c r="N1001" s="9">
        <v>39</v>
      </c>
      <c r="O1001" s="9">
        <v>-1.0363124847401901</v>
      </c>
      <c r="P1001">
        <v>0</v>
      </c>
      <c r="Q1001" s="9">
        <v>56.949997000000003</v>
      </c>
      <c r="R1001" s="9">
        <v>0</v>
      </c>
      <c r="S1001" s="9">
        <v>1.92318273613773E-3</v>
      </c>
      <c r="T1001" s="9">
        <v>0</v>
      </c>
      <c r="U1001" s="9">
        <v>424053727.18485099</v>
      </c>
      <c r="V1001" s="9">
        <v>937.05177632808</v>
      </c>
      <c r="W1001" s="9">
        <v>1.0363124847401901</v>
      </c>
      <c r="X1001" s="9">
        <v>0</v>
      </c>
      <c r="Y1001" s="9">
        <v>1.0363124847401901</v>
      </c>
      <c r="Z1001" s="9">
        <v>0</v>
      </c>
      <c r="AA1001" s="9">
        <v>0</v>
      </c>
      <c r="AB1001" s="9">
        <v>8.2566746999999992E-3</v>
      </c>
      <c r="AC1001" s="9">
        <v>416.96413999999999</v>
      </c>
      <c r="AQ1001" s="9" t="e">
        <f>K1001-#REF!</f>
        <v>#REF!</v>
      </c>
    </row>
    <row r="1002" spans="1:43" x14ac:dyDescent="0.3">
      <c r="A1002">
        <v>2</v>
      </c>
      <c r="B1002">
        <v>0</v>
      </c>
      <c r="C1002">
        <v>0</v>
      </c>
      <c r="D1002">
        <v>1</v>
      </c>
      <c r="E1002" s="9">
        <v>0</v>
      </c>
      <c r="F1002" s="9">
        <v>0</v>
      </c>
      <c r="G1002" s="9">
        <v>0</v>
      </c>
      <c r="H1002" s="9">
        <v>938.05177630281798</v>
      </c>
      <c r="I1002" s="9">
        <v>-1.8560467</v>
      </c>
      <c r="J1002" s="9">
        <v>-1.8557043</v>
      </c>
      <c r="K1002" s="9">
        <v>-4.3819299000000003</v>
      </c>
      <c r="L1002" s="9">
        <v>-3.7351369999999999</v>
      </c>
      <c r="M1002" s="9">
        <v>-3.7351369999999999</v>
      </c>
      <c r="N1002" s="9">
        <v>39</v>
      </c>
      <c r="O1002" s="9">
        <v>-1.0375380530009599</v>
      </c>
      <c r="P1002">
        <v>0</v>
      </c>
      <c r="Q1002" s="9">
        <v>56.949997000000003</v>
      </c>
      <c r="R1002" s="9">
        <v>0</v>
      </c>
      <c r="S1002" s="9">
        <v>1.9254569717711699E-3</v>
      </c>
      <c r="T1002" s="9">
        <v>0</v>
      </c>
      <c r="U1002" s="9">
        <v>436606098.35223699</v>
      </c>
      <c r="V1002" s="9">
        <v>938.05177630281798</v>
      </c>
      <c r="W1002" s="9">
        <v>1.0375380530009599</v>
      </c>
      <c r="X1002" s="9">
        <v>0</v>
      </c>
      <c r="Y1002" s="9">
        <v>1.0375380530009599</v>
      </c>
      <c r="Z1002" s="9">
        <v>0</v>
      </c>
      <c r="AA1002" s="9">
        <v>0</v>
      </c>
      <c r="AB1002" s="9">
        <v>8.1315664999999995E-3</v>
      </c>
      <c r="AC1002" s="9">
        <v>423.49016999999998</v>
      </c>
      <c r="AQ1002" s="9" t="e">
        <f>K1002-#REF!</f>
        <v>#REF!</v>
      </c>
    </row>
    <row r="1003" spans="1:43" x14ac:dyDescent="0.3">
      <c r="A1003">
        <v>2</v>
      </c>
      <c r="B1003">
        <v>0</v>
      </c>
      <c r="C1003">
        <v>0</v>
      </c>
      <c r="D1003">
        <v>1</v>
      </c>
      <c r="E1003" s="9">
        <v>0</v>
      </c>
      <c r="F1003" s="9">
        <v>0</v>
      </c>
      <c r="G1003" s="9">
        <v>0</v>
      </c>
      <c r="H1003" s="9">
        <v>939.05177627755597</v>
      </c>
      <c r="I1003" s="9">
        <v>-1.8558349999999999</v>
      </c>
      <c r="J1003" s="9">
        <v>-1.8558790999999999</v>
      </c>
      <c r="K1003" s="9">
        <v>-4.3073043999999996</v>
      </c>
      <c r="L1003" s="9">
        <v>-3.7394563999999999</v>
      </c>
      <c r="M1003" s="9">
        <v>-3.7394563999999999</v>
      </c>
      <c r="N1003" s="9">
        <v>39</v>
      </c>
      <c r="O1003" s="9">
        <v>-1.03873788132157</v>
      </c>
      <c r="P1003">
        <v>0</v>
      </c>
      <c r="Q1003" s="9">
        <v>56.949997000000003</v>
      </c>
      <c r="R1003" s="9">
        <v>0</v>
      </c>
      <c r="S1003" s="9">
        <v>1.92768373249514E-3</v>
      </c>
      <c r="T1003" s="9">
        <v>0</v>
      </c>
      <c r="U1003" s="9">
        <v>446226544.76892602</v>
      </c>
      <c r="V1003" s="9">
        <v>939.05177627755597</v>
      </c>
      <c r="W1003" s="9">
        <v>1.03873788132157</v>
      </c>
      <c r="X1003" s="9">
        <v>0</v>
      </c>
      <c r="Y1003" s="9">
        <v>1.03873788132157</v>
      </c>
      <c r="Z1003" s="9">
        <v>0</v>
      </c>
      <c r="AA1003" s="9">
        <v>0</v>
      </c>
      <c r="AB1003" s="9">
        <v>7.9938360000000007E-3</v>
      </c>
      <c r="AC1003" s="9">
        <v>430.86786000000001</v>
      </c>
      <c r="AQ1003" s="9" t="e">
        <f>K1003-#REF!</f>
        <v>#REF!</v>
      </c>
    </row>
    <row r="1004" spans="1:43" x14ac:dyDescent="0.3">
      <c r="A1004">
        <v>2</v>
      </c>
      <c r="B1004">
        <v>0</v>
      </c>
      <c r="C1004">
        <v>0</v>
      </c>
      <c r="D1004">
        <v>1</v>
      </c>
      <c r="E1004" s="9">
        <v>0</v>
      </c>
      <c r="F1004" s="9">
        <v>0</v>
      </c>
      <c r="G1004" s="9">
        <v>0</v>
      </c>
      <c r="H1004" s="9">
        <v>940.05177625229396</v>
      </c>
      <c r="I1004" s="9">
        <v>-1.8559968</v>
      </c>
      <c r="J1004" s="9">
        <v>-1.8559570000000001</v>
      </c>
      <c r="K1004" s="9">
        <v>-4.2779875000000001</v>
      </c>
      <c r="L1004" s="9">
        <v>-3.7437396000000001</v>
      </c>
      <c r="M1004" s="9">
        <v>-3.7437396000000001</v>
      </c>
      <c r="N1004" s="9">
        <v>39</v>
      </c>
      <c r="O1004" s="9">
        <v>-1.0399276799405499</v>
      </c>
      <c r="P1004">
        <v>0</v>
      </c>
      <c r="Q1004" s="9">
        <v>56.949997000000003</v>
      </c>
      <c r="R1004" s="9">
        <v>0</v>
      </c>
      <c r="S1004" s="9">
        <v>1.92989190365525E-3</v>
      </c>
      <c r="T1004" s="9">
        <v>0</v>
      </c>
      <c r="U1004" s="9">
        <v>450932806.26234502</v>
      </c>
      <c r="V1004" s="9">
        <v>940.05177625229396</v>
      </c>
      <c r="W1004" s="9">
        <v>1.0399276799405499</v>
      </c>
      <c r="X1004" s="9">
        <v>0</v>
      </c>
      <c r="Y1004" s="9">
        <v>1.0399276799405499</v>
      </c>
      <c r="Z1004" s="9">
        <v>0</v>
      </c>
      <c r="AA1004" s="9">
        <v>0</v>
      </c>
      <c r="AB1004" s="9">
        <v>7.9397605999999999E-3</v>
      </c>
      <c r="AC1004" s="9">
        <v>433.83881000000002</v>
      </c>
      <c r="AQ1004" s="9" t="e">
        <f>K1004-#REF!</f>
        <v>#REF!</v>
      </c>
    </row>
    <row r="1005" spans="1:43" x14ac:dyDescent="0.3">
      <c r="A1005">
        <v>2</v>
      </c>
      <c r="B1005">
        <v>0</v>
      </c>
      <c r="C1005">
        <v>0</v>
      </c>
      <c r="D1005">
        <v>1</v>
      </c>
      <c r="E1005" s="9">
        <v>0</v>
      </c>
      <c r="F1005" s="9">
        <v>0</v>
      </c>
      <c r="G1005" s="9">
        <v>0</v>
      </c>
      <c r="H1005" s="9">
        <v>941.05177622703195</v>
      </c>
      <c r="I1005" s="9">
        <v>-1.8559969999999999</v>
      </c>
      <c r="J1005" s="9">
        <v>-1.8555813999999999</v>
      </c>
      <c r="K1005" s="9">
        <v>-4.2193908999999996</v>
      </c>
      <c r="L1005" s="9">
        <v>-3.7479803999999999</v>
      </c>
      <c r="M1005" s="9">
        <v>-3.7479803999999999</v>
      </c>
      <c r="N1005" s="9">
        <v>39</v>
      </c>
      <c r="O1005" s="9">
        <v>-1.04110567949076</v>
      </c>
      <c r="P1005">
        <v>0</v>
      </c>
      <c r="Q1005" s="9">
        <v>56.949997000000003</v>
      </c>
      <c r="R1005" s="9">
        <v>0</v>
      </c>
      <c r="S1005" s="9">
        <v>1.9320777534285599E-3</v>
      </c>
      <c r="T1005" s="9">
        <v>0</v>
      </c>
      <c r="U1005" s="9">
        <v>431902448.71980202</v>
      </c>
      <c r="V1005" s="9">
        <v>941.05177622703195</v>
      </c>
      <c r="W1005" s="9">
        <v>1.04110567949076</v>
      </c>
      <c r="X1005" s="9">
        <v>0</v>
      </c>
      <c r="Y1005" s="9">
        <v>1.04110567949076</v>
      </c>
      <c r="Z1005" s="9">
        <v>0</v>
      </c>
      <c r="AA1005" s="9">
        <v>0</v>
      </c>
      <c r="AB1005" s="9">
        <v>7.8294230999999999E-3</v>
      </c>
      <c r="AC1005" s="9">
        <v>439.77472</v>
      </c>
      <c r="AQ1005" s="9" t="e">
        <f>K1005-#REF!</f>
        <v>#REF!</v>
      </c>
    </row>
    <row r="1006" spans="1:43" x14ac:dyDescent="0.3">
      <c r="A1006">
        <v>2</v>
      </c>
      <c r="B1006">
        <v>0</v>
      </c>
      <c r="C1006">
        <v>0</v>
      </c>
      <c r="D1006">
        <v>1</v>
      </c>
      <c r="E1006" s="9">
        <v>0</v>
      </c>
      <c r="F1006" s="9">
        <v>0</v>
      </c>
      <c r="G1006" s="9">
        <v>0</v>
      </c>
      <c r="H1006" s="9">
        <v>942.05177620176903</v>
      </c>
      <c r="I1006" s="9">
        <v>-1.8558433000000001</v>
      </c>
      <c r="J1006" s="9">
        <v>-1.8553915000000001</v>
      </c>
      <c r="K1006" s="9">
        <v>-4.1643733999999997</v>
      </c>
      <c r="L1006" s="9">
        <v>-3.7521653000000001</v>
      </c>
      <c r="M1006" s="9">
        <v>-3.7521653000000001</v>
      </c>
      <c r="N1006" s="9">
        <v>39</v>
      </c>
      <c r="O1006" s="9">
        <v>-1.0422681221765</v>
      </c>
      <c r="P1006">
        <v>0</v>
      </c>
      <c r="Q1006" s="9">
        <v>56.949997000000003</v>
      </c>
      <c r="R1006" s="9">
        <v>0</v>
      </c>
      <c r="S1006" s="9">
        <v>1.9342346261143901E-3</v>
      </c>
      <c r="T1006" s="9">
        <v>0</v>
      </c>
      <c r="U1006" s="9">
        <v>423125280.26301497</v>
      </c>
      <c r="V1006" s="9">
        <v>942.05177620176903</v>
      </c>
      <c r="W1006" s="9">
        <v>1.0422681221765</v>
      </c>
      <c r="X1006" s="9">
        <v>0</v>
      </c>
      <c r="Y1006" s="9">
        <v>1.0422681221765</v>
      </c>
      <c r="Z1006" s="9">
        <v>0</v>
      </c>
      <c r="AA1006" s="9">
        <v>0</v>
      </c>
      <c r="AB1006" s="9">
        <v>7.7265431000000002E-3</v>
      </c>
      <c r="AC1006" s="9">
        <v>445.53917999999999</v>
      </c>
      <c r="AQ1006" s="9" t="e">
        <f>K1006-#REF!</f>
        <v>#REF!</v>
      </c>
    </row>
    <row r="1007" spans="1:43" x14ac:dyDescent="0.3">
      <c r="A1007">
        <v>2</v>
      </c>
      <c r="B1007">
        <v>0</v>
      </c>
      <c r="C1007">
        <v>0</v>
      </c>
      <c r="D1007">
        <v>1</v>
      </c>
      <c r="E1007" s="9">
        <v>0</v>
      </c>
      <c r="F1007" s="9">
        <v>0</v>
      </c>
      <c r="G1007" s="9">
        <v>0</v>
      </c>
      <c r="H1007" s="9">
        <v>943.05177617650702</v>
      </c>
      <c r="I1007" s="9">
        <v>-1.8560627000000001</v>
      </c>
      <c r="J1007" s="9">
        <v>-1.8557961000000001</v>
      </c>
      <c r="K1007" s="9">
        <v>-4.1055869999999999</v>
      </c>
      <c r="L1007" s="9">
        <v>-3.7562761</v>
      </c>
      <c r="M1007" s="9">
        <v>-3.7562761</v>
      </c>
      <c r="N1007" s="9">
        <v>39</v>
      </c>
      <c r="O1007" s="9">
        <v>-1.04341003204998</v>
      </c>
      <c r="P1007">
        <v>0</v>
      </c>
      <c r="Q1007" s="9">
        <v>56.949997000000003</v>
      </c>
      <c r="R1007" s="9">
        <v>0</v>
      </c>
      <c r="S1007" s="9">
        <v>1.9363537458336501E-3</v>
      </c>
      <c r="T1007" s="9">
        <v>0</v>
      </c>
      <c r="U1007" s="9">
        <v>443839308.55685198</v>
      </c>
      <c r="V1007" s="9">
        <v>943.05177617650702</v>
      </c>
      <c r="W1007" s="9">
        <v>1.04341003204998</v>
      </c>
      <c r="X1007" s="9">
        <v>0</v>
      </c>
      <c r="Y1007" s="9">
        <v>1.04341003204998</v>
      </c>
      <c r="Z1007" s="9">
        <v>0</v>
      </c>
      <c r="AA1007" s="9">
        <v>0</v>
      </c>
      <c r="AB1007" s="9">
        <v>7.6191323000000004E-3</v>
      </c>
      <c r="AC1007" s="9">
        <v>452.01724000000002</v>
      </c>
      <c r="AQ1007" s="9" t="e">
        <f>K1007-#REF!</f>
        <v>#REF!</v>
      </c>
    </row>
    <row r="1008" spans="1:43" x14ac:dyDescent="0.3">
      <c r="A1008">
        <v>2</v>
      </c>
      <c r="B1008">
        <v>0</v>
      </c>
      <c r="C1008">
        <v>0</v>
      </c>
      <c r="D1008">
        <v>1</v>
      </c>
      <c r="E1008" s="9">
        <v>0</v>
      </c>
      <c r="F1008" s="9">
        <v>0</v>
      </c>
      <c r="G1008" s="9">
        <v>0</v>
      </c>
      <c r="H1008" s="9">
        <v>944.05177615124501</v>
      </c>
      <c r="I1008" s="9">
        <v>-1.8560399999999999</v>
      </c>
      <c r="J1008" s="9">
        <v>-1.8559177</v>
      </c>
      <c r="K1008" s="9">
        <v>-4.0424594999999997</v>
      </c>
      <c r="L1008" s="9">
        <v>-3.7603471000000002</v>
      </c>
      <c r="M1008" s="9">
        <v>-3.7603471000000002</v>
      </c>
      <c r="N1008" s="9">
        <v>39</v>
      </c>
      <c r="O1008" s="9">
        <v>-1.0445408760150601</v>
      </c>
      <c r="P1008">
        <v>0</v>
      </c>
      <c r="Q1008" s="9">
        <v>56.949997000000003</v>
      </c>
      <c r="R1008" s="9">
        <v>0</v>
      </c>
      <c r="S1008" s="9">
        <v>1.9384524780000801E-3</v>
      </c>
      <c r="T1008" s="9">
        <v>0</v>
      </c>
      <c r="U1008" s="9">
        <v>450797127.73203099</v>
      </c>
      <c r="V1008" s="9">
        <v>944.05177615124501</v>
      </c>
      <c r="W1008" s="9">
        <v>1.0445408760150601</v>
      </c>
      <c r="X1008" s="9">
        <v>0</v>
      </c>
      <c r="Y1008" s="9">
        <v>1.0445408760150601</v>
      </c>
      <c r="Z1008" s="9">
        <v>0</v>
      </c>
      <c r="AA1008" s="9">
        <v>0</v>
      </c>
      <c r="AB1008" s="9">
        <v>7.5024719999999996E-3</v>
      </c>
      <c r="AC1008" s="9">
        <v>459.10608000000002</v>
      </c>
      <c r="AQ1008" s="9" t="e">
        <f>K1008-#REF!</f>
        <v>#REF!</v>
      </c>
    </row>
    <row r="1009" spans="1:43" x14ac:dyDescent="0.3">
      <c r="A1009">
        <v>2</v>
      </c>
      <c r="B1009">
        <v>0</v>
      </c>
      <c r="C1009">
        <v>0</v>
      </c>
      <c r="D1009">
        <v>1</v>
      </c>
      <c r="E1009" s="9">
        <v>0</v>
      </c>
      <c r="F1009" s="9">
        <v>0</v>
      </c>
      <c r="G1009" s="9">
        <v>0</v>
      </c>
      <c r="H1009" s="9">
        <v>945.051776125983</v>
      </c>
      <c r="I1009" s="9">
        <v>-1.8558539999999999</v>
      </c>
      <c r="J1009" s="9">
        <v>-1.8555982</v>
      </c>
      <c r="K1009" s="9">
        <v>-3.9960846999999999</v>
      </c>
      <c r="L1009" s="9">
        <v>-3.7643513999999998</v>
      </c>
      <c r="M1009" s="9">
        <v>-3.7643513999999998</v>
      </c>
      <c r="N1009" s="9">
        <v>39</v>
      </c>
      <c r="O1009" s="9">
        <v>-1.0456531814116099</v>
      </c>
      <c r="P1009">
        <v>0</v>
      </c>
      <c r="Q1009" s="9">
        <v>56.949997000000003</v>
      </c>
      <c r="R1009" s="9">
        <v>0</v>
      </c>
      <c r="S1009" s="9">
        <v>1.9405164392912999E-3</v>
      </c>
      <c r="T1009" s="9">
        <v>0</v>
      </c>
      <c r="U1009" s="9">
        <v>434630835.385988</v>
      </c>
      <c r="V1009" s="9">
        <v>945.051776125983</v>
      </c>
      <c r="W1009" s="9">
        <v>1.0456531814116099</v>
      </c>
      <c r="X1009" s="9">
        <v>0</v>
      </c>
      <c r="Y1009" s="9">
        <v>1.0456531814116099</v>
      </c>
      <c r="Z1009" s="9">
        <v>0</v>
      </c>
      <c r="AA1009" s="9">
        <v>0</v>
      </c>
      <c r="AB1009" s="9">
        <v>7.4151275000000003E-3</v>
      </c>
      <c r="AC1009" s="9">
        <v>464.35406</v>
      </c>
      <c r="AQ1009" s="9" t="e">
        <f>K1009-#REF!</f>
        <v>#REF!</v>
      </c>
    </row>
    <row r="1010" spans="1:43" x14ac:dyDescent="0.3">
      <c r="A1010">
        <v>2</v>
      </c>
      <c r="B1010">
        <v>0</v>
      </c>
      <c r="C1010">
        <v>0</v>
      </c>
      <c r="D1010">
        <v>1</v>
      </c>
      <c r="E1010" s="9">
        <v>0</v>
      </c>
      <c r="F1010" s="9">
        <v>0</v>
      </c>
      <c r="G1010" s="9">
        <v>0</v>
      </c>
      <c r="H1010" s="9">
        <v>946.05177610072099</v>
      </c>
      <c r="I1010" s="9">
        <v>-1.8560380000000001</v>
      </c>
      <c r="J1010" s="9">
        <v>-1.8556007000000001</v>
      </c>
      <c r="K1010" s="9">
        <v>-3.9104941000000002</v>
      </c>
      <c r="L1010" s="9">
        <v>-3.7683461</v>
      </c>
      <c r="M1010" s="9">
        <v>-3.7683461</v>
      </c>
      <c r="N1010" s="9">
        <v>39</v>
      </c>
      <c r="O1010" s="9">
        <v>-1.0467628217452301</v>
      </c>
      <c r="P1010">
        <v>0</v>
      </c>
      <c r="Q1010" s="9">
        <v>56.949997000000003</v>
      </c>
      <c r="R1010" s="9">
        <v>0</v>
      </c>
      <c r="S1010" s="9">
        <v>1.94257548770384E-3</v>
      </c>
      <c r="T1010" s="9">
        <v>0</v>
      </c>
      <c r="U1010" s="9">
        <v>435217858.688761</v>
      </c>
      <c r="V1010" s="9">
        <v>946.05177610072099</v>
      </c>
      <c r="W1010" s="9">
        <v>1.0467628217452301</v>
      </c>
      <c r="X1010" s="9">
        <v>0</v>
      </c>
      <c r="Y1010" s="9">
        <v>1.0467628217452301</v>
      </c>
      <c r="Z1010" s="9">
        <v>0</v>
      </c>
      <c r="AA1010" s="9">
        <v>0</v>
      </c>
      <c r="AB1010" s="9">
        <v>7.2563156000000004E-3</v>
      </c>
      <c r="AC1010" s="9">
        <v>474.51821999999999</v>
      </c>
      <c r="AQ1010" s="9" t="e">
        <f>K1010-#REF!</f>
        <v>#REF!</v>
      </c>
    </row>
    <row r="1011" spans="1:43" x14ac:dyDescent="0.3">
      <c r="A1011">
        <v>2</v>
      </c>
      <c r="B1011">
        <v>0</v>
      </c>
      <c r="C1011">
        <v>0</v>
      </c>
      <c r="D1011">
        <v>1</v>
      </c>
      <c r="E1011" s="9">
        <v>0</v>
      </c>
      <c r="F1011" s="9">
        <v>0</v>
      </c>
      <c r="G1011" s="9">
        <v>0</v>
      </c>
      <c r="H1011" s="9">
        <v>947.05177607545897</v>
      </c>
      <c r="I1011" s="9">
        <v>-1.8560903</v>
      </c>
      <c r="J1011" s="9">
        <v>-1.8557494000000001</v>
      </c>
      <c r="K1011" s="9">
        <v>-3.9513478000000002</v>
      </c>
      <c r="L1011" s="9">
        <v>-3.7723219000000001</v>
      </c>
      <c r="M1011" s="9">
        <v>-3.7723219000000001</v>
      </c>
      <c r="N1011" s="9">
        <v>39</v>
      </c>
      <c r="O1011" s="9">
        <v>-1.0478672219592</v>
      </c>
      <c r="P1011">
        <v>0</v>
      </c>
      <c r="Q1011" s="9">
        <v>56.949997000000003</v>
      </c>
      <c r="R1011" s="9">
        <v>0</v>
      </c>
      <c r="S1011" s="9">
        <v>1.94462499185624E-3</v>
      </c>
      <c r="T1011" s="9">
        <v>0</v>
      </c>
      <c r="U1011" s="9">
        <v>443287626.42301297</v>
      </c>
      <c r="V1011" s="9">
        <v>947.05177607545897</v>
      </c>
      <c r="W1011" s="9">
        <v>1.0478672219592</v>
      </c>
      <c r="X1011" s="9">
        <v>0</v>
      </c>
      <c r="Y1011" s="9">
        <v>1.0478672219592</v>
      </c>
      <c r="Z1011" s="9">
        <v>0</v>
      </c>
      <c r="AA1011" s="9">
        <v>0</v>
      </c>
      <c r="AB1011" s="9">
        <v>7.3327109999999996E-3</v>
      </c>
      <c r="AC1011" s="9">
        <v>469.64972</v>
      </c>
      <c r="AQ1011" s="9" t="e">
        <f>K1011-#REF!</f>
        <v>#REF!</v>
      </c>
    </row>
    <row r="1012" spans="1:43" x14ac:dyDescent="0.3">
      <c r="A1012">
        <v>2</v>
      </c>
      <c r="B1012">
        <v>0</v>
      </c>
      <c r="C1012">
        <v>0</v>
      </c>
      <c r="D1012">
        <v>1</v>
      </c>
      <c r="E1012" s="9">
        <v>0</v>
      </c>
      <c r="F1012" s="9">
        <v>0</v>
      </c>
      <c r="G1012" s="9">
        <v>0</v>
      </c>
      <c r="H1012" s="9">
        <v>948.05177605019696</v>
      </c>
      <c r="I1012" s="9">
        <v>-1.8560053000000001</v>
      </c>
      <c r="J1012" s="9">
        <v>-1.855739</v>
      </c>
      <c r="K1012" s="9">
        <v>-3.9416389000000001</v>
      </c>
      <c r="L1012" s="9">
        <v>-3.7762845</v>
      </c>
      <c r="M1012" s="9">
        <v>-3.7762845</v>
      </c>
      <c r="N1012" s="9">
        <v>39</v>
      </c>
      <c r="O1012" s="9">
        <v>-1.04896792174238</v>
      </c>
      <c r="P1012">
        <v>0</v>
      </c>
      <c r="Q1012" s="9">
        <v>56.949997000000003</v>
      </c>
      <c r="R1012" s="9">
        <v>0</v>
      </c>
      <c r="S1012" s="9">
        <v>1.94666760211329E-3</v>
      </c>
      <c r="T1012" s="9">
        <v>0</v>
      </c>
      <c r="U1012" s="9">
        <v>443213108.729976</v>
      </c>
      <c r="V1012" s="9">
        <v>948.05177605019696</v>
      </c>
      <c r="W1012" s="9">
        <v>1.04896792174238</v>
      </c>
      <c r="X1012" s="9">
        <v>0</v>
      </c>
      <c r="Y1012" s="9">
        <v>1.04896792174238</v>
      </c>
      <c r="Z1012" s="9">
        <v>0</v>
      </c>
      <c r="AA1012" s="9">
        <v>0</v>
      </c>
      <c r="AB1012" s="9">
        <v>7.3146531000000004E-3</v>
      </c>
      <c r="AC1012" s="9">
        <v>470.80389000000002</v>
      </c>
      <c r="AQ1012" s="9" t="e">
        <f>K1012-#REF!</f>
        <v>#REF!</v>
      </c>
    </row>
    <row r="1013" spans="1:43" x14ac:dyDescent="0.3">
      <c r="A1013">
        <v>2</v>
      </c>
      <c r="B1013">
        <v>0</v>
      </c>
      <c r="C1013">
        <v>0</v>
      </c>
      <c r="D1013">
        <v>1</v>
      </c>
      <c r="E1013" s="9">
        <v>0</v>
      </c>
      <c r="F1013" s="9">
        <v>0</v>
      </c>
      <c r="G1013" s="9">
        <v>0</v>
      </c>
      <c r="H1013" s="9">
        <v>949.05177602493495</v>
      </c>
      <c r="I1013" s="9">
        <v>-1.8558469</v>
      </c>
      <c r="J1013" s="9">
        <v>-1.8553580999999999</v>
      </c>
      <c r="K1013" s="9">
        <v>-3.9689763</v>
      </c>
      <c r="L1013" s="9">
        <v>-3.7802576999999999</v>
      </c>
      <c r="M1013" s="9">
        <v>-3.7802576999999999</v>
      </c>
      <c r="N1013" s="9">
        <v>39</v>
      </c>
      <c r="O1013" s="9">
        <v>-1.05007160693257</v>
      </c>
      <c r="P1013">
        <v>0</v>
      </c>
      <c r="Q1013" s="9">
        <v>56.949997000000003</v>
      </c>
      <c r="R1013" s="9">
        <v>0</v>
      </c>
      <c r="S1013" s="9">
        <v>1.9487153225411201E-3</v>
      </c>
      <c r="T1013" s="9">
        <v>0</v>
      </c>
      <c r="U1013" s="9">
        <v>424694657.64390099</v>
      </c>
      <c r="V1013" s="9">
        <v>949.05177602493495</v>
      </c>
      <c r="W1013" s="9">
        <v>1.05007160693257</v>
      </c>
      <c r="X1013" s="9">
        <v>0</v>
      </c>
      <c r="Y1013" s="9">
        <v>1.05007160693257</v>
      </c>
      <c r="Z1013" s="9">
        <v>0</v>
      </c>
      <c r="AA1013" s="9">
        <v>0</v>
      </c>
      <c r="AB1013" s="9">
        <v>7.3638721000000001E-3</v>
      </c>
      <c r="AC1013" s="9">
        <v>467.46514999999999</v>
      </c>
      <c r="AQ1013" s="9" t="e">
        <f>K1013-#REF!</f>
        <v>#REF!</v>
      </c>
    </row>
    <row r="1014" spans="1:43" x14ac:dyDescent="0.3">
      <c r="A1014">
        <v>2</v>
      </c>
      <c r="B1014">
        <v>0</v>
      </c>
      <c r="C1014">
        <v>0</v>
      </c>
      <c r="D1014">
        <v>1</v>
      </c>
      <c r="E1014" s="9">
        <v>0</v>
      </c>
      <c r="F1014" s="9">
        <v>0</v>
      </c>
      <c r="G1014" s="9">
        <v>0</v>
      </c>
      <c r="H1014" s="9">
        <v>950.05177599967203</v>
      </c>
      <c r="I1014" s="9">
        <v>-1.8561434999999999</v>
      </c>
      <c r="J1014" s="9">
        <v>-1.8563745</v>
      </c>
      <c r="K1014" s="9">
        <v>-5.0916351999999998</v>
      </c>
      <c r="L1014" s="9">
        <v>-3.7845175000000002</v>
      </c>
      <c r="M1014" s="9">
        <v>-3.7845175000000002</v>
      </c>
      <c r="N1014" s="9">
        <v>39</v>
      </c>
      <c r="O1014" s="9">
        <v>-1.0512549009573799</v>
      </c>
      <c r="P1014">
        <v>0</v>
      </c>
      <c r="Q1014" s="9">
        <v>56.949997000000003</v>
      </c>
      <c r="R1014" s="9">
        <v>0</v>
      </c>
      <c r="S1014" s="9">
        <v>1.9509119420008101E-3</v>
      </c>
      <c r="T1014" s="9">
        <v>0</v>
      </c>
      <c r="U1014" s="9">
        <v>479979967.03996199</v>
      </c>
      <c r="V1014" s="9">
        <v>950.05177599967203</v>
      </c>
      <c r="W1014" s="9">
        <v>1.0512549009573799</v>
      </c>
      <c r="X1014" s="9">
        <v>0</v>
      </c>
      <c r="Y1014" s="9">
        <v>1.0512549009573799</v>
      </c>
      <c r="Z1014" s="9">
        <v>0</v>
      </c>
      <c r="AA1014" s="9">
        <v>0</v>
      </c>
      <c r="AB1014" s="9">
        <v>9.4519815999999993E-3</v>
      </c>
      <c r="AC1014" s="9">
        <v>364.59298999999999</v>
      </c>
      <c r="AQ1014" s="9" t="e">
        <f>K1014-#REF!</f>
        <v>#REF!</v>
      </c>
    </row>
    <row r="1015" spans="1:43" x14ac:dyDescent="0.3">
      <c r="A1015">
        <v>2</v>
      </c>
      <c r="B1015">
        <v>0</v>
      </c>
      <c r="C1015">
        <v>0</v>
      </c>
      <c r="D1015">
        <v>1</v>
      </c>
      <c r="E1015" s="9">
        <v>0</v>
      </c>
      <c r="F1015" s="9">
        <v>0</v>
      </c>
      <c r="G1015" s="9">
        <v>0</v>
      </c>
      <c r="H1015" s="9">
        <v>951.05177597441002</v>
      </c>
      <c r="I1015" s="9">
        <v>-1.8559699000000001</v>
      </c>
      <c r="J1015" s="9">
        <v>-1.855515</v>
      </c>
      <c r="K1015" s="9">
        <v>-4.9212145999999999</v>
      </c>
      <c r="L1015" s="9">
        <v>-3.7894920999999999</v>
      </c>
      <c r="M1015" s="9">
        <v>-3.7894920999999999</v>
      </c>
      <c r="N1015" s="9">
        <v>39</v>
      </c>
      <c r="O1015" s="9">
        <v>-1.0526366986344999</v>
      </c>
      <c r="P1015">
        <v>0</v>
      </c>
      <c r="Q1015" s="9">
        <v>56.949997000000003</v>
      </c>
      <c r="R1015" s="9">
        <v>0</v>
      </c>
      <c r="S1015" s="9">
        <v>1.9534759563655502E-3</v>
      </c>
      <c r="T1015" s="9">
        <v>0</v>
      </c>
      <c r="U1015" s="9">
        <v>433370104.05350101</v>
      </c>
      <c r="V1015" s="9">
        <v>951.05177597441002</v>
      </c>
      <c r="W1015" s="9">
        <v>1.0526366986344999</v>
      </c>
      <c r="X1015" s="9">
        <v>0</v>
      </c>
      <c r="Y1015" s="9">
        <v>1.0526366986344999</v>
      </c>
      <c r="Z1015" s="9">
        <v>0</v>
      </c>
      <c r="AA1015" s="9">
        <v>0</v>
      </c>
      <c r="AB1015" s="9">
        <v>9.1313877999999998E-3</v>
      </c>
      <c r="AC1015" s="9">
        <v>377.04413</v>
      </c>
      <c r="AQ1015" s="9" t="e">
        <f>K1015-#REF!</f>
        <v>#REF!</v>
      </c>
    </row>
    <row r="1016" spans="1:43" x14ac:dyDescent="0.3">
      <c r="A1016">
        <v>2</v>
      </c>
      <c r="B1016">
        <v>0</v>
      </c>
      <c r="C1016">
        <v>0</v>
      </c>
      <c r="D1016">
        <v>1</v>
      </c>
      <c r="E1016" s="9">
        <v>0</v>
      </c>
      <c r="F1016" s="9">
        <v>0</v>
      </c>
      <c r="G1016" s="9">
        <v>0</v>
      </c>
      <c r="H1016" s="9">
        <v>952.05177594914801</v>
      </c>
      <c r="I1016" s="9">
        <v>-1.8560524</v>
      </c>
      <c r="J1016" s="9">
        <v>-1.8555870000000001</v>
      </c>
      <c r="K1016" s="9">
        <v>-4.8922781999999998</v>
      </c>
      <c r="L1016" s="9">
        <v>-3.7943983000000001</v>
      </c>
      <c r="M1016" s="9">
        <v>-3.7943983000000001</v>
      </c>
      <c r="N1016" s="9">
        <v>39</v>
      </c>
      <c r="O1016" s="9">
        <v>-1.05399953651713</v>
      </c>
      <c r="P1016">
        <v>0</v>
      </c>
      <c r="Q1016" s="9">
        <v>56.949997000000003</v>
      </c>
      <c r="R1016" s="9">
        <v>0</v>
      </c>
      <c r="S1016" s="9">
        <v>1.9560048006029801E-3</v>
      </c>
      <c r="T1016" s="9">
        <v>0</v>
      </c>
      <c r="U1016" s="9">
        <v>437533955.55185002</v>
      </c>
      <c r="V1016" s="9">
        <v>952.05177594914801</v>
      </c>
      <c r="W1016" s="9">
        <v>1.05399953651713</v>
      </c>
      <c r="X1016" s="9">
        <v>0</v>
      </c>
      <c r="Y1016" s="9">
        <v>1.05399953651713</v>
      </c>
      <c r="Z1016" s="9">
        <v>0</v>
      </c>
      <c r="AA1016" s="9">
        <v>0</v>
      </c>
      <c r="AB1016" s="9">
        <v>9.0780481999999992E-3</v>
      </c>
      <c r="AC1016" s="9">
        <v>379.28894000000003</v>
      </c>
      <c r="AQ1016" s="9" t="e">
        <f>K1016-#REF!</f>
        <v>#REF!</v>
      </c>
    </row>
    <row r="1017" spans="1:43" x14ac:dyDescent="0.3">
      <c r="A1017">
        <v>2</v>
      </c>
      <c r="B1017">
        <v>0</v>
      </c>
      <c r="C1017">
        <v>0</v>
      </c>
      <c r="D1017">
        <v>1</v>
      </c>
      <c r="E1017" s="9">
        <v>0</v>
      </c>
      <c r="F1017" s="9">
        <v>0</v>
      </c>
      <c r="G1017" s="9">
        <v>0</v>
      </c>
      <c r="H1017" s="9">
        <v>953.051775923886</v>
      </c>
      <c r="I1017" s="9">
        <v>-1.8560848999999999</v>
      </c>
      <c r="J1017" s="9">
        <v>-1.8560587</v>
      </c>
      <c r="K1017" s="9">
        <v>-4.8915544000000004</v>
      </c>
      <c r="L1017" s="9">
        <v>-3.7992474999999999</v>
      </c>
      <c r="M1017" s="9">
        <v>-3.7992474999999999</v>
      </c>
      <c r="N1017" s="9">
        <v>39</v>
      </c>
      <c r="O1017" s="9">
        <v>-1.05534651488843</v>
      </c>
      <c r="P1017">
        <v>0</v>
      </c>
      <c r="Q1017" s="9">
        <v>56.949997000000003</v>
      </c>
      <c r="R1017" s="9">
        <v>0</v>
      </c>
      <c r="S1017" s="9">
        <v>1.9585049093642699E-3</v>
      </c>
      <c r="T1017" s="9">
        <v>0</v>
      </c>
      <c r="U1017" s="9">
        <v>463293128.21785903</v>
      </c>
      <c r="V1017" s="9">
        <v>953.051775923886</v>
      </c>
      <c r="W1017" s="9">
        <v>1.05534651488843</v>
      </c>
      <c r="X1017" s="9">
        <v>0</v>
      </c>
      <c r="Y1017" s="9">
        <v>1.05534651488843</v>
      </c>
      <c r="Z1017" s="9">
        <v>0</v>
      </c>
      <c r="AA1017" s="9">
        <v>0</v>
      </c>
      <c r="AB1017" s="9">
        <v>9.0790121000000005E-3</v>
      </c>
      <c r="AC1017" s="9">
        <v>379.44150000000002</v>
      </c>
      <c r="AQ1017" s="9" t="e">
        <f>K1017-#REF!</f>
        <v>#REF!</v>
      </c>
    </row>
    <row r="1018" spans="1:43" x14ac:dyDescent="0.3">
      <c r="A1018">
        <v>2</v>
      </c>
      <c r="B1018">
        <v>0</v>
      </c>
      <c r="C1018">
        <v>0</v>
      </c>
      <c r="D1018">
        <v>1</v>
      </c>
      <c r="E1018" s="9">
        <v>0</v>
      </c>
      <c r="F1018" s="9">
        <v>0</v>
      </c>
      <c r="G1018" s="9">
        <v>0</v>
      </c>
      <c r="H1018" s="9">
        <v>954.05177589862399</v>
      </c>
      <c r="I1018" s="9">
        <v>-1.8560924999999999</v>
      </c>
      <c r="J1018" s="9">
        <v>-1.8555870000000001</v>
      </c>
      <c r="K1018" s="9">
        <v>-4.8544321000000004</v>
      </c>
      <c r="L1018" s="9">
        <v>-3.8041022</v>
      </c>
      <c r="M1018" s="9">
        <v>-3.8041022</v>
      </c>
      <c r="N1018" s="9">
        <v>39</v>
      </c>
      <c r="O1018" s="9">
        <v>-1.0566950396588699</v>
      </c>
      <c r="P1018">
        <v>0</v>
      </c>
      <c r="Q1018" s="9">
        <v>56.949997000000003</v>
      </c>
      <c r="R1018" s="9">
        <v>0</v>
      </c>
      <c r="S1018" s="9">
        <v>1.9610072092166599E-3</v>
      </c>
      <c r="T1018" s="9">
        <v>0</v>
      </c>
      <c r="U1018" s="9">
        <v>438652906.85206401</v>
      </c>
      <c r="V1018" s="9">
        <v>954.05177589862399</v>
      </c>
      <c r="W1018" s="9">
        <v>1.0566950396588699</v>
      </c>
      <c r="X1018" s="9">
        <v>0</v>
      </c>
      <c r="Y1018" s="9">
        <v>1.0566950396588699</v>
      </c>
      <c r="Z1018" s="9">
        <v>0</v>
      </c>
      <c r="AA1018" s="9">
        <v>0</v>
      </c>
      <c r="AB1018" s="9">
        <v>9.0078208999999996E-3</v>
      </c>
      <c r="AC1018" s="9">
        <v>382.24594000000002</v>
      </c>
      <c r="AQ1018" s="9" t="e">
        <f>K1018-#REF!</f>
        <v>#REF!</v>
      </c>
    </row>
    <row r="1019" spans="1:43" x14ac:dyDescent="0.3">
      <c r="A1019">
        <v>2</v>
      </c>
      <c r="B1019">
        <v>0</v>
      </c>
      <c r="C1019">
        <v>0</v>
      </c>
      <c r="D1019">
        <v>1</v>
      </c>
      <c r="E1019" s="9">
        <v>0</v>
      </c>
      <c r="F1019" s="9">
        <v>0</v>
      </c>
      <c r="G1019" s="9">
        <v>0</v>
      </c>
      <c r="H1019" s="9">
        <v>955.05177587336198</v>
      </c>
      <c r="I1019" s="9">
        <v>-1.8559123</v>
      </c>
      <c r="J1019" s="9">
        <v>-1.8556482000000001</v>
      </c>
      <c r="K1019" s="9">
        <v>-5.0893126000000004</v>
      </c>
      <c r="L1019" s="9">
        <v>-3.8089225</v>
      </c>
      <c r="M1019" s="9">
        <v>-3.8089225</v>
      </c>
      <c r="N1019" s="9">
        <v>39</v>
      </c>
      <c r="O1019" s="9">
        <v>-1.0580340157335999</v>
      </c>
      <c r="P1019">
        <v>0</v>
      </c>
      <c r="Q1019" s="9">
        <v>56.949997000000003</v>
      </c>
      <c r="R1019" s="9">
        <v>0</v>
      </c>
      <c r="S1019" s="9">
        <v>1.96349189469716E-3</v>
      </c>
      <c r="T1019" s="9">
        <v>0</v>
      </c>
      <c r="U1019" s="9">
        <v>442327921.24535203</v>
      </c>
      <c r="V1019" s="9">
        <v>955.05177587336198</v>
      </c>
      <c r="W1019" s="9">
        <v>1.0580340157335999</v>
      </c>
      <c r="X1019" s="9">
        <v>0</v>
      </c>
      <c r="Y1019" s="9">
        <v>1.0580340157335999</v>
      </c>
      <c r="Z1019" s="9">
        <v>0</v>
      </c>
      <c r="AA1019" s="9">
        <v>0</v>
      </c>
      <c r="AB1019" s="9">
        <v>9.4439732000000005E-3</v>
      </c>
      <c r="AC1019" s="9">
        <v>364.61667</v>
      </c>
      <c r="AQ1019" s="9" t="e">
        <f>K1019-#REF!</f>
        <v>#REF!</v>
      </c>
    </row>
    <row r="1020" spans="1:43" x14ac:dyDescent="0.3">
      <c r="A1020">
        <v>2</v>
      </c>
      <c r="B1020">
        <v>0</v>
      </c>
      <c r="C1020">
        <v>0</v>
      </c>
      <c r="D1020">
        <v>1</v>
      </c>
      <c r="E1020" s="9">
        <v>0</v>
      </c>
      <c r="F1020" s="9">
        <v>0</v>
      </c>
      <c r="G1020" s="9">
        <v>0</v>
      </c>
      <c r="H1020" s="9">
        <v>956.05177584809996</v>
      </c>
      <c r="I1020" s="9">
        <v>-1.8561578000000001</v>
      </c>
      <c r="J1020" s="9">
        <v>-1.8557908999999999</v>
      </c>
      <c r="K1020" s="9">
        <v>-4.8211931999999997</v>
      </c>
      <c r="L1020" s="9">
        <v>-3.8136599000000002</v>
      </c>
      <c r="M1020" s="9">
        <v>-3.8136599000000002</v>
      </c>
      <c r="N1020" s="9">
        <v>39</v>
      </c>
      <c r="O1020" s="9">
        <v>-1.0593499573488101</v>
      </c>
      <c r="P1020">
        <v>0</v>
      </c>
      <c r="Q1020" s="9">
        <v>56.949997000000003</v>
      </c>
      <c r="R1020" s="9">
        <v>0</v>
      </c>
      <c r="S1020" s="9">
        <v>1.9659340005903901E-3</v>
      </c>
      <c r="T1020" s="9">
        <v>0</v>
      </c>
      <c r="U1020" s="9">
        <v>450340627.51284099</v>
      </c>
      <c r="V1020" s="9">
        <v>956.05177584809996</v>
      </c>
      <c r="W1020" s="9">
        <v>1.0593499573488101</v>
      </c>
      <c r="X1020" s="9">
        <v>0</v>
      </c>
      <c r="Y1020" s="9">
        <v>1.0593499573488101</v>
      </c>
      <c r="Z1020" s="9">
        <v>0</v>
      </c>
      <c r="AA1020" s="9">
        <v>0</v>
      </c>
      <c r="AB1020" s="9">
        <v>8.9471266000000008E-3</v>
      </c>
      <c r="AC1020" s="9">
        <v>384.92354999999998</v>
      </c>
      <c r="AQ1020" s="9" t="e">
        <f>K1020-#REF!</f>
        <v>#REF!</v>
      </c>
    </row>
    <row r="1021" spans="1:43" x14ac:dyDescent="0.3">
      <c r="A1021">
        <v>2</v>
      </c>
      <c r="B1021">
        <v>0</v>
      </c>
      <c r="C1021">
        <v>0</v>
      </c>
      <c r="D1021">
        <v>1</v>
      </c>
      <c r="E1021" s="9">
        <v>0</v>
      </c>
      <c r="F1021" s="9">
        <v>0</v>
      </c>
      <c r="G1021" s="9">
        <v>0</v>
      </c>
      <c r="H1021" s="9">
        <v>957.05177582283795</v>
      </c>
      <c r="I1021" s="9">
        <v>-1.8559924000000001</v>
      </c>
      <c r="J1021" s="9">
        <v>-1.8557239999999999</v>
      </c>
      <c r="K1021" s="9">
        <v>-4.7180118999999996</v>
      </c>
      <c r="L1021" s="9">
        <v>-3.8184159000000002</v>
      </c>
      <c r="M1021" s="9">
        <v>-3.8184159000000002</v>
      </c>
      <c r="N1021" s="9">
        <v>39</v>
      </c>
      <c r="O1021" s="9">
        <v>-1.0606710630196601</v>
      </c>
      <c r="P1021">
        <v>0</v>
      </c>
      <c r="Q1021" s="9">
        <v>56.949997000000003</v>
      </c>
      <c r="R1021" s="9">
        <v>0</v>
      </c>
      <c r="S1021" s="9">
        <v>1.9683856046583299E-3</v>
      </c>
      <c r="T1021" s="9">
        <v>0</v>
      </c>
      <c r="U1021" s="9">
        <v>447369286.61873502</v>
      </c>
      <c r="V1021" s="9">
        <v>957.05177582283795</v>
      </c>
      <c r="W1021" s="9">
        <v>1.0606710630196601</v>
      </c>
      <c r="X1021" s="9">
        <v>0</v>
      </c>
      <c r="Y1021" s="9">
        <v>1.0606710630196601</v>
      </c>
      <c r="Z1021" s="9">
        <v>0</v>
      </c>
      <c r="AA1021" s="9">
        <v>0</v>
      </c>
      <c r="AB1021" s="9">
        <v>8.7553280999999993E-3</v>
      </c>
      <c r="AC1021" s="9">
        <v>393.32754999999997</v>
      </c>
      <c r="AQ1021" s="9" t="e">
        <f>K1021-#REF!</f>
        <v>#REF!</v>
      </c>
    </row>
    <row r="1022" spans="1:43" x14ac:dyDescent="0.3">
      <c r="A1022">
        <v>2</v>
      </c>
      <c r="B1022">
        <v>0</v>
      </c>
      <c r="C1022">
        <v>0</v>
      </c>
      <c r="D1022">
        <v>1</v>
      </c>
      <c r="E1022" s="9">
        <v>0</v>
      </c>
      <c r="F1022" s="9">
        <v>0</v>
      </c>
      <c r="G1022" s="9">
        <v>0</v>
      </c>
      <c r="H1022" s="9">
        <v>958.05177579757503</v>
      </c>
      <c r="I1022" s="9">
        <v>-1.8559771</v>
      </c>
      <c r="J1022" s="9">
        <v>-1.8557140999999999</v>
      </c>
      <c r="K1022" s="9">
        <v>-4.7005357999999999</v>
      </c>
      <c r="L1022" s="9">
        <v>-3.8231210999999998</v>
      </c>
      <c r="M1022" s="9">
        <v>-3.8231210999999998</v>
      </c>
      <c r="N1022" s="9">
        <v>39</v>
      </c>
      <c r="O1022" s="9">
        <v>-1.06197806252796</v>
      </c>
      <c r="P1022">
        <v>0</v>
      </c>
      <c r="Q1022" s="9">
        <v>56.949997000000003</v>
      </c>
      <c r="R1022" s="9">
        <v>0</v>
      </c>
      <c r="S1022" s="9">
        <v>1.97081101814916E-3</v>
      </c>
      <c r="T1022" s="9">
        <v>0</v>
      </c>
      <c r="U1022" s="9">
        <v>447401908.65388203</v>
      </c>
      <c r="V1022" s="9">
        <v>958.05177579757503</v>
      </c>
      <c r="W1022" s="9">
        <v>1.06197806252796</v>
      </c>
      <c r="X1022" s="9">
        <v>0</v>
      </c>
      <c r="Y1022" s="9">
        <v>1.06197806252796</v>
      </c>
      <c r="Z1022" s="9">
        <v>0</v>
      </c>
      <c r="AA1022" s="9">
        <v>0</v>
      </c>
      <c r="AB1022" s="9">
        <v>8.7228501000000003E-3</v>
      </c>
      <c r="AC1022" s="9">
        <v>394.78778</v>
      </c>
      <c r="AQ1022" s="9" t="e">
        <f>K1022-#REF!</f>
        <v>#REF!</v>
      </c>
    </row>
    <row r="1023" spans="1:43" x14ac:dyDescent="0.3">
      <c r="A1023">
        <v>2</v>
      </c>
      <c r="B1023">
        <v>0</v>
      </c>
      <c r="C1023">
        <v>0</v>
      </c>
      <c r="D1023">
        <v>1</v>
      </c>
      <c r="E1023" s="9">
        <v>0</v>
      </c>
      <c r="F1023" s="9">
        <v>0</v>
      </c>
      <c r="G1023" s="9">
        <v>0</v>
      </c>
      <c r="H1023" s="9">
        <v>959.05177577231302</v>
      </c>
      <c r="I1023" s="9">
        <v>-1.8558819</v>
      </c>
      <c r="J1023" s="9">
        <v>-1.8561008000000001</v>
      </c>
      <c r="K1023" s="9">
        <v>-4.7461867</v>
      </c>
      <c r="L1023" s="9">
        <v>-3.8278338999999999</v>
      </c>
      <c r="M1023" s="9">
        <v>-3.8278338999999999</v>
      </c>
      <c r="N1023" s="9">
        <v>39</v>
      </c>
      <c r="O1023" s="9">
        <v>-1.0632871828616799</v>
      </c>
      <c r="P1023">
        <v>0</v>
      </c>
      <c r="Q1023" s="9">
        <v>56.949997000000003</v>
      </c>
      <c r="R1023" s="9">
        <v>0</v>
      </c>
      <c r="S1023" s="9">
        <v>1.9732408706657602E-3</v>
      </c>
      <c r="T1023" s="9">
        <v>0</v>
      </c>
      <c r="U1023" s="9">
        <v>469186675.91723299</v>
      </c>
      <c r="V1023" s="9">
        <v>959.05177577231302</v>
      </c>
      <c r="W1023" s="9">
        <v>1.0632871828616799</v>
      </c>
      <c r="X1023" s="9">
        <v>0</v>
      </c>
      <c r="Y1023" s="9">
        <v>1.0632871828616799</v>
      </c>
      <c r="Z1023" s="9">
        <v>0</v>
      </c>
      <c r="AA1023" s="9">
        <v>0</v>
      </c>
      <c r="AB1023" s="9">
        <v>8.8094006999999992E-3</v>
      </c>
      <c r="AC1023" s="9">
        <v>391.07202000000001</v>
      </c>
      <c r="AQ1023" s="9" t="e">
        <f>K1023-#REF!</f>
        <v>#REF!</v>
      </c>
    </row>
    <row r="1024" spans="1:43" x14ac:dyDescent="0.3">
      <c r="A1024">
        <v>2</v>
      </c>
      <c r="B1024">
        <v>0</v>
      </c>
      <c r="C1024">
        <v>0</v>
      </c>
      <c r="D1024">
        <v>1</v>
      </c>
      <c r="E1024" s="9">
        <v>0</v>
      </c>
      <c r="F1024" s="9">
        <v>0</v>
      </c>
      <c r="G1024" s="9">
        <v>0</v>
      </c>
      <c r="H1024" s="9">
        <v>960.05177574705101</v>
      </c>
      <c r="I1024" s="9">
        <v>-1.8561383</v>
      </c>
      <c r="J1024" s="9">
        <v>-1.8559528999999999</v>
      </c>
      <c r="K1024" s="9">
        <v>-4.6977186</v>
      </c>
      <c r="L1024" s="9">
        <v>-3.8325372</v>
      </c>
      <c r="M1024" s="9">
        <v>-3.8325372</v>
      </c>
      <c r="N1024" s="9">
        <v>39</v>
      </c>
      <c r="O1024" s="9">
        <v>-1.0645936463997201</v>
      </c>
      <c r="P1024">
        <v>0</v>
      </c>
      <c r="Q1024" s="9">
        <v>56.949997000000003</v>
      </c>
      <c r="R1024" s="9">
        <v>0</v>
      </c>
      <c r="S1024" s="9">
        <v>1.9756656129172601E-3</v>
      </c>
      <c r="T1024" s="9">
        <v>0</v>
      </c>
      <c r="U1024" s="9">
        <v>461396570.04515499</v>
      </c>
      <c r="V1024" s="9">
        <v>960.05177574705101</v>
      </c>
      <c r="W1024" s="9">
        <v>1.0645936463997201</v>
      </c>
      <c r="X1024" s="9">
        <v>0</v>
      </c>
      <c r="Y1024" s="9">
        <v>1.0645936463997201</v>
      </c>
      <c r="Z1024" s="9">
        <v>0</v>
      </c>
      <c r="AA1024" s="9">
        <v>0</v>
      </c>
      <c r="AB1024" s="9">
        <v>8.7187438999999992E-3</v>
      </c>
      <c r="AC1024" s="9">
        <v>395.07535000000001</v>
      </c>
      <c r="AQ1024" s="9" t="e">
        <f>K1024-#REF!</f>
        <v>#REF!</v>
      </c>
    </row>
    <row r="1025" spans="1:43" x14ac:dyDescent="0.3">
      <c r="A1025">
        <v>2</v>
      </c>
      <c r="B1025">
        <v>0</v>
      </c>
      <c r="C1025">
        <v>0</v>
      </c>
      <c r="D1025">
        <v>1</v>
      </c>
      <c r="E1025" s="9">
        <v>0</v>
      </c>
      <c r="F1025" s="9">
        <v>0</v>
      </c>
      <c r="G1025" s="9">
        <v>0</v>
      </c>
      <c r="H1025" s="9">
        <v>961.051775721789</v>
      </c>
      <c r="I1025" s="9">
        <v>-1.8560076999999999</v>
      </c>
      <c r="J1025" s="9">
        <v>-1.8560981000000001</v>
      </c>
      <c r="K1025" s="9">
        <v>-4.7168311999999997</v>
      </c>
      <c r="L1025" s="9">
        <v>-3.8372114000000002</v>
      </c>
      <c r="M1025" s="9">
        <v>-3.8372114000000002</v>
      </c>
      <c r="N1025" s="9">
        <v>39</v>
      </c>
      <c r="O1025" s="9">
        <v>-1.06589203019654</v>
      </c>
      <c r="P1025">
        <v>0</v>
      </c>
      <c r="Q1025" s="9">
        <v>56.949997000000003</v>
      </c>
      <c r="R1025" s="9">
        <v>0</v>
      </c>
      <c r="S1025" s="9">
        <v>1.9780755480727601E-3</v>
      </c>
      <c r="T1025" s="9">
        <v>0</v>
      </c>
      <c r="U1025" s="9">
        <v>470178079.22634399</v>
      </c>
      <c r="V1025" s="9">
        <v>961.051775721789</v>
      </c>
      <c r="W1025" s="9">
        <v>1.06589203019654</v>
      </c>
      <c r="X1025" s="9">
        <v>0</v>
      </c>
      <c r="Y1025" s="9">
        <v>1.06589203019654</v>
      </c>
      <c r="Z1025" s="9">
        <v>0</v>
      </c>
      <c r="AA1025" s="9">
        <v>0</v>
      </c>
      <c r="AB1025" s="9">
        <v>8.7549016E-3</v>
      </c>
      <c r="AC1025" s="9">
        <v>393.50531000000001</v>
      </c>
      <c r="AQ1025" s="9" t="e">
        <f>K1025-#REF!</f>
        <v>#REF!</v>
      </c>
    </row>
    <row r="1026" spans="1:43" x14ac:dyDescent="0.3">
      <c r="A1026">
        <v>2</v>
      </c>
      <c r="B1026">
        <v>0</v>
      </c>
      <c r="C1026">
        <v>0</v>
      </c>
      <c r="D1026">
        <v>1</v>
      </c>
      <c r="E1026" s="9">
        <v>0</v>
      </c>
      <c r="F1026" s="9">
        <v>0</v>
      </c>
      <c r="G1026" s="9">
        <v>0</v>
      </c>
      <c r="H1026" s="9">
        <v>962.05177569652699</v>
      </c>
      <c r="I1026" s="9">
        <v>-1.8558749000000001</v>
      </c>
      <c r="J1026" s="9">
        <v>-1.855513</v>
      </c>
      <c r="K1026" s="9">
        <v>-4.5637727000000003</v>
      </c>
      <c r="L1026" s="9">
        <v>-3.8418732000000002</v>
      </c>
      <c r="M1026" s="9">
        <v>-3.8418732000000002</v>
      </c>
      <c r="N1026" s="9">
        <v>39</v>
      </c>
      <c r="O1026" s="9">
        <v>-1.06718698441162</v>
      </c>
      <c r="P1026">
        <v>0</v>
      </c>
      <c r="Q1026" s="9">
        <v>56.949997000000003</v>
      </c>
      <c r="R1026" s="9">
        <v>0</v>
      </c>
      <c r="S1026" s="9">
        <v>1.9804783335085601E-3</v>
      </c>
      <c r="T1026" s="9">
        <v>0</v>
      </c>
      <c r="U1026" s="9">
        <v>439258648.60843599</v>
      </c>
      <c r="V1026" s="9">
        <v>962.05177569652699</v>
      </c>
      <c r="W1026" s="9">
        <v>1.06718698441162</v>
      </c>
      <c r="X1026" s="9">
        <v>0</v>
      </c>
      <c r="Y1026" s="9">
        <v>1.06718698441162</v>
      </c>
      <c r="Z1026" s="9">
        <v>0</v>
      </c>
      <c r="AA1026" s="9">
        <v>0</v>
      </c>
      <c r="AB1026" s="9">
        <v>8.4681389999999995E-3</v>
      </c>
      <c r="AC1026" s="9">
        <v>406.57436999999999</v>
      </c>
      <c r="AQ1026" s="9" t="e">
        <f>K1026-#REF!</f>
        <v>#REF!</v>
      </c>
    </row>
    <row r="1027" spans="1:43" x14ac:dyDescent="0.3">
      <c r="A1027">
        <v>2</v>
      </c>
      <c r="B1027">
        <v>0</v>
      </c>
      <c r="C1027">
        <v>0</v>
      </c>
      <c r="D1027">
        <v>1</v>
      </c>
      <c r="E1027" s="9">
        <v>0</v>
      </c>
      <c r="F1027" s="9">
        <v>0</v>
      </c>
      <c r="G1027" s="9">
        <v>0</v>
      </c>
      <c r="H1027" s="9">
        <v>963.05177567126498</v>
      </c>
      <c r="I1027" s="9">
        <v>-1.8559658999999999</v>
      </c>
      <c r="J1027" s="9">
        <v>-1.8556602</v>
      </c>
      <c r="K1027" s="9">
        <v>-4.6659641000000001</v>
      </c>
      <c r="L1027" s="9">
        <v>-3.8465072999999999</v>
      </c>
      <c r="M1027" s="9">
        <v>-3.8465072999999999</v>
      </c>
      <c r="N1027" s="9">
        <v>39</v>
      </c>
      <c r="O1027" s="9">
        <v>-1.06847427548846</v>
      </c>
      <c r="P1027">
        <v>0</v>
      </c>
      <c r="Q1027" s="9">
        <v>56.949997000000003</v>
      </c>
      <c r="R1027" s="9">
        <v>0</v>
      </c>
      <c r="S1027" s="9">
        <v>1.9828670537103302E-3</v>
      </c>
      <c r="T1027" s="9">
        <v>0</v>
      </c>
      <c r="U1027" s="9">
        <v>447318084.10131699</v>
      </c>
      <c r="V1027" s="9">
        <v>963.05177567126498</v>
      </c>
      <c r="W1027" s="9">
        <v>1.06847427548846</v>
      </c>
      <c r="X1027" s="9">
        <v>0</v>
      </c>
      <c r="Y1027" s="9">
        <v>1.06847427548846</v>
      </c>
      <c r="Z1027" s="9">
        <v>0</v>
      </c>
      <c r="AA1027" s="9">
        <v>0</v>
      </c>
      <c r="AB1027" s="9">
        <v>8.6584435999999994E-3</v>
      </c>
      <c r="AC1027" s="9">
        <v>397.70134999999999</v>
      </c>
      <c r="AQ1027" s="9" t="e">
        <f>K1027-#REF!</f>
        <v>#REF!</v>
      </c>
    </row>
    <row r="1028" spans="1:43" x14ac:dyDescent="0.3">
      <c r="A1028">
        <v>2</v>
      </c>
      <c r="B1028">
        <v>0</v>
      </c>
      <c r="C1028">
        <v>0</v>
      </c>
      <c r="D1028">
        <v>1</v>
      </c>
      <c r="E1028" s="9">
        <v>0</v>
      </c>
      <c r="F1028" s="9">
        <v>0</v>
      </c>
      <c r="G1028" s="9">
        <v>0</v>
      </c>
      <c r="H1028" s="9">
        <v>964.05177564600297</v>
      </c>
      <c r="I1028" s="9">
        <v>-1.8560026999999999</v>
      </c>
      <c r="J1028" s="9">
        <v>-1.8563803000000001</v>
      </c>
      <c r="K1028" s="9">
        <v>-4.5933184999999996</v>
      </c>
      <c r="L1028" s="9">
        <v>-3.8511117000000001</v>
      </c>
      <c r="M1028" s="9">
        <v>-3.8511117000000001</v>
      </c>
      <c r="N1028" s="9">
        <v>39</v>
      </c>
      <c r="O1028" s="9">
        <v>-1.0697532232561699</v>
      </c>
      <c r="P1028">
        <v>0</v>
      </c>
      <c r="Q1028" s="9">
        <v>56.949997000000003</v>
      </c>
      <c r="R1028" s="9">
        <v>0</v>
      </c>
      <c r="S1028" s="9">
        <v>1.98524133302345E-3</v>
      </c>
      <c r="T1028" s="9">
        <v>0</v>
      </c>
      <c r="U1028" s="9">
        <v>488788004.900325</v>
      </c>
      <c r="V1028" s="9">
        <v>964.05177564600297</v>
      </c>
      <c r="W1028" s="9">
        <v>1.0697532232561699</v>
      </c>
      <c r="X1028" s="9">
        <v>0</v>
      </c>
      <c r="Y1028" s="9">
        <v>1.0697532232561699</v>
      </c>
      <c r="Z1028" s="9">
        <v>0</v>
      </c>
      <c r="AA1028" s="9">
        <v>0</v>
      </c>
      <c r="AB1028" s="9">
        <v>8.5269464000000007E-3</v>
      </c>
      <c r="AC1028" s="9">
        <v>404.14798000000002</v>
      </c>
      <c r="AQ1028" s="9" t="e">
        <f>K1028-#REF!</f>
        <v>#REF!</v>
      </c>
    </row>
    <row r="1029" spans="1:43" x14ac:dyDescent="0.3">
      <c r="A1029">
        <v>2</v>
      </c>
      <c r="B1029">
        <v>0</v>
      </c>
      <c r="C1029">
        <v>0</v>
      </c>
      <c r="D1029">
        <v>1</v>
      </c>
      <c r="E1029" s="9">
        <v>0</v>
      </c>
      <c r="F1029" s="9">
        <v>0</v>
      </c>
      <c r="G1029" s="9">
        <v>0</v>
      </c>
      <c r="H1029" s="9">
        <v>965.05177562074095</v>
      </c>
      <c r="I1029" s="9">
        <v>-1.8558631999999999</v>
      </c>
      <c r="J1029" s="9">
        <v>-1.8554204999999999</v>
      </c>
      <c r="K1029" s="9">
        <v>-4.9473715</v>
      </c>
      <c r="L1029" s="9">
        <v>-3.8557991999999999</v>
      </c>
      <c r="M1029" s="9">
        <v>-3.8557991999999999</v>
      </c>
      <c r="N1029" s="9">
        <v>39</v>
      </c>
      <c r="O1029" s="9">
        <v>-1.0710553520658099</v>
      </c>
      <c r="P1029">
        <v>0</v>
      </c>
      <c r="Q1029" s="9">
        <v>56.949997000000003</v>
      </c>
      <c r="R1029" s="9">
        <v>0</v>
      </c>
      <c r="S1029" s="9">
        <v>1.9876572696700002E-3</v>
      </c>
      <c r="T1029" s="9">
        <v>0</v>
      </c>
      <c r="U1029" s="9">
        <v>436236948.96777302</v>
      </c>
      <c r="V1029" s="9">
        <v>965.05177562074095</v>
      </c>
      <c r="W1029" s="9">
        <v>1.0710553520658099</v>
      </c>
      <c r="X1029" s="9">
        <v>0</v>
      </c>
      <c r="Y1029" s="9">
        <v>1.0710553520658099</v>
      </c>
      <c r="Z1029" s="9">
        <v>0</v>
      </c>
      <c r="AA1029" s="9">
        <v>0</v>
      </c>
      <c r="AB1029" s="9">
        <v>9.1794543000000006E-3</v>
      </c>
      <c r="AC1029" s="9">
        <v>375.03156000000001</v>
      </c>
      <c r="AQ1029" s="9" t="e">
        <f>K1029-#REF!</f>
        <v>#REF!</v>
      </c>
    </row>
    <row r="1030" spans="1:43" x14ac:dyDescent="0.3">
      <c r="A1030">
        <v>2</v>
      </c>
      <c r="B1030">
        <v>0</v>
      </c>
      <c r="C1030">
        <v>0</v>
      </c>
      <c r="D1030">
        <v>1</v>
      </c>
      <c r="E1030" s="9">
        <v>0</v>
      </c>
      <c r="F1030" s="9">
        <v>0</v>
      </c>
      <c r="G1030" s="9">
        <v>0</v>
      </c>
      <c r="H1030" s="9">
        <v>966.05177559547803</v>
      </c>
      <c r="I1030" s="9">
        <v>-1.8561529000000001</v>
      </c>
      <c r="J1030" s="9">
        <v>-1.8559572</v>
      </c>
      <c r="K1030" s="9">
        <v>-4.7097496999999997</v>
      </c>
      <c r="L1030" s="9">
        <v>-3.8604542999999998</v>
      </c>
      <c r="M1030" s="9">
        <v>-3.8604542999999998</v>
      </c>
      <c r="N1030" s="9">
        <v>39</v>
      </c>
      <c r="O1030" s="9">
        <v>-1.07234842447541</v>
      </c>
      <c r="P1030">
        <v>0</v>
      </c>
      <c r="Q1030" s="9">
        <v>56.949997000000003</v>
      </c>
      <c r="R1030" s="9">
        <v>0</v>
      </c>
      <c r="S1030" s="9">
        <v>1.9900571886608399E-3</v>
      </c>
      <c r="T1030" s="9">
        <v>0</v>
      </c>
      <c r="U1030" s="9">
        <v>464997746.513372</v>
      </c>
      <c r="V1030" s="9">
        <v>966.05177559547803</v>
      </c>
      <c r="W1030" s="9">
        <v>1.07234842447541</v>
      </c>
      <c r="X1030" s="9">
        <v>0</v>
      </c>
      <c r="Y1030" s="9">
        <v>1.07234842447541</v>
      </c>
      <c r="Z1030" s="9">
        <v>0</v>
      </c>
      <c r="AA1030" s="9">
        <v>0</v>
      </c>
      <c r="AB1030" s="9">
        <v>8.7410938000000004E-3</v>
      </c>
      <c r="AC1030" s="9">
        <v>394.06704999999999</v>
      </c>
      <c r="AQ1030" s="9" t="e">
        <f>K1030-#REF!</f>
        <v>#REF!</v>
      </c>
    </row>
    <row r="1031" spans="1:43" x14ac:dyDescent="0.3">
      <c r="A1031">
        <v>2</v>
      </c>
      <c r="B1031">
        <v>0</v>
      </c>
      <c r="C1031">
        <v>0</v>
      </c>
      <c r="D1031">
        <v>1</v>
      </c>
      <c r="E1031" s="9">
        <v>0</v>
      </c>
      <c r="F1031" s="9">
        <v>0</v>
      </c>
      <c r="G1031" s="9">
        <v>0</v>
      </c>
      <c r="H1031" s="9">
        <v>967.05177557021602</v>
      </c>
      <c r="I1031" s="9">
        <v>-1.8560416</v>
      </c>
      <c r="J1031" s="9">
        <v>-1.8557998</v>
      </c>
      <c r="K1031" s="9">
        <v>-4.6193990999999999</v>
      </c>
      <c r="L1031" s="9">
        <v>-3.8651407</v>
      </c>
      <c r="M1031" s="9">
        <v>-3.8651407</v>
      </c>
      <c r="N1031" s="9">
        <v>39</v>
      </c>
      <c r="O1031" s="9">
        <v>-1.07365017918272</v>
      </c>
      <c r="P1031">
        <v>0</v>
      </c>
      <c r="Q1031" s="9">
        <v>56.949997000000003</v>
      </c>
      <c r="R1031" s="9">
        <v>0</v>
      </c>
      <c r="S1031" s="9">
        <v>1.9924730047000002E-3</v>
      </c>
      <c r="T1031" s="9">
        <v>0</v>
      </c>
      <c r="U1031" s="9">
        <v>456902184.74778599</v>
      </c>
      <c r="V1031" s="9">
        <v>967.05177557021602</v>
      </c>
      <c r="W1031" s="9">
        <v>1.07365017918272</v>
      </c>
      <c r="X1031" s="9">
        <v>0</v>
      </c>
      <c r="Y1031" s="9">
        <v>1.07365017918272</v>
      </c>
      <c r="Z1031" s="9">
        <v>0</v>
      </c>
      <c r="AA1031" s="9">
        <v>0</v>
      </c>
      <c r="AB1031" s="9">
        <v>8.5726798999999996E-3</v>
      </c>
      <c r="AC1031" s="9">
        <v>401.74050999999997</v>
      </c>
      <c r="AQ1031" s="9" t="e">
        <f>K1031-#REF!</f>
        <v>#REF!</v>
      </c>
    </row>
    <row r="1032" spans="1:43" x14ac:dyDescent="0.3">
      <c r="A1032">
        <v>2</v>
      </c>
      <c r="B1032">
        <v>0</v>
      </c>
      <c r="C1032">
        <v>0</v>
      </c>
      <c r="D1032">
        <v>1</v>
      </c>
      <c r="E1032" s="9">
        <v>0</v>
      </c>
      <c r="F1032" s="9">
        <v>0</v>
      </c>
      <c r="G1032" s="9">
        <v>0</v>
      </c>
      <c r="H1032" s="9">
        <v>968.05177554495401</v>
      </c>
      <c r="I1032" s="9">
        <v>-1.8558888</v>
      </c>
      <c r="J1032" s="9">
        <v>-1.8551042</v>
      </c>
      <c r="K1032" s="9">
        <v>-4.6277375000000003</v>
      </c>
      <c r="L1032" s="9">
        <v>-3.8697721999999999</v>
      </c>
      <c r="M1032" s="9">
        <v>-3.8697721999999999</v>
      </c>
      <c r="N1032" s="9">
        <v>39</v>
      </c>
      <c r="O1032" s="9">
        <v>-1.07493672653697</v>
      </c>
      <c r="P1032">
        <v>0</v>
      </c>
      <c r="Q1032" s="9">
        <v>56.949997000000003</v>
      </c>
      <c r="R1032" s="9">
        <v>0</v>
      </c>
      <c r="S1032" s="9">
        <v>1.9948596577487598E-3</v>
      </c>
      <c r="T1032" s="9">
        <v>0</v>
      </c>
      <c r="U1032" s="9">
        <v>422693327.5007</v>
      </c>
      <c r="V1032" s="9">
        <v>968.05177554495401</v>
      </c>
      <c r="W1032" s="9">
        <v>1.07493672653697</v>
      </c>
      <c r="X1032" s="9">
        <v>0</v>
      </c>
      <c r="Y1032" s="9">
        <v>1.07493672653697</v>
      </c>
      <c r="Z1032" s="9">
        <v>0</v>
      </c>
      <c r="AA1032" s="9">
        <v>0</v>
      </c>
      <c r="AB1032" s="9">
        <v>8.5849351999999993E-3</v>
      </c>
      <c r="AC1032" s="9">
        <v>400.86633</v>
      </c>
      <c r="AQ1032" s="9" t="e">
        <f>K1032-#REF!</f>
        <v>#REF!</v>
      </c>
    </row>
    <row r="1033" spans="1:43" x14ac:dyDescent="0.3">
      <c r="A1033">
        <v>2</v>
      </c>
      <c r="B1033">
        <v>0</v>
      </c>
      <c r="C1033">
        <v>0</v>
      </c>
      <c r="D1033">
        <v>1</v>
      </c>
      <c r="E1033" s="9">
        <v>0</v>
      </c>
      <c r="F1033" s="9">
        <v>0</v>
      </c>
      <c r="G1033" s="9">
        <v>0</v>
      </c>
      <c r="H1033" s="9">
        <v>969.051775519692</v>
      </c>
      <c r="I1033" s="9">
        <v>-1.8559364</v>
      </c>
      <c r="J1033" s="9">
        <v>-1.8563505</v>
      </c>
      <c r="K1033" s="9">
        <v>-4.5586329000000001</v>
      </c>
      <c r="L1033" s="9">
        <v>-3.8743470000000002</v>
      </c>
      <c r="M1033" s="9">
        <v>-3.8743470000000002</v>
      </c>
      <c r="N1033" s="9">
        <v>39</v>
      </c>
      <c r="O1033" s="9">
        <v>-1.07620749559782</v>
      </c>
      <c r="P1033">
        <v>0</v>
      </c>
      <c r="Q1033" s="9">
        <v>56.949997000000003</v>
      </c>
      <c r="R1033" s="9">
        <v>0</v>
      </c>
      <c r="S1033" s="9">
        <v>1.99721865423164E-3</v>
      </c>
      <c r="T1033" s="9">
        <v>0</v>
      </c>
      <c r="U1033" s="9">
        <v>489884058.69548798</v>
      </c>
      <c r="V1033" s="9">
        <v>969.051775519692</v>
      </c>
      <c r="W1033" s="9">
        <v>1.07620749559782</v>
      </c>
      <c r="X1033" s="9">
        <v>0</v>
      </c>
      <c r="Y1033" s="9">
        <v>1.07620749559782</v>
      </c>
      <c r="Z1033" s="9">
        <v>0</v>
      </c>
      <c r="AA1033" s="9">
        <v>0</v>
      </c>
      <c r="AB1033" s="9">
        <v>8.4624207000000007E-3</v>
      </c>
      <c r="AC1033" s="9">
        <v>407.21649000000002</v>
      </c>
      <c r="AQ1033" s="9" t="e">
        <f>K1033-#REF!</f>
        <v>#REF!</v>
      </c>
    </row>
    <row r="1034" spans="1:43" x14ac:dyDescent="0.3">
      <c r="A1034">
        <v>2</v>
      </c>
      <c r="B1034">
        <v>0</v>
      </c>
      <c r="C1034">
        <v>0</v>
      </c>
      <c r="D1034">
        <v>1</v>
      </c>
      <c r="E1034" s="9">
        <v>0</v>
      </c>
      <c r="F1034" s="9">
        <v>0</v>
      </c>
      <c r="G1034" s="9">
        <v>0</v>
      </c>
      <c r="H1034" s="9">
        <v>970.05177549442999</v>
      </c>
      <c r="I1034" s="9">
        <v>-1.8560953</v>
      </c>
      <c r="J1034" s="9">
        <v>-1.8559319999999999</v>
      </c>
      <c r="K1034" s="9">
        <v>-4.5436696999999997</v>
      </c>
      <c r="L1034" s="9">
        <v>-3.8789454000000001</v>
      </c>
      <c r="M1034" s="9">
        <v>-3.8789454000000001</v>
      </c>
      <c r="N1034" s="9">
        <v>39</v>
      </c>
      <c r="O1034" s="9">
        <v>-1.0774848267385999</v>
      </c>
      <c r="P1034">
        <v>0</v>
      </c>
      <c r="Q1034" s="9">
        <v>56.949997000000003</v>
      </c>
      <c r="R1034" s="9">
        <v>0</v>
      </c>
      <c r="S1034" s="9">
        <v>1.9995892872795898E-3</v>
      </c>
      <c r="T1034" s="9">
        <v>0</v>
      </c>
      <c r="U1034" s="9">
        <v>465813728.846582</v>
      </c>
      <c r="V1034" s="9">
        <v>970.05177549442999</v>
      </c>
      <c r="W1034" s="9">
        <v>1.0774848267385999</v>
      </c>
      <c r="X1034" s="9">
        <v>0</v>
      </c>
      <c r="Y1034" s="9">
        <v>1.0774848267385999</v>
      </c>
      <c r="Z1034" s="9">
        <v>0</v>
      </c>
      <c r="AA1034" s="9">
        <v>0</v>
      </c>
      <c r="AB1034" s="9">
        <v>8.4327421999999992E-3</v>
      </c>
      <c r="AC1034" s="9">
        <v>408.46541999999999</v>
      </c>
      <c r="AQ1034" s="9" t="e">
        <f>K1034-#REF!</f>
        <v>#REF!</v>
      </c>
    </row>
    <row r="1035" spans="1:43" x14ac:dyDescent="0.3">
      <c r="A1035">
        <v>2</v>
      </c>
      <c r="B1035">
        <v>0</v>
      </c>
      <c r="C1035">
        <v>0</v>
      </c>
      <c r="D1035">
        <v>1</v>
      </c>
      <c r="E1035" s="9">
        <v>0</v>
      </c>
      <c r="F1035" s="9">
        <v>0</v>
      </c>
      <c r="G1035" s="9">
        <v>0</v>
      </c>
      <c r="H1035" s="9">
        <v>971.05177546916798</v>
      </c>
      <c r="I1035" s="9">
        <v>-1.8560201999999999</v>
      </c>
      <c r="J1035" s="9">
        <v>-1.8559026999999999</v>
      </c>
      <c r="K1035" s="9">
        <v>-4.5699024000000001</v>
      </c>
      <c r="L1035" s="9">
        <v>-3.8834993999999998</v>
      </c>
      <c r="M1035" s="9">
        <v>-3.8834993999999998</v>
      </c>
      <c r="N1035" s="9">
        <v>39</v>
      </c>
      <c r="O1035" s="9">
        <v>-1.07874983441605</v>
      </c>
      <c r="P1035">
        <v>0</v>
      </c>
      <c r="Q1035" s="9">
        <v>56.949997000000003</v>
      </c>
      <c r="R1035" s="9">
        <v>0</v>
      </c>
      <c r="S1035" s="9">
        <v>2.00193702131592E-3</v>
      </c>
      <c r="T1035" s="9">
        <v>0</v>
      </c>
      <c r="U1035" s="9">
        <v>464724025.21444201</v>
      </c>
      <c r="V1035" s="9">
        <v>971.05177546916798</v>
      </c>
      <c r="W1035" s="9">
        <v>1.07874983441605</v>
      </c>
      <c r="X1035" s="9">
        <v>0</v>
      </c>
      <c r="Y1035" s="9">
        <v>1.07874983441605</v>
      </c>
      <c r="Z1035" s="9">
        <v>0</v>
      </c>
      <c r="AA1035" s="9">
        <v>0</v>
      </c>
      <c r="AB1035" s="9">
        <v>8.4812939000000007E-3</v>
      </c>
      <c r="AC1035" s="9">
        <v>406.11428999999998</v>
      </c>
      <c r="AQ1035" s="9" t="e">
        <f>K1035-#REF!</f>
        <v>#REF!</v>
      </c>
    </row>
    <row r="1036" spans="1:43" x14ac:dyDescent="0.3">
      <c r="A1036">
        <v>2</v>
      </c>
      <c r="B1036">
        <v>0</v>
      </c>
      <c r="C1036">
        <v>0</v>
      </c>
      <c r="D1036">
        <v>1</v>
      </c>
      <c r="E1036" s="9">
        <v>0</v>
      </c>
      <c r="F1036" s="9">
        <v>0</v>
      </c>
      <c r="G1036" s="9">
        <v>0</v>
      </c>
      <c r="H1036" s="9">
        <v>972.05177544390597</v>
      </c>
      <c r="I1036" s="9">
        <v>-1.8561192</v>
      </c>
      <c r="J1036" s="9">
        <v>-1.8560703000000001</v>
      </c>
      <c r="K1036" s="9">
        <v>-4.5448122</v>
      </c>
      <c r="L1036" s="9">
        <v>-3.8880503000000002</v>
      </c>
      <c r="M1036" s="9">
        <v>-3.8880503000000002</v>
      </c>
      <c r="N1036" s="9">
        <v>39</v>
      </c>
      <c r="O1036" s="9">
        <v>-1.08001398146029</v>
      </c>
      <c r="P1036">
        <v>0</v>
      </c>
      <c r="Q1036" s="9">
        <v>56.949997000000003</v>
      </c>
      <c r="R1036" s="9">
        <v>0</v>
      </c>
      <c r="S1036" s="9">
        <v>2.00428336938345E-3</v>
      </c>
      <c r="T1036" s="9">
        <v>0</v>
      </c>
      <c r="U1036" s="9">
        <v>474791541.18209398</v>
      </c>
      <c r="V1036" s="9">
        <v>972.05177544390597</v>
      </c>
      <c r="W1036" s="9">
        <v>1.08001398146029</v>
      </c>
      <c r="X1036" s="9">
        <v>0</v>
      </c>
      <c r="Y1036" s="9">
        <v>1.08001398146029</v>
      </c>
      <c r="Z1036" s="9">
        <v>0</v>
      </c>
      <c r="AA1036" s="9">
        <v>0</v>
      </c>
      <c r="AB1036" s="9">
        <v>8.4354905000000001E-3</v>
      </c>
      <c r="AC1036" s="9">
        <v>408.39319</v>
      </c>
      <c r="AQ1036" s="9" t="e">
        <f>K1036-#REF!</f>
        <v>#REF!</v>
      </c>
    </row>
    <row r="1037" spans="1:43" x14ac:dyDescent="0.3">
      <c r="A1037">
        <v>2</v>
      </c>
      <c r="B1037">
        <v>0</v>
      </c>
      <c r="C1037">
        <v>0</v>
      </c>
      <c r="D1037">
        <v>1</v>
      </c>
      <c r="E1037" s="9">
        <v>0</v>
      </c>
      <c r="F1037" s="9">
        <v>0</v>
      </c>
      <c r="G1037" s="9">
        <v>0</v>
      </c>
      <c r="H1037" s="9">
        <v>973.05177541864396</v>
      </c>
      <c r="I1037" s="9">
        <v>-1.8560992000000001</v>
      </c>
      <c r="J1037" s="9">
        <v>-1.8556288000000001</v>
      </c>
      <c r="K1037" s="9">
        <v>-4.5339226999999998</v>
      </c>
      <c r="L1037" s="9">
        <v>-3.8925998000000002</v>
      </c>
      <c r="M1037" s="9">
        <v>-3.8925998000000002</v>
      </c>
      <c r="N1037" s="9">
        <v>39</v>
      </c>
      <c r="O1037" s="9">
        <v>-1.0812777291140401</v>
      </c>
      <c r="P1037">
        <v>0</v>
      </c>
      <c r="Q1037" s="9">
        <v>56.949997000000003</v>
      </c>
      <c r="R1037" s="9">
        <v>0</v>
      </c>
      <c r="S1037" s="9">
        <v>2.0066284220548098E-3</v>
      </c>
      <c r="T1037" s="9">
        <v>0</v>
      </c>
      <c r="U1037" s="9">
        <v>451033800.174101</v>
      </c>
      <c r="V1037" s="9">
        <v>973.05177541864396</v>
      </c>
      <c r="W1037" s="9">
        <v>1.0812777291140401</v>
      </c>
      <c r="X1037" s="9">
        <v>0</v>
      </c>
      <c r="Y1037" s="9">
        <v>1.0812777291140401</v>
      </c>
      <c r="Z1037" s="9">
        <v>0</v>
      </c>
      <c r="AA1037" s="9">
        <v>0</v>
      </c>
      <c r="AB1037" s="9">
        <v>8.4132775999999996E-3</v>
      </c>
      <c r="AC1037" s="9">
        <v>409.27667000000002</v>
      </c>
      <c r="AQ1037" s="9" t="e">
        <f>K1037-#REF!</f>
        <v>#REF!</v>
      </c>
    </row>
    <row r="1038" spans="1:43" x14ac:dyDescent="0.3">
      <c r="A1038">
        <v>2</v>
      </c>
      <c r="B1038">
        <v>0</v>
      </c>
      <c r="C1038">
        <v>0</v>
      </c>
      <c r="D1038">
        <v>1</v>
      </c>
      <c r="E1038" s="9">
        <v>0</v>
      </c>
      <c r="F1038" s="9">
        <v>0</v>
      </c>
      <c r="G1038" s="9">
        <v>0</v>
      </c>
      <c r="H1038" s="9">
        <v>974.05177539338104</v>
      </c>
      <c r="I1038" s="9">
        <v>-1.8559405</v>
      </c>
      <c r="J1038" s="9">
        <v>-1.8557774</v>
      </c>
      <c r="K1038" s="9">
        <v>-4.5141625000000003</v>
      </c>
      <c r="L1038" s="9">
        <v>-3.897125</v>
      </c>
      <c r="M1038" s="9">
        <v>-3.897125</v>
      </c>
      <c r="N1038" s="9">
        <v>39</v>
      </c>
      <c r="O1038" s="9">
        <v>-1.0825347247702399</v>
      </c>
      <c r="P1038">
        <v>0</v>
      </c>
      <c r="Q1038" s="9">
        <v>56.949997000000003</v>
      </c>
      <c r="R1038" s="9">
        <v>0</v>
      </c>
      <c r="S1038" s="9">
        <v>2.0089611263026099E-3</v>
      </c>
      <c r="T1038" s="9">
        <v>0</v>
      </c>
      <c r="U1038" s="9">
        <v>459465840.66207898</v>
      </c>
      <c r="V1038" s="9">
        <v>974.05177539338104</v>
      </c>
      <c r="W1038" s="9">
        <v>1.0825347247702399</v>
      </c>
      <c r="X1038" s="9">
        <v>0</v>
      </c>
      <c r="Y1038" s="9">
        <v>1.0825347247702399</v>
      </c>
      <c r="Z1038" s="9">
        <v>0</v>
      </c>
      <c r="AA1038" s="9">
        <v>0</v>
      </c>
      <c r="AB1038" s="9">
        <v>8.3772810000000003E-3</v>
      </c>
      <c r="AC1038" s="9">
        <v>411.10113999999999</v>
      </c>
      <c r="AQ1038" s="9" t="e">
        <f>K1038-#REF!</f>
        <v>#REF!</v>
      </c>
    </row>
    <row r="1039" spans="1:43" x14ac:dyDescent="0.3">
      <c r="A1039">
        <v>2</v>
      </c>
      <c r="B1039">
        <v>0</v>
      </c>
      <c r="C1039">
        <v>0</v>
      </c>
      <c r="D1039">
        <v>1</v>
      </c>
      <c r="E1039" s="9">
        <v>0</v>
      </c>
      <c r="F1039" s="9">
        <v>0</v>
      </c>
      <c r="G1039" s="9">
        <v>0</v>
      </c>
      <c r="H1039" s="9">
        <v>975.05177536811902</v>
      </c>
      <c r="I1039" s="9">
        <v>-1.856163</v>
      </c>
      <c r="J1039" s="9">
        <v>-1.8555292999999999</v>
      </c>
      <c r="K1039" s="9">
        <v>-4.5268788000000004</v>
      </c>
      <c r="L1039" s="9">
        <v>-3.9016921999999998</v>
      </c>
      <c r="M1039" s="9">
        <v>-3.9016921999999998</v>
      </c>
      <c r="N1039" s="9">
        <v>39</v>
      </c>
      <c r="O1039" s="9">
        <v>-1.0838033447025699</v>
      </c>
      <c r="P1039">
        <v>0</v>
      </c>
      <c r="Q1039" s="9">
        <v>56.949997000000003</v>
      </c>
      <c r="R1039" s="9">
        <v>0</v>
      </c>
      <c r="S1039" s="9">
        <v>2.01131514680744E-3</v>
      </c>
      <c r="T1039" s="9">
        <v>0</v>
      </c>
      <c r="U1039" s="9">
        <v>446932557.73535597</v>
      </c>
      <c r="V1039" s="9">
        <v>975.05177536811902</v>
      </c>
      <c r="W1039" s="9">
        <v>1.0838033447025699</v>
      </c>
      <c r="X1039" s="9">
        <v>0</v>
      </c>
      <c r="Y1039" s="9">
        <v>1.0838033447025699</v>
      </c>
      <c r="Z1039" s="9">
        <v>0</v>
      </c>
      <c r="AA1039" s="9">
        <v>0</v>
      </c>
      <c r="AB1039" s="9">
        <v>8.3997566000000006E-3</v>
      </c>
      <c r="AC1039" s="9">
        <v>409.89154000000002</v>
      </c>
      <c r="AQ1039" s="9" t="e">
        <f>K1039-#REF!</f>
        <v>#REF!</v>
      </c>
    </row>
    <row r="1040" spans="1:43" x14ac:dyDescent="0.3">
      <c r="A1040">
        <v>2</v>
      </c>
      <c r="B1040">
        <v>0</v>
      </c>
      <c r="C1040">
        <v>0</v>
      </c>
      <c r="D1040">
        <v>1</v>
      </c>
      <c r="E1040" s="9">
        <v>0</v>
      </c>
      <c r="F1040" s="9">
        <v>0</v>
      </c>
      <c r="G1040" s="9">
        <v>0</v>
      </c>
      <c r="H1040" s="9">
        <v>976.05177534285701</v>
      </c>
      <c r="I1040" s="9">
        <v>-1.8559375</v>
      </c>
      <c r="J1040" s="9">
        <v>-1.8553305</v>
      </c>
      <c r="K1040" s="9">
        <v>-4.5218153000000001</v>
      </c>
      <c r="L1040" s="9">
        <v>-3.9062374000000002</v>
      </c>
      <c r="M1040" s="9">
        <v>-3.9062374000000002</v>
      </c>
      <c r="N1040" s="9">
        <v>39</v>
      </c>
      <c r="O1040" s="9">
        <v>-1.0850659464750401</v>
      </c>
      <c r="P1040">
        <v>0</v>
      </c>
      <c r="Q1040" s="9">
        <v>56.949997000000003</v>
      </c>
      <c r="R1040" s="9">
        <v>0</v>
      </c>
      <c r="S1040" s="9">
        <v>2.01365761067346E-3</v>
      </c>
      <c r="T1040" s="9">
        <v>0</v>
      </c>
      <c r="U1040" s="9">
        <v>437488576.29988199</v>
      </c>
      <c r="V1040" s="9">
        <v>976.05177534285701</v>
      </c>
      <c r="W1040" s="9">
        <v>1.0850659464750401</v>
      </c>
      <c r="X1040" s="9">
        <v>0</v>
      </c>
      <c r="Y1040" s="9">
        <v>1.0850659464750401</v>
      </c>
      <c r="Z1040" s="9">
        <v>0</v>
      </c>
      <c r="AA1040" s="9">
        <v>0</v>
      </c>
      <c r="AB1040" s="9">
        <v>8.3894617999999994E-3</v>
      </c>
      <c r="AC1040" s="9">
        <v>410.30655000000002</v>
      </c>
      <c r="AQ1040" s="9" t="e">
        <f>K1040-#REF!</f>
        <v>#REF!</v>
      </c>
    </row>
    <row r="1041" spans="1:43" x14ac:dyDescent="0.3">
      <c r="A1041">
        <v>2</v>
      </c>
      <c r="B1041">
        <v>0</v>
      </c>
      <c r="C1041">
        <v>0</v>
      </c>
      <c r="D1041">
        <v>1</v>
      </c>
      <c r="E1041" s="9">
        <v>0</v>
      </c>
      <c r="F1041" s="9">
        <v>0</v>
      </c>
      <c r="G1041" s="9">
        <v>0</v>
      </c>
      <c r="H1041" s="9">
        <v>977.051775317595</v>
      </c>
      <c r="I1041" s="9">
        <v>-1.8559489</v>
      </c>
      <c r="J1041" s="9">
        <v>-1.8561158</v>
      </c>
      <c r="K1041" s="9">
        <v>-4.5049862999999997</v>
      </c>
      <c r="L1041" s="9">
        <v>-3.9107194000000001</v>
      </c>
      <c r="M1041" s="9">
        <v>-3.9107194000000001</v>
      </c>
      <c r="N1041" s="9">
        <v>39</v>
      </c>
      <c r="O1041" s="9">
        <v>-1.0863109423880899</v>
      </c>
      <c r="P1041">
        <v>0</v>
      </c>
      <c r="Q1041" s="9">
        <v>56.949997000000003</v>
      </c>
      <c r="R1041" s="9">
        <v>0</v>
      </c>
      <c r="S1041" s="9">
        <v>2.01596849078234E-3</v>
      </c>
      <c r="T1041" s="9">
        <v>0</v>
      </c>
      <c r="U1041" s="9">
        <v>480230296.03137898</v>
      </c>
      <c r="V1041" s="9">
        <v>977.051775317595</v>
      </c>
      <c r="W1041" s="9">
        <v>1.0863109423880899</v>
      </c>
      <c r="X1041" s="9">
        <v>0</v>
      </c>
      <c r="Y1041" s="9">
        <v>1.0863109423880899</v>
      </c>
      <c r="Z1041" s="9">
        <v>0</v>
      </c>
      <c r="AA1041" s="9">
        <v>0</v>
      </c>
      <c r="AB1041" s="9">
        <v>8.3617763999999997E-3</v>
      </c>
      <c r="AC1041" s="9">
        <v>412.01364000000001</v>
      </c>
      <c r="AQ1041" s="9" t="e">
        <f>K1041-#REF!</f>
        <v>#REF!</v>
      </c>
    </row>
    <row r="1042" spans="1:43" x14ac:dyDescent="0.3">
      <c r="A1042">
        <v>2</v>
      </c>
      <c r="B1042">
        <v>0</v>
      </c>
      <c r="C1042">
        <v>0</v>
      </c>
      <c r="D1042">
        <v>1</v>
      </c>
      <c r="E1042" s="9">
        <v>0</v>
      </c>
      <c r="F1042" s="9">
        <v>0</v>
      </c>
      <c r="G1042" s="9">
        <v>0</v>
      </c>
      <c r="H1042" s="9">
        <v>978.05177529233299</v>
      </c>
      <c r="I1042" s="9">
        <v>-1.8560939000000001</v>
      </c>
      <c r="J1042" s="9">
        <v>-1.8563134999999999</v>
      </c>
      <c r="K1042" s="9">
        <v>-4.4629139999999996</v>
      </c>
      <c r="L1042" s="9">
        <v>-3.9152505</v>
      </c>
      <c r="M1042" s="9">
        <v>-3.9152505</v>
      </c>
      <c r="N1042" s="9">
        <v>39</v>
      </c>
      <c r="O1042" s="9">
        <v>-1.0875695914376899</v>
      </c>
      <c r="P1042">
        <v>0</v>
      </c>
      <c r="Q1042" s="9">
        <v>56.949997000000003</v>
      </c>
      <c r="R1042" s="9">
        <v>0</v>
      </c>
      <c r="S1042" s="9">
        <v>2.0183049423552302E-3</v>
      </c>
      <c r="T1042" s="9">
        <v>0</v>
      </c>
      <c r="U1042" s="9">
        <v>492746150.43429601</v>
      </c>
      <c r="V1042" s="9">
        <v>978.05177529233299</v>
      </c>
      <c r="W1042" s="9">
        <v>1.0875695914376899</v>
      </c>
      <c r="X1042" s="9">
        <v>0</v>
      </c>
      <c r="Y1042" s="9">
        <v>1.0875695914376899</v>
      </c>
      <c r="Z1042" s="9">
        <v>0</v>
      </c>
      <c r="AA1042" s="9">
        <v>0</v>
      </c>
      <c r="AB1042" s="9">
        <v>8.2845669E-3</v>
      </c>
      <c r="AC1042" s="9">
        <v>415.94202000000001</v>
      </c>
      <c r="AQ1042" s="9" t="e">
        <f>K1042-#REF!</f>
        <v>#REF!</v>
      </c>
    </row>
    <row r="1043" spans="1:43" x14ac:dyDescent="0.3">
      <c r="A1043">
        <v>2</v>
      </c>
      <c r="B1043">
        <v>0</v>
      </c>
      <c r="C1043">
        <v>0</v>
      </c>
      <c r="D1043">
        <v>1</v>
      </c>
      <c r="E1043" s="9">
        <v>0</v>
      </c>
      <c r="F1043" s="9">
        <v>0</v>
      </c>
      <c r="G1043" s="9">
        <v>0</v>
      </c>
      <c r="H1043" s="9">
        <v>979.05177526707098</v>
      </c>
      <c r="I1043" s="9">
        <v>-1.8561056</v>
      </c>
      <c r="J1043" s="9">
        <v>-1.856349</v>
      </c>
      <c r="K1043" s="9">
        <v>-4.4602871000000004</v>
      </c>
      <c r="L1043" s="9">
        <v>-3.9197278</v>
      </c>
      <c r="M1043" s="9">
        <v>-3.9197278</v>
      </c>
      <c r="N1043" s="9">
        <v>39</v>
      </c>
      <c r="O1043" s="9">
        <v>-1.0888132624237601</v>
      </c>
      <c r="P1043">
        <v>0</v>
      </c>
      <c r="Q1043" s="9">
        <v>56.949997000000003</v>
      </c>
      <c r="R1043" s="9">
        <v>0</v>
      </c>
      <c r="S1043" s="9">
        <v>2.02061365394424E-3</v>
      </c>
      <c r="T1043" s="9">
        <v>0</v>
      </c>
      <c r="U1043" s="9">
        <v>495525039.44220197</v>
      </c>
      <c r="V1043" s="9">
        <v>979.05177526707098</v>
      </c>
      <c r="W1043" s="9">
        <v>1.0888132624237601</v>
      </c>
      <c r="X1043" s="9">
        <v>0</v>
      </c>
      <c r="Y1043" s="9">
        <v>1.0888132624237601</v>
      </c>
      <c r="Z1043" s="9">
        <v>0</v>
      </c>
      <c r="AA1043" s="9">
        <v>0</v>
      </c>
      <c r="AB1043" s="9">
        <v>8.2798498000000009E-3</v>
      </c>
      <c r="AC1043" s="9">
        <v>416.19495000000001</v>
      </c>
      <c r="AQ1043" s="9" t="e">
        <f>K1043-#REF!</f>
        <v>#REF!</v>
      </c>
    </row>
    <row r="1044" spans="1:43" x14ac:dyDescent="0.3">
      <c r="A1044">
        <v>2</v>
      </c>
      <c r="B1044">
        <v>0</v>
      </c>
      <c r="C1044">
        <v>0</v>
      </c>
      <c r="D1044">
        <v>1</v>
      </c>
      <c r="E1044" s="9">
        <v>0</v>
      </c>
      <c r="F1044" s="9">
        <v>0</v>
      </c>
      <c r="G1044" s="9">
        <v>0</v>
      </c>
      <c r="H1044" s="9">
        <v>980.05177524180897</v>
      </c>
      <c r="I1044" s="9">
        <v>-1.8560080999999999</v>
      </c>
      <c r="J1044" s="9">
        <v>-1.8553469</v>
      </c>
      <c r="K1044" s="9">
        <v>-4.4605154999999996</v>
      </c>
      <c r="L1044" s="9">
        <v>-3.9242135999999999</v>
      </c>
      <c r="M1044" s="9">
        <v>-3.9242135999999999</v>
      </c>
      <c r="N1044" s="9">
        <v>39</v>
      </c>
      <c r="O1044" s="9">
        <v>-1.0900593202561899</v>
      </c>
      <c r="P1044">
        <v>0</v>
      </c>
      <c r="Q1044" s="9">
        <v>56.949997000000003</v>
      </c>
      <c r="R1044" s="9">
        <v>0</v>
      </c>
      <c r="S1044" s="9">
        <v>2.02292554276246E-3</v>
      </c>
      <c r="T1044" s="9">
        <v>0</v>
      </c>
      <c r="U1044" s="9">
        <v>440313116.33921498</v>
      </c>
      <c r="V1044" s="9">
        <v>980.05177524180897</v>
      </c>
      <c r="W1044" s="9">
        <v>1.0900593202561899</v>
      </c>
      <c r="X1044" s="9">
        <v>0</v>
      </c>
      <c r="Y1044" s="9">
        <v>1.0900593202561899</v>
      </c>
      <c r="Z1044" s="9">
        <v>0</v>
      </c>
      <c r="AA1044" s="9">
        <v>0</v>
      </c>
      <c r="AB1044" s="9">
        <v>8.2758041000000008E-3</v>
      </c>
      <c r="AC1044" s="9">
        <v>415.94900999999999</v>
      </c>
      <c r="AQ1044" s="9" t="e">
        <f>K1044-#REF!</f>
        <v>#REF!</v>
      </c>
    </row>
    <row r="1045" spans="1:43" x14ac:dyDescent="0.3">
      <c r="A1045">
        <v>2</v>
      </c>
      <c r="B1045">
        <v>0</v>
      </c>
      <c r="C1045">
        <v>0</v>
      </c>
      <c r="D1045">
        <v>1</v>
      </c>
      <c r="E1045" s="9">
        <v>0</v>
      </c>
      <c r="F1045" s="9">
        <v>0</v>
      </c>
      <c r="G1045" s="9">
        <v>0</v>
      </c>
      <c r="H1045" s="9">
        <v>981.05177521654696</v>
      </c>
      <c r="I1045" s="9">
        <v>-1.8560797</v>
      </c>
      <c r="J1045" s="9">
        <v>-1.8561981999999999</v>
      </c>
      <c r="K1045" s="9">
        <v>-4.4308934000000004</v>
      </c>
      <c r="L1045" s="9">
        <v>-3.9286883000000001</v>
      </c>
      <c r="M1045" s="9">
        <v>-3.9286883000000001</v>
      </c>
      <c r="N1045" s="9">
        <v>39</v>
      </c>
      <c r="O1045" s="9">
        <v>-1.0913022837361599</v>
      </c>
      <c r="P1045">
        <v>0</v>
      </c>
      <c r="Q1045" s="9">
        <v>56.949997000000003</v>
      </c>
      <c r="R1045" s="9">
        <v>0</v>
      </c>
      <c r="S1045" s="9">
        <v>2.0252327145615901E-3</v>
      </c>
      <c r="T1045" s="9">
        <v>0</v>
      </c>
      <c r="U1045" s="9">
        <v>487366726.96296698</v>
      </c>
      <c r="V1045" s="9">
        <v>981.05177521654696</v>
      </c>
      <c r="W1045" s="9">
        <v>1.0913022837361599</v>
      </c>
      <c r="X1045" s="9">
        <v>0</v>
      </c>
      <c r="Y1045" s="9">
        <v>1.0913022837361599</v>
      </c>
      <c r="Z1045" s="9">
        <v>0</v>
      </c>
      <c r="AA1045" s="9">
        <v>0</v>
      </c>
      <c r="AB1045" s="9">
        <v>8.2246168000000008E-3</v>
      </c>
      <c r="AC1045" s="9">
        <v>418.92187999999999</v>
      </c>
      <c r="AQ1045" s="9" t="e">
        <f>K1045-#REF!</f>
        <v>#REF!</v>
      </c>
    </row>
    <row r="1046" spans="1:43" x14ac:dyDescent="0.3">
      <c r="A1046">
        <v>2</v>
      </c>
      <c r="B1046">
        <v>0</v>
      </c>
      <c r="C1046">
        <v>0</v>
      </c>
      <c r="D1046">
        <v>1</v>
      </c>
      <c r="E1046" s="9">
        <v>0</v>
      </c>
      <c r="F1046" s="9">
        <v>0</v>
      </c>
      <c r="G1046" s="9">
        <v>0</v>
      </c>
      <c r="H1046" s="9">
        <v>982.05177519128404</v>
      </c>
      <c r="I1046" s="9">
        <v>-1.8561151</v>
      </c>
      <c r="J1046" s="9">
        <v>-1.8557056999999999</v>
      </c>
      <c r="K1046" s="9">
        <v>-4.4221744999999997</v>
      </c>
      <c r="L1046" s="9">
        <v>-3.9330883000000001</v>
      </c>
      <c r="M1046" s="9">
        <v>-3.9330883000000001</v>
      </c>
      <c r="N1046" s="9">
        <v>39</v>
      </c>
      <c r="O1046" s="9">
        <v>-1.0925245475159</v>
      </c>
      <c r="P1046">
        <v>0</v>
      </c>
      <c r="Q1046" s="9">
        <v>56.949997000000003</v>
      </c>
      <c r="R1046" s="9">
        <v>0</v>
      </c>
      <c r="S1046" s="9">
        <v>2.0275008070214299E-3</v>
      </c>
      <c r="T1046" s="9">
        <v>0</v>
      </c>
      <c r="U1046" s="9">
        <v>459821838.75234097</v>
      </c>
      <c r="V1046" s="9">
        <v>982.05177519128404</v>
      </c>
      <c r="W1046" s="9">
        <v>1.0925245475159</v>
      </c>
      <c r="X1046" s="9">
        <v>0</v>
      </c>
      <c r="Y1046" s="9">
        <v>1.0925245475159</v>
      </c>
      <c r="Z1046" s="9">
        <v>0</v>
      </c>
      <c r="AA1046" s="9">
        <v>0</v>
      </c>
      <c r="AB1046" s="9">
        <v>8.2062547999999999E-3</v>
      </c>
      <c r="AC1046" s="9">
        <v>419.63646999999997</v>
      </c>
      <c r="AQ1046" s="9" t="e">
        <f>K1046-#REF!</f>
        <v>#REF!</v>
      </c>
    </row>
    <row r="1047" spans="1:43" x14ac:dyDescent="0.3">
      <c r="A1047">
        <v>2</v>
      </c>
      <c r="B1047">
        <v>0</v>
      </c>
      <c r="C1047">
        <v>0</v>
      </c>
      <c r="D1047">
        <v>1</v>
      </c>
      <c r="E1047" s="9">
        <v>0</v>
      </c>
      <c r="F1047" s="9">
        <v>0</v>
      </c>
      <c r="G1047" s="9">
        <v>0</v>
      </c>
      <c r="H1047" s="9">
        <v>983.05177516602203</v>
      </c>
      <c r="I1047" s="9">
        <v>-1.8561289000000001</v>
      </c>
      <c r="J1047" s="9">
        <v>-1.85619</v>
      </c>
      <c r="K1047" s="9">
        <v>-4.4070587000000003</v>
      </c>
      <c r="L1047" s="9">
        <v>-3.9375247999999998</v>
      </c>
      <c r="M1047" s="9">
        <v>-3.9375247999999998</v>
      </c>
      <c r="N1047" s="9">
        <v>39</v>
      </c>
      <c r="O1047" s="9">
        <v>-1.0937568912772699</v>
      </c>
      <c r="P1047">
        <v>0</v>
      </c>
      <c r="Q1047" s="9">
        <v>56.949997000000003</v>
      </c>
      <c r="R1047" s="9">
        <v>0</v>
      </c>
      <c r="S1047" s="9">
        <v>2.0297882997000602E-3</v>
      </c>
      <c r="T1047" s="9">
        <v>0</v>
      </c>
      <c r="U1047" s="9">
        <v>487965018.60843801</v>
      </c>
      <c r="V1047" s="9">
        <v>983.05177516602203</v>
      </c>
      <c r="W1047" s="9">
        <v>1.0937568912772699</v>
      </c>
      <c r="X1047" s="9">
        <v>0</v>
      </c>
      <c r="Y1047" s="9">
        <v>1.0937568912772699</v>
      </c>
      <c r="Z1047" s="9">
        <v>0</v>
      </c>
      <c r="AA1047" s="9">
        <v>0</v>
      </c>
      <c r="AB1047" s="9">
        <v>8.1803380000000005E-3</v>
      </c>
      <c r="AC1047" s="9">
        <v>421.18567000000002</v>
      </c>
      <c r="AQ1047" s="9" t="e">
        <f>K1047-#REF!</f>
        <v>#REF!</v>
      </c>
    </row>
    <row r="1048" spans="1:43" x14ac:dyDescent="0.3">
      <c r="A1048">
        <v>2</v>
      </c>
      <c r="B1048">
        <v>0</v>
      </c>
      <c r="C1048">
        <v>0</v>
      </c>
      <c r="D1048">
        <v>1</v>
      </c>
      <c r="E1048" s="9">
        <v>0</v>
      </c>
      <c r="F1048" s="9">
        <v>0</v>
      </c>
      <c r="G1048" s="9">
        <v>0</v>
      </c>
      <c r="H1048" s="9">
        <v>984.05177514076001</v>
      </c>
      <c r="I1048" s="9">
        <v>-1.8559201999999999</v>
      </c>
      <c r="J1048" s="9">
        <v>-1.8559528999999999</v>
      </c>
      <c r="K1048" s="9">
        <v>-4.3246665000000002</v>
      </c>
      <c r="L1048" s="9">
        <v>-3.9419285999999998</v>
      </c>
      <c r="M1048" s="9">
        <v>-3.9419285999999998</v>
      </c>
      <c r="N1048" s="9">
        <v>39</v>
      </c>
      <c r="O1048" s="9">
        <v>-1.0949801481970201</v>
      </c>
      <c r="P1048">
        <v>0</v>
      </c>
      <c r="Q1048" s="9">
        <v>56.949997000000003</v>
      </c>
      <c r="R1048" s="9">
        <v>0</v>
      </c>
      <c r="S1048" s="9">
        <v>2.03205866083594E-3</v>
      </c>
      <c r="T1048" s="9">
        <v>0</v>
      </c>
      <c r="U1048" s="9">
        <v>474566127.98152101</v>
      </c>
      <c r="V1048" s="9">
        <v>984.05177514076001</v>
      </c>
      <c r="W1048" s="9">
        <v>1.0949801481970201</v>
      </c>
      <c r="X1048" s="9">
        <v>0</v>
      </c>
      <c r="Y1048" s="9">
        <v>1.0949801481970201</v>
      </c>
      <c r="Z1048" s="9">
        <v>0</v>
      </c>
      <c r="AA1048" s="9">
        <v>0</v>
      </c>
      <c r="AB1048" s="9">
        <v>8.0263773E-3</v>
      </c>
      <c r="AC1048" s="9">
        <v>429.15514999999999</v>
      </c>
      <c r="AQ1048" s="9" t="e">
        <f>K1048-#REF!</f>
        <v>#REF!</v>
      </c>
    </row>
    <row r="1049" spans="1:43" x14ac:dyDescent="0.3">
      <c r="A1049">
        <v>2</v>
      </c>
      <c r="B1049">
        <v>0</v>
      </c>
      <c r="C1049">
        <v>0</v>
      </c>
      <c r="D1049">
        <v>1</v>
      </c>
      <c r="E1049" s="9">
        <v>0</v>
      </c>
      <c r="F1049" s="9">
        <v>0</v>
      </c>
      <c r="G1049" s="9">
        <v>0</v>
      </c>
      <c r="H1049" s="9">
        <v>985.051775115498</v>
      </c>
      <c r="I1049" s="9">
        <v>-1.8561133999999999</v>
      </c>
      <c r="J1049" s="9">
        <v>-1.8562194999999999</v>
      </c>
      <c r="K1049" s="9">
        <v>-4.3672332999999997</v>
      </c>
      <c r="L1049" s="9">
        <v>-3.9462874000000001</v>
      </c>
      <c r="M1049" s="9">
        <v>-3.9462874000000001</v>
      </c>
      <c r="N1049" s="9">
        <v>39</v>
      </c>
      <c r="O1049" s="9">
        <v>-1.09619092118532</v>
      </c>
      <c r="P1049">
        <v>0</v>
      </c>
      <c r="Q1049" s="9">
        <v>56.949997000000003</v>
      </c>
      <c r="R1049" s="9">
        <v>0</v>
      </c>
      <c r="S1049" s="9">
        <v>2.03430611393274E-3</v>
      </c>
      <c r="T1049" s="9">
        <v>0</v>
      </c>
      <c r="U1049" s="9">
        <v>490849283.11048299</v>
      </c>
      <c r="V1049" s="9">
        <v>985.051775115498</v>
      </c>
      <c r="W1049" s="9">
        <v>1.09619092118532</v>
      </c>
      <c r="X1049" s="9">
        <v>0</v>
      </c>
      <c r="Y1049" s="9">
        <v>1.09619092118532</v>
      </c>
      <c r="Z1049" s="9">
        <v>0</v>
      </c>
      <c r="AA1049" s="9">
        <v>0</v>
      </c>
      <c r="AB1049" s="9">
        <v>8.1065436999999997E-3</v>
      </c>
      <c r="AC1049" s="9">
        <v>425.03329000000002</v>
      </c>
      <c r="AQ1049" s="9" t="e">
        <f>K1049-#REF!</f>
        <v>#REF!</v>
      </c>
    </row>
    <row r="1050" spans="1:43" x14ac:dyDescent="0.3">
      <c r="A1050">
        <v>2</v>
      </c>
      <c r="B1050">
        <v>0</v>
      </c>
      <c r="C1050">
        <v>0</v>
      </c>
      <c r="D1050">
        <v>1</v>
      </c>
      <c r="E1050" s="9">
        <v>0</v>
      </c>
      <c r="F1050" s="9">
        <v>0</v>
      </c>
      <c r="G1050" s="9">
        <v>0</v>
      </c>
      <c r="H1050" s="9">
        <v>986.05177509023599</v>
      </c>
      <c r="I1050" s="9">
        <v>-1.856071</v>
      </c>
      <c r="J1050" s="9">
        <v>-1.8556476</v>
      </c>
      <c r="K1050" s="9">
        <v>-4.3631209999999996</v>
      </c>
      <c r="L1050" s="9">
        <v>-3.9506412000000002</v>
      </c>
      <c r="M1050" s="9">
        <v>-3.9506412000000002</v>
      </c>
      <c r="N1050" s="9">
        <v>39</v>
      </c>
      <c r="O1050" s="9">
        <v>-1.0974003119645199</v>
      </c>
      <c r="P1050">
        <v>0</v>
      </c>
      <c r="Q1050" s="9">
        <v>56.949997000000003</v>
      </c>
      <c r="R1050" s="9">
        <v>0</v>
      </c>
      <c r="S1050" s="9">
        <v>2.0365502937223002E-3</v>
      </c>
      <c r="T1050" s="9">
        <v>0</v>
      </c>
      <c r="U1050" s="9">
        <v>458753872.23329401</v>
      </c>
      <c r="V1050" s="9">
        <v>986.05177509023599</v>
      </c>
      <c r="W1050" s="9">
        <v>1.0974003119645199</v>
      </c>
      <c r="X1050" s="9">
        <v>0</v>
      </c>
      <c r="Y1050" s="9">
        <v>1.0974003119645199</v>
      </c>
      <c r="Z1050" s="9">
        <v>0</v>
      </c>
      <c r="AA1050" s="9">
        <v>0</v>
      </c>
      <c r="AB1050" s="9">
        <v>8.0964146000000008E-3</v>
      </c>
      <c r="AC1050" s="9">
        <v>425.30279999999999</v>
      </c>
      <c r="AQ1050" s="9" t="e">
        <f>K1050-#REF!</f>
        <v>#REF!</v>
      </c>
    </row>
    <row r="1051" spans="1:43" x14ac:dyDescent="0.3">
      <c r="A1051">
        <v>2</v>
      </c>
      <c r="B1051">
        <v>0</v>
      </c>
      <c r="C1051">
        <v>0</v>
      </c>
      <c r="D1051">
        <v>1</v>
      </c>
      <c r="E1051" s="9">
        <v>0</v>
      </c>
      <c r="F1051" s="9">
        <v>0</v>
      </c>
      <c r="G1051" s="9">
        <v>0</v>
      </c>
      <c r="H1051" s="9">
        <v>987.05177506497398</v>
      </c>
      <c r="I1051" s="9">
        <v>-1.8559709</v>
      </c>
      <c r="J1051" s="9">
        <v>-1.8559243999999999</v>
      </c>
      <c r="K1051" s="9">
        <v>-4.3208584999999999</v>
      </c>
      <c r="L1051" s="9">
        <v>-3.9550116000000002</v>
      </c>
      <c r="M1051" s="9">
        <v>-3.9550116000000002</v>
      </c>
      <c r="N1051" s="9">
        <v>39</v>
      </c>
      <c r="O1051" s="9">
        <v>-1.0986143349615001</v>
      </c>
      <c r="P1051">
        <v>0</v>
      </c>
      <c r="Q1051" s="9">
        <v>56.949997000000003</v>
      </c>
      <c r="R1051" s="9">
        <v>0</v>
      </c>
      <c r="S1051" s="9">
        <v>2.03880341218354E-3</v>
      </c>
      <c r="T1051" s="9">
        <v>0</v>
      </c>
      <c r="U1051" s="9">
        <v>474513601.60505098</v>
      </c>
      <c r="V1051" s="9">
        <v>987.05177506497398</v>
      </c>
      <c r="W1051" s="9">
        <v>1.0986143349615001</v>
      </c>
      <c r="X1051" s="9">
        <v>0</v>
      </c>
      <c r="Y1051" s="9">
        <v>1.0986143349615001</v>
      </c>
      <c r="Z1051" s="9">
        <v>0</v>
      </c>
      <c r="AA1051" s="9">
        <v>0</v>
      </c>
      <c r="AB1051" s="9">
        <v>8.0191866000000004E-3</v>
      </c>
      <c r="AC1051" s="9">
        <v>429.52676000000002</v>
      </c>
      <c r="AQ1051" s="9" t="e">
        <f>K1051-#REF!</f>
        <v>#REF!</v>
      </c>
    </row>
    <row r="1052" spans="1:43" x14ac:dyDescent="0.3">
      <c r="A1052">
        <v>2</v>
      </c>
      <c r="B1052">
        <v>0</v>
      </c>
      <c r="C1052">
        <v>0</v>
      </c>
      <c r="D1052">
        <v>1</v>
      </c>
      <c r="E1052" s="9">
        <v>0</v>
      </c>
      <c r="F1052" s="9">
        <v>0</v>
      </c>
      <c r="G1052" s="9">
        <v>0</v>
      </c>
      <c r="H1052" s="9">
        <v>988.05177503971197</v>
      </c>
      <c r="I1052" s="9">
        <v>-1.8560653</v>
      </c>
      <c r="J1052" s="9">
        <v>-1.8555245</v>
      </c>
      <c r="K1052" s="9">
        <v>-4.3540596999999996</v>
      </c>
      <c r="L1052" s="9">
        <v>-3.9593492000000001</v>
      </c>
      <c r="M1052" s="9">
        <v>-3.9593492000000001</v>
      </c>
      <c r="N1052" s="9">
        <v>39</v>
      </c>
      <c r="O1052" s="9">
        <v>-1.0998192338314099</v>
      </c>
      <c r="P1052">
        <v>0</v>
      </c>
      <c r="Q1052" s="9">
        <v>56.949997000000003</v>
      </c>
      <c r="R1052" s="9">
        <v>0</v>
      </c>
      <c r="S1052" s="9">
        <v>2.0410390869062202E-3</v>
      </c>
      <c r="T1052" s="9">
        <v>0</v>
      </c>
      <c r="U1052" s="9">
        <v>453289506.557751</v>
      </c>
      <c r="V1052" s="9">
        <v>988.05177503971197</v>
      </c>
      <c r="W1052" s="9">
        <v>1.0998192338314099</v>
      </c>
      <c r="X1052" s="9">
        <v>0</v>
      </c>
      <c r="Y1052" s="9">
        <v>1.0998192338314099</v>
      </c>
      <c r="Z1052" s="9">
        <v>0</v>
      </c>
      <c r="AA1052" s="9">
        <v>0</v>
      </c>
      <c r="AB1052" s="9">
        <v>8.0790649999999999E-3</v>
      </c>
      <c r="AC1052" s="9">
        <v>426.15964000000002</v>
      </c>
      <c r="AQ1052" s="9" t="e">
        <f>K1052-#REF!</f>
        <v>#REF!</v>
      </c>
    </row>
    <row r="1053" spans="1:43" x14ac:dyDescent="0.3">
      <c r="A1053">
        <v>2</v>
      </c>
      <c r="B1053">
        <v>0</v>
      </c>
      <c r="C1053">
        <v>0</v>
      </c>
      <c r="D1053">
        <v>1</v>
      </c>
      <c r="E1053" s="9">
        <v>0</v>
      </c>
      <c r="F1053" s="9">
        <v>0</v>
      </c>
      <c r="G1053" s="9">
        <v>0</v>
      </c>
      <c r="H1053" s="9">
        <v>989.05177501444996</v>
      </c>
      <c r="I1053" s="9">
        <v>-1.8561357999999999</v>
      </c>
      <c r="J1053" s="9">
        <v>-1.8556314</v>
      </c>
      <c r="K1053" s="9">
        <v>-4.2478322999999998</v>
      </c>
      <c r="L1053" s="9">
        <v>-3.9637077000000001</v>
      </c>
      <c r="M1053" s="9">
        <v>-3.9637077000000001</v>
      </c>
      <c r="N1053" s="9">
        <v>39</v>
      </c>
      <c r="O1053" s="9">
        <v>-1.10102992499935</v>
      </c>
      <c r="P1053">
        <v>0</v>
      </c>
      <c r="Q1053" s="9">
        <v>56.949997000000003</v>
      </c>
      <c r="R1053" s="9">
        <v>0</v>
      </c>
      <c r="S1053" s="9">
        <v>2.04328570496094E-3</v>
      </c>
      <c r="T1053" s="9">
        <v>0</v>
      </c>
      <c r="U1053" s="9">
        <v>459406300.06522</v>
      </c>
      <c r="V1053" s="9">
        <v>989.05177501444996</v>
      </c>
      <c r="W1053" s="9">
        <v>1.10102992499935</v>
      </c>
      <c r="X1053" s="9">
        <v>0</v>
      </c>
      <c r="Y1053" s="9">
        <v>1.10102992499935</v>
      </c>
      <c r="Z1053" s="9">
        <v>0</v>
      </c>
      <c r="AA1053" s="9">
        <v>0</v>
      </c>
      <c r="AB1053" s="9">
        <v>7.8824107000000001E-3</v>
      </c>
      <c r="AC1053" s="9">
        <v>436.84195</v>
      </c>
      <c r="AQ1053" s="9" t="e">
        <f>K1053-#REF!</f>
        <v>#REF!</v>
      </c>
    </row>
    <row r="1054" spans="1:43" x14ac:dyDescent="0.3">
      <c r="A1054">
        <v>2</v>
      </c>
      <c r="B1054">
        <v>0</v>
      </c>
      <c r="C1054">
        <v>0</v>
      </c>
      <c r="D1054">
        <v>1</v>
      </c>
      <c r="E1054" s="9">
        <v>0</v>
      </c>
      <c r="F1054" s="9">
        <v>0</v>
      </c>
      <c r="G1054" s="9">
        <v>0</v>
      </c>
      <c r="H1054" s="9">
        <v>990.05177498918704</v>
      </c>
      <c r="I1054" s="9">
        <v>-1.85615</v>
      </c>
      <c r="J1054" s="9">
        <v>-1.8558162</v>
      </c>
      <c r="K1054" s="9">
        <v>-4.3299208</v>
      </c>
      <c r="L1054" s="9">
        <v>-3.9680257000000001</v>
      </c>
      <c r="M1054" s="9">
        <v>-3.9680257000000001</v>
      </c>
      <c r="N1054" s="9">
        <v>39</v>
      </c>
      <c r="O1054" s="9">
        <v>-1.1022293609885501</v>
      </c>
      <c r="P1054">
        <v>0</v>
      </c>
      <c r="Q1054" s="9">
        <v>56.949997000000003</v>
      </c>
      <c r="R1054" s="9">
        <v>0</v>
      </c>
      <c r="S1054" s="9">
        <v>2.0455116528717899E-3</v>
      </c>
      <c r="T1054" s="9">
        <v>0</v>
      </c>
      <c r="U1054" s="9">
        <v>469978286.30461502</v>
      </c>
      <c r="V1054" s="9">
        <v>990.05177498918704</v>
      </c>
      <c r="W1054" s="9">
        <v>1.1022293609885501</v>
      </c>
      <c r="X1054" s="9">
        <v>0</v>
      </c>
      <c r="Y1054" s="9">
        <v>1.1022293609885501</v>
      </c>
      <c r="Z1054" s="9">
        <v>0</v>
      </c>
      <c r="AA1054" s="9">
        <v>0</v>
      </c>
      <c r="AB1054" s="9">
        <v>8.0355368999999992E-3</v>
      </c>
      <c r="AC1054" s="9">
        <v>428.60280999999998</v>
      </c>
      <c r="AQ1054" s="9" t="e">
        <f>K1054-#REF!</f>
        <v>#REF!</v>
      </c>
    </row>
    <row r="1055" spans="1:43" x14ac:dyDescent="0.3">
      <c r="A1055">
        <v>2</v>
      </c>
      <c r="B1055">
        <v>0</v>
      </c>
      <c r="C1055">
        <v>0</v>
      </c>
      <c r="D1055">
        <v>1</v>
      </c>
      <c r="E1055" s="9">
        <v>0</v>
      </c>
      <c r="F1055" s="9">
        <v>0</v>
      </c>
      <c r="G1055" s="9">
        <v>0</v>
      </c>
      <c r="H1055" s="9">
        <v>991.05177496392503</v>
      </c>
      <c r="I1055" s="9">
        <v>-1.8561095999999999</v>
      </c>
      <c r="J1055" s="9">
        <v>-1.8561167999999999</v>
      </c>
      <c r="K1055" s="9">
        <v>-4.3195642999999997</v>
      </c>
      <c r="L1055" s="9">
        <v>-3.9723484999999998</v>
      </c>
      <c r="M1055" s="9">
        <v>-3.9723484999999998</v>
      </c>
      <c r="N1055" s="9">
        <v>39</v>
      </c>
      <c r="O1055" s="9">
        <v>-1.1034301113204199</v>
      </c>
      <c r="P1055">
        <v>0</v>
      </c>
      <c r="Q1055" s="9">
        <v>56.949997000000003</v>
      </c>
      <c r="R1055" s="9">
        <v>0</v>
      </c>
      <c r="S1055" s="9">
        <v>2.0477404197626701E-3</v>
      </c>
      <c r="T1055" s="9">
        <v>0</v>
      </c>
      <c r="U1055" s="9">
        <v>487855375.57607698</v>
      </c>
      <c r="V1055" s="9">
        <v>991.05177496392503</v>
      </c>
      <c r="W1055" s="9">
        <v>1.1034301113204199</v>
      </c>
      <c r="X1055" s="9">
        <v>0</v>
      </c>
      <c r="Y1055" s="9">
        <v>1.1034301113204199</v>
      </c>
      <c r="Z1055" s="9">
        <v>0</v>
      </c>
      <c r="AA1055" s="9">
        <v>0</v>
      </c>
      <c r="AB1055" s="9">
        <v>8.0176154000000006E-3</v>
      </c>
      <c r="AC1055" s="9">
        <v>429.69997999999998</v>
      </c>
      <c r="AQ1055" s="9" t="e">
        <f>K1055-#REF!</f>
        <v>#REF!</v>
      </c>
    </row>
    <row r="1056" spans="1:43" x14ac:dyDescent="0.3">
      <c r="A1056">
        <v>2</v>
      </c>
      <c r="B1056">
        <v>0</v>
      </c>
      <c r="C1056">
        <v>0</v>
      </c>
      <c r="D1056">
        <v>1</v>
      </c>
      <c r="E1056" s="9">
        <v>0</v>
      </c>
      <c r="F1056" s="9">
        <v>0</v>
      </c>
      <c r="G1056" s="9">
        <v>0</v>
      </c>
      <c r="H1056" s="9">
        <v>992.05177493866302</v>
      </c>
      <c r="I1056" s="9">
        <v>-1.8560501</v>
      </c>
      <c r="J1056" s="9">
        <v>-1.8558923000000001</v>
      </c>
      <c r="K1056" s="9">
        <v>-4.2560944999999997</v>
      </c>
      <c r="L1056" s="9">
        <v>-3.9766569</v>
      </c>
      <c r="M1056" s="9">
        <v>-3.9766569</v>
      </c>
      <c r="N1056" s="9">
        <v>39</v>
      </c>
      <c r="O1056" s="9">
        <v>-1.1046269207144901</v>
      </c>
      <c r="P1056">
        <v>0</v>
      </c>
      <c r="Q1056" s="9">
        <v>56.949997000000003</v>
      </c>
      <c r="R1056" s="9">
        <v>0</v>
      </c>
      <c r="S1056" s="9">
        <v>2.0499615424622599E-3</v>
      </c>
      <c r="T1056" s="9">
        <v>0</v>
      </c>
      <c r="U1056" s="9">
        <v>475281975.39196098</v>
      </c>
      <c r="V1056" s="9">
        <v>992.05177493866302</v>
      </c>
      <c r="W1056" s="9">
        <v>1.1046269207144901</v>
      </c>
      <c r="X1056" s="9">
        <v>0</v>
      </c>
      <c r="Y1056" s="9">
        <v>1.1046269207144901</v>
      </c>
      <c r="Z1056" s="9">
        <v>0</v>
      </c>
      <c r="AA1056" s="9">
        <v>0</v>
      </c>
      <c r="AB1056" s="9">
        <v>7.8988532E-3</v>
      </c>
      <c r="AC1056" s="9">
        <v>436.05524000000003</v>
      </c>
      <c r="AQ1056" s="9" t="e">
        <f>K1056-#REF!</f>
        <v>#REF!</v>
      </c>
    </row>
    <row r="1057" spans="1:43" x14ac:dyDescent="0.3">
      <c r="A1057">
        <v>2</v>
      </c>
      <c r="B1057">
        <v>0</v>
      </c>
      <c r="C1057">
        <v>0</v>
      </c>
      <c r="D1057">
        <v>1</v>
      </c>
      <c r="E1057" s="9">
        <v>0</v>
      </c>
      <c r="F1057" s="9">
        <v>0</v>
      </c>
      <c r="G1057" s="9">
        <v>0</v>
      </c>
      <c r="H1057" s="9">
        <v>993.051774913401</v>
      </c>
      <c r="I1057" s="9">
        <v>-1.8558697</v>
      </c>
      <c r="J1057" s="9">
        <v>-1.8560665999999999</v>
      </c>
      <c r="K1057" s="9">
        <v>-4.3070760000000003</v>
      </c>
      <c r="L1057" s="9">
        <v>-3.9809458000000002</v>
      </c>
      <c r="M1057" s="9">
        <v>-3.9809458000000002</v>
      </c>
      <c r="N1057" s="9">
        <v>39</v>
      </c>
      <c r="O1057" s="9">
        <v>-1.1058182886208801</v>
      </c>
      <c r="P1057">
        <v>0</v>
      </c>
      <c r="Q1057" s="9">
        <v>56.949997000000003</v>
      </c>
      <c r="R1057" s="9">
        <v>0</v>
      </c>
      <c r="S1057" s="9">
        <v>2.0521727941045799E-3</v>
      </c>
      <c r="T1057" s="9">
        <v>0</v>
      </c>
      <c r="U1057" s="9">
        <v>485916247.55034101</v>
      </c>
      <c r="V1057" s="9">
        <v>993.051774913401</v>
      </c>
      <c r="W1057" s="9">
        <v>1.1058182886208801</v>
      </c>
      <c r="X1057" s="9">
        <v>0</v>
      </c>
      <c r="Y1057" s="9">
        <v>1.1058182886208801</v>
      </c>
      <c r="Z1057" s="9">
        <v>0</v>
      </c>
      <c r="AA1057" s="9">
        <v>0</v>
      </c>
      <c r="AB1057" s="9">
        <v>7.9942196999999993E-3</v>
      </c>
      <c r="AC1057" s="9">
        <v>430.93427000000003</v>
      </c>
      <c r="AQ1057" s="9" t="e">
        <f>K1057-#REF!</f>
        <v>#REF!</v>
      </c>
    </row>
    <row r="1058" spans="1:43" x14ac:dyDescent="0.3">
      <c r="A1058">
        <v>2</v>
      </c>
      <c r="B1058">
        <v>0</v>
      </c>
      <c r="C1058">
        <v>0</v>
      </c>
      <c r="D1058">
        <v>1</v>
      </c>
      <c r="E1058" s="9">
        <v>0</v>
      </c>
      <c r="F1058" s="9">
        <v>0</v>
      </c>
      <c r="G1058" s="9">
        <v>0</v>
      </c>
      <c r="H1058" s="9">
        <v>994.05177488813899</v>
      </c>
      <c r="I1058" s="9">
        <v>-1.8560144000000001</v>
      </c>
      <c r="J1058" s="9">
        <v>-1.8563229000000001</v>
      </c>
      <c r="K1058" s="9">
        <v>-4.2531246999999999</v>
      </c>
      <c r="L1058" s="9">
        <v>-3.9852287999999998</v>
      </c>
      <c r="M1058" s="9">
        <v>-3.9852287999999998</v>
      </c>
      <c r="N1058" s="9">
        <v>39</v>
      </c>
      <c r="O1058" s="9">
        <v>-1.10700796227048</v>
      </c>
      <c r="P1058">
        <v>0</v>
      </c>
      <c r="Q1058" s="9">
        <v>56.949997000000003</v>
      </c>
      <c r="R1058" s="9">
        <v>0</v>
      </c>
      <c r="S1058" s="9">
        <v>2.0543812776083899E-3</v>
      </c>
      <c r="T1058" s="9">
        <v>0</v>
      </c>
      <c r="U1058" s="9">
        <v>502148269.68257099</v>
      </c>
      <c r="V1058" s="9">
        <v>994.05177488813899</v>
      </c>
      <c r="W1058" s="9">
        <v>1.10700796227048</v>
      </c>
      <c r="X1058" s="9">
        <v>0</v>
      </c>
      <c r="Y1058" s="9">
        <v>1.10700796227048</v>
      </c>
      <c r="Z1058" s="9">
        <v>0</v>
      </c>
      <c r="AA1058" s="9">
        <v>0</v>
      </c>
      <c r="AB1058" s="9">
        <v>7.8951726E-3</v>
      </c>
      <c r="AC1058" s="9">
        <v>436.46096999999997</v>
      </c>
      <c r="AQ1058" s="9" t="e">
        <f>K1058-#REF!</f>
        <v>#REF!</v>
      </c>
    </row>
    <row r="1059" spans="1:43" x14ac:dyDescent="0.3">
      <c r="A1059">
        <v>2</v>
      </c>
      <c r="B1059">
        <v>0</v>
      </c>
      <c r="C1059">
        <v>0</v>
      </c>
      <c r="D1059">
        <v>1</v>
      </c>
      <c r="E1059" s="9">
        <v>0</v>
      </c>
      <c r="F1059" s="9">
        <v>0</v>
      </c>
      <c r="G1059" s="9">
        <v>0</v>
      </c>
      <c r="H1059" s="9">
        <v>995.05177486287698</v>
      </c>
      <c r="I1059" s="9">
        <v>-1.8560171000000001</v>
      </c>
      <c r="J1059" s="9">
        <v>-1.8557520000000001</v>
      </c>
      <c r="K1059" s="9">
        <v>-4.3063145</v>
      </c>
      <c r="L1059" s="9">
        <v>-3.9895198000000001</v>
      </c>
      <c r="M1059" s="9">
        <v>-3.9895198000000001</v>
      </c>
      <c r="N1059" s="9">
        <v>39</v>
      </c>
      <c r="O1059" s="9">
        <v>-1.1081999737911301</v>
      </c>
      <c r="P1059">
        <v>0</v>
      </c>
      <c r="Q1059" s="9">
        <v>56.949997000000003</v>
      </c>
      <c r="R1059" s="9">
        <v>0</v>
      </c>
      <c r="S1059" s="9">
        <v>2.0565932605698099E-3</v>
      </c>
      <c r="T1059" s="9">
        <v>0</v>
      </c>
      <c r="U1059" s="9">
        <v>468955195.85055202</v>
      </c>
      <c r="V1059" s="9">
        <v>995.05177486287698</v>
      </c>
      <c r="W1059" s="9">
        <v>1.1081999737911301</v>
      </c>
      <c r="X1059" s="9">
        <v>0</v>
      </c>
      <c r="Y1059" s="9">
        <v>1.1081999737911301</v>
      </c>
      <c r="Z1059" s="9">
        <v>0</v>
      </c>
      <c r="AA1059" s="9">
        <v>0</v>
      </c>
      <c r="AB1059" s="9">
        <v>7.9914518000000004E-3</v>
      </c>
      <c r="AC1059" s="9">
        <v>430.93741</v>
      </c>
      <c r="AQ1059" s="9" t="e">
        <f>K1059-#REF!</f>
        <v>#REF!</v>
      </c>
    </row>
    <row r="1060" spans="1:43" x14ac:dyDescent="0.3">
      <c r="A1060">
        <v>2</v>
      </c>
      <c r="B1060">
        <v>0</v>
      </c>
      <c r="C1060">
        <v>0</v>
      </c>
      <c r="D1060">
        <v>1</v>
      </c>
      <c r="E1060" s="9">
        <v>0</v>
      </c>
      <c r="F1060" s="9">
        <v>0</v>
      </c>
      <c r="G1060" s="9">
        <v>0</v>
      </c>
      <c r="H1060" s="9">
        <v>996.05177483761497</v>
      </c>
      <c r="I1060" s="9">
        <v>-1.8560034999999999</v>
      </c>
      <c r="J1060" s="9">
        <v>-1.8561592</v>
      </c>
      <c r="K1060" s="9">
        <v>-4.2508783000000001</v>
      </c>
      <c r="L1060" s="9">
        <v>-3.9937939999999998</v>
      </c>
      <c r="M1060" s="9">
        <v>-3.9937939999999998</v>
      </c>
      <c r="N1060" s="9">
        <v>39</v>
      </c>
      <c r="O1060" s="9">
        <v>-1.1093872254678201</v>
      </c>
      <c r="P1060">
        <v>0</v>
      </c>
      <c r="Q1060" s="9">
        <v>56.949997000000003</v>
      </c>
      <c r="R1060" s="9">
        <v>0</v>
      </c>
      <c r="S1060" s="9">
        <v>2.0587970009918301E-3</v>
      </c>
      <c r="T1060" s="9">
        <v>0</v>
      </c>
      <c r="U1060" s="9">
        <v>493058992.12288803</v>
      </c>
      <c r="V1060" s="9">
        <v>996.05177483761497</v>
      </c>
      <c r="W1060" s="9">
        <v>1.1093872254678201</v>
      </c>
      <c r="X1060" s="9">
        <v>0</v>
      </c>
      <c r="Y1060" s="9">
        <v>1.1093872254678201</v>
      </c>
      <c r="Z1060" s="9">
        <v>0</v>
      </c>
      <c r="AA1060" s="9">
        <v>0</v>
      </c>
      <c r="AB1060" s="9">
        <v>7.8903072999999997E-3</v>
      </c>
      <c r="AC1060" s="9">
        <v>436.65311000000003</v>
      </c>
      <c r="AQ1060" s="9" t="e">
        <f>K1060-#REF!</f>
        <v>#REF!</v>
      </c>
    </row>
    <row r="1061" spans="1:43" x14ac:dyDescent="0.3">
      <c r="A1061">
        <v>2</v>
      </c>
      <c r="B1061">
        <v>0</v>
      </c>
      <c r="C1061">
        <v>0</v>
      </c>
      <c r="D1061">
        <v>1</v>
      </c>
      <c r="E1061" s="9">
        <v>0</v>
      </c>
      <c r="F1061" s="9">
        <v>0</v>
      </c>
      <c r="G1061" s="9">
        <v>0</v>
      </c>
      <c r="H1061" s="9">
        <v>997.05177481235296</v>
      </c>
      <c r="I1061" s="9">
        <v>-1.8558695000000001</v>
      </c>
      <c r="J1061" s="9">
        <v>-1.8552229</v>
      </c>
      <c r="K1061" s="9">
        <v>-4.2345448000000001</v>
      </c>
      <c r="L1061" s="9">
        <v>-3.9980614000000001</v>
      </c>
      <c r="M1061" s="9">
        <v>-3.9980614000000001</v>
      </c>
      <c r="N1061" s="9">
        <v>39</v>
      </c>
      <c r="O1061" s="9">
        <v>-1.1105726086744001</v>
      </c>
      <c r="P1061">
        <v>0</v>
      </c>
      <c r="Q1061" s="9">
        <v>56.949997000000003</v>
      </c>
      <c r="R1061" s="9">
        <v>0</v>
      </c>
      <c r="S1061" s="9">
        <v>2.0609961895561202E-3</v>
      </c>
      <c r="T1061" s="9">
        <v>0</v>
      </c>
      <c r="U1061" s="9">
        <v>442444391.58525097</v>
      </c>
      <c r="V1061" s="9">
        <v>997.05177481235296</v>
      </c>
      <c r="W1061" s="9">
        <v>1.1105726086744001</v>
      </c>
      <c r="X1061" s="9">
        <v>0</v>
      </c>
      <c r="Y1061" s="9">
        <v>1.1105726086744001</v>
      </c>
      <c r="Z1061" s="9">
        <v>0</v>
      </c>
      <c r="AA1061" s="9">
        <v>0</v>
      </c>
      <c r="AB1061" s="9">
        <v>7.8560243999999998E-3</v>
      </c>
      <c r="AC1061" s="9">
        <v>438.11626999999999</v>
      </c>
      <c r="AQ1061" s="9" t="e">
        <f>K1061-#REF!</f>
        <v>#REF!</v>
      </c>
    </row>
    <row r="1062" spans="1:43" x14ac:dyDescent="0.3">
      <c r="A1062">
        <v>2</v>
      </c>
      <c r="B1062">
        <v>0</v>
      </c>
      <c r="C1062">
        <v>0</v>
      </c>
      <c r="D1062">
        <v>1</v>
      </c>
      <c r="E1062" s="9">
        <v>0</v>
      </c>
      <c r="F1062" s="9">
        <v>0</v>
      </c>
      <c r="G1062" s="9">
        <v>0</v>
      </c>
      <c r="H1062" s="9">
        <v>998.05177478709004</v>
      </c>
      <c r="I1062" s="9">
        <v>-1.85605</v>
      </c>
      <c r="J1062" s="9">
        <v>-1.8557383999999999</v>
      </c>
      <c r="K1062" s="9">
        <v>-4.2856784000000001</v>
      </c>
      <c r="L1062" s="9">
        <v>-4.0023321999999997</v>
      </c>
      <c r="M1062" s="9">
        <v>-4.0023321999999997</v>
      </c>
      <c r="N1062" s="9">
        <v>39</v>
      </c>
      <c r="O1062" s="9">
        <v>-1.1117590133350499</v>
      </c>
      <c r="P1062">
        <v>0</v>
      </c>
      <c r="Q1062" s="9">
        <v>56.949997000000003</v>
      </c>
      <c r="R1062" s="9">
        <v>0</v>
      </c>
      <c r="S1062" s="9">
        <v>2.0631977097596401E-3</v>
      </c>
      <c r="T1062" s="9">
        <v>0</v>
      </c>
      <c r="U1062" s="9">
        <v>469710931.92316997</v>
      </c>
      <c r="V1062" s="9">
        <v>998.05177478709004</v>
      </c>
      <c r="W1062" s="9">
        <v>1.1117590133350499</v>
      </c>
      <c r="X1062" s="9">
        <v>0</v>
      </c>
      <c r="Y1062" s="9">
        <v>1.1117590133350499</v>
      </c>
      <c r="Z1062" s="9">
        <v>0</v>
      </c>
      <c r="AA1062" s="9">
        <v>0</v>
      </c>
      <c r="AB1062" s="9">
        <v>7.9530980000000005E-3</v>
      </c>
      <c r="AC1062" s="9">
        <v>433.00925000000001</v>
      </c>
      <c r="AQ1062" s="9" t="e">
        <f>K1062-#REF!</f>
        <v>#REF!</v>
      </c>
    </row>
    <row r="1063" spans="1:43" x14ac:dyDescent="0.3">
      <c r="A1063">
        <v>2</v>
      </c>
      <c r="B1063">
        <v>0</v>
      </c>
      <c r="C1063">
        <v>0</v>
      </c>
      <c r="D1063">
        <v>1</v>
      </c>
      <c r="E1063" s="9">
        <v>0</v>
      </c>
      <c r="F1063" s="9">
        <v>0</v>
      </c>
      <c r="G1063" s="9">
        <v>0</v>
      </c>
      <c r="H1063" s="9">
        <v>999.05177476182803</v>
      </c>
      <c r="I1063" s="9">
        <v>-1.8560568</v>
      </c>
      <c r="J1063" s="9">
        <v>-1.8552242999999999</v>
      </c>
      <c r="K1063" s="9">
        <v>-4.2271198999999999</v>
      </c>
      <c r="L1063" s="9">
        <v>-4.0065822999999998</v>
      </c>
      <c r="M1063" s="9">
        <v>-4.0065822999999998</v>
      </c>
      <c r="N1063" s="9">
        <v>39</v>
      </c>
      <c r="O1063" s="9">
        <v>-1.1129394602389699</v>
      </c>
      <c r="P1063">
        <v>0</v>
      </c>
      <c r="Q1063" s="9">
        <v>56.949997000000003</v>
      </c>
      <c r="R1063" s="9">
        <v>0</v>
      </c>
      <c r="S1063" s="9">
        <v>2.0653879306131002E-3</v>
      </c>
      <c r="T1063" s="9">
        <v>0</v>
      </c>
      <c r="U1063" s="9">
        <v>443451680.21051002</v>
      </c>
      <c r="V1063" s="9">
        <v>999.05177476182803</v>
      </c>
      <c r="W1063" s="9">
        <v>1.1129394602389699</v>
      </c>
      <c r="X1063" s="9">
        <v>0</v>
      </c>
      <c r="Y1063" s="9">
        <v>1.1129394602389699</v>
      </c>
      <c r="Z1063" s="9">
        <v>0</v>
      </c>
      <c r="AA1063" s="9">
        <v>0</v>
      </c>
      <c r="AB1063" s="9">
        <v>7.8422557999999996E-3</v>
      </c>
      <c r="AC1063" s="9">
        <v>438.88610999999997</v>
      </c>
      <c r="AQ1063" s="9" t="e">
        <f>K1063-#REF!</f>
        <v>#REF!</v>
      </c>
    </row>
    <row r="1064" spans="1:43" x14ac:dyDescent="0.3">
      <c r="A1064">
        <v>2</v>
      </c>
      <c r="B1064">
        <v>0</v>
      </c>
      <c r="C1064">
        <v>0</v>
      </c>
      <c r="D1064">
        <v>1</v>
      </c>
      <c r="E1064" s="9">
        <v>0</v>
      </c>
      <c r="F1064" s="9">
        <v>0</v>
      </c>
      <c r="G1064" s="9">
        <v>0</v>
      </c>
      <c r="H1064" s="9">
        <v>1000.05177473656</v>
      </c>
      <c r="I1064" s="9">
        <v>-1.855845</v>
      </c>
      <c r="J1064" s="9">
        <v>-1.8558321</v>
      </c>
      <c r="K1064" s="9">
        <v>-4.2068262000000001</v>
      </c>
      <c r="L1064" s="9">
        <v>-4.0108151000000003</v>
      </c>
      <c r="M1064" s="9">
        <v>-4.0108151000000003</v>
      </c>
      <c r="N1064" s="9">
        <v>39</v>
      </c>
      <c r="O1064" s="9">
        <v>-1.11411534736926</v>
      </c>
      <c r="P1064">
        <v>0</v>
      </c>
      <c r="Q1064" s="9">
        <v>56.949997000000003</v>
      </c>
      <c r="R1064" s="9">
        <v>0</v>
      </c>
      <c r="S1064" s="9">
        <v>2.06757001977642E-3</v>
      </c>
      <c r="T1064" s="9">
        <v>0</v>
      </c>
      <c r="U1064" s="9">
        <v>475940090.77565199</v>
      </c>
      <c r="V1064" s="9">
        <v>1000.05177473656</v>
      </c>
      <c r="W1064" s="9">
        <v>1.11411534736926</v>
      </c>
      <c r="X1064" s="9">
        <v>0</v>
      </c>
      <c r="Y1064" s="9">
        <v>1.11411534736926</v>
      </c>
      <c r="Z1064" s="9">
        <v>0</v>
      </c>
      <c r="AA1064" s="9">
        <v>0</v>
      </c>
      <c r="AB1064" s="9">
        <v>7.8071631000000002E-3</v>
      </c>
      <c r="AC1064" s="9">
        <v>441.14780000000002</v>
      </c>
      <c r="AQ1064" s="9" t="e">
        <f>K1064-#REF!</f>
        <v>#REF!</v>
      </c>
    </row>
    <row r="1065" spans="1:43" x14ac:dyDescent="0.3">
      <c r="A1065">
        <v>2</v>
      </c>
      <c r="B1065">
        <v>0</v>
      </c>
      <c r="C1065">
        <v>0</v>
      </c>
      <c r="D1065">
        <v>1</v>
      </c>
      <c r="E1065" s="9">
        <v>0</v>
      </c>
      <c r="F1065" s="9">
        <v>0</v>
      </c>
      <c r="G1065" s="9">
        <v>0</v>
      </c>
      <c r="H1065" s="9">
        <v>1001.0517747113</v>
      </c>
      <c r="I1065" s="9">
        <v>-1.8558929</v>
      </c>
      <c r="J1065" s="9">
        <v>-1.8561211</v>
      </c>
      <c r="K1065" s="9">
        <v>-4.2518681999999997</v>
      </c>
      <c r="L1065" s="9">
        <v>-4.0150537000000002</v>
      </c>
      <c r="M1065" s="9">
        <v>-4.0150537000000002</v>
      </c>
      <c r="N1065" s="9">
        <v>39</v>
      </c>
      <c r="O1065" s="9">
        <v>-1.1152927660491601</v>
      </c>
      <c r="P1065">
        <v>0</v>
      </c>
      <c r="Q1065" s="9">
        <v>56.949997000000003</v>
      </c>
      <c r="R1065" s="9">
        <v>0</v>
      </c>
      <c r="S1065" s="9">
        <v>2.0697553989280702E-3</v>
      </c>
      <c r="T1065" s="9">
        <v>0</v>
      </c>
      <c r="U1065" s="9">
        <v>493360194.390338</v>
      </c>
      <c r="V1065" s="9">
        <v>1001.0517747113</v>
      </c>
      <c r="W1065" s="9">
        <v>1.1152927660491601</v>
      </c>
      <c r="X1065" s="9">
        <v>0</v>
      </c>
      <c r="Y1065" s="9">
        <v>1.1152927660491601</v>
      </c>
      <c r="Z1065" s="9">
        <v>0</v>
      </c>
      <c r="AA1065" s="9">
        <v>0</v>
      </c>
      <c r="AB1065" s="9">
        <v>7.8919818999999992E-3</v>
      </c>
      <c r="AC1065" s="9">
        <v>436.54248000000001</v>
      </c>
      <c r="AQ1065" s="9" t="e">
        <f>K1065-#REF!</f>
        <v>#REF!</v>
      </c>
    </row>
    <row r="1066" spans="1:43" x14ac:dyDescent="0.3">
      <c r="A1066">
        <v>2</v>
      </c>
      <c r="B1066">
        <v>0</v>
      </c>
      <c r="C1066">
        <v>0</v>
      </c>
      <c r="D1066">
        <v>1</v>
      </c>
      <c r="E1066" s="9">
        <v>0</v>
      </c>
      <c r="F1066" s="9">
        <v>0</v>
      </c>
      <c r="G1066" s="9">
        <v>0</v>
      </c>
      <c r="H1066" s="9">
        <v>1002.0517746860399</v>
      </c>
      <c r="I1066" s="9">
        <v>-1.8559715999999999</v>
      </c>
      <c r="J1066" s="9">
        <v>-1.8553481000000001</v>
      </c>
      <c r="K1066" s="9">
        <v>-4.6758255999999996</v>
      </c>
      <c r="L1066" s="9">
        <v>-4.0197333999999998</v>
      </c>
      <c r="M1066" s="9">
        <v>-4.0197333999999998</v>
      </c>
      <c r="N1066" s="9">
        <v>39</v>
      </c>
      <c r="O1066" s="9">
        <v>-1.11659257904528</v>
      </c>
      <c r="P1066">
        <v>0</v>
      </c>
      <c r="Q1066" s="9">
        <v>56.949997000000003</v>
      </c>
      <c r="R1066" s="9">
        <v>0</v>
      </c>
      <c r="S1066" s="9">
        <v>2.07216718648481E-3</v>
      </c>
      <c r="T1066" s="9">
        <v>0</v>
      </c>
      <c r="U1066" s="9">
        <v>451091165.30329001</v>
      </c>
      <c r="V1066" s="9">
        <v>1002.0517746860399</v>
      </c>
      <c r="W1066" s="9">
        <v>1.11659257904528</v>
      </c>
      <c r="X1066" s="9">
        <v>0</v>
      </c>
      <c r="Y1066" s="9">
        <v>1.11659257904528</v>
      </c>
      <c r="Z1066" s="9">
        <v>0</v>
      </c>
      <c r="AA1066" s="9">
        <v>0</v>
      </c>
      <c r="AB1066" s="9">
        <v>8.6752837999999992E-3</v>
      </c>
      <c r="AC1066" s="9">
        <v>396.79584</v>
      </c>
      <c r="AQ1066" s="9" t="e">
        <f>K1066-#REF!</f>
        <v>#REF!</v>
      </c>
    </row>
    <row r="1067" spans="1:43" x14ac:dyDescent="0.3">
      <c r="A1067">
        <v>2</v>
      </c>
      <c r="B1067">
        <v>0</v>
      </c>
      <c r="C1067">
        <v>0</v>
      </c>
      <c r="D1067">
        <v>1</v>
      </c>
      <c r="E1067" s="9">
        <v>0</v>
      </c>
      <c r="F1067" s="9">
        <v>0</v>
      </c>
      <c r="G1067" s="9">
        <v>0</v>
      </c>
      <c r="H1067" s="9">
        <v>1003.05177466078</v>
      </c>
      <c r="I1067" s="9">
        <v>-1.8559777</v>
      </c>
      <c r="J1067" s="9">
        <v>-1.8556272</v>
      </c>
      <c r="K1067" s="9">
        <v>-4.6604438000000004</v>
      </c>
      <c r="L1067" s="9">
        <v>-4.0243992999999998</v>
      </c>
      <c r="M1067" s="9">
        <v>-4.0243992999999998</v>
      </c>
      <c r="N1067" s="9">
        <v>39</v>
      </c>
      <c r="O1067" s="9">
        <v>-1.1178887293933799</v>
      </c>
      <c r="P1067">
        <v>0</v>
      </c>
      <c r="Q1067" s="9">
        <v>56.949997000000003</v>
      </c>
      <c r="R1067" s="9">
        <v>0</v>
      </c>
      <c r="S1067" s="9">
        <v>2.0745722089931099E-3</v>
      </c>
      <c r="T1067" s="9">
        <v>0</v>
      </c>
      <c r="U1067" s="9">
        <v>466215205.12901598</v>
      </c>
      <c r="V1067" s="9">
        <v>1003.05177466078</v>
      </c>
      <c r="W1067" s="9">
        <v>1.1178887293933799</v>
      </c>
      <c r="X1067" s="9">
        <v>0</v>
      </c>
      <c r="Y1067" s="9">
        <v>1.1178887293933799</v>
      </c>
      <c r="Z1067" s="9">
        <v>0</v>
      </c>
      <c r="AA1067" s="9">
        <v>0</v>
      </c>
      <c r="AB1067" s="9">
        <v>8.6480463E-3</v>
      </c>
      <c r="AC1067" s="9">
        <v>398.16534000000001</v>
      </c>
      <c r="AQ1067" s="9" t="e">
        <f>K1067-#REF!</f>
        <v>#REF!</v>
      </c>
    </row>
    <row r="1068" spans="1:43" x14ac:dyDescent="0.3">
      <c r="A1068">
        <v>2</v>
      </c>
      <c r="B1068">
        <v>0</v>
      </c>
      <c r="C1068">
        <v>0</v>
      </c>
      <c r="D1068">
        <v>1</v>
      </c>
      <c r="E1068" s="9">
        <v>0</v>
      </c>
      <c r="F1068" s="9">
        <v>0</v>
      </c>
      <c r="G1068" s="9">
        <v>0</v>
      </c>
      <c r="H1068" s="9">
        <v>1004.05177463551</v>
      </c>
      <c r="I1068" s="9">
        <v>-1.8558534</v>
      </c>
      <c r="J1068" s="9">
        <v>-1.8560038999999999</v>
      </c>
      <c r="K1068" s="9">
        <v>-4.6071777000000003</v>
      </c>
      <c r="L1068" s="9">
        <v>-4.0290255999999998</v>
      </c>
      <c r="M1068" s="9">
        <v>-4.0290255999999998</v>
      </c>
      <c r="N1068" s="9">
        <v>39</v>
      </c>
      <c r="O1068" s="9">
        <v>-1.11917376536675</v>
      </c>
      <c r="P1068">
        <v>0</v>
      </c>
      <c r="Q1068" s="9">
        <v>56.949997000000003</v>
      </c>
      <c r="R1068" s="9">
        <v>0</v>
      </c>
      <c r="S1068" s="9">
        <v>2.0769573152981998E-3</v>
      </c>
      <c r="T1068" s="9">
        <v>0</v>
      </c>
      <c r="U1068" s="9">
        <v>488049501.17058802</v>
      </c>
      <c r="V1068" s="9">
        <v>1004.05177463551</v>
      </c>
      <c r="W1068" s="9">
        <v>1.11917376536675</v>
      </c>
      <c r="X1068" s="9">
        <v>0</v>
      </c>
      <c r="Y1068" s="9">
        <v>1.11917376536675</v>
      </c>
      <c r="Z1068" s="9">
        <v>0</v>
      </c>
      <c r="AA1068" s="9">
        <v>0</v>
      </c>
      <c r="AB1068" s="9">
        <v>8.5509400999999995E-3</v>
      </c>
      <c r="AC1068" s="9">
        <v>402.85048999999998</v>
      </c>
      <c r="AQ1068" s="9" t="e">
        <f>K1068-#REF!</f>
        <v>#REF!</v>
      </c>
    </row>
    <row r="1069" spans="1:43" x14ac:dyDescent="0.3">
      <c r="A1069">
        <v>2</v>
      </c>
      <c r="B1069">
        <v>0</v>
      </c>
      <c r="C1069">
        <v>0</v>
      </c>
      <c r="D1069">
        <v>1</v>
      </c>
      <c r="E1069" s="9">
        <v>0</v>
      </c>
      <c r="F1069" s="9">
        <v>0</v>
      </c>
      <c r="G1069" s="9">
        <v>0</v>
      </c>
      <c r="H1069" s="9">
        <v>1005.05177461025</v>
      </c>
      <c r="I1069" s="9">
        <v>-1.8559085</v>
      </c>
      <c r="J1069" s="9">
        <v>-1.8557853</v>
      </c>
      <c r="K1069" s="9">
        <v>-4.6040554</v>
      </c>
      <c r="L1069" s="9">
        <v>-4.0336331999999997</v>
      </c>
      <c r="M1069" s="9">
        <v>-4.0336331999999997</v>
      </c>
      <c r="N1069" s="9">
        <v>39</v>
      </c>
      <c r="O1069" s="9">
        <v>-1.12045368540412</v>
      </c>
      <c r="P1069">
        <v>0</v>
      </c>
      <c r="Q1069" s="9">
        <v>56.949997000000003</v>
      </c>
      <c r="R1069" s="9">
        <v>0</v>
      </c>
      <c r="S1069" s="9">
        <v>2.0793325541508599E-3</v>
      </c>
      <c r="T1069" s="9">
        <v>0</v>
      </c>
      <c r="U1069" s="9">
        <v>476001523.47806102</v>
      </c>
      <c r="V1069" s="9">
        <v>1005.05177461025</v>
      </c>
      <c r="W1069" s="9">
        <v>1.12045368540412</v>
      </c>
      <c r="X1069" s="9">
        <v>0</v>
      </c>
      <c r="Y1069" s="9">
        <v>1.12045368540412</v>
      </c>
      <c r="Z1069" s="9">
        <v>0</v>
      </c>
      <c r="AA1069" s="9">
        <v>0</v>
      </c>
      <c r="AB1069" s="9">
        <v>8.5441376999999992E-3</v>
      </c>
      <c r="AC1069" s="9">
        <v>403.07623000000001</v>
      </c>
      <c r="AQ1069" s="9" t="e">
        <f>K1069-#REF!</f>
        <v>#REF!</v>
      </c>
    </row>
    <row r="1070" spans="1:43" x14ac:dyDescent="0.3">
      <c r="A1070">
        <v>2</v>
      </c>
      <c r="B1070">
        <v>0</v>
      </c>
      <c r="C1070">
        <v>0</v>
      </c>
      <c r="D1070">
        <v>1</v>
      </c>
      <c r="E1070" s="9">
        <v>0</v>
      </c>
      <c r="F1070" s="9">
        <v>0</v>
      </c>
      <c r="G1070" s="9">
        <v>0</v>
      </c>
      <c r="H1070" s="9">
        <v>1006.05177458499</v>
      </c>
      <c r="I1070" s="9">
        <v>-1.8558482999999999</v>
      </c>
      <c r="J1070" s="9">
        <v>-1.8560219</v>
      </c>
      <c r="K1070" s="9">
        <v>-4.5151519999999996</v>
      </c>
      <c r="L1070" s="9">
        <v>-4.0381698999999998</v>
      </c>
      <c r="M1070" s="9">
        <v>-4.0381698999999998</v>
      </c>
      <c r="N1070" s="9">
        <v>39</v>
      </c>
      <c r="O1070" s="9">
        <v>-1.1217139045181399</v>
      </c>
      <c r="P1070">
        <v>0</v>
      </c>
      <c r="Q1070" s="9">
        <v>56.949997000000003</v>
      </c>
      <c r="R1070" s="9">
        <v>0</v>
      </c>
      <c r="S1070" s="9">
        <v>2.0816714658665799E-3</v>
      </c>
      <c r="T1070" s="9">
        <v>0</v>
      </c>
      <c r="U1070" s="9">
        <v>490226130.81545001</v>
      </c>
      <c r="V1070" s="9">
        <v>1006.05177458499</v>
      </c>
      <c r="W1070" s="9">
        <v>1.1217139045181399</v>
      </c>
      <c r="X1070" s="9">
        <v>0</v>
      </c>
      <c r="Y1070" s="9">
        <v>1.1217139045181399</v>
      </c>
      <c r="Z1070" s="9">
        <v>0</v>
      </c>
      <c r="AA1070" s="9">
        <v>0</v>
      </c>
      <c r="AB1070" s="9">
        <v>8.3802211999999994E-3</v>
      </c>
      <c r="AC1070" s="9">
        <v>411.06522000000001</v>
      </c>
      <c r="AQ1070" s="9" t="e">
        <f>K1070-#REF!</f>
        <v>#REF!</v>
      </c>
    </row>
    <row r="1071" spans="1:43" x14ac:dyDescent="0.3">
      <c r="A1071">
        <v>2</v>
      </c>
      <c r="B1071">
        <v>0</v>
      </c>
      <c r="C1071">
        <v>0</v>
      </c>
      <c r="D1071">
        <v>1</v>
      </c>
      <c r="E1071" s="9">
        <v>0</v>
      </c>
      <c r="F1071" s="9">
        <v>0</v>
      </c>
      <c r="G1071" s="9">
        <v>0</v>
      </c>
      <c r="H1071" s="9">
        <v>1007.05177455973</v>
      </c>
      <c r="I1071" s="9">
        <v>-1.8561034000000001</v>
      </c>
      <c r="J1071" s="9">
        <v>-1.8562999</v>
      </c>
      <c r="K1071" s="9">
        <v>-4.5616789000000004</v>
      </c>
      <c r="L1071" s="9">
        <v>-4.0427321999999997</v>
      </c>
      <c r="M1071" s="9">
        <v>-4.0427321999999997</v>
      </c>
      <c r="N1071" s="9">
        <v>39</v>
      </c>
      <c r="O1071" s="9">
        <v>-1.1229811307534501</v>
      </c>
      <c r="P1071">
        <v>0</v>
      </c>
      <c r="Q1071" s="9">
        <v>56.949997000000003</v>
      </c>
      <c r="R1071" s="9">
        <v>0</v>
      </c>
      <c r="S1071" s="9">
        <v>2.08402400519727E-3</v>
      </c>
      <c r="T1071" s="9">
        <v>0</v>
      </c>
      <c r="U1071" s="9">
        <v>507921378.35841697</v>
      </c>
      <c r="V1071" s="9">
        <v>1007.05177455973</v>
      </c>
      <c r="W1071" s="9">
        <v>1.1229811307534501</v>
      </c>
      <c r="X1071" s="9">
        <v>0</v>
      </c>
      <c r="Y1071" s="9">
        <v>1.1229811307534501</v>
      </c>
      <c r="Z1071" s="9">
        <v>0</v>
      </c>
      <c r="AA1071" s="9">
        <v>0</v>
      </c>
      <c r="AB1071" s="9">
        <v>8.4678437999999995E-3</v>
      </c>
      <c r="AC1071" s="9">
        <v>406.93347</v>
      </c>
      <c r="AQ1071" s="9" t="e">
        <f>K1071-#REF!</f>
        <v>#REF!</v>
      </c>
    </row>
    <row r="1072" spans="1:43" x14ac:dyDescent="0.3">
      <c r="A1072">
        <v>2</v>
      </c>
      <c r="B1072">
        <v>0</v>
      </c>
      <c r="C1072">
        <v>0</v>
      </c>
      <c r="D1072">
        <v>1</v>
      </c>
      <c r="E1072" s="9">
        <v>0</v>
      </c>
      <c r="F1072" s="9">
        <v>0</v>
      </c>
      <c r="G1072" s="9">
        <v>0</v>
      </c>
      <c r="H1072" s="9">
        <v>1008.05177453447</v>
      </c>
      <c r="I1072" s="9">
        <v>-1.8559231</v>
      </c>
      <c r="J1072" s="9">
        <v>-1.8560935000000001</v>
      </c>
      <c r="K1072" s="9">
        <v>-4.5769466999999997</v>
      </c>
      <c r="L1072" s="9">
        <v>-4.0472975</v>
      </c>
      <c r="M1072" s="9">
        <v>-4.0472975</v>
      </c>
      <c r="N1072" s="9">
        <v>39</v>
      </c>
      <c r="O1072" s="9">
        <v>-1.1242492738477501</v>
      </c>
      <c r="P1072">
        <v>0</v>
      </c>
      <c r="Q1072" s="9">
        <v>56.949997000000003</v>
      </c>
      <c r="R1072" s="9">
        <v>0</v>
      </c>
      <c r="S1072" s="9">
        <v>2.0863777581039602E-3</v>
      </c>
      <c r="T1072" s="9">
        <v>0</v>
      </c>
      <c r="U1072" s="9">
        <v>495645063.85985702</v>
      </c>
      <c r="V1072" s="9">
        <v>1008.05177453447</v>
      </c>
      <c r="W1072" s="9">
        <v>1.1242492738477501</v>
      </c>
      <c r="X1072" s="9">
        <v>0</v>
      </c>
      <c r="Y1072" s="9">
        <v>1.1242492738477501</v>
      </c>
      <c r="Z1072" s="9">
        <v>0</v>
      </c>
      <c r="AA1072" s="9">
        <v>0</v>
      </c>
      <c r="AB1072" s="9">
        <v>8.4952414000000007E-3</v>
      </c>
      <c r="AC1072" s="9">
        <v>405.53093999999999</v>
      </c>
      <c r="AQ1072" s="9" t="e">
        <f>K1072-#REF!</f>
        <v>#REF!</v>
      </c>
    </row>
    <row r="1073" spans="1:43" x14ac:dyDescent="0.3">
      <c r="A1073">
        <v>2</v>
      </c>
      <c r="B1073">
        <v>0</v>
      </c>
      <c r="C1073">
        <v>0</v>
      </c>
      <c r="D1073">
        <v>1</v>
      </c>
      <c r="E1073" s="9">
        <v>0</v>
      </c>
      <c r="F1073" s="9">
        <v>0</v>
      </c>
      <c r="G1073" s="9">
        <v>0</v>
      </c>
      <c r="H1073" s="9">
        <v>1009.0517745092</v>
      </c>
      <c r="I1073" s="9">
        <v>-1.8561639999999999</v>
      </c>
      <c r="J1073" s="9">
        <v>-1.8562565</v>
      </c>
      <c r="K1073" s="9">
        <v>-4.5900822000000003</v>
      </c>
      <c r="L1073" s="9">
        <v>-4.0518641000000004</v>
      </c>
      <c r="M1073" s="9">
        <v>-4.0518641000000004</v>
      </c>
      <c r="N1073" s="9">
        <v>39</v>
      </c>
      <c r="O1073" s="9">
        <v>-1.12551777053601</v>
      </c>
      <c r="P1073">
        <v>0</v>
      </c>
      <c r="Q1073" s="9">
        <v>56.949997000000003</v>
      </c>
      <c r="R1073" s="9">
        <v>0</v>
      </c>
      <c r="S1073" s="9">
        <v>2.0887324552727299E-3</v>
      </c>
      <c r="T1073" s="9">
        <v>0</v>
      </c>
      <c r="U1073" s="9">
        <v>506308445.25141501</v>
      </c>
      <c r="V1073" s="9">
        <v>1009.0517745092</v>
      </c>
      <c r="W1073" s="9">
        <v>1.12551777053601</v>
      </c>
      <c r="X1073" s="9">
        <v>0</v>
      </c>
      <c r="Y1073" s="9">
        <v>1.12551777053601</v>
      </c>
      <c r="Z1073" s="9">
        <v>0</v>
      </c>
      <c r="AA1073" s="9">
        <v>0</v>
      </c>
      <c r="AB1073" s="9">
        <v>8.5203694E-3</v>
      </c>
      <c r="AC1073" s="9">
        <v>404.40593999999999</v>
      </c>
      <c r="AQ1073" s="9" t="e">
        <f>K1073-#REF!</f>
        <v>#REF!</v>
      </c>
    </row>
    <row r="1074" spans="1:43" x14ac:dyDescent="0.3">
      <c r="A1074">
        <v>2</v>
      </c>
      <c r="B1074">
        <v>0</v>
      </c>
      <c r="C1074">
        <v>0</v>
      </c>
      <c r="D1074">
        <v>1</v>
      </c>
      <c r="E1074" s="9">
        <v>0</v>
      </c>
      <c r="F1074" s="9">
        <v>0</v>
      </c>
      <c r="G1074" s="9">
        <v>0</v>
      </c>
      <c r="H1074" s="9">
        <v>1010.05177448394</v>
      </c>
      <c r="I1074" s="9">
        <v>-1.8559748</v>
      </c>
      <c r="J1074" s="9">
        <v>-1.8554307000000001</v>
      </c>
      <c r="K1074" s="9">
        <v>-4.5425272000000003</v>
      </c>
      <c r="L1074" s="9">
        <v>-4.0564637000000001</v>
      </c>
      <c r="M1074" s="9">
        <v>-4.0564637000000001</v>
      </c>
      <c r="N1074" s="9">
        <v>39</v>
      </c>
      <c r="O1074" s="9">
        <v>-1.1267955355628201</v>
      </c>
      <c r="P1074">
        <v>0</v>
      </c>
      <c r="Q1074" s="9">
        <v>56.949997000000003</v>
      </c>
      <c r="R1074" s="9">
        <v>0</v>
      </c>
      <c r="S1074" s="9">
        <v>2.0911030624298399E-3</v>
      </c>
      <c r="T1074" s="9">
        <v>0</v>
      </c>
      <c r="U1074" s="9">
        <v>459472660.424142</v>
      </c>
      <c r="V1074" s="9">
        <v>1010.05177448394</v>
      </c>
      <c r="W1074" s="9">
        <v>1.1267955355628201</v>
      </c>
      <c r="X1074" s="9">
        <v>0</v>
      </c>
      <c r="Y1074" s="9">
        <v>1.1267955355628201</v>
      </c>
      <c r="Z1074" s="9">
        <v>0</v>
      </c>
      <c r="AA1074" s="9">
        <v>0</v>
      </c>
      <c r="AB1074" s="9">
        <v>8.4283445000000005E-3</v>
      </c>
      <c r="AC1074" s="9">
        <v>408.45782000000003</v>
      </c>
      <c r="AQ1074" s="9" t="e">
        <f>K1074-#REF!</f>
        <v>#REF!</v>
      </c>
    </row>
    <row r="1075" spans="1:43" x14ac:dyDescent="0.3">
      <c r="A1075">
        <v>2</v>
      </c>
      <c r="B1075">
        <v>0</v>
      </c>
      <c r="C1075">
        <v>0</v>
      </c>
      <c r="D1075">
        <v>1</v>
      </c>
      <c r="E1075" s="9">
        <v>0</v>
      </c>
      <c r="F1075" s="9">
        <v>0</v>
      </c>
      <c r="G1075" s="9">
        <v>0</v>
      </c>
      <c r="H1075" s="9">
        <v>1011.05177445868</v>
      </c>
      <c r="I1075" s="9">
        <v>-1.8559626</v>
      </c>
      <c r="J1075" s="9">
        <v>-1.8559729</v>
      </c>
      <c r="K1075" s="9">
        <v>-4.5351790999999997</v>
      </c>
      <c r="L1075" s="9">
        <v>-4.0609694000000003</v>
      </c>
      <c r="M1075" s="9">
        <v>-4.0609694000000003</v>
      </c>
      <c r="N1075" s="9">
        <v>39</v>
      </c>
      <c r="O1075" s="9">
        <v>-1.12804701819604</v>
      </c>
      <c r="P1075">
        <v>0</v>
      </c>
      <c r="Q1075" s="9">
        <v>56.949997000000003</v>
      </c>
      <c r="R1075" s="9">
        <v>0</v>
      </c>
      <c r="S1075" s="9">
        <v>2.0934259332937299E-3</v>
      </c>
      <c r="T1075" s="9">
        <v>0</v>
      </c>
      <c r="U1075" s="9">
        <v>490078969.779971</v>
      </c>
      <c r="V1075" s="9">
        <v>1011.05177445868</v>
      </c>
      <c r="W1075" s="9">
        <v>1.12804701819604</v>
      </c>
      <c r="X1075" s="9">
        <v>0</v>
      </c>
      <c r="Y1075" s="9">
        <v>1.12804701819604</v>
      </c>
      <c r="Z1075" s="9">
        <v>0</v>
      </c>
      <c r="AA1075" s="9">
        <v>0</v>
      </c>
      <c r="AB1075" s="9">
        <v>8.4171695999999997E-3</v>
      </c>
      <c r="AC1075" s="9">
        <v>409.23917</v>
      </c>
      <c r="AQ1075" s="9" t="e">
        <f>K1075-#REF!</f>
        <v>#REF!</v>
      </c>
    </row>
    <row r="1076" spans="1:43" x14ac:dyDescent="0.3">
      <c r="A1076">
        <v>2</v>
      </c>
      <c r="B1076">
        <v>0</v>
      </c>
      <c r="C1076">
        <v>0</v>
      </c>
      <c r="D1076">
        <v>1</v>
      </c>
      <c r="E1076" s="9">
        <v>0</v>
      </c>
      <c r="F1076" s="9">
        <v>0</v>
      </c>
      <c r="G1076" s="9">
        <v>0</v>
      </c>
      <c r="H1076" s="9">
        <v>1012.05177443342</v>
      </c>
      <c r="I1076" s="9">
        <v>-1.8561025</v>
      </c>
      <c r="J1076" s="9">
        <v>-1.8555307000000001</v>
      </c>
      <c r="K1076" s="9">
        <v>-4.4972953999999996</v>
      </c>
      <c r="L1076" s="9">
        <v>-4.0654826000000002</v>
      </c>
      <c r="M1076" s="9">
        <v>-4.0654826000000002</v>
      </c>
      <c r="N1076" s="9">
        <v>39</v>
      </c>
      <c r="O1076" s="9">
        <v>-1.1293007364766201</v>
      </c>
      <c r="P1076">
        <v>0</v>
      </c>
      <c r="Q1076" s="9">
        <v>56.949997000000003</v>
      </c>
      <c r="R1076" s="9">
        <v>0</v>
      </c>
      <c r="S1076" s="9">
        <v>2.0957521831637899E-3</v>
      </c>
      <c r="T1076" s="9">
        <v>0</v>
      </c>
      <c r="U1076" s="9">
        <v>465770831.64011401</v>
      </c>
      <c r="V1076" s="9">
        <v>1012.05177443342</v>
      </c>
      <c r="W1076" s="9">
        <v>1.1293007364766201</v>
      </c>
      <c r="X1076" s="9">
        <v>0</v>
      </c>
      <c r="Y1076" s="9">
        <v>1.1293007364766201</v>
      </c>
      <c r="Z1076" s="9">
        <v>0</v>
      </c>
      <c r="AA1076" s="9">
        <v>0</v>
      </c>
      <c r="AB1076" s="9">
        <v>8.3448701000000004E-3</v>
      </c>
      <c r="AC1076" s="9">
        <v>412.58812999999998</v>
      </c>
      <c r="AQ1076" s="9" t="e">
        <f>K1076-#REF!</f>
        <v>#REF!</v>
      </c>
    </row>
    <row r="1077" spans="1:43" x14ac:dyDescent="0.3">
      <c r="A1077">
        <v>2</v>
      </c>
      <c r="B1077">
        <v>0</v>
      </c>
      <c r="C1077">
        <v>0</v>
      </c>
      <c r="D1077">
        <v>1</v>
      </c>
      <c r="E1077" s="9">
        <v>0</v>
      </c>
      <c r="F1077" s="9">
        <v>0</v>
      </c>
      <c r="G1077" s="9">
        <v>0</v>
      </c>
      <c r="H1077" s="9">
        <v>1013.05177440815</v>
      </c>
      <c r="I1077" s="9">
        <v>-1.8560458</v>
      </c>
      <c r="J1077" s="9">
        <v>-1.8558587</v>
      </c>
      <c r="K1077" s="9">
        <v>-4.5295439000000002</v>
      </c>
      <c r="L1077" s="9">
        <v>-4.0699953999999998</v>
      </c>
      <c r="M1077" s="9">
        <v>-4.0699953999999998</v>
      </c>
      <c r="N1077" s="9">
        <v>39</v>
      </c>
      <c r="O1077" s="9">
        <v>-1.13055429253428</v>
      </c>
      <c r="P1077">
        <v>0</v>
      </c>
      <c r="Q1077" s="9">
        <v>56.949997000000003</v>
      </c>
      <c r="R1077" s="9">
        <v>0</v>
      </c>
      <c r="S1077" s="9">
        <v>2.0980785983557401E-3</v>
      </c>
      <c r="T1077" s="9">
        <v>0</v>
      </c>
      <c r="U1077" s="9">
        <v>484491001.972992</v>
      </c>
      <c r="V1077" s="9">
        <v>1013.05177440815</v>
      </c>
      <c r="W1077" s="9">
        <v>1.13055429253428</v>
      </c>
      <c r="X1077" s="9">
        <v>0</v>
      </c>
      <c r="Y1077" s="9">
        <v>1.13055429253428</v>
      </c>
      <c r="Z1077" s="9">
        <v>0</v>
      </c>
      <c r="AA1077" s="9">
        <v>0</v>
      </c>
      <c r="AB1077" s="9">
        <v>8.4061929999999993E-3</v>
      </c>
      <c r="AC1077" s="9">
        <v>409.72307999999998</v>
      </c>
      <c r="AQ1077" s="9" t="e">
        <f>K1077-#REF!</f>
        <v>#REF!</v>
      </c>
    </row>
    <row r="1078" spans="1:43" x14ac:dyDescent="0.3">
      <c r="A1078">
        <v>2</v>
      </c>
      <c r="B1078">
        <v>0</v>
      </c>
      <c r="C1078">
        <v>0</v>
      </c>
      <c r="D1078">
        <v>1</v>
      </c>
      <c r="E1078" s="9">
        <v>0</v>
      </c>
      <c r="F1078" s="9">
        <v>0</v>
      </c>
      <c r="G1078" s="9">
        <v>0</v>
      </c>
      <c r="H1078" s="9">
        <v>1014.05177438289</v>
      </c>
      <c r="I1078" s="9">
        <v>-1.8560785</v>
      </c>
      <c r="J1078" s="9">
        <v>-1.8559494999999999</v>
      </c>
      <c r="K1078" s="9">
        <v>-4.4993892000000004</v>
      </c>
      <c r="L1078" s="9">
        <v>-4.0745028999999997</v>
      </c>
      <c r="M1078" s="9">
        <v>-4.0745028999999997</v>
      </c>
      <c r="N1078" s="9">
        <v>39</v>
      </c>
      <c r="O1078" s="9">
        <v>-1.13180639489018</v>
      </c>
      <c r="P1078">
        <v>0</v>
      </c>
      <c r="Q1078" s="9">
        <v>56.949997000000003</v>
      </c>
      <c r="R1078" s="9">
        <v>0</v>
      </c>
      <c r="S1078" s="9">
        <v>2.1004024232942299E-3</v>
      </c>
      <c r="T1078" s="9">
        <v>0</v>
      </c>
      <c r="U1078" s="9">
        <v>490329646.13392001</v>
      </c>
      <c r="V1078" s="9">
        <v>1014.05177438289</v>
      </c>
      <c r="W1078" s="9">
        <v>1.13180639489018</v>
      </c>
      <c r="X1078" s="9">
        <v>0</v>
      </c>
      <c r="Y1078" s="9">
        <v>1.13180639489018</v>
      </c>
      <c r="Z1078" s="9">
        <v>0</v>
      </c>
      <c r="AA1078" s="9">
        <v>0</v>
      </c>
      <c r="AB1078" s="9">
        <v>8.3506395999999993E-3</v>
      </c>
      <c r="AC1078" s="9">
        <v>412.48923000000002</v>
      </c>
      <c r="AQ1078" s="9" t="e">
        <f>K1078-#REF!</f>
        <v>#REF!</v>
      </c>
    </row>
    <row r="1079" spans="1:43" x14ac:dyDescent="0.3">
      <c r="A1079">
        <v>2</v>
      </c>
      <c r="B1079">
        <v>0</v>
      </c>
      <c r="C1079">
        <v>0</v>
      </c>
      <c r="D1079">
        <v>1</v>
      </c>
      <c r="E1079" s="9">
        <v>0</v>
      </c>
      <c r="F1079" s="9">
        <v>0</v>
      </c>
      <c r="G1079" s="9">
        <v>0</v>
      </c>
      <c r="H1079" s="9">
        <v>1015.0517743576301</v>
      </c>
      <c r="I1079" s="9">
        <v>-1.8561019000000001</v>
      </c>
      <c r="J1079" s="9">
        <v>-1.8560312999999999</v>
      </c>
      <c r="K1079" s="9">
        <v>-4.4469608999999997</v>
      </c>
      <c r="L1079" s="9">
        <v>-4.0789641999999997</v>
      </c>
      <c r="M1079" s="9">
        <v>-4.0789641999999997</v>
      </c>
      <c r="N1079" s="9">
        <v>39</v>
      </c>
      <c r="O1079" s="9">
        <v>-1.1330455550779099</v>
      </c>
      <c r="P1079">
        <v>0</v>
      </c>
      <c r="Q1079" s="9">
        <v>56.949997000000003</v>
      </c>
      <c r="R1079" s="9">
        <v>0</v>
      </c>
      <c r="S1079" s="9">
        <v>2.1027025041274101E-3</v>
      </c>
      <c r="T1079" s="9">
        <v>0</v>
      </c>
      <c r="U1079" s="9">
        <v>495745208.38132697</v>
      </c>
      <c r="V1079" s="9">
        <v>1015.0517743576301</v>
      </c>
      <c r="W1079" s="9">
        <v>1.1330455550779099</v>
      </c>
      <c r="X1079" s="9">
        <v>0</v>
      </c>
      <c r="Y1079" s="9">
        <v>1.1330455550779099</v>
      </c>
      <c r="Z1079" s="9">
        <v>0</v>
      </c>
      <c r="AA1079" s="9">
        <v>0</v>
      </c>
      <c r="AB1079" s="9">
        <v>8.2536981999999995E-3</v>
      </c>
      <c r="AC1079" s="9">
        <v>417.37072999999998</v>
      </c>
      <c r="AQ1079" s="9" t="e">
        <f>K1079-#REF!</f>
        <v>#REF!</v>
      </c>
    </row>
    <row r="1080" spans="1:43" x14ac:dyDescent="0.3">
      <c r="A1080">
        <v>2</v>
      </c>
      <c r="B1080">
        <v>0</v>
      </c>
      <c r="C1080">
        <v>0</v>
      </c>
      <c r="D1080">
        <v>1</v>
      </c>
      <c r="E1080" s="9">
        <v>0</v>
      </c>
      <c r="F1080" s="9">
        <v>0</v>
      </c>
      <c r="G1080" s="9">
        <v>0</v>
      </c>
      <c r="H1080" s="9">
        <v>1016.05177433237</v>
      </c>
      <c r="I1080" s="9">
        <v>-1.8560387</v>
      </c>
      <c r="J1080" s="9">
        <v>-1.8554710000000001</v>
      </c>
      <c r="K1080" s="9">
        <v>-4.3995585000000004</v>
      </c>
      <c r="L1080" s="9">
        <v>-4.0833883000000002</v>
      </c>
      <c r="M1080" s="9">
        <v>-4.0833883000000002</v>
      </c>
      <c r="N1080" s="9">
        <v>39</v>
      </c>
      <c r="O1080" s="9">
        <v>-1.1342745602214399</v>
      </c>
      <c r="P1080">
        <v>0</v>
      </c>
      <c r="Q1080" s="9">
        <v>56.949997000000003</v>
      </c>
      <c r="R1080" s="9">
        <v>0</v>
      </c>
      <c r="S1080" s="9">
        <v>2.1049827208844598E-3</v>
      </c>
      <c r="T1080" s="9">
        <v>0</v>
      </c>
      <c r="U1080" s="9">
        <v>464642974.73246902</v>
      </c>
      <c r="V1080" s="9">
        <v>1016.05177433237</v>
      </c>
      <c r="W1080" s="9">
        <v>1.1342745602214399</v>
      </c>
      <c r="X1080" s="9">
        <v>0</v>
      </c>
      <c r="Y1080" s="9">
        <v>1.1342745602214399</v>
      </c>
      <c r="Z1080" s="9">
        <v>0</v>
      </c>
      <c r="AA1080" s="9">
        <v>0</v>
      </c>
      <c r="AB1080" s="9">
        <v>8.1632538000000008E-3</v>
      </c>
      <c r="AC1080" s="9">
        <v>421.74025999999998</v>
      </c>
      <c r="AQ1080" s="9" t="e">
        <f>K1080-#REF!</f>
        <v>#REF!</v>
      </c>
    </row>
    <row r="1081" spans="1:43" x14ac:dyDescent="0.3">
      <c r="A1081">
        <v>2</v>
      </c>
      <c r="B1081">
        <v>0</v>
      </c>
      <c r="C1081">
        <v>0</v>
      </c>
      <c r="D1081">
        <v>1</v>
      </c>
      <c r="E1081" s="9">
        <v>0</v>
      </c>
      <c r="F1081" s="9">
        <v>0</v>
      </c>
      <c r="G1081" s="9">
        <v>0</v>
      </c>
      <c r="H1081" s="9">
        <v>1017.05177430711</v>
      </c>
      <c r="I1081" s="9">
        <v>-1.8561593999999999</v>
      </c>
      <c r="J1081" s="9">
        <v>-1.8563130000000001</v>
      </c>
      <c r="K1081" s="9">
        <v>-4.3776655</v>
      </c>
      <c r="L1081" s="9">
        <v>-4.0877409</v>
      </c>
      <c r="M1081" s="9">
        <v>-4.0877409</v>
      </c>
      <c r="N1081" s="9">
        <v>39</v>
      </c>
      <c r="O1081" s="9">
        <v>-1.13548364611216</v>
      </c>
      <c r="P1081">
        <v>0</v>
      </c>
      <c r="Q1081" s="9">
        <v>56.949997000000003</v>
      </c>
      <c r="R1081" s="9">
        <v>0</v>
      </c>
      <c r="S1081" s="9">
        <v>2.1072270907322899E-3</v>
      </c>
      <c r="T1081" s="9">
        <v>0</v>
      </c>
      <c r="U1081" s="9">
        <v>514423743.75955403</v>
      </c>
      <c r="V1081" s="9">
        <v>1017.05177430711</v>
      </c>
      <c r="W1081" s="9">
        <v>1.13548364611216</v>
      </c>
      <c r="X1081" s="9">
        <v>0</v>
      </c>
      <c r="Y1081" s="9">
        <v>1.13548364611216</v>
      </c>
      <c r="Z1081" s="9">
        <v>0</v>
      </c>
      <c r="AA1081" s="9">
        <v>0</v>
      </c>
      <c r="AB1081" s="9">
        <v>8.1263175000000007E-3</v>
      </c>
      <c r="AC1081" s="9">
        <v>424.04174999999998</v>
      </c>
      <c r="AQ1081" s="9" t="e">
        <f>K1081-#REF!</f>
        <v>#REF!</v>
      </c>
    </row>
    <row r="1082" spans="1:43" x14ac:dyDescent="0.3">
      <c r="A1082">
        <v>2</v>
      </c>
      <c r="B1082">
        <v>0</v>
      </c>
      <c r="C1082">
        <v>0</v>
      </c>
      <c r="D1082">
        <v>1</v>
      </c>
      <c r="E1082" s="9">
        <v>0</v>
      </c>
      <c r="F1082" s="9">
        <v>0</v>
      </c>
      <c r="G1082" s="9">
        <v>0</v>
      </c>
      <c r="H1082" s="9">
        <v>1018.05177428184</v>
      </c>
      <c r="I1082" s="9">
        <v>-1.8558371</v>
      </c>
      <c r="J1082" s="9">
        <v>-1.8560760000000001</v>
      </c>
      <c r="K1082" s="9">
        <v>-4.3085990000000001</v>
      </c>
      <c r="L1082" s="9">
        <v>-4.0921073000000003</v>
      </c>
      <c r="M1082" s="9">
        <v>-4.0921073000000003</v>
      </c>
      <c r="N1082" s="9">
        <v>39</v>
      </c>
      <c r="O1082" s="9">
        <v>-1.1366965148924</v>
      </c>
      <c r="P1082">
        <v>0</v>
      </c>
      <c r="Q1082" s="9">
        <v>56.949997000000003</v>
      </c>
      <c r="R1082" s="9">
        <v>0</v>
      </c>
      <c r="S1082" s="9">
        <v>2.1094783035876599E-3</v>
      </c>
      <c r="T1082" s="9">
        <v>0</v>
      </c>
      <c r="U1082" s="9">
        <v>500059512.89565003</v>
      </c>
      <c r="V1082" s="9">
        <v>1018.05177428184</v>
      </c>
      <c r="W1082" s="9">
        <v>1.1366965148924</v>
      </c>
      <c r="X1082" s="9">
        <v>0</v>
      </c>
      <c r="Y1082" s="9">
        <v>1.1366965148924</v>
      </c>
      <c r="Z1082" s="9">
        <v>0</v>
      </c>
      <c r="AA1082" s="9">
        <v>0</v>
      </c>
      <c r="AB1082" s="9">
        <v>7.9970871999999991E-3</v>
      </c>
      <c r="AC1082" s="9">
        <v>430.78411999999997</v>
      </c>
      <c r="AQ1082" s="9" t="e">
        <f>K1082-#REF!</f>
        <v>#REF!</v>
      </c>
    </row>
    <row r="1083" spans="1:43" x14ac:dyDescent="0.3">
      <c r="A1083">
        <v>2</v>
      </c>
      <c r="B1083">
        <v>0</v>
      </c>
      <c r="C1083">
        <v>0</v>
      </c>
      <c r="D1083">
        <v>1</v>
      </c>
      <c r="E1083" s="9">
        <v>0</v>
      </c>
      <c r="F1083" s="9">
        <v>0</v>
      </c>
      <c r="G1083" s="9">
        <v>0</v>
      </c>
      <c r="H1083" s="9">
        <v>1019.05177425658</v>
      </c>
      <c r="I1083" s="9">
        <v>-1.8559471000000001</v>
      </c>
      <c r="J1083" s="9">
        <v>-1.8556668000000001</v>
      </c>
      <c r="K1083" s="9">
        <v>-4.3501000000000003</v>
      </c>
      <c r="L1083" s="9">
        <v>-4.0964331999999999</v>
      </c>
      <c r="M1083" s="9">
        <v>-4.0964331999999999</v>
      </c>
      <c r="N1083" s="9">
        <v>39</v>
      </c>
      <c r="O1083" s="9">
        <v>-1.13789811669549</v>
      </c>
      <c r="P1083">
        <v>0</v>
      </c>
      <c r="Q1083" s="9">
        <v>56.949997000000003</v>
      </c>
      <c r="R1083" s="9">
        <v>0</v>
      </c>
      <c r="S1083" s="9">
        <v>2.1117081277619298E-3</v>
      </c>
      <c r="T1083" s="9">
        <v>0</v>
      </c>
      <c r="U1083" s="9">
        <v>476745965.976614</v>
      </c>
      <c r="V1083" s="9">
        <v>1019.05177425658</v>
      </c>
      <c r="W1083" s="9">
        <v>1.13789811669549</v>
      </c>
      <c r="X1083" s="9">
        <v>0</v>
      </c>
      <c r="Y1083" s="9">
        <v>1.13789811669549</v>
      </c>
      <c r="Z1083" s="9">
        <v>0</v>
      </c>
      <c r="AA1083" s="9">
        <v>0</v>
      </c>
      <c r="AB1083" s="9">
        <v>8.0723362000000003E-3</v>
      </c>
      <c r="AC1083" s="9">
        <v>426.58026000000001</v>
      </c>
      <c r="AQ1083" s="9" t="e">
        <f>K1083-#REF!</f>
        <v>#REF!</v>
      </c>
    </row>
    <row r="1084" spans="1:43" x14ac:dyDescent="0.3">
      <c r="A1084">
        <v>2</v>
      </c>
      <c r="B1084">
        <v>0</v>
      </c>
      <c r="C1084">
        <v>0</v>
      </c>
      <c r="D1084">
        <v>1</v>
      </c>
      <c r="E1084" s="9">
        <v>0</v>
      </c>
      <c r="F1084" s="9">
        <v>0</v>
      </c>
      <c r="G1084" s="9">
        <v>0</v>
      </c>
      <c r="H1084" s="9">
        <v>1020.05177423132</v>
      </c>
      <c r="I1084" s="9">
        <v>-1.8559645</v>
      </c>
      <c r="J1084" s="9">
        <v>-1.856171</v>
      </c>
      <c r="K1084" s="9">
        <v>-4.2951969999999999</v>
      </c>
      <c r="L1084" s="9">
        <v>-4.1007547000000004</v>
      </c>
      <c r="M1084" s="9">
        <v>-4.1007547000000004</v>
      </c>
      <c r="N1084" s="9">
        <v>39</v>
      </c>
      <c r="O1084" s="9">
        <v>-1.1390985135167</v>
      </c>
      <c r="P1084">
        <v>0</v>
      </c>
      <c r="Q1084" s="9">
        <v>56.949997000000003</v>
      </c>
      <c r="R1084" s="9">
        <v>0</v>
      </c>
      <c r="S1084" s="9">
        <v>2.1139363451360199E-3</v>
      </c>
      <c r="T1084" s="9">
        <v>0</v>
      </c>
      <c r="U1084" s="9">
        <v>507002656.660932</v>
      </c>
      <c r="V1084" s="9">
        <v>1020.05177423132</v>
      </c>
      <c r="W1084" s="9">
        <v>1.1390985135167</v>
      </c>
      <c r="X1084" s="9">
        <v>0</v>
      </c>
      <c r="Y1084" s="9">
        <v>1.1390985135167</v>
      </c>
      <c r="Z1084" s="9">
        <v>0</v>
      </c>
      <c r="AA1084" s="9">
        <v>0</v>
      </c>
      <c r="AB1084" s="9">
        <v>7.9726203999999998E-3</v>
      </c>
      <c r="AC1084" s="9">
        <v>432.15039000000002</v>
      </c>
      <c r="AQ1084" s="9" t="e">
        <f>K1084-#REF!</f>
        <v>#REF!</v>
      </c>
    </row>
    <row r="1085" spans="1:43" x14ac:dyDescent="0.3">
      <c r="A1085">
        <v>2</v>
      </c>
      <c r="B1085">
        <v>0</v>
      </c>
      <c r="C1085">
        <v>0</v>
      </c>
      <c r="D1085">
        <v>1</v>
      </c>
      <c r="E1085" s="9">
        <v>0</v>
      </c>
      <c r="F1085" s="9">
        <v>0</v>
      </c>
      <c r="G1085" s="9">
        <v>0</v>
      </c>
      <c r="H1085" s="9">
        <v>1021.05177420606</v>
      </c>
      <c r="I1085" s="9">
        <v>-1.8560249</v>
      </c>
      <c r="J1085" s="9">
        <v>-1.8554994</v>
      </c>
      <c r="K1085" s="9">
        <v>-4.3072280999999997</v>
      </c>
      <c r="L1085" s="9">
        <v>-4.1050706000000003</v>
      </c>
      <c r="M1085" s="9">
        <v>-4.1050706000000003</v>
      </c>
      <c r="N1085" s="9">
        <v>39</v>
      </c>
      <c r="O1085" s="9">
        <v>-1.14029745169021</v>
      </c>
      <c r="P1085">
        <v>0</v>
      </c>
      <c r="Q1085" s="9">
        <v>56.949997000000003</v>
      </c>
      <c r="R1085" s="9">
        <v>0</v>
      </c>
      <c r="S1085" s="9">
        <v>2.1161608070292401E-3</v>
      </c>
      <c r="T1085" s="9">
        <v>0</v>
      </c>
      <c r="U1085" s="9">
        <v>468623082.51243401</v>
      </c>
      <c r="V1085" s="9">
        <v>1021.05177420606</v>
      </c>
      <c r="W1085" s="9">
        <v>1.14029745169021</v>
      </c>
      <c r="X1085" s="9">
        <v>0</v>
      </c>
      <c r="Y1085" s="9">
        <v>1.14029745169021</v>
      </c>
      <c r="Z1085" s="9">
        <v>0</v>
      </c>
      <c r="AA1085" s="9">
        <v>0</v>
      </c>
      <c r="AB1085" s="9">
        <v>7.9920589999999993E-3</v>
      </c>
      <c r="AC1085" s="9">
        <v>430.78735</v>
      </c>
      <c r="AQ1085" s="9" t="e">
        <f>K1085-#REF!</f>
        <v>#REF!</v>
      </c>
    </row>
    <row r="1086" spans="1:43" x14ac:dyDescent="0.3">
      <c r="A1086">
        <v>2</v>
      </c>
      <c r="B1086">
        <v>0</v>
      </c>
      <c r="C1086">
        <v>0</v>
      </c>
      <c r="D1086">
        <v>1</v>
      </c>
      <c r="E1086" s="9">
        <v>0</v>
      </c>
      <c r="F1086" s="9">
        <v>0</v>
      </c>
      <c r="G1086" s="9">
        <v>0</v>
      </c>
      <c r="H1086" s="9">
        <v>1022.0517741808</v>
      </c>
      <c r="I1086" s="9">
        <v>-1.8558412</v>
      </c>
      <c r="J1086" s="9">
        <v>-1.8561964</v>
      </c>
      <c r="K1086" s="9">
        <v>-4.3679566000000003</v>
      </c>
      <c r="L1086" s="9">
        <v>-4.1094213000000002</v>
      </c>
      <c r="M1086" s="9">
        <v>-4.1094213000000002</v>
      </c>
      <c r="N1086" s="9">
        <v>39</v>
      </c>
      <c r="O1086" s="9">
        <v>-1.1415058940448799</v>
      </c>
      <c r="P1086">
        <v>0</v>
      </c>
      <c r="Q1086" s="9">
        <v>56.949997000000003</v>
      </c>
      <c r="R1086" s="9">
        <v>0</v>
      </c>
      <c r="S1086" s="9">
        <v>2.11840405247003E-3</v>
      </c>
      <c r="T1086" s="9">
        <v>0</v>
      </c>
      <c r="U1086" s="9">
        <v>509674192.87650901</v>
      </c>
      <c r="V1086" s="9">
        <v>1022.0517741808</v>
      </c>
      <c r="W1086" s="9">
        <v>1.1415058940448799</v>
      </c>
      <c r="X1086" s="9">
        <v>0</v>
      </c>
      <c r="Y1086" s="9">
        <v>1.1415058940448799</v>
      </c>
      <c r="Z1086" s="9">
        <v>0</v>
      </c>
      <c r="AA1086" s="9">
        <v>0</v>
      </c>
      <c r="AB1086" s="9">
        <v>8.1077851000000006E-3</v>
      </c>
      <c r="AC1086" s="9">
        <v>424.95760999999999</v>
      </c>
      <c r="AQ1086" s="9" t="e">
        <f>K1086-#REF!</f>
        <v>#REF!</v>
      </c>
    </row>
    <row r="1087" spans="1:43" x14ac:dyDescent="0.3">
      <c r="A1087">
        <v>2</v>
      </c>
      <c r="B1087">
        <v>0</v>
      </c>
      <c r="C1087">
        <v>0</v>
      </c>
      <c r="D1087">
        <v>1</v>
      </c>
      <c r="E1087" s="9">
        <v>0</v>
      </c>
      <c r="F1087" s="9">
        <v>0</v>
      </c>
      <c r="G1087" s="9">
        <v>0</v>
      </c>
      <c r="H1087" s="9">
        <v>1023.05177415553</v>
      </c>
      <c r="I1087" s="9">
        <v>-1.8558722999999999</v>
      </c>
      <c r="J1087" s="9">
        <v>-1.8559870000000001</v>
      </c>
      <c r="K1087" s="9">
        <v>-4.3192978000000002</v>
      </c>
      <c r="L1087" s="9">
        <v>-4.1137686000000002</v>
      </c>
      <c r="M1087" s="9">
        <v>-4.1137686000000002</v>
      </c>
      <c r="N1087" s="9">
        <v>39</v>
      </c>
      <c r="O1087" s="9">
        <v>-1.14271346121564</v>
      </c>
      <c r="P1087">
        <v>0</v>
      </c>
      <c r="Q1087" s="9">
        <v>56.949997000000003</v>
      </c>
      <c r="R1087" s="9">
        <v>0</v>
      </c>
      <c r="S1087" s="9">
        <v>2.1206453239457899E-3</v>
      </c>
      <c r="T1087" s="9">
        <v>0</v>
      </c>
      <c r="U1087" s="9">
        <v>497294986.76898801</v>
      </c>
      <c r="V1087" s="9">
        <v>1023.05177415553</v>
      </c>
      <c r="W1087" s="9">
        <v>1.14271346121564</v>
      </c>
      <c r="X1087" s="9">
        <v>0</v>
      </c>
      <c r="Y1087" s="9">
        <v>1.14271346121564</v>
      </c>
      <c r="Z1087" s="9">
        <v>0</v>
      </c>
      <c r="AA1087" s="9">
        <v>0</v>
      </c>
      <c r="AB1087" s="9">
        <v>8.0165601999999999E-3</v>
      </c>
      <c r="AC1087" s="9">
        <v>429.69644</v>
      </c>
      <c r="AQ1087" s="9" t="e">
        <f>K1087-#REF!</f>
        <v>#REF!</v>
      </c>
    </row>
    <row r="1088" spans="1:43" x14ac:dyDescent="0.3">
      <c r="A1088">
        <v>2</v>
      </c>
      <c r="B1088">
        <v>0</v>
      </c>
      <c r="C1088">
        <v>0</v>
      </c>
      <c r="D1088">
        <v>1</v>
      </c>
      <c r="E1088" s="9">
        <v>0</v>
      </c>
      <c r="F1088" s="9">
        <v>0</v>
      </c>
      <c r="G1088" s="9">
        <v>0</v>
      </c>
      <c r="H1088" s="9">
        <v>1024.0517741302699</v>
      </c>
      <c r="I1088" s="9">
        <v>-1.8560348</v>
      </c>
      <c r="J1088" s="9">
        <v>-1.8556762</v>
      </c>
      <c r="K1088" s="9">
        <v>-4.2439108000000001</v>
      </c>
      <c r="L1088" s="9">
        <v>-4.1180295999999998</v>
      </c>
      <c r="M1088" s="9">
        <v>-4.1180295999999998</v>
      </c>
      <c r="N1088" s="9">
        <v>39</v>
      </c>
      <c r="O1088" s="9">
        <v>-1.1438970602376499</v>
      </c>
      <c r="P1088">
        <v>0</v>
      </c>
      <c r="Q1088" s="9">
        <v>56.949997000000003</v>
      </c>
      <c r="R1088" s="9">
        <v>0</v>
      </c>
      <c r="S1088" s="9">
        <v>2.12284173156753E-3</v>
      </c>
      <c r="T1088" s="9">
        <v>0</v>
      </c>
      <c r="U1088" s="9">
        <v>479785201.53430498</v>
      </c>
      <c r="V1088" s="9">
        <v>1024.0517741302699</v>
      </c>
      <c r="W1088" s="9">
        <v>1.1438970602376499</v>
      </c>
      <c r="X1088" s="9">
        <v>0</v>
      </c>
      <c r="Y1088" s="9">
        <v>1.1438970602376499</v>
      </c>
      <c r="Z1088" s="9">
        <v>0</v>
      </c>
      <c r="AA1088" s="9">
        <v>0</v>
      </c>
      <c r="AB1088" s="9">
        <v>7.8753242000000005E-3</v>
      </c>
      <c r="AC1088" s="9">
        <v>437.25616000000002</v>
      </c>
      <c r="AQ1088" s="9" t="e">
        <f>K1088-#REF!</f>
        <v>#REF!</v>
      </c>
    </row>
    <row r="1089" spans="1:43" x14ac:dyDescent="0.3">
      <c r="A1089">
        <v>2</v>
      </c>
      <c r="B1089">
        <v>0</v>
      </c>
      <c r="C1089">
        <v>0</v>
      </c>
      <c r="D1089">
        <v>1</v>
      </c>
      <c r="E1089" s="9">
        <v>0</v>
      </c>
      <c r="F1089" s="9">
        <v>0</v>
      </c>
      <c r="G1089" s="9">
        <v>0</v>
      </c>
      <c r="H1089" s="9">
        <v>1025.0517741050101</v>
      </c>
      <c r="I1089" s="9">
        <v>-1.8560109</v>
      </c>
      <c r="J1089" s="9">
        <v>-1.8559158</v>
      </c>
      <c r="K1089" s="9">
        <v>-4.2447480999999998</v>
      </c>
      <c r="L1089" s="9">
        <v>-4.1222934999999996</v>
      </c>
      <c r="M1089" s="9">
        <v>-4.1222934999999996</v>
      </c>
      <c r="N1089" s="9">
        <v>39</v>
      </c>
      <c r="O1089" s="9">
        <v>-1.1450814822614499</v>
      </c>
      <c r="P1089">
        <v>0</v>
      </c>
      <c r="Q1089" s="9">
        <v>56.949997000000003</v>
      </c>
      <c r="R1089" s="9">
        <v>0</v>
      </c>
      <c r="S1089" s="9">
        <v>2.1250398977456001E-3</v>
      </c>
      <c r="T1089" s="9">
        <v>0</v>
      </c>
      <c r="U1089" s="9">
        <v>494074908.67125499</v>
      </c>
      <c r="V1089" s="9">
        <v>1025.0517741050101</v>
      </c>
      <c r="W1089" s="9">
        <v>1.1450814822614499</v>
      </c>
      <c r="X1089" s="9">
        <v>0</v>
      </c>
      <c r="Y1089" s="9">
        <v>1.1450814822614499</v>
      </c>
      <c r="Z1089" s="9">
        <v>0</v>
      </c>
      <c r="AA1089" s="9">
        <v>0</v>
      </c>
      <c r="AB1089" s="9">
        <v>7.8778947000000005E-3</v>
      </c>
      <c r="AC1089" s="9">
        <v>437.22635000000002</v>
      </c>
      <c r="AQ1089" s="9" t="e">
        <f>K1089-#REF!</f>
        <v>#REF!</v>
      </c>
    </row>
    <row r="1090" spans="1:43" x14ac:dyDescent="0.3">
      <c r="A1090">
        <v>2</v>
      </c>
      <c r="B1090">
        <v>0</v>
      </c>
      <c r="C1090">
        <v>0</v>
      </c>
      <c r="D1090">
        <v>1</v>
      </c>
      <c r="E1090" s="9">
        <v>0</v>
      </c>
      <c r="F1090" s="9">
        <v>0</v>
      </c>
      <c r="G1090" s="9">
        <v>0</v>
      </c>
      <c r="H1090" s="9">
        <v>1026.05177407975</v>
      </c>
      <c r="I1090" s="9">
        <v>-1.8560477</v>
      </c>
      <c r="J1090" s="9">
        <v>-1.8559679</v>
      </c>
      <c r="K1090" s="9">
        <v>-4.2493935</v>
      </c>
      <c r="L1090" s="9">
        <v>-4.1265277999999999</v>
      </c>
      <c r="M1090" s="9">
        <v>-4.1265277999999999</v>
      </c>
      <c r="N1090" s="9">
        <v>39</v>
      </c>
      <c r="O1090" s="9">
        <v>-1.14625768122507</v>
      </c>
      <c r="P1090">
        <v>0</v>
      </c>
      <c r="Q1090" s="9">
        <v>56.949997000000003</v>
      </c>
      <c r="R1090" s="9">
        <v>0</v>
      </c>
      <c r="S1090" s="9">
        <v>2.12722288405382E-3</v>
      </c>
      <c r="T1090" s="9">
        <v>0</v>
      </c>
      <c r="U1090" s="9">
        <v>497689860.64195597</v>
      </c>
      <c r="V1090" s="9">
        <v>1026.05177407975</v>
      </c>
      <c r="W1090" s="9">
        <v>1.14625768122507</v>
      </c>
      <c r="X1090" s="9">
        <v>0</v>
      </c>
      <c r="Y1090" s="9">
        <v>1.14625768122507</v>
      </c>
      <c r="Z1090" s="9">
        <v>0</v>
      </c>
      <c r="AA1090" s="9">
        <v>0</v>
      </c>
      <c r="AB1090" s="9">
        <v>7.8867376000000006E-3</v>
      </c>
      <c r="AC1090" s="9">
        <v>436.76065</v>
      </c>
      <c r="AQ1090" s="9" t="e">
        <f>K1090-#REF!</f>
        <v>#REF!</v>
      </c>
    </row>
    <row r="1091" spans="1:43" x14ac:dyDescent="0.3">
      <c r="A1091">
        <v>2</v>
      </c>
      <c r="B1091">
        <v>0</v>
      </c>
      <c r="C1091">
        <v>0</v>
      </c>
      <c r="D1091">
        <v>1</v>
      </c>
      <c r="E1091" s="9">
        <v>0</v>
      </c>
      <c r="F1091" s="9">
        <v>0</v>
      </c>
      <c r="G1091" s="9">
        <v>0</v>
      </c>
      <c r="H1091" s="9">
        <v>1027.0517740544799</v>
      </c>
      <c r="I1091" s="9">
        <v>-1.8560296999999999</v>
      </c>
      <c r="J1091" s="9">
        <v>-1.8554520999999999</v>
      </c>
      <c r="K1091" s="9">
        <v>-4.1624317</v>
      </c>
      <c r="L1091" s="9">
        <v>-4.1307444999999996</v>
      </c>
      <c r="M1091" s="9">
        <v>-4.1307444999999996</v>
      </c>
      <c r="N1091" s="9">
        <v>39</v>
      </c>
      <c r="O1091" s="9">
        <v>-1.1474290684317601</v>
      </c>
      <c r="P1091">
        <v>0</v>
      </c>
      <c r="Q1091" s="9">
        <v>56.949997000000003</v>
      </c>
      <c r="R1091" s="9">
        <v>0</v>
      </c>
      <c r="S1091" s="9">
        <v>2.1293961704087301E-3</v>
      </c>
      <c r="T1091" s="9">
        <v>0</v>
      </c>
      <c r="U1091" s="9">
        <v>469019999.81544602</v>
      </c>
      <c r="V1091" s="9">
        <v>1027.0517740544799</v>
      </c>
      <c r="W1091" s="9">
        <v>1.1474290684317601</v>
      </c>
      <c r="X1091" s="9">
        <v>0</v>
      </c>
      <c r="Y1091" s="9">
        <v>1.1474290684317601</v>
      </c>
      <c r="Z1091" s="9">
        <v>0</v>
      </c>
      <c r="AA1091" s="9">
        <v>0</v>
      </c>
      <c r="AB1091" s="9">
        <v>7.7231927000000001E-3</v>
      </c>
      <c r="AC1091" s="9">
        <v>445.76157000000001</v>
      </c>
      <c r="AQ1091" s="9" t="e">
        <f>K1091-#REF!</f>
        <v>#REF!</v>
      </c>
    </row>
    <row r="1092" spans="1:43" x14ac:dyDescent="0.3">
      <c r="A1092">
        <v>2</v>
      </c>
      <c r="B1092">
        <v>0</v>
      </c>
      <c r="C1092">
        <v>0</v>
      </c>
      <c r="D1092">
        <v>1</v>
      </c>
      <c r="E1092" s="9">
        <v>0</v>
      </c>
      <c r="F1092" s="9">
        <v>0</v>
      </c>
      <c r="G1092" s="9">
        <v>0</v>
      </c>
      <c r="H1092" s="9">
        <v>1028.05177402922</v>
      </c>
      <c r="I1092" s="9">
        <v>-1.8560798000000001</v>
      </c>
      <c r="J1092" s="9">
        <v>-1.8557471999999999</v>
      </c>
      <c r="K1092" s="9">
        <v>-4.1384068000000003</v>
      </c>
      <c r="L1092" s="9">
        <v>-4.1349391999999998</v>
      </c>
      <c r="M1092" s="9">
        <v>-4.1349391999999998</v>
      </c>
      <c r="N1092" s="9">
        <v>39</v>
      </c>
      <c r="O1092" s="9">
        <v>-1.1485941930878001</v>
      </c>
      <c r="P1092">
        <v>0</v>
      </c>
      <c r="Q1092" s="9">
        <v>56.949997000000003</v>
      </c>
      <c r="R1092" s="9">
        <v>0</v>
      </c>
      <c r="S1092" s="9">
        <v>2.13155849556842E-3</v>
      </c>
      <c r="T1092" s="9">
        <v>0</v>
      </c>
      <c r="U1092" s="9">
        <v>485776471.525455</v>
      </c>
      <c r="V1092" s="9">
        <v>1028.05177402922</v>
      </c>
      <c r="W1092" s="9">
        <v>1.1485941930878001</v>
      </c>
      <c r="X1092" s="9">
        <v>0</v>
      </c>
      <c r="Y1092" s="9">
        <v>1.1485941930878001</v>
      </c>
      <c r="Z1092" s="9">
        <v>0</v>
      </c>
      <c r="AA1092" s="9">
        <v>0</v>
      </c>
      <c r="AB1092" s="9">
        <v>7.6798368000000001E-3</v>
      </c>
      <c r="AC1092" s="9">
        <v>448.42068</v>
      </c>
      <c r="AQ1092" s="9" t="e">
        <f>K1092-#REF!</f>
        <v>#REF!</v>
      </c>
    </row>
    <row r="1093" spans="1:43" x14ac:dyDescent="0.3">
      <c r="A1093">
        <v>2</v>
      </c>
      <c r="B1093">
        <v>0</v>
      </c>
      <c r="C1093">
        <v>0</v>
      </c>
      <c r="D1093">
        <v>1</v>
      </c>
      <c r="E1093" s="9">
        <v>0</v>
      </c>
      <c r="F1093" s="9">
        <v>0</v>
      </c>
      <c r="G1093" s="9">
        <v>0</v>
      </c>
      <c r="H1093" s="9">
        <v>1029.05177400396</v>
      </c>
      <c r="I1093" s="9">
        <v>-1.8558962000000001</v>
      </c>
      <c r="J1093" s="9">
        <v>-1.8561554</v>
      </c>
      <c r="K1093" s="9">
        <v>-4.1574821000000002</v>
      </c>
      <c r="L1093" s="9">
        <v>-4.1390924</v>
      </c>
      <c r="M1093" s="9">
        <v>-4.1390924</v>
      </c>
      <c r="N1093" s="9">
        <v>39</v>
      </c>
      <c r="O1093" s="9">
        <v>-1.1497479024454</v>
      </c>
      <c r="P1093">
        <v>0</v>
      </c>
      <c r="Q1093" s="9">
        <v>56.949997000000003</v>
      </c>
      <c r="R1093" s="9">
        <v>0</v>
      </c>
      <c r="S1093" s="9">
        <v>2.1336999068059899E-3</v>
      </c>
      <c r="T1093" s="9">
        <v>0</v>
      </c>
      <c r="U1093" s="9">
        <v>510756458.20494801</v>
      </c>
      <c r="V1093" s="9">
        <v>1029.05177400396</v>
      </c>
      <c r="W1093" s="9">
        <v>1.1497479024454</v>
      </c>
      <c r="X1093" s="9">
        <v>0</v>
      </c>
      <c r="Y1093" s="9">
        <v>1.1497479024454</v>
      </c>
      <c r="Z1093" s="9">
        <v>0</v>
      </c>
      <c r="AA1093" s="9">
        <v>0</v>
      </c>
      <c r="AB1093" s="9">
        <v>7.7169328000000004E-3</v>
      </c>
      <c r="AC1093" s="9">
        <v>446.46143000000001</v>
      </c>
      <c r="AQ1093" s="9" t="e">
        <f>K1093-#REF!</f>
        <v>#REF!</v>
      </c>
    </row>
    <row r="1094" spans="1:43" x14ac:dyDescent="0.3">
      <c r="A1094">
        <v>2</v>
      </c>
      <c r="B1094">
        <v>0</v>
      </c>
      <c r="C1094">
        <v>0</v>
      </c>
      <c r="D1094">
        <v>1</v>
      </c>
      <c r="E1094" s="9">
        <v>0</v>
      </c>
      <c r="F1094" s="9">
        <v>0</v>
      </c>
      <c r="G1094" s="9">
        <v>0</v>
      </c>
      <c r="H1094" s="9">
        <v>1030.0517739787001</v>
      </c>
      <c r="I1094" s="9">
        <v>-1.8560219</v>
      </c>
      <c r="J1094" s="9">
        <v>-1.8552417999999999</v>
      </c>
      <c r="K1094" s="9">
        <v>-4.1196361000000001</v>
      </c>
      <c r="L1094" s="9">
        <v>-4.1432098999999996</v>
      </c>
      <c r="M1094" s="9">
        <v>-4.1432098999999996</v>
      </c>
      <c r="N1094" s="9">
        <v>39</v>
      </c>
      <c r="O1094" s="9">
        <v>-1.1508915873847401</v>
      </c>
      <c r="P1094">
        <v>0</v>
      </c>
      <c r="Q1094" s="9">
        <v>56.949997000000003</v>
      </c>
      <c r="R1094" s="9">
        <v>0</v>
      </c>
      <c r="S1094" s="9">
        <v>2.13582183384635E-3</v>
      </c>
      <c r="T1094" s="9">
        <v>0</v>
      </c>
      <c r="U1094" s="9">
        <v>459464890.24173701</v>
      </c>
      <c r="V1094" s="9">
        <v>1030.0517739787001</v>
      </c>
      <c r="W1094" s="9">
        <v>1.1508915873847401</v>
      </c>
      <c r="X1094" s="9">
        <v>0</v>
      </c>
      <c r="Y1094" s="9">
        <v>1.1508915873847401</v>
      </c>
      <c r="Z1094" s="9">
        <v>0</v>
      </c>
      <c r="AA1094" s="9">
        <v>0</v>
      </c>
      <c r="AB1094" s="9">
        <v>7.6429211E-3</v>
      </c>
      <c r="AC1094" s="9">
        <v>450.34118999999998</v>
      </c>
      <c r="AQ1094" s="9" t="e">
        <f>K1094-#REF!</f>
        <v>#REF!</v>
      </c>
    </row>
    <row r="1095" spans="1:43" x14ac:dyDescent="0.3">
      <c r="A1095">
        <v>2</v>
      </c>
      <c r="B1095">
        <v>0</v>
      </c>
      <c r="C1095">
        <v>0</v>
      </c>
      <c r="D1095">
        <v>1</v>
      </c>
      <c r="E1095" s="9">
        <v>0</v>
      </c>
      <c r="F1095" s="9">
        <v>0</v>
      </c>
      <c r="G1095" s="9">
        <v>0</v>
      </c>
      <c r="H1095" s="9">
        <v>1031.05177395344</v>
      </c>
      <c r="I1095" s="9">
        <v>-1.8561474</v>
      </c>
      <c r="J1095" s="9">
        <v>-1.856336</v>
      </c>
      <c r="K1095" s="9">
        <v>-4.0739850999999998</v>
      </c>
      <c r="L1095" s="9">
        <v>-4.1473231000000004</v>
      </c>
      <c r="M1095" s="9">
        <v>-4.1473231000000004</v>
      </c>
      <c r="N1095" s="9">
        <v>39</v>
      </c>
      <c r="O1095" s="9">
        <v>-1.15203415542693</v>
      </c>
      <c r="P1095">
        <v>0</v>
      </c>
      <c r="Q1095" s="9">
        <v>56.949997000000003</v>
      </c>
      <c r="R1095" s="9">
        <v>0</v>
      </c>
      <c r="S1095" s="9">
        <v>2.1379427994748599E-3</v>
      </c>
      <c r="T1095" s="9">
        <v>0</v>
      </c>
      <c r="U1095" s="9">
        <v>523437396.47868198</v>
      </c>
      <c r="V1095" s="9">
        <v>1031.05177395344</v>
      </c>
      <c r="W1095" s="9">
        <v>1.15203415542693</v>
      </c>
      <c r="X1095" s="9">
        <v>0</v>
      </c>
      <c r="Y1095" s="9">
        <v>1.15203415542693</v>
      </c>
      <c r="Z1095" s="9">
        <v>0</v>
      </c>
      <c r="AA1095" s="9">
        <v>0</v>
      </c>
      <c r="AB1095" s="9">
        <v>7.5626853000000001E-3</v>
      </c>
      <c r="AC1095" s="9">
        <v>455.65607</v>
      </c>
      <c r="AQ1095" s="9" t="e">
        <f>K1095-#REF!</f>
        <v>#REF!</v>
      </c>
    </row>
    <row r="1096" spans="1:43" x14ac:dyDescent="0.3">
      <c r="A1096">
        <v>2</v>
      </c>
      <c r="B1096">
        <v>0</v>
      </c>
      <c r="C1096">
        <v>0</v>
      </c>
      <c r="D1096">
        <v>1</v>
      </c>
      <c r="E1096" s="9">
        <v>0</v>
      </c>
      <c r="F1096" s="9">
        <v>0</v>
      </c>
      <c r="G1096" s="9">
        <v>0</v>
      </c>
      <c r="H1096" s="9">
        <v>1032.05177392817</v>
      </c>
      <c r="I1096" s="9">
        <v>-1.8558657000000001</v>
      </c>
      <c r="J1096" s="9">
        <v>-1.8561211</v>
      </c>
      <c r="K1096" s="9">
        <v>-4.0856738000000004</v>
      </c>
      <c r="L1096" s="9">
        <v>-4.1513933999999999</v>
      </c>
      <c r="M1096" s="9">
        <v>-4.1513933999999999</v>
      </c>
      <c r="N1096" s="9">
        <v>39</v>
      </c>
      <c r="O1096" s="9">
        <v>-1.15316488456274</v>
      </c>
      <c r="P1096">
        <v>0</v>
      </c>
      <c r="Q1096" s="9">
        <v>56.949997000000003</v>
      </c>
      <c r="R1096" s="9">
        <v>0</v>
      </c>
      <c r="S1096" s="9">
        <v>2.1400413928417601E-3</v>
      </c>
      <c r="T1096" s="9">
        <v>0</v>
      </c>
      <c r="U1096" s="9">
        <v>510113280.504242</v>
      </c>
      <c r="V1096" s="9">
        <v>1032.05177392817</v>
      </c>
      <c r="W1096" s="9">
        <v>1.15316488456274</v>
      </c>
      <c r="X1096" s="9">
        <v>0</v>
      </c>
      <c r="Y1096" s="9">
        <v>1.15316488456274</v>
      </c>
      <c r="Z1096" s="9">
        <v>0</v>
      </c>
      <c r="AA1096" s="9">
        <v>0</v>
      </c>
      <c r="AB1096" s="9">
        <v>7.5835049999999999E-3</v>
      </c>
      <c r="AC1096" s="9">
        <v>454.29987</v>
      </c>
      <c r="AQ1096" s="9" t="e">
        <f>K1096-#REF!</f>
        <v>#REF!</v>
      </c>
    </row>
    <row r="1097" spans="1:43" x14ac:dyDescent="0.3">
      <c r="A1097">
        <v>2</v>
      </c>
      <c r="B1097">
        <v>0</v>
      </c>
      <c r="C1097">
        <v>0</v>
      </c>
      <c r="D1097">
        <v>1</v>
      </c>
      <c r="E1097" s="9">
        <v>0</v>
      </c>
      <c r="F1097" s="9">
        <v>0</v>
      </c>
      <c r="G1097" s="9">
        <v>0</v>
      </c>
      <c r="H1097" s="9">
        <v>1033.0517739029101</v>
      </c>
      <c r="I1097" s="9">
        <v>-1.8558737000000001</v>
      </c>
      <c r="J1097" s="9">
        <v>-1.8559688000000001</v>
      </c>
      <c r="K1097" s="9">
        <v>-4.0612683000000001</v>
      </c>
      <c r="L1097" s="9">
        <v>-4.1554532000000002</v>
      </c>
      <c r="M1097" s="9">
        <v>-4.1554532000000002</v>
      </c>
      <c r="N1097" s="9">
        <v>39</v>
      </c>
      <c r="O1097" s="9">
        <v>-1.15429260640255</v>
      </c>
      <c r="P1097">
        <v>0</v>
      </c>
      <c r="Q1097" s="9">
        <v>56.949997000000003</v>
      </c>
      <c r="R1097" s="9">
        <v>0</v>
      </c>
      <c r="S1097" s="9">
        <v>2.1421344057897902E-3</v>
      </c>
      <c r="T1097" s="9">
        <v>0</v>
      </c>
      <c r="U1097" s="9">
        <v>501236170.71929801</v>
      </c>
      <c r="V1097" s="9">
        <v>1033.0517739029101</v>
      </c>
      <c r="W1097" s="9">
        <v>1.15429260640255</v>
      </c>
      <c r="X1097" s="9">
        <v>0</v>
      </c>
      <c r="Y1097" s="9">
        <v>1.15429260640255</v>
      </c>
      <c r="Z1097" s="9">
        <v>0</v>
      </c>
      <c r="AA1097" s="9">
        <v>0</v>
      </c>
      <c r="AB1097" s="9">
        <v>7.5375874999999998E-3</v>
      </c>
      <c r="AC1097" s="9">
        <v>456.99243000000001</v>
      </c>
      <c r="AQ1097" s="9" t="e">
        <f>K1097-#REF!</f>
        <v>#REF!</v>
      </c>
    </row>
    <row r="1098" spans="1:43" x14ac:dyDescent="0.3">
      <c r="A1098">
        <v>2</v>
      </c>
      <c r="B1098">
        <v>0</v>
      </c>
      <c r="C1098">
        <v>0</v>
      </c>
      <c r="D1098">
        <v>1</v>
      </c>
      <c r="E1098" s="9">
        <v>0</v>
      </c>
      <c r="F1098" s="9">
        <v>0</v>
      </c>
      <c r="G1098" s="9">
        <v>0</v>
      </c>
      <c r="H1098" s="9">
        <v>1034.05177387765</v>
      </c>
      <c r="I1098" s="9">
        <v>-1.8561639999999999</v>
      </c>
      <c r="J1098" s="9">
        <v>-1.8561246</v>
      </c>
      <c r="K1098" s="9">
        <v>-4.0257068</v>
      </c>
      <c r="L1098" s="9">
        <v>-4.1595072999999996</v>
      </c>
      <c r="M1098" s="9">
        <v>-4.1595072999999996</v>
      </c>
      <c r="N1098" s="9">
        <v>39</v>
      </c>
      <c r="O1098" s="9">
        <v>-1.15541870680734</v>
      </c>
      <c r="P1098">
        <v>0</v>
      </c>
      <c r="Q1098" s="9">
        <v>56.949997000000003</v>
      </c>
      <c r="R1098" s="9">
        <v>0</v>
      </c>
      <c r="S1098" s="9">
        <v>2.1442246442132801E-3</v>
      </c>
      <c r="T1098" s="9">
        <v>0</v>
      </c>
      <c r="U1098" s="9">
        <v>511334983.237867</v>
      </c>
      <c r="V1098" s="9">
        <v>1034.05177387765</v>
      </c>
      <c r="W1098" s="9">
        <v>1.15541870680734</v>
      </c>
      <c r="X1098" s="9">
        <v>0</v>
      </c>
      <c r="Y1098" s="9">
        <v>1.15541870680734</v>
      </c>
      <c r="Z1098" s="9">
        <v>0</v>
      </c>
      <c r="AA1098" s="9">
        <v>0</v>
      </c>
      <c r="AB1098" s="9">
        <v>7.4722134000000003E-3</v>
      </c>
      <c r="AC1098" s="9">
        <v>461.06801999999999</v>
      </c>
      <c r="AQ1098" s="9" t="e">
        <f>K1098-#REF!</f>
        <v>#REF!</v>
      </c>
    </row>
    <row r="1099" spans="1:43" x14ac:dyDescent="0.3">
      <c r="A1099">
        <v>2</v>
      </c>
      <c r="B1099">
        <v>0</v>
      </c>
      <c r="C1099">
        <v>0</v>
      </c>
      <c r="D1099">
        <v>1</v>
      </c>
      <c r="E1099" s="9">
        <v>0</v>
      </c>
      <c r="F1099" s="9">
        <v>0</v>
      </c>
      <c r="G1099" s="9">
        <v>0</v>
      </c>
      <c r="H1099" s="9">
        <v>1035.0517738523899</v>
      </c>
      <c r="I1099" s="9">
        <v>-1.8558365000000001</v>
      </c>
      <c r="J1099" s="9">
        <v>-1.85595</v>
      </c>
      <c r="K1099" s="9">
        <v>-4.0269256000000002</v>
      </c>
      <c r="L1099" s="9">
        <v>-4.1635312999999998</v>
      </c>
      <c r="M1099" s="9">
        <v>-4.1635312999999998</v>
      </c>
      <c r="N1099" s="9">
        <v>39</v>
      </c>
      <c r="O1099" s="9">
        <v>-1.1565364922058099</v>
      </c>
      <c r="P1099">
        <v>0</v>
      </c>
      <c r="Q1099" s="9">
        <v>56.949997000000003</v>
      </c>
      <c r="R1099" s="9">
        <v>0</v>
      </c>
      <c r="S1099" s="9">
        <v>2.1462991987138999E-3</v>
      </c>
      <c r="T1099" s="9">
        <v>0</v>
      </c>
      <c r="U1099" s="9">
        <v>501072157.22299999</v>
      </c>
      <c r="V1099" s="9">
        <v>1035.0517738523899</v>
      </c>
      <c r="W1099" s="9">
        <v>1.1565364922058099</v>
      </c>
      <c r="X1099" s="9">
        <v>0</v>
      </c>
      <c r="Y1099" s="9">
        <v>1.1565364922058099</v>
      </c>
      <c r="Z1099" s="9">
        <v>0</v>
      </c>
      <c r="AA1099" s="9">
        <v>0</v>
      </c>
      <c r="AB1099" s="9">
        <v>7.4737724000000002E-3</v>
      </c>
      <c r="AC1099" s="9">
        <v>460.88510000000002</v>
      </c>
      <c r="AQ1099" s="9" t="e">
        <f>K1099-#REF!</f>
        <v>#REF!</v>
      </c>
    </row>
    <row r="1100" spans="1:43" x14ac:dyDescent="0.3">
      <c r="A1100">
        <v>2</v>
      </c>
      <c r="B1100">
        <v>0</v>
      </c>
      <c r="C1100">
        <v>0</v>
      </c>
      <c r="D1100">
        <v>1</v>
      </c>
      <c r="E1100" s="9">
        <v>0</v>
      </c>
      <c r="F1100" s="9">
        <v>0</v>
      </c>
      <c r="G1100" s="9">
        <v>0</v>
      </c>
      <c r="H1100" s="9">
        <v>1036.0517738271301</v>
      </c>
      <c r="I1100" s="9">
        <v>-1.8559224999999999</v>
      </c>
      <c r="J1100" s="9">
        <v>-1.8554584999999999</v>
      </c>
      <c r="K1100" s="9">
        <v>-4.0263920000000004</v>
      </c>
      <c r="L1100" s="9">
        <v>-4.1675576999999997</v>
      </c>
      <c r="M1100" s="9">
        <v>-4.1675576999999997</v>
      </c>
      <c r="N1100" s="9">
        <v>39</v>
      </c>
      <c r="O1100" s="9">
        <v>-1.1576548903561299</v>
      </c>
      <c r="P1100">
        <v>0</v>
      </c>
      <c r="Q1100" s="9">
        <v>56.949997000000003</v>
      </c>
      <c r="R1100" s="9">
        <v>0</v>
      </c>
      <c r="S1100" s="9">
        <v>2.1483744326445302E-3</v>
      </c>
      <c r="T1100" s="9">
        <v>0</v>
      </c>
      <c r="U1100" s="9">
        <v>473546000.977027</v>
      </c>
      <c r="V1100" s="9">
        <v>1036.0517738271301</v>
      </c>
      <c r="W1100" s="9">
        <v>1.1576548903561299</v>
      </c>
      <c r="X1100" s="9">
        <v>0</v>
      </c>
      <c r="Y1100" s="9">
        <v>1.1576548903561299</v>
      </c>
      <c r="Z1100" s="9">
        <v>0</v>
      </c>
      <c r="AA1100" s="9">
        <v>0</v>
      </c>
      <c r="AB1100" s="9">
        <v>7.4708033000000004E-3</v>
      </c>
      <c r="AC1100" s="9">
        <v>460.82409999999999</v>
      </c>
      <c r="AQ1100" s="9" t="e">
        <f>K1100-#REF!</f>
        <v>#REF!</v>
      </c>
    </row>
    <row r="1101" spans="1:43" x14ac:dyDescent="0.3">
      <c r="A1101">
        <v>2</v>
      </c>
      <c r="B1101">
        <v>0</v>
      </c>
      <c r="C1101">
        <v>0</v>
      </c>
      <c r="D1101">
        <v>1</v>
      </c>
      <c r="E1101" s="9">
        <v>0</v>
      </c>
      <c r="F1101" s="9">
        <v>0</v>
      </c>
      <c r="G1101" s="9">
        <v>0</v>
      </c>
      <c r="H1101" s="9">
        <v>1037.05177380186</v>
      </c>
      <c r="I1101" s="9">
        <v>-1.8560095999999999</v>
      </c>
      <c r="J1101" s="9">
        <v>-1.8563844</v>
      </c>
      <c r="K1101" s="9">
        <v>-3.9436950999999998</v>
      </c>
      <c r="L1101" s="9">
        <v>-4.1715589</v>
      </c>
      <c r="M1101" s="9">
        <v>-4.1715589</v>
      </c>
      <c r="N1101" s="9">
        <v>39</v>
      </c>
      <c r="O1101" s="9">
        <v>-1.15876637809713</v>
      </c>
      <c r="P1101">
        <v>0</v>
      </c>
      <c r="Q1101" s="9">
        <v>56.949997000000003</v>
      </c>
      <c r="R1101" s="9">
        <v>0</v>
      </c>
      <c r="S1101" s="9">
        <v>2.1504376701356499E-3</v>
      </c>
      <c r="T1101" s="9">
        <v>0</v>
      </c>
      <c r="U1101" s="9">
        <v>529732101.21212798</v>
      </c>
      <c r="V1101" s="9">
        <v>1037.05177380186</v>
      </c>
      <c r="W1101" s="9">
        <v>1.15876637809713</v>
      </c>
      <c r="X1101" s="9">
        <v>0</v>
      </c>
      <c r="Y1101" s="9">
        <v>1.15876637809713</v>
      </c>
      <c r="Z1101" s="9">
        <v>0</v>
      </c>
      <c r="AA1101" s="9">
        <v>0</v>
      </c>
      <c r="AB1101" s="9">
        <v>7.3210141000000003E-3</v>
      </c>
      <c r="AC1101" s="9">
        <v>470.72210999999999</v>
      </c>
      <c r="AQ1101" s="9" t="e">
        <f>K1101-#REF!</f>
        <v>#REF!</v>
      </c>
    </row>
    <row r="1102" spans="1:43" x14ac:dyDescent="0.3">
      <c r="A1102">
        <v>2</v>
      </c>
      <c r="B1102">
        <v>0</v>
      </c>
      <c r="C1102">
        <v>0</v>
      </c>
      <c r="D1102">
        <v>1</v>
      </c>
      <c r="E1102" s="9">
        <v>0</v>
      </c>
      <c r="F1102" s="9">
        <v>0</v>
      </c>
      <c r="G1102" s="9">
        <v>0</v>
      </c>
      <c r="H1102" s="9">
        <v>1038.0517737765999</v>
      </c>
      <c r="I1102" s="9">
        <v>-1.8561164000000001</v>
      </c>
      <c r="J1102" s="9">
        <v>-1.8559247000000001</v>
      </c>
      <c r="K1102" s="9">
        <v>-4.4658074000000001</v>
      </c>
      <c r="L1102" s="9">
        <v>-4.1758761</v>
      </c>
      <c r="M1102" s="9">
        <v>-4.1758761</v>
      </c>
      <c r="N1102" s="9">
        <v>39</v>
      </c>
      <c r="O1102" s="9">
        <v>-1.1599656572052599</v>
      </c>
      <c r="P1102">
        <v>0</v>
      </c>
      <c r="Q1102" s="9">
        <v>56.949997000000003</v>
      </c>
      <c r="R1102" s="9">
        <v>0</v>
      </c>
      <c r="S1102" s="9">
        <v>2.1526633794236301E-3</v>
      </c>
      <c r="T1102" s="9">
        <v>0</v>
      </c>
      <c r="U1102" s="9">
        <v>501033968.25182498</v>
      </c>
      <c r="V1102" s="9">
        <v>1038.0517737765999</v>
      </c>
      <c r="W1102" s="9">
        <v>1.1599656572052599</v>
      </c>
      <c r="X1102" s="9">
        <v>0</v>
      </c>
      <c r="Y1102" s="9">
        <v>1.1599656572052599</v>
      </c>
      <c r="Z1102" s="9">
        <v>0</v>
      </c>
      <c r="AA1102" s="9">
        <v>0</v>
      </c>
      <c r="AB1102" s="9">
        <v>8.2882028E-3</v>
      </c>
      <c r="AC1102" s="9">
        <v>415.58548000000002</v>
      </c>
      <c r="AQ1102" s="9" t="e">
        <f>K1102-#REF!</f>
        <v>#REF!</v>
      </c>
    </row>
    <row r="1103" spans="1:43" x14ac:dyDescent="0.3">
      <c r="A1103">
        <v>2</v>
      </c>
      <c r="B1103">
        <v>0</v>
      </c>
      <c r="C1103">
        <v>0</v>
      </c>
      <c r="D1103">
        <v>1</v>
      </c>
      <c r="E1103" s="9">
        <v>0</v>
      </c>
      <c r="F1103" s="9">
        <v>0</v>
      </c>
      <c r="G1103" s="9">
        <v>0</v>
      </c>
      <c r="H1103" s="9">
        <v>1039.0517737513401</v>
      </c>
      <c r="I1103" s="9">
        <v>-1.8560950000000001</v>
      </c>
      <c r="J1103" s="9">
        <v>-1.8561496</v>
      </c>
      <c r="K1103" s="9">
        <v>-4.3298445000000001</v>
      </c>
      <c r="L1103" s="9">
        <v>-4.1802707000000003</v>
      </c>
      <c r="M1103" s="9">
        <v>-4.1802707000000003</v>
      </c>
      <c r="N1103" s="9">
        <v>39</v>
      </c>
      <c r="O1103" s="9">
        <v>-1.16118630520804</v>
      </c>
      <c r="P1103">
        <v>0</v>
      </c>
      <c r="Q1103" s="9">
        <v>56.949997000000003</v>
      </c>
      <c r="R1103" s="9">
        <v>0</v>
      </c>
      <c r="S1103" s="9">
        <v>2.1549291869849799E-3</v>
      </c>
      <c r="T1103" s="9">
        <v>0</v>
      </c>
      <c r="U1103" s="9">
        <v>515466230.95578599</v>
      </c>
      <c r="V1103" s="9">
        <v>1039.0517737513401</v>
      </c>
      <c r="W1103" s="9">
        <v>1.16118630520804</v>
      </c>
      <c r="X1103" s="9">
        <v>0</v>
      </c>
      <c r="Y1103" s="9">
        <v>1.16118630520804</v>
      </c>
      <c r="Z1103" s="9">
        <v>0</v>
      </c>
      <c r="AA1103" s="9">
        <v>0</v>
      </c>
      <c r="AB1103" s="9">
        <v>8.0368387999999995E-3</v>
      </c>
      <c r="AC1103" s="9">
        <v>428.68734999999998</v>
      </c>
      <c r="AQ1103" s="9" t="e">
        <f>K1103-#REF!</f>
        <v>#REF!</v>
      </c>
    </row>
    <row r="1104" spans="1:43" x14ac:dyDescent="0.3">
      <c r="A1104">
        <v>2</v>
      </c>
      <c r="B1104">
        <v>0</v>
      </c>
      <c r="C1104">
        <v>0</v>
      </c>
      <c r="D1104">
        <v>1</v>
      </c>
      <c r="E1104" s="9">
        <v>0</v>
      </c>
      <c r="F1104" s="9">
        <v>0</v>
      </c>
      <c r="G1104" s="9">
        <v>0</v>
      </c>
      <c r="H1104" s="9">
        <v>1040.05177372608</v>
      </c>
      <c r="I1104" s="9">
        <v>-1.8560729</v>
      </c>
      <c r="J1104" s="9">
        <v>-1.8556218</v>
      </c>
      <c r="K1104" s="9">
        <v>-4.2573128000000002</v>
      </c>
      <c r="L1104" s="9">
        <v>-4.1845970000000001</v>
      </c>
      <c r="M1104" s="9">
        <v>-4.1845970000000001</v>
      </c>
      <c r="N1104" s="9">
        <v>39</v>
      </c>
      <c r="O1104" s="9">
        <v>-1.1623880892898699</v>
      </c>
      <c r="P1104">
        <v>0</v>
      </c>
      <c r="Q1104" s="9">
        <v>56.949997000000003</v>
      </c>
      <c r="R1104" s="9">
        <v>0</v>
      </c>
      <c r="S1104" s="9">
        <v>2.1571592029416701E-3</v>
      </c>
      <c r="T1104" s="9">
        <v>0</v>
      </c>
      <c r="U1104" s="9">
        <v>484472574.93814701</v>
      </c>
      <c r="V1104" s="9">
        <v>1040.05177372608</v>
      </c>
      <c r="W1104" s="9">
        <v>1.1623880892898699</v>
      </c>
      <c r="X1104" s="9">
        <v>0</v>
      </c>
      <c r="Y1104" s="9">
        <v>1.1623880892898699</v>
      </c>
      <c r="Z1104" s="9">
        <v>0</v>
      </c>
      <c r="AA1104" s="9">
        <v>0</v>
      </c>
      <c r="AB1104" s="9">
        <v>7.8999624000000001E-3</v>
      </c>
      <c r="AC1104" s="9">
        <v>435.86691000000002</v>
      </c>
      <c r="AQ1104" s="9" t="e">
        <f>K1104-#REF!</f>
        <v>#REF!</v>
      </c>
    </row>
    <row r="1105" spans="1:43" x14ac:dyDescent="0.3">
      <c r="A1105">
        <v>2</v>
      </c>
      <c r="B1105">
        <v>0</v>
      </c>
      <c r="C1105">
        <v>0</v>
      </c>
      <c r="D1105">
        <v>1</v>
      </c>
      <c r="E1105" s="9">
        <v>0</v>
      </c>
      <c r="F1105" s="9">
        <v>0</v>
      </c>
      <c r="G1105" s="9">
        <v>0</v>
      </c>
      <c r="H1105" s="9">
        <v>1041.0517737008099</v>
      </c>
      <c r="I1105" s="9">
        <v>-1.8560662000000001</v>
      </c>
      <c r="J1105" s="9">
        <v>-1.8555112</v>
      </c>
      <c r="K1105" s="9">
        <v>-4.2759689999999999</v>
      </c>
      <c r="L1105" s="9">
        <v>-4.1888657</v>
      </c>
      <c r="M1105" s="9">
        <v>-4.1888657</v>
      </c>
      <c r="N1105" s="9">
        <v>39</v>
      </c>
      <c r="O1105" s="9">
        <v>-1.1635737776778201</v>
      </c>
      <c r="P1105">
        <v>0</v>
      </c>
      <c r="Q1105" s="9">
        <v>56.949997000000003</v>
      </c>
      <c r="R1105" s="9">
        <v>0</v>
      </c>
      <c r="S1105" s="9">
        <v>2.1593593476246001E-3</v>
      </c>
      <c r="T1105" s="9">
        <v>0</v>
      </c>
      <c r="U1105" s="9">
        <v>478833962.17249501</v>
      </c>
      <c r="V1105" s="9">
        <v>1041.0517737008099</v>
      </c>
      <c r="W1105" s="9">
        <v>1.1635737776778201</v>
      </c>
      <c r="X1105" s="9">
        <v>0</v>
      </c>
      <c r="Y1105" s="9">
        <v>1.1635737776778201</v>
      </c>
      <c r="Z1105" s="9">
        <v>0</v>
      </c>
      <c r="AA1105" s="9">
        <v>0</v>
      </c>
      <c r="AB1105" s="9">
        <v>7.9341084000000006E-3</v>
      </c>
      <c r="AC1105" s="9">
        <v>433.93932999999998</v>
      </c>
      <c r="AQ1105" s="9" t="e">
        <f>K1105-#REF!</f>
        <v>#REF!</v>
      </c>
    </row>
    <row r="1106" spans="1:43" x14ac:dyDescent="0.3">
      <c r="A1106">
        <v>2</v>
      </c>
      <c r="B1106">
        <v>0</v>
      </c>
      <c r="C1106">
        <v>0</v>
      </c>
      <c r="D1106">
        <v>1</v>
      </c>
      <c r="E1106" s="9">
        <v>0</v>
      </c>
      <c r="F1106" s="9">
        <v>0</v>
      </c>
      <c r="G1106" s="9">
        <v>0</v>
      </c>
      <c r="H1106" s="9">
        <v>1042.0517736755501</v>
      </c>
      <c r="I1106" s="9">
        <v>-1.85588</v>
      </c>
      <c r="J1106" s="9">
        <v>-1.8552747000000001</v>
      </c>
      <c r="K1106" s="9">
        <v>-4.1882080999999998</v>
      </c>
      <c r="L1106" s="9">
        <v>-4.1931133000000003</v>
      </c>
      <c r="M1106" s="9">
        <v>-4.1931133000000003</v>
      </c>
      <c r="N1106" s="9">
        <v>39</v>
      </c>
      <c r="O1106" s="9">
        <v>-1.1647536713633999</v>
      </c>
      <c r="P1106">
        <v>0</v>
      </c>
      <c r="Q1106" s="9">
        <v>56.949997000000003</v>
      </c>
      <c r="R1106" s="9">
        <v>0</v>
      </c>
      <c r="S1106" s="9">
        <v>2.16154839930903E-3</v>
      </c>
      <c r="T1106" s="9">
        <v>0</v>
      </c>
      <c r="U1106" s="9">
        <v>466701824.06674403</v>
      </c>
      <c r="V1106" s="9">
        <v>1042.0517736755501</v>
      </c>
      <c r="W1106" s="9">
        <v>1.1647536713633999</v>
      </c>
      <c r="X1106" s="9">
        <v>0</v>
      </c>
      <c r="Y1106" s="9">
        <v>1.1647536713633999</v>
      </c>
      <c r="Z1106" s="9">
        <v>0</v>
      </c>
      <c r="AA1106" s="9">
        <v>0</v>
      </c>
      <c r="AB1106" s="9">
        <v>7.7702765999999998E-3</v>
      </c>
      <c r="AC1106" s="9">
        <v>442.97577000000001</v>
      </c>
      <c r="AQ1106" s="9" t="e">
        <f>K1106-#REF!</f>
        <v>#REF!</v>
      </c>
    </row>
    <row r="1107" spans="1:43" x14ac:dyDescent="0.3">
      <c r="A1107">
        <v>2</v>
      </c>
      <c r="B1107">
        <v>0</v>
      </c>
      <c r="C1107">
        <v>0</v>
      </c>
      <c r="D1107">
        <v>1</v>
      </c>
      <c r="E1107" s="9">
        <v>0</v>
      </c>
      <c r="F1107" s="9">
        <v>0</v>
      </c>
      <c r="G1107" s="9">
        <v>0</v>
      </c>
      <c r="H1107" s="9">
        <v>1043.05177365029</v>
      </c>
      <c r="I1107" s="9">
        <v>-1.8559155000000001</v>
      </c>
      <c r="J1107" s="9">
        <v>-1.8557501000000001</v>
      </c>
      <c r="K1107" s="9">
        <v>-4.1922059000000003</v>
      </c>
      <c r="L1107" s="9">
        <v>-4.1973175999999999</v>
      </c>
      <c r="M1107" s="9">
        <v>-4.1973175999999999</v>
      </c>
      <c r="N1107" s="9">
        <v>39</v>
      </c>
      <c r="O1107" s="9">
        <v>-1.1659215274405701</v>
      </c>
      <c r="P1107">
        <v>0</v>
      </c>
      <c r="Q1107" s="9">
        <v>56.949997000000003</v>
      </c>
      <c r="R1107" s="9">
        <v>0</v>
      </c>
      <c r="S1107" s="9">
        <v>2.16371564386126E-3</v>
      </c>
      <c r="T1107" s="9">
        <v>0</v>
      </c>
      <c r="U1107" s="9">
        <v>493270540.05123001</v>
      </c>
      <c r="V1107" s="9">
        <v>1043.05177365029</v>
      </c>
      <c r="W1107" s="9">
        <v>1.1659215274405701</v>
      </c>
      <c r="X1107" s="9">
        <v>0</v>
      </c>
      <c r="Y1107" s="9">
        <v>1.1659215274405701</v>
      </c>
      <c r="Z1107" s="9">
        <v>0</v>
      </c>
      <c r="AA1107" s="9">
        <v>0</v>
      </c>
      <c r="AB1107" s="9">
        <v>7.7796862000000001E-3</v>
      </c>
      <c r="AC1107" s="9">
        <v>442.66672</v>
      </c>
      <c r="AQ1107" s="9" t="e">
        <f>K1107-#REF!</f>
        <v>#REF!</v>
      </c>
    </row>
    <row r="1108" spans="1:43" x14ac:dyDescent="0.3">
      <c r="A1108">
        <v>2</v>
      </c>
      <c r="B1108">
        <v>0</v>
      </c>
      <c r="C1108">
        <v>0</v>
      </c>
      <c r="D1108">
        <v>1</v>
      </c>
      <c r="E1108" s="9">
        <v>0</v>
      </c>
      <c r="F1108" s="9">
        <v>0</v>
      </c>
      <c r="G1108" s="9">
        <v>0</v>
      </c>
      <c r="H1108" s="9">
        <v>1044.0517736250299</v>
      </c>
      <c r="I1108" s="9">
        <v>-1.8560954000000001</v>
      </c>
      <c r="J1108" s="9">
        <v>-1.8559443</v>
      </c>
      <c r="K1108" s="9">
        <v>-4.1390542999999997</v>
      </c>
      <c r="L1108" s="9">
        <v>-4.2014952000000001</v>
      </c>
      <c r="M1108" s="9">
        <v>-4.2014952000000001</v>
      </c>
      <c r="N1108" s="9">
        <v>39</v>
      </c>
      <c r="O1108" s="9">
        <v>-1.1670819999942701</v>
      </c>
      <c r="P1108">
        <v>0</v>
      </c>
      <c r="Q1108" s="9">
        <v>56.949997000000003</v>
      </c>
      <c r="R1108" s="9">
        <v>0</v>
      </c>
      <c r="S1108" s="9">
        <v>2.1658693487960198E-3</v>
      </c>
      <c r="T1108" s="9">
        <v>0</v>
      </c>
      <c r="U1108" s="9">
        <v>505293060.26449502</v>
      </c>
      <c r="V1108" s="9">
        <v>1044.0517736250299</v>
      </c>
      <c r="W1108" s="9">
        <v>1.1670819999942701</v>
      </c>
      <c r="X1108" s="9">
        <v>0</v>
      </c>
      <c r="Y1108" s="9">
        <v>1.1670819999942701</v>
      </c>
      <c r="Z1108" s="9">
        <v>0</v>
      </c>
      <c r="AA1108" s="9">
        <v>0</v>
      </c>
      <c r="AB1108" s="9">
        <v>7.6818540999999997E-3</v>
      </c>
      <c r="AC1108" s="9">
        <v>448.39812999999998</v>
      </c>
      <c r="AQ1108" s="9" t="e">
        <f>K1108-#REF!</f>
        <v>#REF!</v>
      </c>
    </row>
    <row r="1109" spans="1:43" x14ac:dyDescent="0.3">
      <c r="A1109">
        <v>2</v>
      </c>
      <c r="B1109">
        <v>0</v>
      </c>
      <c r="C1109">
        <v>0</v>
      </c>
      <c r="D1109">
        <v>1</v>
      </c>
      <c r="E1109" s="9">
        <v>0</v>
      </c>
      <c r="F1109" s="9">
        <v>0</v>
      </c>
      <c r="G1109" s="9">
        <v>0</v>
      </c>
      <c r="H1109" s="9">
        <v>1045.0517735997701</v>
      </c>
      <c r="I1109" s="9">
        <v>-1.8560680000000001</v>
      </c>
      <c r="J1109" s="9">
        <v>-1.8561546</v>
      </c>
      <c r="K1109" s="9">
        <v>-4.0713201000000003</v>
      </c>
      <c r="L1109" s="9">
        <v>-4.2056189000000002</v>
      </c>
      <c r="M1109" s="9">
        <v>-4.2056189000000002</v>
      </c>
      <c r="N1109" s="9">
        <v>39</v>
      </c>
      <c r="O1109" s="9">
        <v>-1.1682275160923199</v>
      </c>
      <c r="P1109">
        <v>0</v>
      </c>
      <c r="Q1109" s="9">
        <v>56.949997000000003</v>
      </c>
      <c r="R1109" s="9">
        <v>0</v>
      </c>
      <c r="S1109" s="9">
        <v>2.1679955159667401E-3</v>
      </c>
      <c r="T1109" s="9">
        <v>0</v>
      </c>
      <c r="U1109" s="9">
        <v>518912287.26556498</v>
      </c>
      <c r="V1109" s="9">
        <v>1045.0517735997701</v>
      </c>
      <c r="W1109" s="9">
        <v>1.1682275160923199</v>
      </c>
      <c r="X1109" s="9">
        <v>0</v>
      </c>
      <c r="Y1109" s="9">
        <v>1.1682275160923199</v>
      </c>
      <c r="Z1109" s="9">
        <v>0</v>
      </c>
      <c r="AA1109" s="9">
        <v>0</v>
      </c>
      <c r="AB1109" s="9">
        <v>7.5569990999999996E-3</v>
      </c>
      <c r="AC1109" s="9">
        <v>455.90976000000001</v>
      </c>
      <c r="AQ1109" s="9" t="e">
        <f>K1109-#REF!</f>
        <v>#REF!</v>
      </c>
    </row>
    <row r="1110" spans="1:43" x14ac:dyDescent="0.3">
      <c r="A1110">
        <v>2</v>
      </c>
      <c r="B1110">
        <v>0</v>
      </c>
      <c r="C1110">
        <v>0</v>
      </c>
      <c r="D1110">
        <v>1</v>
      </c>
      <c r="E1110" s="9">
        <v>0</v>
      </c>
      <c r="F1110" s="9">
        <v>0</v>
      </c>
      <c r="G1110" s="9">
        <v>0</v>
      </c>
      <c r="H1110" s="9">
        <v>1046.0517735745</v>
      </c>
      <c r="I1110" s="9">
        <v>-1.8558408</v>
      </c>
      <c r="J1110" s="9">
        <v>-1.8561133000000001</v>
      </c>
      <c r="K1110" s="9">
        <v>-4.1227584000000004</v>
      </c>
      <c r="L1110" s="9">
        <v>-4.2097281999999998</v>
      </c>
      <c r="M1110" s="9">
        <v>-4.2097281999999998</v>
      </c>
      <c r="N1110" s="9">
        <v>39</v>
      </c>
      <c r="O1110" s="9">
        <v>-1.16936889492283</v>
      </c>
      <c r="P1110">
        <v>0</v>
      </c>
      <c r="Q1110" s="9">
        <v>56.949997000000003</v>
      </c>
      <c r="R1110" s="9">
        <v>0</v>
      </c>
      <c r="S1110" s="9">
        <v>2.1701142603593299E-3</v>
      </c>
      <c r="T1110" s="9">
        <v>0</v>
      </c>
      <c r="U1110" s="9">
        <v>516789225.71587902</v>
      </c>
      <c r="V1110" s="9">
        <v>1046.0517735745</v>
      </c>
      <c r="W1110" s="9">
        <v>1.16936889492283</v>
      </c>
      <c r="X1110" s="9">
        <v>0</v>
      </c>
      <c r="Y1110" s="9">
        <v>1.16936889492283</v>
      </c>
      <c r="Z1110" s="9">
        <v>0</v>
      </c>
      <c r="AA1110" s="9">
        <v>0</v>
      </c>
      <c r="AB1110" s="9">
        <v>7.6523069000000001E-3</v>
      </c>
      <c r="AC1110" s="9">
        <v>450.21152000000001</v>
      </c>
      <c r="AQ1110" s="9" t="e">
        <f>K1110-#REF!</f>
        <v>#REF!</v>
      </c>
    </row>
    <row r="1111" spans="1:43" x14ac:dyDescent="0.3">
      <c r="A1111">
        <v>2</v>
      </c>
      <c r="B1111">
        <v>0</v>
      </c>
      <c r="C1111">
        <v>0</v>
      </c>
      <c r="D1111">
        <v>1</v>
      </c>
      <c r="E1111" s="9">
        <v>0</v>
      </c>
      <c r="F1111" s="9">
        <v>0</v>
      </c>
      <c r="G1111" s="9">
        <v>0</v>
      </c>
      <c r="H1111" s="9">
        <v>1047.0517735492399</v>
      </c>
      <c r="I1111" s="9">
        <v>-1.8559656</v>
      </c>
      <c r="J1111" s="9">
        <v>-1.8559832999999999</v>
      </c>
      <c r="K1111" s="9">
        <v>-4.2557516</v>
      </c>
      <c r="L1111" s="9">
        <v>-4.2139949999999997</v>
      </c>
      <c r="M1111" s="9">
        <v>-4.2139949999999997</v>
      </c>
      <c r="N1111" s="9">
        <v>39</v>
      </c>
      <c r="O1111" s="9">
        <v>-1.17055422523199</v>
      </c>
      <c r="P1111">
        <v>0</v>
      </c>
      <c r="Q1111" s="9">
        <v>56.949997000000003</v>
      </c>
      <c r="R1111" s="9">
        <v>0</v>
      </c>
      <c r="S1111" s="9">
        <v>2.1723139814554498E-3</v>
      </c>
      <c r="T1111" s="9">
        <v>0</v>
      </c>
      <c r="U1111" s="9">
        <v>509183480.31766498</v>
      </c>
      <c r="V1111" s="9">
        <v>1047.0517735492399</v>
      </c>
      <c r="W1111" s="9">
        <v>1.17055422523199</v>
      </c>
      <c r="X1111" s="9">
        <v>0</v>
      </c>
      <c r="Y1111" s="9">
        <v>1.17055422523199</v>
      </c>
      <c r="Z1111" s="9">
        <v>0</v>
      </c>
      <c r="AA1111" s="9">
        <v>0</v>
      </c>
      <c r="AB1111" s="9">
        <v>7.8986035999999999E-3</v>
      </c>
      <c r="AC1111" s="9">
        <v>436.11176</v>
      </c>
      <c r="AQ1111" s="9" t="e">
        <f>K1111-#REF!</f>
        <v>#REF!</v>
      </c>
    </row>
    <row r="1112" spans="1:43" x14ac:dyDescent="0.3">
      <c r="A1112">
        <v>2</v>
      </c>
      <c r="B1112">
        <v>0</v>
      </c>
      <c r="C1112">
        <v>0</v>
      </c>
      <c r="D1112">
        <v>1</v>
      </c>
      <c r="E1112" s="9">
        <v>0</v>
      </c>
      <c r="F1112" s="9">
        <v>0</v>
      </c>
      <c r="G1112" s="9">
        <v>0</v>
      </c>
      <c r="H1112" s="9">
        <v>1048.05177352398</v>
      </c>
      <c r="I1112" s="9">
        <v>-1.856131</v>
      </c>
      <c r="J1112" s="9">
        <v>-1.8562354000000001</v>
      </c>
      <c r="K1112" s="9">
        <v>-4.2389231000000001</v>
      </c>
      <c r="L1112" s="9">
        <v>-4.2182326000000003</v>
      </c>
      <c r="M1112" s="9">
        <v>-4.2182326000000003</v>
      </c>
      <c r="N1112" s="9">
        <v>39</v>
      </c>
      <c r="O1112" s="9">
        <v>-1.1717312663602799</v>
      </c>
      <c r="P1112">
        <v>0</v>
      </c>
      <c r="Q1112" s="9">
        <v>56.949997000000003</v>
      </c>
      <c r="R1112" s="9">
        <v>0</v>
      </c>
      <c r="S1112" s="9">
        <v>2.1744990034739402E-3</v>
      </c>
      <c r="T1112" s="9">
        <v>0</v>
      </c>
      <c r="U1112" s="9">
        <v>525711262.82405001</v>
      </c>
      <c r="V1112" s="9">
        <v>1048.05177352398</v>
      </c>
      <c r="W1112" s="9">
        <v>1.1717312663602799</v>
      </c>
      <c r="X1112" s="9">
        <v>0</v>
      </c>
      <c r="Y1112" s="9">
        <v>1.1717312663602799</v>
      </c>
      <c r="Z1112" s="9">
        <v>0</v>
      </c>
      <c r="AA1112" s="9">
        <v>0</v>
      </c>
      <c r="AB1112" s="9">
        <v>7.8684389999999996E-3</v>
      </c>
      <c r="AC1112" s="9">
        <v>437.90258999999998</v>
      </c>
      <c r="AQ1112" s="9" t="e">
        <f>K1112-#REF!</f>
        <v>#REF!</v>
      </c>
    </row>
    <row r="1113" spans="1:43" x14ac:dyDescent="0.3">
      <c r="A1113">
        <v>2</v>
      </c>
      <c r="B1113">
        <v>0</v>
      </c>
      <c r="C1113">
        <v>0</v>
      </c>
      <c r="D1113">
        <v>1</v>
      </c>
      <c r="E1113" s="9">
        <v>0</v>
      </c>
      <c r="F1113" s="9">
        <v>0</v>
      </c>
      <c r="G1113" s="9">
        <v>0</v>
      </c>
      <c r="H1113" s="9">
        <v>1049.05177349872</v>
      </c>
      <c r="I1113" s="9">
        <v>-1.8559276</v>
      </c>
      <c r="J1113" s="9">
        <v>-1.8558325</v>
      </c>
      <c r="K1113" s="9">
        <v>-4.1532558999999996</v>
      </c>
      <c r="L1113" s="9">
        <v>-4.2224196999999997</v>
      </c>
      <c r="M1113" s="9">
        <v>-4.2224196999999997</v>
      </c>
      <c r="N1113" s="9">
        <v>39</v>
      </c>
      <c r="O1113" s="9">
        <v>-1.1728944175374201</v>
      </c>
      <c r="P1113">
        <v>0</v>
      </c>
      <c r="Q1113" s="9">
        <v>56.949997000000003</v>
      </c>
      <c r="R1113" s="9">
        <v>0</v>
      </c>
      <c r="S1113" s="9">
        <v>2.1766574949277501E-3</v>
      </c>
      <c r="T1113" s="9">
        <v>0</v>
      </c>
      <c r="U1113" s="9">
        <v>501071246.99451399</v>
      </c>
      <c r="V1113" s="9">
        <v>1049.05177349872</v>
      </c>
      <c r="W1113" s="9">
        <v>1.1728944175374201</v>
      </c>
      <c r="X1113" s="9">
        <v>0</v>
      </c>
      <c r="Y1113" s="9">
        <v>1.1728944175374201</v>
      </c>
      <c r="Z1113" s="9">
        <v>0</v>
      </c>
      <c r="AA1113" s="9">
        <v>0</v>
      </c>
      <c r="AB1113" s="9">
        <v>7.7077472000000001E-3</v>
      </c>
      <c r="AC1113" s="9">
        <v>446.83798000000002</v>
      </c>
      <c r="AQ1113" s="9" t="e">
        <f>K1113-#REF!</f>
        <v>#REF!</v>
      </c>
    </row>
    <row r="1114" spans="1:43" x14ac:dyDescent="0.3">
      <c r="A1114">
        <v>2</v>
      </c>
      <c r="B1114">
        <v>0</v>
      </c>
      <c r="C1114">
        <v>0</v>
      </c>
      <c r="D1114">
        <v>1</v>
      </c>
      <c r="E1114" s="9">
        <v>0</v>
      </c>
      <c r="F1114" s="9">
        <v>0</v>
      </c>
      <c r="G1114" s="9">
        <v>0</v>
      </c>
      <c r="H1114" s="9">
        <v>1050.0517734734599</v>
      </c>
      <c r="I1114" s="9">
        <v>-1.8558635999999999</v>
      </c>
      <c r="J1114" s="9">
        <v>-1.8552172</v>
      </c>
      <c r="K1114" s="9">
        <v>-4.1185703</v>
      </c>
      <c r="L1114" s="9">
        <v>-4.2265682</v>
      </c>
      <c r="M1114" s="9">
        <v>-4.2265682</v>
      </c>
      <c r="N1114" s="9">
        <v>39</v>
      </c>
      <c r="O1114" s="9">
        <v>-1.1740467326799999</v>
      </c>
      <c r="P1114">
        <v>0</v>
      </c>
      <c r="Q1114" s="9">
        <v>56.949997000000003</v>
      </c>
      <c r="R1114" s="9">
        <v>0</v>
      </c>
      <c r="S1114" s="9">
        <v>2.17879536648458E-3</v>
      </c>
      <c r="T1114" s="9">
        <v>0</v>
      </c>
      <c r="U1114" s="9">
        <v>467436046.55082399</v>
      </c>
      <c r="V1114" s="9">
        <v>1050.0517734734599</v>
      </c>
      <c r="W1114" s="9">
        <v>1.1740467326799999</v>
      </c>
      <c r="X1114" s="9">
        <v>0</v>
      </c>
      <c r="Y1114" s="9">
        <v>1.1740467326799999</v>
      </c>
      <c r="Z1114" s="9">
        <v>0</v>
      </c>
      <c r="AA1114" s="9">
        <v>0</v>
      </c>
      <c r="AB1114" s="9">
        <v>7.6408428000000004E-3</v>
      </c>
      <c r="AC1114" s="9">
        <v>450.45175</v>
      </c>
      <c r="AQ1114" s="9" t="e">
        <f>K1114-#REF!</f>
        <v>#REF!</v>
      </c>
    </row>
    <row r="1115" spans="1:43" x14ac:dyDescent="0.3">
      <c r="A1115">
        <v>2</v>
      </c>
      <c r="B1115">
        <v>0</v>
      </c>
      <c r="C1115">
        <v>0</v>
      </c>
      <c r="D1115">
        <v>1</v>
      </c>
      <c r="E1115" s="9">
        <v>0</v>
      </c>
      <c r="F1115" s="9">
        <v>0</v>
      </c>
      <c r="G1115" s="9">
        <v>0</v>
      </c>
      <c r="H1115" s="9">
        <v>1051.05177344819</v>
      </c>
      <c r="I1115" s="9">
        <v>-1.8560272</v>
      </c>
      <c r="J1115" s="9">
        <v>-1.8562145999999999</v>
      </c>
      <c r="K1115" s="9">
        <v>-4.0862831999999996</v>
      </c>
      <c r="L1115" s="9">
        <v>-4.2306843000000001</v>
      </c>
      <c r="M1115" s="9">
        <v>-4.2306843000000001</v>
      </c>
      <c r="N1115" s="9">
        <v>39</v>
      </c>
      <c r="O1115" s="9">
        <v>-1.1751900514414499</v>
      </c>
      <c r="P1115">
        <v>0</v>
      </c>
      <c r="Q1115" s="9">
        <v>56.949997000000003</v>
      </c>
      <c r="R1115" s="9">
        <v>0</v>
      </c>
      <c r="S1115" s="9">
        <v>2.1809176686451398E-3</v>
      </c>
      <c r="T1115" s="9">
        <v>0</v>
      </c>
      <c r="U1115" s="9">
        <v>525903578.69910902</v>
      </c>
      <c r="V1115" s="9">
        <v>1051.05177344819</v>
      </c>
      <c r="W1115" s="9">
        <v>1.1751900514414499</v>
      </c>
      <c r="X1115" s="9">
        <v>0</v>
      </c>
      <c r="Y1115" s="9">
        <v>1.1751900514414499</v>
      </c>
      <c r="Z1115" s="9">
        <v>0</v>
      </c>
      <c r="AA1115" s="9">
        <v>0</v>
      </c>
      <c r="AB1115" s="9">
        <v>7.5850188999999997E-3</v>
      </c>
      <c r="AC1115" s="9">
        <v>454.255</v>
      </c>
      <c r="AQ1115" s="9" t="e">
        <f>K1115-#REF!</f>
        <v>#REF!</v>
      </c>
    </row>
    <row r="1116" spans="1:43" x14ac:dyDescent="0.3">
      <c r="A1116">
        <v>2</v>
      </c>
      <c r="B1116">
        <v>0</v>
      </c>
      <c r="C1116">
        <v>0</v>
      </c>
      <c r="D1116">
        <v>1</v>
      </c>
      <c r="E1116" s="9">
        <v>0</v>
      </c>
      <c r="F1116" s="9">
        <v>0</v>
      </c>
      <c r="G1116" s="9">
        <v>0</v>
      </c>
      <c r="H1116" s="9">
        <v>1052.05177342293</v>
      </c>
      <c r="I1116" s="9">
        <v>-1.8560760000000001</v>
      </c>
      <c r="J1116" s="9">
        <v>-1.8553696</v>
      </c>
      <c r="K1116" s="9">
        <v>-4.0879202000000001</v>
      </c>
      <c r="L1116" s="9">
        <v>-4.2347678999999996</v>
      </c>
      <c r="M1116" s="9">
        <v>-4.2347678999999996</v>
      </c>
      <c r="N1116" s="9">
        <v>39</v>
      </c>
      <c r="O1116" s="9">
        <v>-1.1763244770388599</v>
      </c>
      <c r="P1116">
        <v>0</v>
      </c>
      <c r="Q1116" s="9">
        <v>56.949997000000003</v>
      </c>
      <c r="R1116" s="9">
        <v>0</v>
      </c>
      <c r="S1116" s="9">
        <v>2.1830222934171098E-3</v>
      </c>
      <c r="T1116" s="9">
        <v>0</v>
      </c>
      <c r="U1116" s="9">
        <v>476369276.76959699</v>
      </c>
      <c r="V1116" s="9">
        <v>1052.05177342293</v>
      </c>
      <c r="W1116" s="9">
        <v>1.1763244770388599</v>
      </c>
      <c r="X1116" s="9">
        <v>0</v>
      </c>
      <c r="Y1116" s="9">
        <v>1.1763244770388599</v>
      </c>
      <c r="Z1116" s="9">
        <v>0</v>
      </c>
      <c r="AA1116" s="9">
        <v>0</v>
      </c>
      <c r="AB1116" s="9">
        <v>7.5846026000000004E-3</v>
      </c>
      <c r="AC1116" s="9">
        <v>453.86639000000002</v>
      </c>
      <c r="AQ1116" s="9" t="e">
        <f>K1116-#REF!</f>
        <v>#REF!</v>
      </c>
    </row>
    <row r="1117" spans="1:43" x14ac:dyDescent="0.3">
      <c r="A1117">
        <v>2</v>
      </c>
      <c r="B1117">
        <v>0</v>
      </c>
      <c r="C1117">
        <v>0</v>
      </c>
      <c r="D1117">
        <v>1</v>
      </c>
      <c r="E1117" s="9">
        <v>0</v>
      </c>
      <c r="F1117" s="9">
        <v>0</v>
      </c>
      <c r="G1117" s="9">
        <v>0</v>
      </c>
      <c r="H1117" s="9">
        <v>1053.0517733976701</v>
      </c>
      <c r="I1117" s="9">
        <v>-1.8558941</v>
      </c>
      <c r="J1117" s="9">
        <v>-1.8553643</v>
      </c>
      <c r="K1117" s="9">
        <v>-4.0567374000000003</v>
      </c>
      <c r="L1117" s="9">
        <v>-4.238874</v>
      </c>
      <c r="M1117" s="9">
        <v>-4.238874</v>
      </c>
      <c r="N1117" s="9">
        <v>39</v>
      </c>
      <c r="O1117" s="9">
        <v>-1.1774650454148301</v>
      </c>
      <c r="P1117">
        <v>0</v>
      </c>
      <c r="Q1117" s="9">
        <v>56.949997000000003</v>
      </c>
      <c r="R1117" s="9">
        <v>0</v>
      </c>
      <c r="S1117" s="9">
        <v>2.18513846257605E-3</v>
      </c>
      <c r="T1117" s="9">
        <v>0</v>
      </c>
      <c r="U1117" s="9">
        <v>476549985.51080197</v>
      </c>
      <c r="V1117" s="9">
        <v>1053.0517733976701</v>
      </c>
      <c r="W1117" s="9">
        <v>1.1774650454148301</v>
      </c>
      <c r="X1117" s="9">
        <v>0</v>
      </c>
      <c r="Y1117" s="9">
        <v>1.1774650454148301</v>
      </c>
      <c r="Z1117" s="9">
        <v>0</v>
      </c>
      <c r="AA1117" s="9">
        <v>0</v>
      </c>
      <c r="AB1117" s="9">
        <v>7.5267260000000001E-3</v>
      </c>
      <c r="AC1117" s="9">
        <v>457.35381999999998</v>
      </c>
      <c r="AQ1117" s="9" t="e">
        <f>K1117-#REF!</f>
        <v>#REF!</v>
      </c>
    </row>
    <row r="1118" spans="1:43" x14ac:dyDescent="0.3">
      <c r="A1118">
        <v>2</v>
      </c>
      <c r="B1118">
        <v>0</v>
      </c>
      <c r="C1118">
        <v>0</v>
      </c>
      <c r="D1118">
        <v>1</v>
      </c>
      <c r="E1118" s="9">
        <v>0</v>
      </c>
      <c r="F1118" s="9">
        <v>0</v>
      </c>
      <c r="G1118" s="9">
        <v>0</v>
      </c>
      <c r="H1118" s="9">
        <v>1054.05177337241</v>
      </c>
      <c r="I1118" s="9">
        <v>-1.8561076000000001</v>
      </c>
      <c r="J1118" s="9">
        <v>-1.8555785</v>
      </c>
      <c r="K1118" s="9">
        <v>-4.0524731000000003</v>
      </c>
      <c r="L1118" s="9">
        <v>-4.2429581000000001</v>
      </c>
      <c r="M1118" s="9">
        <v>-4.2429581000000001</v>
      </c>
      <c r="N1118" s="9">
        <v>39</v>
      </c>
      <c r="O1118" s="9">
        <v>-1.1785994739988701</v>
      </c>
      <c r="P1118">
        <v>0</v>
      </c>
      <c r="Q1118" s="9">
        <v>56.949997000000003</v>
      </c>
      <c r="R1118" s="9">
        <v>0</v>
      </c>
      <c r="S1118" s="9">
        <v>2.1872435701762302E-3</v>
      </c>
      <c r="T1118" s="9">
        <v>0</v>
      </c>
      <c r="U1118" s="9">
        <v>488780569.83723998</v>
      </c>
      <c r="V1118" s="9">
        <v>1054.05177337241</v>
      </c>
      <c r="W1118" s="9">
        <v>1.1785994739988701</v>
      </c>
      <c r="X1118" s="9">
        <v>0</v>
      </c>
      <c r="Y1118" s="9">
        <v>1.1785994739988701</v>
      </c>
      <c r="Z1118" s="9">
        <v>0</v>
      </c>
      <c r="AA1118" s="9">
        <v>0</v>
      </c>
      <c r="AB1118" s="9">
        <v>7.5196819000000002E-3</v>
      </c>
      <c r="AC1118" s="9">
        <v>457.88794000000001</v>
      </c>
      <c r="AQ1118" s="9" t="e">
        <f>K1118-#REF!</f>
        <v>#REF!</v>
      </c>
    </row>
    <row r="1119" spans="1:43" x14ac:dyDescent="0.3">
      <c r="A1119">
        <v>2</v>
      </c>
      <c r="B1119">
        <v>0</v>
      </c>
      <c r="C1119">
        <v>0</v>
      </c>
      <c r="D1119">
        <v>1</v>
      </c>
      <c r="E1119" s="9">
        <v>0</v>
      </c>
      <c r="F1119" s="9">
        <v>0</v>
      </c>
      <c r="G1119" s="9">
        <v>0</v>
      </c>
      <c r="H1119" s="9">
        <v>1055.0517733471499</v>
      </c>
      <c r="I1119" s="9">
        <v>-1.8561434999999999</v>
      </c>
      <c r="J1119" s="9">
        <v>-1.8557816</v>
      </c>
      <c r="K1119" s="9">
        <v>-4.0563946</v>
      </c>
      <c r="L1119" s="9">
        <v>-4.2470179000000003</v>
      </c>
      <c r="M1119" s="9">
        <v>-4.2470179000000003</v>
      </c>
      <c r="N1119" s="9">
        <v>39</v>
      </c>
      <c r="O1119" s="9">
        <v>-1.1797271492876</v>
      </c>
      <c r="P1119">
        <v>0</v>
      </c>
      <c r="Q1119" s="9">
        <v>56.949997000000003</v>
      </c>
      <c r="R1119" s="9">
        <v>0</v>
      </c>
      <c r="S1119" s="9">
        <v>2.1893363719273601E-3</v>
      </c>
      <c r="T1119" s="9">
        <v>0</v>
      </c>
      <c r="U1119" s="9">
        <v>500964156.70724398</v>
      </c>
      <c r="V1119" s="9">
        <v>1055.0517733471499</v>
      </c>
      <c r="W1119" s="9">
        <v>1.1797271492876</v>
      </c>
      <c r="X1119" s="9">
        <v>0</v>
      </c>
      <c r="Y1119" s="9">
        <v>1.1797271492876</v>
      </c>
      <c r="Z1119" s="9">
        <v>0</v>
      </c>
      <c r="AA1119" s="9">
        <v>0</v>
      </c>
      <c r="AB1119" s="9">
        <v>7.5277820999999998E-3</v>
      </c>
      <c r="AC1119" s="9">
        <v>457.49533000000002</v>
      </c>
      <c r="AQ1119" s="9" t="e">
        <f>K1119-#REF!</f>
        <v>#REF!</v>
      </c>
    </row>
    <row r="1120" spans="1:43" x14ac:dyDescent="0.3">
      <c r="A1120">
        <v>2</v>
      </c>
      <c r="B1120">
        <v>0</v>
      </c>
      <c r="C1120">
        <v>0</v>
      </c>
      <c r="D1120">
        <v>1</v>
      </c>
      <c r="E1120" s="9">
        <v>0</v>
      </c>
      <c r="F1120" s="9">
        <v>0</v>
      </c>
      <c r="G1120" s="9">
        <v>0</v>
      </c>
      <c r="H1120" s="9">
        <v>1056.0517733218801</v>
      </c>
      <c r="I1120" s="9">
        <v>-1.8559614</v>
      </c>
      <c r="J1120" s="9">
        <v>-1.8557110999999999</v>
      </c>
      <c r="K1120" s="9">
        <v>-4.0267730000000004</v>
      </c>
      <c r="L1120" s="9">
        <v>-4.2510629</v>
      </c>
      <c r="M1120" s="9">
        <v>-4.2510629</v>
      </c>
      <c r="N1120" s="9">
        <v>39</v>
      </c>
      <c r="O1120" s="9">
        <v>-1.1808507636038701</v>
      </c>
      <c r="P1120">
        <v>0</v>
      </c>
      <c r="Q1120" s="9">
        <v>56.949997000000003</v>
      </c>
      <c r="R1120" s="9">
        <v>0</v>
      </c>
      <c r="S1120" s="9">
        <v>2.1914214744964099E-3</v>
      </c>
      <c r="T1120" s="9">
        <v>0</v>
      </c>
      <c r="U1120" s="9">
        <v>497308477.33895898</v>
      </c>
      <c r="V1120" s="9">
        <v>1056.0517733218801</v>
      </c>
      <c r="W1120" s="9">
        <v>1.1808507636038701</v>
      </c>
      <c r="X1120" s="9">
        <v>0</v>
      </c>
      <c r="Y1120" s="9">
        <v>1.1808507636038701</v>
      </c>
      <c r="Z1120" s="9">
        <v>0</v>
      </c>
      <c r="AA1120" s="9">
        <v>0</v>
      </c>
      <c r="AB1120" s="9">
        <v>7.4725271999999997E-3</v>
      </c>
      <c r="AC1120" s="9">
        <v>460.84323000000001</v>
      </c>
      <c r="AQ1120" s="9" t="e">
        <f>K1120-#REF!</f>
        <v>#REF!</v>
      </c>
    </row>
    <row r="1121" spans="1:43" x14ac:dyDescent="0.3">
      <c r="A1121">
        <v>2</v>
      </c>
      <c r="B1121">
        <v>0</v>
      </c>
      <c r="C1121">
        <v>0</v>
      </c>
      <c r="D1121">
        <v>1</v>
      </c>
      <c r="E1121" s="9">
        <v>0</v>
      </c>
      <c r="F1121" s="9">
        <v>0</v>
      </c>
      <c r="G1121" s="9">
        <v>0</v>
      </c>
      <c r="H1121" s="9">
        <v>1057.05177329662</v>
      </c>
      <c r="I1121" s="9">
        <v>-1.8559330000000001</v>
      </c>
      <c r="J1121" s="9">
        <v>-1.8560367</v>
      </c>
      <c r="K1121" s="9">
        <v>-4.7638534999999997</v>
      </c>
      <c r="L1121" s="9">
        <v>-4.2552060999999997</v>
      </c>
      <c r="M1121" s="9">
        <v>-4.2552060999999997</v>
      </c>
      <c r="N1121" s="9">
        <v>39</v>
      </c>
      <c r="O1121" s="9">
        <v>-1.1820016789977399</v>
      </c>
      <c r="P1121">
        <v>0</v>
      </c>
      <c r="Q1121" s="9">
        <v>56.949997000000003</v>
      </c>
      <c r="R1121" s="9">
        <v>0</v>
      </c>
      <c r="S1121" s="9">
        <v>2.1935575860956599E-3</v>
      </c>
      <c r="T1121" s="9">
        <v>0</v>
      </c>
      <c r="U1121" s="9">
        <v>517502543.86502498</v>
      </c>
      <c r="V1121" s="9">
        <v>1057.05177329662</v>
      </c>
      <c r="W1121" s="9">
        <v>1.1820016789977399</v>
      </c>
      <c r="X1121" s="9">
        <v>0</v>
      </c>
      <c r="Y1121" s="9">
        <v>1.1820016789977399</v>
      </c>
      <c r="Z1121" s="9">
        <v>0</v>
      </c>
      <c r="AA1121" s="9">
        <v>0</v>
      </c>
      <c r="AB1121" s="9">
        <v>8.8418870999999993E-3</v>
      </c>
      <c r="AC1121" s="9">
        <v>389.60825</v>
      </c>
      <c r="AQ1121" s="9" t="e">
        <f>K1121-#REF!</f>
        <v>#REF!</v>
      </c>
    </row>
    <row r="1122" spans="1:43" x14ac:dyDescent="0.3">
      <c r="A1122">
        <v>2</v>
      </c>
      <c r="B1122">
        <v>0</v>
      </c>
      <c r="C1122">
        <v>0</v>
      </c>
      <c r="D1122">
        <v>1</v>
      </c>
      <c r="E1122" s="9">
        <v>0</v>
      </c>
      <c r="F1122" s="9">
        <v>0</v>
      </c>
      <c r="G1122" s="9">
        <v>0</v>
      </c>
      <c r="H1122" s="9">
        <v>1058.0517732713599</v>
      </c>
      <c r="I1122" s="9">
        <v>-1.8558538</v>
      </c>
      <c r="J1122" s="9">
        <v>-1.8555295000000001</v>
      </c>
      <c r="K1122" s="9">
        <v>-4.9942026000000004</v>
      </c>
      <c r="L1122" s="9">
        <v>-4.2602700999999996</v>
      </c>
      <c r="M1122" s="9">
        <v>-4.2602700999999996</v>
      </c>
      <c r="N1122" s="9">
        <v>39</v>
      </c>
      <c r="O1122" s="9">
        <v>-1.18340840784392</v>
      </c>
      <c r="P1122">
        <v>0</v>
      </c>
      <c r="Q1122" s="9">
        <v>56.949997000000003</v>
      </c>
      <c r="R1122" s="9">
        <v>0</v>
      </c>
      <c r="S1122" s="9">
        <v>2.19616770313194E-3</v>
      </c>
      <c r="T1122" s="9">
        <v>0</v>
      </c>
      <c r="U1122" s="9">
        <v>488020445.91430199</v>
      </c>
      <c r="V1122" s="9">
        <v>1058.0517732713599</v>
      </c>
      <c r="W1122" s="9">
        <v>1.18340840784392</v>
      </c>
      <c r="X1122" s="9">
        <v>0</v>
      </c>
      <c r="Y1122" s="9">
        <v>1.18340840784392</v>
      </c>
      <c r="Z1122" s="9">
        <v>0</v>
      </c>
      <c r="AA1122" s="9">
        <v>0</v>
      </c>
      <c r="AB1122" s="9">
        <v>9.2668905999999992E-3</v>
      </c>
      <c r="AC1122" s="9">
        <v>371.53671000000003</v>
      </c>
      <c r="AQ1122" s="9" t="e">
        <f>K1122-#REF!</f>
        <v>#REF!</v>
      </c>
    </row>
    <row r="1123" spans="1:43" x14ac:dyDescent="0.3">
      <c r="A1123">
        <v>2</v>
      </c>
      <c r="B1123">
        <v>0</v>
      </c>
      <c r="C1123">
        <v>0</v>
      </c>
      <c r="D1123">
        <v>1</v>
      </c>
      <c r="E1123" s="9">
        <v>0</v>
      </c>
      <c r="F1123" s="9">
        <v>0</v>
      </c>
      <c r="G1123" s="9">
        <v>0</v>
      </c>
      <c r="H1123" s="9">
        <v>1059.0517732461001</v>
      </c>
      <c r="I1123" s="9">
        <v>-1.8560454</v>
      </c>
      <c r="J1123" s="9">
        <v>-1.8561114000000001</v>
      </c>
      <c r="K1123" s="9">
        <v>-4.9800772999999996</v>
      </c>
      <c r="L1123" s="9">
        <v>-4.2652912000000001</v>
      </c>
      <c r="M1123" s="9">
        <v>-4.2652912000000001</v>
      </c>
      <c r="N1123" s="9">
        <v>39</v>
      </c>
      <c r="O1123" s="9">
        <v>-1.18480309969259</v>
      </c>
      <c r="P1123">
        <v>0</v>
      </c>
      <c r="Q1123" s="9">
        <v>56.949997000000003</v>
      </c>
      <c r="R1123" s="9">
        <v>0</v>
      </c>
      <c r="S1123" s="9">
        <v>2.19875651208155E-3</v>
      </c>
      <c r="T1123" s="9">
        <v>0</v>
      </c>
      <c r="U1123" s="9">
        <v>523487622.90336299</v>
      </c>
      <c r="V1123" s="9">
        <v>1059.0517732461001</v>
      </c>
      <c r="W1123" s="9">
        <v>1.18480309969259</v>
      </c>
      <c r="X1123" s="9">
        <v>0</v>
      </c>
      <c r="Y1123" s="9">
        <v>1.18480309969259</v>
      </c>
      <c r="Z1123" s="9">
        <v>0</v>
      </c>
      <c r="AA1123" s="9">
        <v>0</v>
      </c>
      <c r="AB1123" s="9">
        <v>9.2435786999999995E-3</v>
      </c>
      <c r="AC1123" s="9">
        <v>372.70733999999999</v>
      </c>
      <c r="AQ1123" s="9" t="e">
        <f>K1123-#REF!</f>
        <v>#REF!</v>
      </c>
    </row>
    <row r="1124" spans="1:43" x14ac:dyDescent="0.3">
      <c r="A1124">
        <v>2</v>
      </c>
      <c r="B1124">
        <v>0</v>
      </c>
      <c r="C1124">
        <v>0</v>
      </c>
      <c r="D1124">
        <v>1</v>
      </c>
      <c r="E1124" s="9">
        <v>0</v>
      </c>
      <c r="F1124" s="9">
        <v>0</v>
      </c>
      <c r="G1124" s="9">
        <v>0</v>
      </c>
      <c r="H1124" s="9">
        <v>1060.05177322083</v>
      </c>
      <c r="I1124" s="9">
        <v>-1.8559334999999999</v>
      </c>
      <c r="J1124" s="9">
        <v>-1.8555683000000001</v>
      </c>
      <c r="K1124" s="9">
        <v>-4.9364819999999998</v>
      </c>
      <c r="L1124" s="9">
        <v>-4.2702578999999998</v>
      </c>
      <c r="M1124" s="9">
        <v>-4.2702578999999998</v>
      </c>
      <c r="N1124" s="9">
        <v>39</v>
      </c>
      <c r="O1124" s="9">
        <v>-1.1861827623896399</v>
      </c>
      <c r="P1124">
        <v>0</v>
      </c>
      <c r="Q1124" s="9">
        <v>56.949997000000003</v>
      </c>
      <c r="R1124" s="9">
        <v>0</v>
      </c>
      <c r="S1124" s="9">
        <v>2.20131654472822E-3</v>
      </c>
      <c r="T1124" s="9">
        <v>0</v>
      </c>
      <c r="U1124" s="9">
        <v>491345174.62667799</v>
      </c>
      <c r="V1124" s="9">
        <v>1060.05177322083</v>
      </c>
      <c r="W1124" s="9">
        <v>1.1861827623896399</v>
      </c>
      <c r="X1124" s="9">
        <v>0</v>
      </c>
      <c r="Y1124" s="9">
        <v>1.1861827623896399</v>
      </c>
      <c r="Z1124" s="9">
        <v>0</v>
      </c>
      <c r="AA1124" s="9">
        <v>0</v>
      </c>
      <c r="AB1124" s="9">
        <v>9.1599794000000005E-3</v>
      </c>
      <c r="AC1124" s="9">
        <v>375.88878999999997</v>
      </c>
      <c r="AQ1124" s="9" t="e">
        <f>K1124-#REF!</f>
        <v>#REF!</v>
      </c>
    </row>
    <row r="1125" spans="1:43" x14ac:dyDescent="0.3">
      <c r="A1125">
        <v>2</v>
      </c>
      <c r="B1125">
        <v>0</v>
      </c>
      <c r="C1125">
        <v>0</v>
      </c>
      <c r="D1125">
        <v>1</v>
      </c>
      <c r="E1125" s="9">
        <v>0</v>
      </c>
      <c r="F1125" s="9">
        <v>0</v>
      </c>
      <c r="G1125" s="9">
        <v>0</v>
      </c>
      <c r="H1125" s="9">
        <v>1061.0517731955699</v>
      </c>
      <c r="I1125" s="9">
        <v>-1.8560019999999999</v>
      </c>
      <c r="J1125" s="9">
        <v>-1.8557378</v>
      </c>
      <c r="K1125" s="9">
        <v>-5.0478491999999999</v>
      </c>
      <c r="L1125" s="9">
        <v>-4.2751707999999997</v>
      </c>
      <c r="M1125" s="9">
        <v>-4.2751707999999997</v>
      </c>
      <c r="N1125" s="9">
        <v>39</v>
      </c>
      <c r="O1125" s="9">
        <v>-1.18754739755165</v>
      </c>
      <c r="P1125">
        <v>0</v>
      </c>
      <c r="Q1125" s="9">
        <v>56.949997000000003</v>
      </c>
      <c r="R1125" s="9">
        <v>0</v>
      </c>
      <c r="S1125" s="9">
        <v>2.2038490356980798E-3</v>
      </c>
      <c r="T1125" s="9">
        <v>0</v>
      </c>
      <c r="U1125" s="9">
        <v>501695935.51098299</v>
      </c>
      <c r="V1125" s="9">
        <v>1061.0517731955699</v>
      </c>
      <c r="W1125" s="9">
        <v>1.18754739755165</v>
      </c>
      <c r="X1125" s="9">
        <v>0</v>
      </c>
      <c r="Y1125" s="9">
        <v>1.18754739755165</v>
      </c>
      <c r="Z1125" s="9">
        <v>0</v>
      </c>
      <c r="AA1125" s="9">
        <v>0</v>
      </c>
      <c r="AB1125" s="9">
        <v>9.3674845999999999E-3</v>
      </c>
      <c r="AC1125" s="9">
        <v>367.62939</v>
      </c>
      <c r="AQ1125" s="9" t="e">
        <f>K1125-#REF!</f>
        <v>#REF!</v>
      </c>
    </row>
    <row r="1126" spans="1:43" x14ac:dyDescent="0.3">
      <c r="A1126">
        <v>2</v>
      </c>
      <c r="B1126">
        <v>0</v>
      </c>
      <c r="C1126">
        <v>0</v>
      </c>
      <c r="D1126">
        <v>1</v>
      </c>
      <c r="E1126" s="9">
        <v>0</v>
      </c>
      <c r="F1126" s="9">
        <v>0</v>
      </c>
      <c r="G1126" s="9">
        <v>0</v>
      </c>
      <c r="H1126" s="9">
        <v>1062.0517731703101</v>
      </c>
      <c r="I1126" s="9">
        <v>-1.8561635999999999</v>
      </c>
      <c r="J1126" s="9">
        <v>-1.8557315999999999</v>
      </c>
      <c r="K1126" s="9">
        <v>-4.8784571000000003</v>
      </c>
      <c r="L1126" s="9">
        <v>-4.2800322</v>
      </c>
      <c r="M1126" s="9">
        <v>-4.2800322</v>
      </c>
      <c r="N1126" s="9">
        <v>39</v>
      </c>
      <c r="O1126" s="9">
        <v>-1.1888978166068001</v>
      </c>
      <c r="P1126">
        <v>0</v>
      </c>
      <c r="Q1126" s="9">
        <v>56.949997000000003</v>
      </c>
      <c r="R1126" s="9">
        <v>0</v>
      </c>
      <c r="S1126" s="9">
        <v>2.20635497175486E-3</v>
      </c>
      <c r="T1126" s="9">
        <v>0</v>
      </c>
      <c r="U1126" s="9">
        <v>501901332.88674301</v>
      </c>
      <c r="V1126" s="9">
        <v>1062.0517731703101</v>
      </c>
      <c r="W1126" s="9">
        <v>1.1888978166068001</v>
      </c>
      <c r="X1126" s="9">
        <v>0</v>
      </c>
      <c r="Y1126" s="9">
        <v>1.1888978166068001</v>
      </c>
      <c r="Z1126" s="9">
        <v>0</v>
      </c>
      <c r="AA1126" s="9">
        <v>0</v>
      </c>
      <c r="AB1126" s="9">
        <v>9.0531073999999996E-3</v>
      </c>
      <c r="AC1126" s="9">
        <v>380.39312999999999</v>
      </c>
      <c r="AQ1126" s="9" t="e">
        <f>K1126-#REF!</f>
        <v>#REF!</v>
      </c>
    </row>
    <row r="1127" spans="1:43" x14ac:dyDescent="0.3">
      <c r="A1127">
        <v>2</v>
      </c>
      <c r="B1127">
        <v>0</v>
      </c>
      <c r="C1127">
        <v>0</v>
      </c>
      <c r="D1127">
        <v>1</v>
      </c>
      <c r="E1127" s="9">
        <v>0</v>
      </c>
      <c r="F1127" s="9">
        <v>0</v>
      </c>
      <c r="G1127" s="9">
        <v>0</v>
      </c>
      <c r="H1127" s="9">
        <v>1063.05177314505</v>
      </c>
      <c r="I1127" s="9">
        <v>-1.8558838</v>
      </c>
      <c r="J1127" s="9">
        <v>-1.8558805</v>
      </c>
      <c r="K1127" s="9">
        <v>-4.7100543999999998</v>
      </c>
      <c r="L1127" s="9">
        <v>-4.2848968999999997</v>
      </c>
      <c r="M1127" s="9">
        <v>-4.2848968999999997</v>
      </c>
      <c r="N1127" s="9">
        <v>39</v>
      </c>
      <c r="O1127" s="9">
        <v>-1.19024908685357</v>
      </c>
      <c r="P1127">
        <v>0</v>
      </c>
      <c r="Q1127" s="9">
        <v>56.949997000000003</v>
      </c>
      <c r="R1127" s="9">
        <v>0</v>
      </c>
      <c r="S1127" s="9">
        <v>2.2088628296139498E-3</v>
      </c>
      <c r="T1127" s="9">
        <v>0</v>
      </c>
      <c r="U1127" s="9">
        <v>511400831.50415701</v>
      </c>
      <c r="V1127" s="9">
        <v>1063.05177314505</v>
      </c>
      <c r="W1127" s="9">
        <v>1.19024908685357</v>
      </c>
      <c r="X1127" s="9">
        <v>0</v>
      </c>
      <c r="Y1127" s="9">
        <v>1.19024908685357</v>
      </c>
      <c r="Z1127" s="9">
        <v>0</v>
      </c>
      <c r="AA1127" s="9">
        <v>0</v>
      </c>
      <c r="AB1127" s="9">
        <v>8.7412978000000006E-3</v>
      </c>
      <c r="AC1127" s="9">
        <v>394.02526999999998</v>
      </c>
      <c r="AQ1127" s="9" t="e">
        <f>K1127-#REF!</f>
        <v>#REF!</v>
      </c>
    </row>
    <row r="1128" spans="1:43" x14ac:dyDescent="0.3">
      <c r="A1128">
        <v>2</v>
      </c>
      <c r="B1128">
        <v>0</v>
      </c>
      <c r="C1128">
        <v>0</v>
      </c>
      <c r="D1128">
        <v>1</v>
      </c>
      <c r="E1128" s="9">
        <v>0</v>
      </c>
      <c r="F1128" s="9">
        <v>0</v>
      </c>
      <c r="G1128" s="9">
        <v>0</v>
      </c>
      <c r="H1128" s="9">
        <v>1064.0517731197899</v>
      </c>
      <c r="I1128" s="9">
        <v>-1.8559197999999999</v>
      </c>
      <c r="J1128" s="9">
        <v>-1.8559677999999999</v>
      </c>
      <c r="K1128" s="9">
        <v>-4.9524736000000003</v>
      </c>
      <c r="L1128" s="9">
        <v>-4.2897296000000003</v>
      </c>
      <c r="M1128" s="9">
        <v>-4.2897296000000003</v>
      </c>
      <c r="N1128" s="9">
        <v>39</v>
      </c>
      <c r="O1128" s="9">
        <v>-1.19159161721124</v>
      </c>
      <c r="P1128">
        <v>0</v>
      </c>
      <c r="Q1128" s="9">
        <v>56.949997000000003</v>
      </c>
      <c r="R1128" s="9">
        <v>0</v>
      </c>
      <c r="S1128" s="9">
        <v>2.21135433466043E-3</v>
      </c>
      <c r="T1128" s="9">
        <v>0</v>
      </c>
      <c r="U1128" s="9">
        <v>517365815.08376801</v>
      </c>
      <c r="V1128" s="9">
        <v>1064.0517731197899</v>
      </c>
      <c r="W1128" s="9">
        <v>1.19159161721124</v>
      </c>
      <c r="X1128" s="9">
        <v>0</v>
      </c>
      <c r="Y1128" s="9">
        <v>1.19159161721124</v>
      </c>
      <c r="Z1128" s="9">
        <v>0</v>
      </c>
      <c r="AA1128" s="9">
        <v>0</v>
      </c>
      <c r="AB1128" s="9">
        <v>9.1916312999999993E-3</v>
      </c>
      <c r="AC1128" s="9">
        <v>374.75571000000002</v>
      </c>
      <c r="AQ1128" s="9" t="e">
        <f>K1128-#REF!</f>
        <v>#REF!</v>
      </c>
    </row>
    <row r="1129" spans="1:43" x14ac:dyDescent="0.3">
      <c r="A1129">
        <v>2</v>
      </c>
      <c r="B1129">
        <v>0</v>
      </c>
      <c r="C1129">
        <v>0</v>
      </c>
      <c r="D1129">
        <v>1</v>
      </c>
      <c r="E1129" s="9">
        <v>0</v>
      </c>
      <c r="F1129" s="9">
        <v>0</v>
      </c>
      <c r="G1129" s="9">
        <v>0</v>
      </c>
      <c r="H1129" s="9">
        <v>1065.0517730945201</v>
      </c>
      <c r="I1129" s="9">
        <v>-1.8558764000000001</v>
      </c>
      <c r="J1129" s="9">
        <v>-1.8553853</v>
      </c>
      <c r="K1129" s="9">
        <v>-4.9105916000000001</v>
      </c>
      <c r="L1129" s="9">
        <v>-4.2946653000000001</v>
      </c>
      <c r="M1129" s="9">
        <v>-4.2946653000000001</v>
      </c>
      <c r="N1129" s="9">
        <v>39</v>
      </c>
      <c r="O1129" s="9">
        <v>-1.1929626395547701</v>
      </c>
      <c r="P1129">
        <v>0</v>
      </c>
      <c r="Q1129" s="9">
        <v>56.949997000000003</v>
      </c>
      <c r="R1129" s="9">
        <v>0</v>
      </c>
      <c r="S1129" s="9">
        <v>2.2138981407996E-3</v>
      </c>
      <c r="T1129" s="9">
        <v>0</v>
      </c>
      <c r="U1129" s="9">
        <v>483963801.59501803</v>
      </c>
      <c r="V1129" s="9">
        <v>1065.0517730945201</v>
      </c>
      <c r="W1129" s="9">
        <v>1.1929626395547701</v>
      </c>
      <c r="X1129" s="9">
        <v>0</v>
      </c>
      <c r="Y1129" s="9">
        <v>1.1929626395547701</v>
      </c>
      <c r="Z1129" s="9">
        <v>0</v>
      </c>
      <c r="AA1129" s="9">
        <v>0</v>
      </c>
      <c r="AB1129" s="9">
        <v>9.1110393000000001E-3</v>
      </c>
      <c r="AC1129" s="9">
        <v>377.83334000000002</v>
      </c>
      <c r="AQ1129" s="9" t="e">
        <f>K1129-#REF!</f>
        <v>#REF!</v>
      </c>
    </row>
    <row r="1130" spans="1:43" x14ac:dyDescent="0.3">
      <c r="A1130">
        <v>2</v>
      </c>
      <c r="B1130">
        <v>0</v>
      </c>
      <c r="C1130">
        <v>0</v>
      </c>
      <c r="D1130">
        <v>1</v>
      </c>
      <c r="E1130" s="9">
        <v>0</v>
      </c>
      <c r="F1130" s="9">
        <v>0</v>
      </c>
      <c r="G1130" s="9">
        <v>0</v>
      </c>
      <c r="H1130" s="9">
        <v>1066.05177306926</v>
      </c>
      <c r="I1130" s="9">
        <v>-1.8559024</v>
      </c>
      <c r="J1130" s="9">
        <v>-1.8560002</v>
      </c>
      <c r="K1130" s="9">
        <v>-4.8826070000000001</v>
      </c>
      <c r="L1130" s="9">
        <v>-4.2996053999999999</v>
      </c>
      <c r="M1130" s="9">
        <v>-4.2996053999999999</v>
      </c>
      <c r="N1130" s="9">
        <v>39</v>
      </c>
      <c r="O1130" s="9">
        <v>-1.19433477077119</v>
      </c>
      <c r="P1130">
        <v>0</v>
      </c>
      <c r="Q1130" s="9">
        <v>56.949997000000003</v>
      </c>
      <c r="R1130" s="9">
        <v>0</v>
      </c>
      <c r="S1130" s="9">
        <v>2.2164450024901102E-3</v>
      </c>
      <c r="T1130" s="9">
        <v>0</v>
      </c>
      <c r="U1130" s="9">
        <v>520592684.47749698</v>
      </c>
      <c r="V1130" s="9">
        <v>1066.05177306926</v>
      </c>
      <c r="W1130" s="9">
        <v>1.19433477077119</v>
      </c>
      <c r="X1130" s="9">
        <v>0</v>
      </c>
      <c r="Y1130" s="9">
        <v>1.19433477077119</v>
      </c>
      <c r="Z1130" s="9">
        <v>0</v>
      </c>
      <c r="AA1130" s="9">
        <v>0</v>
      </c>
      <c r="AB1130" s="9">
        <v>9.0621198000000007E-3</v>
      </c>
      <c r="AC1130" s="9">
        <v>380.12484999999998</v>
      </c>
      <c r="AQ1130" s="9" t="e">
        <f>K1130-#REF!</f>
        <v>#REF!</v>
      </c>
    </row>
    <row r="1131" spans="1:43" x14ac:dyDescent="0.3">
      <c r="A1131">
        <v>2</v>
      </c>
      <c r="B1131">
        <v>0</v>
      </c>
      <c r="C1131">
        <v>0</v>
      </c>
      <c r="D1131">
        <v>1</v>
      </c>
      <c r="E1131" s="9">
        <v>0</v>
      </c>
      <c r="F1131" s="9">
        <v>0</v>
      </c>
      <c r="G1131" s="9">
        <v>0</v>
      </c>
      <c r="H1131" s="9">
        <v>1067.0517730439999</v>
      </c>
      <c r="I1131" s="9">
        <v>-1.8561434999999999</v>
      </c>
      <c r="J1131" s="9">
        <v>-1.8557277000000001</v>
      </c>
      <c r="K1131" s="9">
        <v>-4.8941053999999999</v>
      </c>
      <c r="L1131" s="9">
        <v>-4.3045292000000002</v>
      </c>
      <c r="M1131" s="9">
        <v>-4.3045292000000002</v>
      </c>
      <c r="N1131" s="9">
        <v>39</v>
      </c>
      <c r="O1131" s="9">
        <v>-1.1957025863422399</v>
      </c>
      <c r="P1131">
        <v>0</v>
      </c>
      <c r="Q1131" s="9">
        <v>56.949997000000003</v>
      </c>
      <c r="R1131" s="9">
        <v>0</v>
      </c>
      <c r="S1131" s="9">
        <v>2.2189831330313601E-3</v>
      </c>
      <c r="T1131" s="9">
        <v>0</v>
      </c>
      <c r="U1131" s="9">
        <v>504541261.64040297</v>
      </c>
      <c r="V1131" s="9">
        <v>1067.0517730439999</v>
      </c>
      <c r="W1131" s="9">
        <v>1.1957025863422399</v>
      </c>
      <c r="X1131" s="9">
        <v>0</v>
      </c>
      <c r="Y1131" s="9">
        <v>1.1957025863422399</v>
      </c>
      <c r="Z1131" s="9">
        <v>0</v>
      </c>
      <c r="AA1131" s="9">
        <v>0</v>
      </c>
      <c r="AB1131" s="9">
        <v>9.0821263999999995E-3</v>
      </c>
      <c r="AC1131" s="9">
        <v>379.17608999999999</v>
      </c>
      <c r="AQ1131" s="9" t="e">
        <f>K1131-#REF!</f>
        <v>#REF!</v>
      </c>
    </row>
    <row r="1132" spans="1:43" x14ac:dyDescent="0.3">
      <c r="A1132">
        <v>2</v>
      </c>
      <c r="B1132">
        <v>0</v>
      </c>
      <c r="C1132">
        <v>0</v>
      </c>
      <c r="D1132">
        <v>1</v>
      </c>
      <c r="E1132" s="9">
        <v>0</v>
      </c>
      <c r="F1132" s="9">
        <v>0</v>
      </c>
      <c r="G1132" s="9">
        <v>0</v>
      </c>
      <c r="H1132" s="9">
        <v>1068.0517730187401</v>
      </c>
      <c r="I1132" s="9">
        <v>-1.8559562999999999</v>
      </c>
      <c r="J1132" s="9">
        <v>-1.8560874000000001</v>
      </c>
      <c r="K1132" s="9">
        <v>-4.7723817999999998</v>
      </c>
      <c r="L1132" s="9">
        <v>-4.3093591</v>
      </c>
      <c r="M1132" s="9">
        <v>-4.3093591</v>
      </c>
      <c r="N1132" s="9">
        <v>39</v>
      </c>
      <c r="O1132" s="9">
        <v>-1.1970442518542701</v>
      </c>
      <c r="P1132">
        <v>0</v>
      </c>
      <c r="Q1132" s="9">
        <v>56.949997000000003</v>
      </c>
      <c r="R1132" s="9">
        <v>0</v>
      </c>
      <c r="S1132" s="9">
        <v>2.2214733236622002E-3</v>
      </c>
      <c r="T1132" s="9">
        <v>0</v>
      </c>
      <c r="U1132" s="9">
        <v>527345382.27354598</v>
      </c>
      <c r="V1132" s="9">
        <v>1068.0517730187401</v>
      </c>
      <c r="W1132" s="9">
        <v>1.1970442518542701</v>
      </c>
      <c r="X1132" s="9">
        <v>0</v>
      </c>
      <c r="Y1132" s="9">
        <v>1.1970442518542701</v>
      </c>
      <c r="Z1132" s="9">
        <v>0</v>
      </c>
      <c r="AA1132" s="9">
        <v>0</v>
      </c>
      <c r="AB1132" s="9">
        <v>8.8579580000000008E-3</v>
      </c>
      <c r="AC1132" s="9">
        <v>388.92266999999998</v>
      </c>
      <c r="AQ1132" s="9" t="e">
        <f>K1132-#REF!</f>
        <v>#REF!</v>
      </c>
    </row>
    <row r="1133" spans="1:43" x14ac:dyDescent="0.3">
      <c r="A1133">
        <v>2</v>
      </c>
      <c r="B1133">
        <v>0</v>
      </c>
      <c r="C1133">
        <v>0</v>
      </c>
      <c r="D1133">
        <v>1</v>
      </c>
      <c r="E1133" s="9">
        <v>0</v>
      </c>
      <c r="F1133" s="9">
        <v>0</v>
      </c>
      <c r="G1133" s="9">
        <v>0</v>
      </c>
      <c r="H1133" s="9">
        <v>1069.05177299348</v>
      </c>
      <c r="I1133" s="9">
        <v>-1.8558840000000001</v>
      </c>
      <c r="J1133" s="9">
        <v>-1.8555752000000001</v>
      </c>
      <c r="K1133" s="9">
        <v>-4.7766080000000004</v>
      </c>
      <c r="L1133" s="9">
        <v>-4.3141841999999997</v>
      </c>
      <c r="M1133" s="9">
        <v>-4.3141841999999997</v>
      </c>
      <c r="N1133" s="9">
        <v>39</v>
      </c>
      <c r="O1133" s="9">
        <v>-1.19838452414416</v>
      </c>
      <c r="P1133">
        <v>0</v>
      </c>
      <c r="Q1133" s="9">
        <v>56.949997000000003</v>
      </c>
      <c r="R1133" s="9">
        <v>0</v>
      </c>
      <c r="S1133" s="9">
        <v>2.2239603692533702E-3</v>
      </c>
      <c r="T1133" s="9">
        <v>0</v>
      </c>
      <c r="U1133" s="9">
        <v>496794663.09831297</v>
      </c>
      <c r="V1133" s="9">
        <v>1069.05177299348</v>
      </c>
      <c r="W1133" s="9">
        <v>1.19838452414416</v>
      </c>
      <c r="X1133" s="9">
        <v>0</v>
      </c>
      <c r="Y1133" s="9">
        <v>1.19838452414416</v>
      </c>
      <c r="Z1133" s="9">
        <v>0</v>
      </c>
      <c r="AA1133" s="9">
        <v>0</v>
      </c>
      <c r="AB1133" s="9">
        <v>8.8633549999999998E-3</v>
      </c>
      <c r="AC1133" s="9">
        <v>388.47131000000002</v>
      </c>
      <c r="AQ1133" s="9" t="e">
        <f>K1133-#REF!</f>
        <v>#REF!</v>
      </c>
    </row>
    <row r="1134" spans="1:43" x14ac:dyDescent="0.3">
      <c r="A1134">
        <v>2</v>
      </c>
      <c r="B1134">
        <v>0</v>
      </c>
      <c r="C1134">
        <v>0</v>
      </c>
      <c r="D1134">
        <v>1</v>
      </c>
      <c r="E1134" s="9">
        <v>0</v>
      </c>
      <c r="F1134" s="9">
        <v>0</v>
      </c>
      <c r="G1134" s="9">
        <v>0</v>
      </c>
      <c r="H1134" s="9">
        <v>1070.0517729682099</v>
      </c>
      <c r="I1134" s="9">
        <v>-1.8560474</v>
      </c>
      <c r="J1134" s="9">
        <v>-1.8561175000000001</v>
      </c>
      <c r="K1134" s="9">
        <v>-4.7560482000000004</v>
      </c>
      <c r="L1134" s="9">
        <v>-4.3190064000000001</v>
      </c>
      <c r="M1134" s="9">
        <v>-4.3190064000000001</v>
      </c>
      <c r="N1134" s="9">
        <v>39</v>
      </c>
      <c r="O1134" s="9">
        <v>-1.1997240611265301</v>
      </c>
      <c r="P1134">
        <v>0</v>
      </c>
      <c r="Q1134" s="9">
        <v>56.949997000000003</v>
      </c>
      <c r="R1134" s="9">
        <v>0</v>
      </c>
      <c r="S1134" s="9">
        <v>2.22644666656219E-3</v>
      </c>
      <c r="T1134" s="9">
        <v>0</v>
      </c>
      <c r="U1134" s="9">
        <v>530476053.25266898</v>
      </c>
      <c r="V1134" s="9">
        <v>1070.0517729682099</v>
      </c>
      <c r="W1134" s="9">
        <v>1.1997240611265301</v>
      </c>
      <c r="X1134" s="9">
        <v>0</v>
      </c>
      <c r="Y1134" s="9">
        <v>1.1997240611265301</v>
      </c>
      <c r="Z1134" s="9">
        <v>0</v>
      </c>
      <c r="AA1134" s="9">
        <v>0</v>
      </c>
      <c r="AB1134" s="9">
        <v>8.8277840999999996E-3</v>
      </c>
      <c r="AC1134" s="9">
        <v>390.26465000000002</v>
      </c>
      <c r="AQ1134" s="9" t="e">
        <f>K1134-#REF!</f>
        <v>#REF!</v>
      </c>
    </row>
    <row r="1135" spans="1:43" x14ac:dyDescent="0.3">
      <c r="A1135">
        <v>2</v>
      </c>
      <c r="B1135">
        <v>0</v>
      </c>
      <c r="C1135">
        <v>0</v>
      </c>
      <c r="D1135">
        <v>1</v>
      </c>
      <c r="E1135" s="9">
        <v>0</v>
      </c>
      <c r="F1135" s="9">
        <v>0</v>
      </c>
      <c r="G1135" s="9">
        <v>0</v>
      </c>
      <c r="H1135" s="9">
        <v>1071.05177294295</v>
      </c>
      <c r="I1135" s="9">
        <v>-1.8559101</v>
      </c>
      <c r="J1135" s="9">
        <v>-1.8559473</v>
      </c>
      <c r="K1135" s="9">
        <v>-4.9439067999999997</v>
      </c>
      <c r="L1135" s="9">
        <v>-4.3239397999999998</v>
      </c>
      <c r="M1135" s="9">
        <v>-4.3239397999999998</v>
      </c>
      <c r="N1135" s="9">
        <v>39</v>
      </c>
      <c r="O1135" s="9">
        <v>-1.20109439836529</v>
      </c>
      <c r="P1135">
        <v>0</v>
      </c>
      <c r="Q1135" s="9">
        <v>56.949997000000003</v>
      </c>
      <c r="R1135" s="9">
        <v>0</v>
      </c>
      <c r="S1135" s="9">
        <v>2.2289900140151299E-3</v>
      </c>
      <c r="T1135" s="9">
        <v>0</v>
      </c>
      <c r="U1135" s="9">
        <v>520205322.03161502</v>
      </c>
      <c r="V1135" s="9">
        <v>1071.05177294295</v>
      </c>
      <c r="W1135" s="9">
        <v>1.20109439836529</v>
      </c>
      <c r="X1135" s="9">
        <v>0</v>
      </c>
      <c r="Y1135" s="9">
        <v>1.20109439836529</v>
      </c>
      <c r="Z1135" s="9">
        <v>0</v>
      </c>
      <c r="AA1135" s="9">
        <v>0</v>
      </c>
      <c r="AB1135" s="9">
        <v>9.1756302999999994E-3</v>
      </c>
      <c r="AC1135" s="9">
        <v>375.40093999999999</v>
      </c>
      <c r="AQ1135" s="9" t="e">
        <f>K1135-#REF!</f>
        <v>#REF!</v>
      </c>
    </row>
    <row r="1136" spans="1:43" x14ac:dyDescent="0.3">
      <c r="A1136">
        <v>2</v>
      </c>
      <c r="B1136">
        <v>0</v>
      </c>
      <c r="C1136">
        <v>0</v>
      </c>
      <c r="D1136">
        <v>1</v>
      </c>
      <c r="E1136" s="9">
        <v>0</v>
      </c>
      <c r="F1136" s="9">
        <v>0</v>
      </c>
      <c r="G1136" s="9">
        <v>0</v>
      </c>
      <c r="H1136" s="9">
        <v>1072.05177291769</v>
      </c>
      <c r="I1136" s="9">
        <v>-1.8560492</v>
      </c>
      <c r="J1136" s="9">
        <v>-1.8554446</v>
      </c>
      <c r="K1136" s="9">
        <v>-4.8608665000000002</v>
      </c>
      <c r="L1136" s="9">
        <v>-4.3288454999999999</v>
      </c>
      <c r="M1136" s="9">
        <v>-4.3288454999999999</v>
      </c>
      <c r="N1136" s="9">
        <v>39</v>
      </c>
      <c r="O1136" s="9">
        <v>-1.2024570436322</v>
      </c>
      <c r="P1136">
        <v>0</v>
      </c>
      <c r="Q1136" s="9">
        <v>56.949997000000003</v>
      </c>
      <c r="R1136" s="9">
        <v>0</v>
      </c>
      <c r="S1136" s="9">
        <v>2.2315184183484102E-3</v>
      </c>
      <c r="T1136" s="9">
        <v>0</v>
      </c>
      <c r="U1136" s="9">
        <v>491094313.094275</v>
      </c>
      <c r="V1136" s="9">
        <v>1072.05177291769</v>
      </c>
      <c r="W1136" s="9">
        <v>1.2024570436322</v>
      </c>
      <c r="X1136" s="9">
        <v>0</v>
      </c>
      <c r="Y1136" s="9">
        <v>1.2024570436322</v>
      </c>
      <c r="Z1136" s="9">
        <v>0</v>
      </c>
      <c r="AA1136" s="9">
        <v>0</v>
      </c>
      <c r="AB1136" s="9">
        <v>9.0190684E-3</v>
      </c>
      <c r="AC1136" s="9">
        <v>381.71066000000002</v>
      </c>
      <c r="AQ1136" s="9" t="e">
        <f>K1136-#REF!</f>
        <v>#REF!</v>
      </c>
    </row>
    <row r="1137" spans="1:43" x14ac:dyDescent="0.3">
      <c r="A1137">
        <v>2</v>
      </c>
      <c r="B1137">
        <v>0</v>
      </c>
      <c r="C1137">
        <v>0</v>
      </c>
      <c r="D1137">
        <v>1</v>
      </c>
      <c r="E1137" s="9">
        <v>0</v>
      </c>
      <c r="F1137" s="9">
        <v>0</v>
      </c>
      <c r="G1137" s="9">
        <v>0</v>
      </c>
      <c r="H1137" s="9">
        <v>1073.0517728924301</v>
      </c>
      <c r="I1137" s="9">
        <v>-1.8561422999999999</v>
      </c>
      <c r="J1137" s="9">
        <v>-1.855721</v>
      </c>
      <c r="K1137" s="9">
        <v>-4.7860885</v>
      </c>
      <c r="L1137" s="9">
        <v>-4.3337436</v>
      </c>
      <c r="M1137" s="9">
        <v>-4.3337436</v>
      </c>
      <c r="N1137" s="9">
        <v>39</v>
      </c>
      <c r="O1137" s="9">
        <v>-1.20381767377796</v>
      </c>
      <c r="P1137">
        <v>0</v>
      </c>
      <c r="Q1137" s="9">
        <v>56.949997000000003</v>
      </c>
      <c r="R1137" s="9">
        <v>0</v>
      </c>
      <c r="S1137" s="9">
        <v>2.2340432666082002E-3</v>
      </c>
      <c r="T1137" s="9">
        <v>0</v>
      </c>
      <c r="U1137" s="9">
        <v>507568363.22549403</v>
      </c>
      <c r="V1137" s="9">
        <v>1073.0517728924301</v>
      </c>
      <c r="W1137" s="9">
        <v>1.20381767377796</v>
      </c>
      <c r="X1137" s="9">
        <v>0</v>
      </c>
      <c r="Y1137" s="9">
        <v>1.20381767377796</v>
      </c>
      <c r="Z1137" s="9">
        <v>0</v>
      </c>
      <c r="AA1137" s="9">
        <v>0</v>
      </c>
      <c r="AB1137" s="9">
        <v>8.8816452999999993E-3</v>
      </c>
      <c r="AC1137" s="9">
        <v>387.73227000000003</v>
      </c>
      <c r="AQ1137" s="9" t="e">
        <f>K1137-#REF!</f>
        <v>#REF!</v>
      </c>
    </row>
    <row r="1138" spans="1:43" x14ac:dyDescent="0.3">
      <c r="A1138">
        <v>2</v>
      </c>
      <c r="B1138">
        <v>0</v>
      </c>
      <c r="C1138">
        <v>0</v>
      </c>
      <c r="D1138">
        <v>1</v>
      </c>
      <c r="E1138" s="9">
        <v>0</v>
      </c>
      <c r="F1138" s="9">
        <v>0</v>
      </c>
      <c r="G1138" s="9">
        <v>0</v>
      </c>
      <c r="H1138" s="9">
        <v>1074.05177286716</v>
      </c>
      <c r="I1138" s="9">
        <v>-1.8561367</v>
      </c>
      <c r="J1138" s="9">
        <v>-1.8556477</v>
      </c>
      <c r="K1138" s="9">
        <v>-4.8544703</v>
      </c>
      <c r="L1138" s="9">
        <v>-4.3386011</v>
      </c>
      <c r="M1138" s="9">
        <v>-4.3386011</v>
      </c>
      <c r="N1138" s="9">
        <v>39</v>
      </c>
      <c r="O1138" s="9">
        <v>-1.2051669379005301</v>
      </c>
      <c r="P1138">
        <v>0</v>
      </c>
      <c r="Q1138" s="9">
        <v>56.949997000000003</v>
      </c>
      <c r="R1138" s="9">
        <v>0</v>
      </c>
      <c r="S1138" s="9">
        <v>2.2365471230218498E-3</v>
      </c>
      <c r="T1138" s="9">
        <v>0</v>
      </c>
      <c r="U1138" s="9">
        <v>503811277.284962</v>
      </c>
      <c r="V1138" s="9">
        <v>1074.05177286716</v>
      </c>
      <c r="W1138" s="9">
        <v>1.2051669379005301</v>
      </c>
      <c r="X1138" s="9">
        <v>0</v>
      </c>
      <c r="Y1138" s="9">
        <v>1.2051669379005301</v>
      </c>
      <c r="Z1138" s="9">
        <v>0</v>
      </c>
      <c r="AA1138" s="9">
        <v>0</v>
      </c>
      <c r="AB1138" s="9">
        <v>9.0081868999999995E-3</v>
      </c>
      <c r="AC1138" s="9">
        <v>382.25542999999999</v>
      </c>
      <c r="AQ1138" s="9" t="e">
        <f>K1138-#REF!</f>
        <v>#REF!</v>
      </c>
    </row>
    <row r="1139" spans="1:43" x14ac:dyDescent="0.3">
      <c r="A1139">
        <v>2</v>
      </c>
      <c r="B1139">
        <v>0</v>
      </c>
      <c r="C1139">
        <v>0</v>
      </c>
      <c r="D1139">
        <v>1</v>
      </c>
      <c r="E1139" s="9">
        <v>0</v>
      </c>
      <c r="F1139" s="9">
        <v>0</v>
      </c>
      <c r="G1139" s="9">
        <v>0</v>
      </c>
      <c r="H1139" s="9">
        <v>1075.0517728418999</v>
      </c>
      <c r="I1139" s="9">
        <v>-1.8560976</v>
      </c>
      <c r="J1139" s="9">
        <v>-1.8561125999999999</v>
      </c>
      <c r="K1139" s="9">
        <v>-4.7831568999999998</v>
      </c>
      <c r="L1139" s="9">
        <v>-4.3433942999999999</v>
      </c>
      <c r="M1139" s="9">
        <v>-4.3433942999999999</v>
      </c>
      <c r="N1139" s="9">
        <v>39</v>
      </c>
      <c r="O1139" s="9">
        <v>-1.2064984444403499</v>
      </c>
      <c r="P1139">
        <v>0</v>
      </c>
      <c r="Q1139" s="9">
        <v>56.949997000000003</v>
      </c>
      <c r="R1139" s="9">
        <v>0</v>
      </c>
      <c r="S1139" s="9">
        <v>2.2390184168750902E-3</v>
      </c>
      <c r="T1139" s="9">
        <v>0</v>
      </c>
      <c r="U1139" s="9">
        <v>533151392.48264599</v>
      </c>
      <c r="V1139" s="9">
        <v>1075.0517728418999</v>
      </c>
      <c r="W1139" s="9">
        <v>1.2064984444403499</v>
      </c>
      <c r="X1139" s="9">
        <v>0</v>
      </c>
      <c r="Y1139" s="9">
        <v>1.2064984444403499</v>
      </c>
      <c r="Z1139" s="9">
        <v>0</v>
      </c>
      <c r="AA1139" s="9">
        <v>0</v>
      </c>
      <c r="AB1139" s="9">
        <v>8.8780774E-3</v>
      </c>
      <c r="AC1139" s="9">
        <v>388.05178999999998</v>
      </c>
      <c r="AQ1139" s="9" t="e">
        <f>K1139-#REF!</f>
        <v>#REF!</v>
      </c>
    </row>
    <row r="1140" spans="1:43" x14ac:dyDescent="0.3">
      <c r="A1140">
        <v>2</v>
      </c>
      <c r="B1140">
        <v>0</v>
      </c>
      <c r="C1140">
        <v>0</v>
      </c>
      <c r="D1140">
        <v>1</v>
      </c>
      <c r="E1140" s="9">
        <v>0</v>
      </c>
      <c r="F1140" s="9">
        <v>0</v>
      </c>
      <c r="G1140" s="9">
        <v>0</v>
      </c>
      <c r="H1140" s="9">
        <v>1076.0517728166401</v>
      </c>
      <c r="I1140" s="9">
        <v>-1.8560726999999999</v>
      </c>
      <c r="J1140" s="9">
        <v>-1.8561304000000001</v>
      </c>
      <c r="K1140" s="9">
        <v>-4.7787404000000002</v>
      </c>
      <c r="L1140" s="9">
        <v>-4.3482212999999996</v>
      </c>
      <c r="M1140" s="9">
        <v>-4.3482212999999996</v>
      </c>
      <c r="N1140" s="9">
        <v>39</v>
      </c>
      <c r="O1140" s="9">
        <v>-1.2078392742285</v>
      </c>
      <c r="P1140">
        <v>0</v>
      </c>
      <c r="Q1140" s="9">
        <v>56.949997000000003</v>
      </c>
      <c r="R1140" s="9">
        <v>0</v>
      </c>
      <c r="S1140" s="9">
        <v>2.2415071899627602E-3</v>
      </c>
      <c r="T1140" s="9">
        <v>0</v>
      </c>
      <c r="U1140" s="9">
        <v>534910173.26040101</v>
      </c>
      <c r="V1140" s="9">
        <v>1076.0517728166401</v>
      </c>
      <c r="W1140" s="9">
        <v>1.2078392742285</v>
      </c>
      <c r="X1140" s="9">
        <v>0</v>
      </c>
      <c r="Y1140" s="9">
        <v>1.2078392742285</v>
      </c>
      <c r="Z1140" s="9">
        <v>0</v>
      </c>
      <c r="AA1140" s="9">
        <v>0</v>
      </c>
      <c r="AB1140" s="9">
        <v>8.8699655999999998E-3</v>
      </c>
      <c r="AC1140" s="9">
        <v>388.41415000000001</v>
      </c>
      <c r="AQ1140" s="9" t="e">
        <f>K1140-#REF!</f>
        <v>#REF!</v>
      </c>
    </row>
    <row r="1141" spans="1:43" x14ac:dyDescent="0.3">
      <c r="A1141">
        <v>2</v>
      </c>
      <c r="B1141">
        <v>0</v>
      </c>
      <c r="C1141">
        <v>0</v>
      </c>
      <c r="D1141">
        <v>1</v>
      </c>
      <c r="E1141" s="9">
        <v>0</v>
      </c>
      <c r="F1141" s="9">
        <v>0</v>
      </c>
      <c r="G1141" s="9">
        <v>0</v>
      </c>
      <c r="H1141" s="9">
        <v>1077.05177279138</v>
      </c>
      <c r="I1141" s="9">
        <v>-1.8560270999999999</v>
      </c>
      <c r="J1141" s="9">
        <v>-1.8560734000000001</v>
      </c>
      <c r="K1141" s="9">
        <v>-4.7777123000000001</v>
      </c>
      <c r="L1141" s="9">
        <v>-4.3530040000000003</v>
      </c>
      <c r="M1141" s="9">
        <v>-4.3530040000000003</v>
      </c>
      <c r="N1141" s="9">
        <v>39</v>
      </c>
      <c r="O1141" s="9">
        <v>-1.20916775390009</v>
      </c>
      <c r="P1141">
        <v>0</v>
      </c>
      <c r="Q1141" s="9">
        <v>56.949997000000003</v>
      </c>
      <c r="R1141" s="9">
        <v>0</v>
      </c>
      <c r="S1141" s="9">
        <v>2.24397302299046E-3</v>
      </c>
      <c r="T1141" s="9">
        <v>0</v>
      </c>
      <c r="U1141" s="9">
        <v>531770889.74995601</v>
      </c>
      <c r="V1141" s="9">
        <v>1077.05177279138</v>
      </c>
      <c r="W1141" s="9">
        <v>1.20916775390009</v>
      </c>
      <c r="X1141" s="9">
        <v>0</v>
      </c>
      <c r="Y1141" s="9">
        <v>1.20916775390009</v>
      </c>
      <c r="Z1141" s="9">
        <v>0</v>
      </c>
      <c r="AA1141" s="9">
        <v>0</v>
      </c>
      <c r="AB1141" s="9">
        <v>8.8677844000000002E-3</v>
      </c>
      <c r="AC1141" s="9">
        <v>388.48581000000001</v>
      </c>
      <c r="AQ1141" s="9" t="e">
        <f>K1141-#REF!</f>
        <v>#REF!</v>
      </c>
    </row>
    <row r="1142" spans="1:43" x14ac:dyDescent="0.3">
      <c r="A1142">
        <v>2</v>
      </c>
      <c r="B1142">
        <v>0</v>
      </c>
      <c r="C1142">
        <v>0</v>
      </c>
      <c r="D1142">
        <v>1</v>
      </c>
      <c r="E1142" s="9">
        <v>0</v>
      </c>
      <c r="F1142" s="9">
        <v>0</v>
      </c>
      <c r="G1142" s="9">
        <v>0</v>
      </c>
      <c r="H1142" s="9">
        <v>1078.0517727661199</v>
      </c>
      <c r="I1142" s="9">
        <v>-1.8559265</v>
      </c>
      <c r="J1142" s="9">
        <v>-1.8558631000000001</v>
      </c>
      <c r="K1142" s="9">
        <v>-4.7234945000000002</v>
      </c>
      <c r="L1142" s="9">
        <v>-4.3577880999999996</v>
      </c>
      <c r="M1142" s="9">
        <v>-4.3577880999999996</v>
      </c>
      <c r="N1142" s="9">
        <v>39</v>
      </c>
      <c r="O1142" s="9">
        <v>-1.2104966571801301</v>
      </c>
      <c r="P1142">
        <v>0</v>
      </c>
      <c r="Q1142" s="9">
        <v>56.949997000000003</v>
      </c>
      <c r="R1142" s="9">
        <v>0</v>
      </c>
      <c r="S1142" s="9">
        <v>2.2464393141035498E-3</v>
      </c>
      <c r="T1142" s="9">
        <v>0</v>
      </c>
      <c r="U1142" s="9">
        <v>519022248.30503702</v>
      </c>
      <c r="V1142" s="9">
        <v>1078.0517727661199</v>
      </c>
      <c r="W1142" s="9">
        <v>1.2104966571801301</v>
      </c>
      <c r="X1142" s="9">
        <v>0</v>
      </c>
      <c r="Y1142" s="9">
        <v>1.2104966571801301</v>
      </c>
      <c r="Z1142" s="9">
        <v>0</v>
      </c>
      <c r="AA1142" s="9">
        <v>0</v>
      </c>
      <c r="AB1142" s="9">
        <v>8.7661593999999992E-3</v>
      </c>
      <c r="AC1142" s="9">
        <v>392.90044999999998</v>
      </c>
      <c r="AQ1142" s="9" t="e">
        <f>K1142-#REF!</f>
        <v>#REF!</v>
      </c>
    </row>
    <row r="1143" spans="1:43" x14ac:dyDescent="0.3">
      <c r="A1143">
        <v>2</v>
      </c>
      <c r="B1143">
        <v>0</v>
      </c>
      <c r="C1143">
        <v>0</v>
      </c>
      <c r="D1143">
        <v>1</v>
      </c>
      <c r="E1143" s="9">
        <v>0</v>
      </c>
      <c r="F1143" s="9">
        <v>0</v>
      </c>
      <c r="G1143" s="9">
        <v>0</v>
      </c>
      <c r="H1143" s="9">
        <v>1079.0517727408501</v>
      </c>
      <c r="I1143" s="9">
        <v>-1.8561270000000001</v>
      </c>
      <c r="J1143" s="9">
        <v>-1.8555581999999999</v>
      </c>
      <c r="K1143" s="9">
        <v>-4.6910553000000004</v>
      </c>
      <c r="L1143" s="9">
        <v>-4.3625302000000001</v>
      </c>
      <c r="M1143" s="9">
        <v>-4.3625302000000001</v>
      </c>
      <c r="N1143" s="9">
        <v>39</v>
      </c>
      <c r="O1143" s="9">
        <v>-1.2118138982918301</v>
      </c>
      <c r="P1143">
        <v>0</v>
      </c>
      <c r="Q1143" s="9">
        <v>56.949997000000003</v>
      </c>
      <c r="R1143" s="9">
        <v>0</v>
      </c>
      <c r="S1143" s="9">
        <v>2.24888357155776E-3</v>
      </c>
      <c r="T1143" s="9">
        <v>0</v>
      </c>
      <c r="U1143" s="9">
        <v>501377645.461016</v>
      </c>
      <c r="V1143" s="9">
        <v>1079.0517727408501</v>
      </c>
      <c r="W1143" s="9">
        <v>1.2118138982918301</v>
      </c>
      <c r="X1143" s="9">
        <v>0</v>
      </c>
      <c r="Y1143" s="9">
        <v>1.2118138982918301</v>
      </c>
      <c r="Z1143" s="9">
        <v>0</v>
      </c>
      <c r="AA1143" s="9">
        <v>0</v>
      </c>
      <c r="AB1143" s="9">
        <v>8.7045262999999994E-3</v>
      </c>
      <c r="AC1143" s="9">
        <v>395.55239999999998</v>
      </c>
      <c r="AQ1143" s="9" t="e">
        <f>K1143-#REF!</f>
        <v>#REF!</v>
      </c>
    </row>
    <row r="1144" spans="1:43" x14ac:dyDescent="0.3">
      <c r="A1144">
        <v>2</v>
      </c>
      <c r="B1144">
        <v>0</v>
      </c>
      <c r="C1144">
        <v>0</v>
      </c>
      <c r="D1144">
        <v>1</v>
      </c>
      <c r="E1144" s="9">
        <v>0</v>
      </c>
      <c r="F1144" s="9">
        <v>0</v>
      </c>
      <c r="G1144" s="9">
        <v>0</v>
      </c>
      <c r="H1144" s="9">
        <v>1080.05177271559</v>
      </c>
      <c r="I1144" s="9">
        <v>-1.8561003</v>
      </c>
      <c r="J1144" s="9">
        <v>-1.8561293999999999</v>
      </c>
      <c r="K1144" s="9">
        <v>-4.7648048000000003</v>
      </c>
      <c r="L1144" s="9">
        <v>-4.3672705000000001</v>
      </c>
      <c r="M1144" s="9">
        <v>-4.3672705000000001</v>
      </c>
      <c r="N1144" s="9">
        <v>39</v>
      </c>
      <c r="O1144" s="9">
        <v>-1.2131306252709599</v>
      </c>
      <c r="P1144">
        <v>0</v>
      </c>
      <c r="Q1144" s="9">
        <v>56.949997000000003</v>
      </c>
      <c r="R1144" s="9">
        <v>0</v>
      </c>
      <c r="S1144" s="9">
        <v>2.2513275980867199E-3</v>
      </c>
      <c r="T1144" s="9">
        <v>0</v>
      </c>
      <c r="U1144" s="9">
        <v>537190506.54703605</v>
      </c>
      <c r="V1144" s="9">
        <v>1080.05177271559</v>
      </c>
      <c r="W1144" s="9">
        <v>1.2131306252709599</v>
      </c>
      <c r="X1144" s="9">
        <v>0</v>
      </c>
      <c r="Y1144" s="9">
        <v>1.2131306252709599</v>
      </c>
      <c r="Z1144" s="9">
        <v>0</v>
      </c>
      <c r="AA1144" s="9">
        <v>0</v>
      </c>
      <c r="AB1144" s="9">
        <v>8.8440944000000004E-3</v>
      </c>
      <c r="AC1144" s="9">
        <v>389.54993000000002</v>
      </c>
      <c r="AQ1144" s="9" t="e">
        <f>K1144-#REF!</f>
        <v>#REF!</v>
      </c>
    </row>
    <row r="1145" spans="1:43" x14ac:dyDescent="0.3">
      <c r="A1145">
        <v>2</v>
      </c>
      <c r="B1145">
        <v>0</v>
      </c>
      <c r="C1145">
        <v>0</v>
      </c>
      <c r="D1145">
        <v>1</v>
      </c>
      <c r="E1145" s="9">
        <v>0</v>
      </c>
      <c r="F1145" s="9">
        <v>0</v>
      </c>
      <c r="G1145" s="9">
        <v>0</v>
      </c>
      <c r="H1145" s="9">
        <v>1081.0517726903299</v>
      </c>
      <c r="I1145" s="9">
        <v>-1.8559874000000001</v>
      </c>
      <c r="J1145" s="9">
        <v>-1.8555435</v>
      </c>
      <c r="K1145" s="9">
        <v>-4.7000403000000004</v>
      </c>
      <c r="L1145" s="9">
        <v>-4.3720160000000003</v>
      </c>
      <c r="M1145" s="9">
        <v>-4.3720160000000003</v>
      </c>
      <c r="N1145" s="9">
        <v>39</v>
      </c>
      <c r="O1145" s="9">
        <v>-1.2144488284111601</v>
      </c>
      <c r="P1145">
        <v>0</v>
      </c>
      <c r="Q1145" s="9">
        <v>56.949997000000003</v>
      </c>
      <c r="R1145" s="9">
        <v>0</v>
      </c>
      <c r="S1145" s="9">
        <v>2.2537735566553101E-3</v>
      </c>
      <c r="T1145" s="9">
        <v>0</v>
      </c>
      <c r="U1145" s="9">
        <v>501622509.91426897</v>
      </c>
      <c r="V1145" s="9">
        <v>1081.0517726903299</v>
      </c>
      <c r="W1145" s="9">
        <v>1.2144488284111601</v>
      </c>
      <c r="X1145" s="9">
        <v>0</v>
      </c>
      <c r="Y1145" s="9">
        <v>1.2144488284111601</v>
      </c>
      <c r="Z1145" s="9">
        <v>0</v>
      </c>
      <c r="AA1145" s="9">
        <v>0</v>
      </c>
      <c r="AB1145" s="9">
        <v>8.7211289999999993E-3</v>
      </c>
      <c r="AC1145" s="9">
        <v>394.79309000000001</v>
      </c>
      <c r="AQ1145" s="9" t="e">
        <f>K1145-#REF!</f>
        <v>#REF!</v>
      </c>
    </row>
    <row r="1146" spans="1:43" x14ac:dyDescent="0.3">
      <c r="A1146">
        <v>2</v>
      </c>
      <c r="B1146">
        <v>0</v>
      </c>
      <c r="C1146">
        <v>0</v>
      </c>
      <c r="D1146">
        <v>1</v>
      </c>
      <c r="E1146" s="9">
        <v>0</v>
      </c>
      <c r="F1146" s="9">
        <v>0</v>
      </c>
      <c r="G1146" s="9">
        <v>0</v>
      </c>
      <c r="H1146" s="9">
        <v>1082.0517726650701</v>
      </c>
      <c r="I1146" s="9">
        <v>-1.8560053999999999</v>
      </c>
      <c r="J1146" s="9">
        <v>-1.8560068999999999</v>
      </c>
      <c r="K1146" s="9">
        <v>-4.6790995999999998</v>
      </c>
      <c r="L1146" s="9">
        <v>-4.3767322999999996</v>
      </c>
      <c r="M1146" s="9">
        <v>-4.3767322999999996</v>
      </c>
      <c r="N1146" s="9">
        <v>39</v>
      </c>
      <c r="O1146" s="9">
        <v>-1.21575896546092</v>
      </c>
      <c r="P1146">
        <v>0</v>
      </c>
      <c r="Q1146" s="9">
        <v>56.949997000000003</v>
      </c>
      <c r="R1146" s="9">
        <v>0</v>
      </c>
      <c r="S1146" s="9">
        <v>2.2562051299746802E-3</v>
      </c>
      <c r="T1146" s="9">
        <v>0</v>
      </c>
      <c r="U1146" s="9">
        <v>530359855.85551602</v>
      </c>
      <c r="V1146" s="9">
        <v>1082.0517726650701</v>
      </c>
      <c r="W1146" s="9">
        <v>1.21575896546092</v>
      </c>
      <c r="X1146" s="9">
        <v>0</v>
      </c>
      <c r="Y1146" s="9">
        <v>1.21575896546092</v>
      </c>
      <c r="Z1146" s="9">
        <v>0</v>
      </c>
      <c r="AA1146" s="9">
        <v>0</v>
      </c>
      <c r="AB1146" s="9">
        <v>8.6844404999999996E-3</v>
      </c>
      <c r="AC1146" s="9">
        <v>396.65897000000001</v>
      </c>
      <c r="AQ1146" s="9" t="e">
        <f>K1146-#REF!</f>
        <v>#REF!</v>
      </c>
    </row>
    <row r="1147" spans="1:43" x14ac:dyDescent="0.3">
      <c r="A1147">
        <v>2</v>
      </c>
      <c r="B1147">
        <v>0</v>
      </c>
      <c r="C1147">
        <v>0</v>
      </c>
      <c r="D1147">
        <v>1</v>
      </c>
      <c r="E1147" s="9">
        <v>0</v>
      </c>
      <c r="F1147" s="9">
        <v>0</v>
      </c>
      <c r="G1147" s="9">
        <v>0</v>
      </c>
      <c r="H1147" s="9">
        <v>1083.05177263981</v>
      </c>
      <c r="I1147" s="9">
        <v>-1.8560083999999999</v>
      </c>
      <c r="J1147" s="9">
        <v>-1.8560186999999999</v>
      </c>
      <c r="K1147" s="9">
        <v>-4.6719036000000003</v>
      </c>
      <c r="L1147" s="9">
        <v>-4.3814248999999998</v>
      </c>
      <c r="M1147" s="9">
        <v>-4.3814248999999998</v>
      </c>
      <c r="N1147" s="9">
        <v>39</v>
      </c>
      <c r="O1147" s="9">
        <v>-1.2170624492512101</v>
      </c>
      <c r="P1147">
        <v>0</v>
      </c>
      <c r="Q1147" s="9">
        <v>56.949997000000003</v>
      </c>
      <c r="R1147" s="9">
        <v>0</v>
      </c>
      <c r="S1147" s="9">
        <v>2.2586244268297099E-3</v>
      </c>
      <c r="T1147" s="9">
        <v>0</v>
      </c>
      <c r="U1147" s="9">
        <v>531688852.023637</v>
      </c>
      <c r="V1147" s="9">
        <v>1083.05177263981</v>
      </c>
      <c r="W1147" s="9">
        <v>1.2170624492512101</v>
      </c>
      <c r="X1147" s="9">
        <v>0</v>
      </c>
      <c r="Y1147" s="9">
        <v>1.2170624492512101</v>
      </c>
      <c r="Z1147" s="9">
        <v>0</v>
      </c>
      <c r="AA1147" s="9">
        <v>0</v>
      </c>
      <c r="AB1147" s="9">
        <v>8.6711402999999996E-3</v>
      </c>
      <c r="AC1147" s="9">
        <v>397.27246000000002</v>
      </c>
      <c r="AQ1147" s="9" t="e">
        <f>K1147-#REF!</f>
        <v>#REF!</v>
      </c>
    </row>
    <row r="1148" spans="1:43" x14ac:dyDescent="0.3">
      <c r="A1148">
        <v>2</v>
      </c>
      <c r="B1148">
        <v>0</v>
      </c>
      <c r="C1148">
        <v>0</v>
      </c>
      <c r="D1148">
        <v>1</v>
      </c>
      <c r="E1148" s="9">
        <v>0</v>
      </c>
      <c r="F1148" s="9">
        <v>0</v>
      </c>
      <c r="G1148" s="9">
        <v>0</v>
      </c>
      <c r="H1148" s="9">
        <v>1084.0517726145399</v>
      </c>
      <c r="I1148" s="9">
        <v>-1.8558815</v>
      </c>
      <c r="J1148" s="9">
        <v>-1.8554394000000001</v>
      </c>
      <c r="K1148" s="9">
        <v>-4.6393886000000002</v>
      </c>
      <c r="L1148" s="9">
        <v>-4.3860840999999997</v>
      </c>
      <c r="M1148" s="9">
        <v>-4.3860840999999997</v>
      </c>
      <c r="N1148" s="9">
        <v>39</v>
      </c>
      <c r="O1148" s="9">
        <v>-1.21835669012532</v>
      </c>
      <c r="P1148">
        <v>0</v>
      </c>
      <c r="Q1148" s="9">
        <v>56.949997000000003</v>
      </c>
      <c r="R1148" s="9">
        <v>0</v>
      </c>
      <c r="S1148" s="9">
        <v>2.2610257653297499E-3</v>
      </c>
      <c r="T1148" s="9">
        <v>0</v>
      </c>
      <c r="U1148" s="9">
        <v>497298678.66217399</v>
      </c>
      <c r="V1148" s="9">
        <v>1084.0517726145399</v>
      </c>
      <c r="W1148" s="9">
        <v>1.21835669012532</v>
      </c>
      <c r="X1148" s="9">
        <v>0</v>
      </c>
      <c r="Y1148" s="9">
        <v>1.21835669012532</v>
      </c>
      <c r="Z1148" s="9">
        <v>0</v>
      </c>
      <c r="AA1148" s="9">
        <v>0</v>
      </c>
      <c r="AB1148" s="9">
        <v>8.6081047000000008E-3</v>
      </c>
      <c r="AC1148" s="9">
        <v>399.93187999999998</v>
      </c>
      <c r="AQ1148" s="9" t="e">
        <f>K1148-#REF!</f>
        <v>#REF!</v>
      </c>
    </row>
    <row r="1149" spans="1:43" x14ac:dyDescent="0.3">
      <c r="A1149">
        <v>2</v>
      </c>
      <c r="B1149">
        <v>0</v>
      </c>
      <c r="C1149">
        <v>0</v>
      </c>
      <c r="D1149">
        <v>1</v>
      </c>
      <c r="E1149" s="9">
        <v>0</v>
      </c>
      <c r="F1149" s="9">
        <v>0</v>
      </c>
      <c r="G1149" s="9">
        <v>0</v>
      </c>
      <c r="H1149" s="9">
        <v>1085.0517725892801</v>
      </c>
      <c r="I1149" s="9">
        <v>-1.8560694</v>
      </c>
      <c r="J1149" s="9">
        <v>-1.8556157</v>
      </c>
      <c r="K1149" s="9">
        <v>-4.6121273</v>
      </c>
      <c r="L1149" s="9">
        <v>-4.3907446999999999</v>
      </c>
      <c r="M1149" s="9">
        <v>-4.3907446999999999</v>
      </c>
      <c r="N1149" s="9">
        <v>39</v>
      </c>
      <c r="O1149" s="9">
        <v>-1.2196512939683199</v>
      </c>
      <c r="P1149">
        <v>0</v>
      </c>
      <c r="Q1149" s="9">
        <v>56.949997000000003</v>
      </c>
      <c r="R1149" s="9">
        <v>0</v>
      </c>
      <c r="S1149" s="9">
        <v>2.26342806936907E-3</v>
      </c>
      <c r="T1149" s="9">
        <v>0</v>
      </c>
      <c r="U1149" s="9">
        <v>507981791.64018297</v>
      </c>
      <c r="V1149" s="9">
        <v>1085.0517725892801</v>
      </c>
      <c r="W1149" s="9">
        <v>1.2196512939683199</v>
      </c>
      <c r="X1149" s="9">
        <v>0</v>
      </c>
      <c r="Y1149" s="9">
        <v>1.2196512939683199</v>
      </c>
      <c r="Z1149" s="9">
        <v>0</v>
      </c>
      <c r="AA1149" s="9">
        <v>0</v>
      </c>
      <c r="AB1149" s="9">
        <v>8.5583356999999992E-3</v>
      </c>
      <c r="AC1149" s="9">
        <v>402.33400999999998</v>
      </c>
      <c r="AQ1149" s="9" t="e">
        <f>K1149-#REF!</f>
        <v>#REF!</v>
      </c>
    </row>
    <row r="1150" spans="1:43" x14ac:dyDescent="0.3">
      <c r="A1150">
        <v>2</v>
      </c>
      <c r="B1150">
        <v>0</v>
      </c>
      <c r="C1150">
        <v>0</v>
      </c>
      <c r="D1150">
        <v>1</v>
      </c>
      <c r="E1150" s="9">
        <v>0</v>
      </c>
      <c r="F1150" s="9">
        <v>0</v>
      </c>
      <c r="G1150" s="9">
        <v>0</v>
      </c>
      <c r="H1150" s="9">
        <v>1086.05177256402</v>
      </c>
      <c r="I1150" s="9">
        <v>-1.8558992000000001</v>
      </c>
      <c r="J1150" s="9">
        <v>-1.8561243000000001</v>
      </c>
      <c r="K1150" s="9">
        <v>-4.6168484999999997</v>
      </c>
      <c r="L1150" s="9">
        <v>-4.3953709999999999</v>
      </c>
      <c r="M1150" s="9">
        <v>-4.3953709999999999</v>
      </c>
      <c r="N1150" s="9">
        <v>39</v>
      </c>
      <c r="O1150" s="9">
        <v>-1.2209363797509001</v>
      </c>
      <c r="P1150">
        <v>0</v>
      </c>
      <c r="Q1150" s="9">
        <v>56.949997000000003</v>
      </c>
      <c r="R1150" s="9">
        <v>0</v>
      </c>
      <c r="S1150" s="9">
        <v>2.2658133303991102E-3</v>
      </c>
      <c r="T1150" s="9">
        <v>0</v>
      </c>
      <c r="U1150" s="9">
        <v>540306326.95315099</v>
      </c>
      <c r="V1150" s="9">
        <v>1086.05177256402</v>
      </c>
      <c r="W1150" s="9">
        <v>1.2209363797509001</v>
      </c>
      <c r="X1150" s="9">
        <v>0</v>
      </c>
      <c r="Y1150" s="9">
        <v>1.2209363797509001</v>
      </c>
      <c r="Z1150" s="9">
        <v>0</v>
      </c>
      <c r="AA1150" s="9">
        <v>0</v>
      </c>
      <c r="AB1150" s="9">
        <v>8.5694445000000005E-3</v>
      </c>
      <c r="AC1150" s="9">
        <v>402.03275000000002</v>
      </c>
      <c r="AQ1150" s="9" t="e">
        <f>K1150-#REF!</f>
        <v>#REF!</v>
      </c>
    </row>
    <row r="1151" spans="1:43" x14ac:dyDescent="0.3">
      <c r="A1151">
        <v>2</v>
      </c>
      <c r="B1151">
        <v>0</v>
      </c>
      <c r="C1151">
        <v>0</v>
      </c>
      <c r="D1151">
        <v>1</v>
      </c>
      <c r="E1151" s="9">
        <v>0</v>
      </c>
      <c r="F1151" s="9">
        <v>0</v>
      </c>
      <c r="G1151" s="9">
        <v>0</v>
      </c>
      <c r="H1151" s="9">
        <v>1087.0517725387599</v>
      </c>
      <c r="I1151" s="9">
        <v>-1.85585</v>
      </c>
      <c r="J1151" s="9">
        <v>-1.8550129</v>
      </c>
      <c r="K1151" s="9">
        <v>-4.6044364</v>
      </c>
      <c r="L1151" s="9">
        <v>-4.3999838999999996</v>
      </c>
      <c r="M1151" s="9">
        <v>-4.3999838999999996</v>
      </c>
      <c r="N1151" s="9">
        <v>39</v>
      </c>
      <c r="O1151" s="9">
        <v>-1.22221777997675</v>
      </c>
      <c r="P1151">
        <v>0</v>
      </c>
      <c r="Q1151" s="9">
        <v>56.949997000000003</v>
      </c>
      <c r="R1151" s="9">
        <v>0</v>
      </c>
      <c r="S1151" s="9">
        <v>2.2681902834623098E-3</v>
      </c>
      <c r="T1151" s="9">
        <v>0</v>
      </c>
      <c r="U1151" s="9">
        <v>475861753.50264001</v>
      </c>
      <c r="V1151" s="9">
        <v>1087.0517725387599</v>
      </c>
      <c r="W1151" s="9">
        <v>1.22221777997675</v>
      </c>
      <c r="X1151" s="9">
        <v>0</v>
      </c>
      <c r="Y1151" s="9">
        <v>1.22221777997675</v>
      </c>
      <c r="Z1151" s="9">
        <v>0</v>
      </c>
      <c r="AA1151" s="9">
        <v>0</v>
      </c>
      <c r="AB1151" s="9">
        <v>8.5412887999999996E-3</v>
      </c>
      <c r="AC1151" s="9">
        <v>402.87511999999998</v>
      </c>
      <c r="AQ1151" s="9" t="e">
        <f>K1151-#REF!</f>
        <v>#REF!</v>
      </c>
    </row>
    <row r="1152" spans="1:43" x14ac:dyDescent="0.3">
      <c r="A1152">
        <v>2</v>
      </c>
      <c r="B1152">
        <v>0</v>
      </c>
      <c r="C1152">
        <v>0</v>
      </c>
      <c r="D1152">
        <v>1</v>
      </c>
      <c r="E1152" s="9">
        <v>0</v>
      </c>
      <c r="F1152" s="9">
        <v>0</v>
      </c>
      <c r="G1152" s="9">
        <v>0</v>
      </c>
      <c r="H1152" s="9">
        <v>1088.0517725135001</v>
      </c>
      <c r="I1152" s="9">
        <v>-1.8560376000000001</v>
      </c>
      <c r="J1152" s="9">
        <v>-1.8556311000000001</v>
      </c>
      <c r="K1152" s="9">
        <v>-4.5433649999999997</v>
      </c>
      <c r="L1152" s="9">
        <v>-4.4045949000000002</v>
      </c>
      <c r="M1152" s="9">
        <v>-4.4045949000000002</v>
      </c>
      <c r="N1152" s="9">
        <v>39</v>
      </c>
      <c r="O1152" s="9">
        <v>-1.2234985696310801</v>
      </c>
      <c r="P1152">
        <v>0</v>
      </c>
      <c r="Q1152" s="9">
        <v>56.949997000000003</v>
      </c>
      <c r="R1152" s="9">
        <v>0</v>
      </c>
      <c r="S1152" s="9">
        <v>2.2705670455429299E-3</v>
      </c>
      <c r="T1152" s="9">
        <v>0</v>
      </c>
      <c r="U1152" s="9">
        <v>510492409.31091201</v>
      </c>
      <c r="V1152" s="9">
        <v>1088.0517725135001</v>
      </c>
      <c r="W1152" s="9">
        <v>1.2234985696310801</v>
      </c>
      <c r="X1152" s="9">
        <v>0</v>
      </c>
      <c r="Y1152" s="9">
        <v>1.2234985696310801</v>
      </c>
      <c r="Z1152" s="9">
        <v>0</v>
      </c>
      <c r="AA1152" s="9">
        <v>0</v>
      </c>
      <c r="AB1152" s="9">
        <v>8.4308096999999999E-3</v>
      </c>
      <c r="AC1152" s="9">
        <v>408.42660999999998</v>
      </c>
      <c r="AQ1152" s="9" t="e">
        <f>K1152-#REF!</f>
        <v>#REF!</v>
      </c>
    </row>
    <row r="1153" spans="1:43" x14ac:dyDescent="0.3">
      <c r="A1153">
        <v>2</v>
      </c>
      <c r="B1153">
        <v>0</v>
      </c>
      <c r="C1153">
        <v>0</v>
      </c>
      <c r="D1153">
        <v>1</v>
      </c>
      <c r="E1153" s="9">
        <v>0</v>
      </c>
      <c r="F1153" s="9">
        <v>0</v>
      </c>
      <c r="G1153" s="9">
        <v>0</v>
      </c>
      <c r="H1153" s="9">
        <v>1089.05177248823</v>
      </c>
      <c r="I1153" s="9">
        <v>-1.8560498999999999</v>
      </c>
      <c r="J1153" s="9">
        <v>-1.8561662000000001</v>
      </c>
      <c r="K1153" s="9">
        <v>-4.5845995000000004</v>
      </c>
      <c r="L1153" s="9">
        <v>-4.4091797000000001</v>
      </c>
      <c r="M1153" s="9">
        <v>-4.4091797000000001</v>
      </c>
      <c r="N1153" s="9">
        <v>39</v>
      </c>
      <c r="O1153" s="9">
        <v>-1.2247721947500001</v>
      </c>
      <c r="P1153">
        <v>0</v>
      </c>
      <c r="Q1153" s="9">
        <v>56.949997000000003</v>
      </c>
      <c r="R1153" s="9">
        <v>0</v>
      </c>
      <c r="S1153" s="9">
        <v>2.2729309708451901E-3</v>
      </c>
      <c r="T1153" s="9">
        <v>0</v>
      </c>
      <c r="U1153" s="9">
        <v>544814061.06743002</v>
      </c>
      <c r="V1153" s="9">
        <v>1089.05177248823</v>
      </c>
      <c r="W1153" s="9">
        <v>1.2247721947500001</v>
      </c>
      <c r="X1153" s="9">
        <v>0</v>
      </c>
      <c r="Y1153" s="9">
        <v>1.2247721947500001</v>
      </c>
      <c r="Z1153" s="9">
        <v>0</v>
      </c>
      <c r="AA1153" s="9">
        <v>0</v>
      </c>
      <c r="AB1153" s="9">
        <v>8.5097783999999992E-3</v>
      </c>
      <c r="AC1153" s="9">
        <v>404.86986999999999</v>
      </c>
      <c r="AQ1153" s="9" t="e">
        <f>K1153-#REF!</f>
        <v>#REF!</v>
      </c>
    </row>
    <row r="1154" spans="1:43" x14ac:dyDescent="0.3">
      <c r="A1154">
        <v>2</v>
      </c>
      <c r="B1154">
        <v>0</v>
      </c>
      <c r="C1154">
        <v>0</v>
      </c>
      <c r="D1154">
        <v>1</v>
      </c>
      <c r="E1154" s="9">
        <v>0</v>
      </c>
      <c r="F1154" s="9">
        <v>0</v>
      </c>
      <c r="G1154" s="9">
        <v>0</v>
      </c>
      <c r="H1154" s="9">
        <v>1090.0517724629699</v>
      </c>
      <c r="I1154" s="9">
        <v>-1.8558764000000001</v>
      </c>
      <c r="J1154" s="9">
        <v>-1.8551070999999999</v>
      </c>
      <c r="K1154" s="9">
        <v>-4.5150375</v>
      </c>
      <c r="L1154" s="9">
        <v>-4.4137101000000003</v>
      </c>
      <c r="M1154" s="9">
        <v>-4.4137101000000003</v>
      </c>
      <c r="N1154" s="9">
        <v>39</v>
      </c>
      <c r="O1154" s="9">
        <v>-1.2260306456699499</v>
      </c>
      <c r="P1154">
        <v>0</v>
      </c>
      <c r="Q1154" s="9">
        <v>56.949997000000003</v>
      </c>
      <c r="R1154" s="9">
        <v>0</v>
      </c>
      <c r="S1154" s="9">
        <v>2.2752655354068702E-3</v>
      </c>
      <c r="T1154" s="9">
        <v>0</v>
      </c>
      <c r="U1154" s="9">
        <v>482258130.83913302</v>
      </c>
      <c r="V1154" s="9">
        <v>1090.0517724629699</v>
      </c>
      <c r="W1154" s="9">
        <v>1.2260306456699499</v>
      </c>
      <c r="X1154" s="9">
        <v>0</v>
      </c>
      <c r="Y1154" s="9">
        <v>1.2260306456699499</v>
      </c>
      <c r="Z1154" s="9">
        <v>0</v>
      </c>
      <c r="AA1154" s="9">
        <v>0</v>
      </c>
      <c r="AB1154" s="9">
        <v>8.3758783999999999E-3</v>
      </c>
      <c r="AC1154" s="9">
        <v>410.87302</v>
      </c>
      <c r="AQ1154" s="9" t="e">
        <f>K1154-#REF!</f>
        <v>#REF!</v>
      </c>
    </row>
    <row r="1155" spans="1:43" x14ac:dyDescent="0.3">
      <c r="A1155">
        <v>2</v>
      </c>
      <c r="B1155">
        <v>0</v>
      </c>
      <c r="C1155">
        <v>0</v>
      </c>
      <c r="D1155">
        <v>1</v>
      </c>
      <c r="E1155" s="9">
        <v>0</v>
      </c>
      <c r="F1155" s="9">
        <v>0</v>
      </c>
      <c r="G1155" s="9">
        <v>0</v>
      </c>
      <c r="H1155" s="9">
        <v>1091.05177243771</v>
      </c>
      <c r="I1155" s="9">
        <v>-1.8559707000000001</v>
      </c>
      <c r="J1155" s="9">
        <v>-1.8551375000000001</v>
      </c>
      <c r="K1155" s="9">
        <v>-4.5813632000000002</v>
      </c>
      <c r="L1155" s="9">
        <v>-4.4182648999999996</v>
      </c>
      <c r="M1155" s="9">
        <v>-4.4182648999999996</v>
      </c>
      <c r="N1155" s="9">
        <v>39</v>
      </c>
      <c r="O1155" s="9">
        <v>-1.2272958050718401</v>
      </c>
      <c r="P1155">
        <v>0</v>
      </c>
      <c r="Q1155" s="9">
        <v>56.949997000000003</v>
      </c>
      <c r="R1155" s="9">
        <v>0</v>
      </c>
      <c r="S1155" s="9">
        <v>2.2776126700352201E-3</v>
      </c>
      <c r="T1155" s="9">
        <v>0</v>
      </c>
      <c r="U1155" s="9">
        <v>484364566.599819</v>
      </c>
      <c r="V1155" s="9">
        <v>1091.05177243771</v>
      </c>
      <c r="W1155" s="9">
        <v>1.2272958050718401</v>
      </c>
      <c r="X1155" s="9">
        <v>0</v>
      </c>
      <c r="Y1155" s="9">
        <v>1.2272958050718401</v>
      </c>
      <c r="Z1155" s="9">
        <v>0</v>
      </c>
      <c r="AA1155" s="9">
        <v>0</v>
      </c>
      <c r="AB1155" s="9">
        <v>8.4990589000000002E-3</v>
      </c>
      <c r="AC1155" s="9">
        <v>404.93133999999998</v>
      </c>
      <c r="AQ1155" s="9" t="e">
        <f>K1155-#REF!</f>
        <v>#REF!</v>
      </c>
    </row>
    <row r="1156" spans="1:43" x14ac:dyDescent="0.3">
      <c r="A1156">
        <v>2</v>
      </c>
      <c r="B1156">
        <v>0</v>
      </c>
      <c r="C1156">
        <v>0</v>
      </c>
      <c r="D1156">
        <v>1</v>
      </c>
      <c r="E1156" s="9">
        <v>0</v>
      </c>
      <c r="F1156" s="9">
        <v>0</v>
      </c>
      <c r="G1156" s="9">
        <v>0</v>
      </c>
      <c r="H1156" s="9">
        <v>1092.05177241245</v>
      </c>
      <c r="I1156" s="9">
        <v>-1.8561474</v>
      </c>
      <c r="J1156" s="9">
        <v>-1.8559345</v>
      </c>
      <c r="K1156" s="9">
        <v>-4.5496468999999999</v>
      </c>
      <c r="L1156" s="9">
        <v>-4.4228182</v>
      </c>
      <c r="M1156" s="9">
        <v>-4.4228182</v>
      </c>
      <c r="N1156" s="9">
        <v>39</v>
      </c>
      <c r="O1156" s="9">
        <v>-1.2285606106721401</v>
      </c>
      <c r="P1156">
        <v>0</v>
      </c>
      <c r="Q1156" s="9">
        <v>56.949997000000003</v>
      </c>
      <c r="R1156" s="9">
        <v>0</v>
      </c>
      <c r="S1156" s="9">
        <v>2.27996007559433E-3</v>
      </c>
      <c r="T1156" s="9">
        <v>0</v>
      </c>
      <c r="U1156" s="9">
        <v>531285898.09701997</v>
      </c>
      <c r="V1156" s="9">
        <v>1092.05177241245</v>
      </c>
      <c r="W1156" s="9">
        <v>1.2285606106721401</v>
      </c>
      <c r="X1156" s="9">
        <v>0</v>
      </c>
      <c r="Y1156" s="9">
        <v>1.2285606106721401</v>
      </c>
      <c r="Z1156" s="9">
        <v>0</v>
      </c>
      <c r="AA1156" s="9">
        <v>0</v>
      </c>
      <c r="AB1156" s="9">
        <v>8.4438463999999998E-3</v>
      </c>
      <c r="AC1156" s="9">
        <v>407.92935</v>
      </c>
      <c r="AQ1156" s="9" t="e">
        <f>K1156-#REF!</f>
        <v>#REF!</v>
      </c>
    </row>
    <row r="1157" spans="1:43" x14ac:dyDescent="0.3">
      <c r="A1157">
        <v>2</v>
      </c>
      <c r="B1157">
        <v>0</v>
      </c>
      <c r="C1157">
        <v>0</v>
      </c>
      <c r="D1157">
        <v>1</v>
      </c>
      <c r="E1157" s="9">
        <v>0</v>
      </c>
      <c r="F1157" s="9">
        <v>0</v>
      </c>
      <c r="G1157" s="9">
        <v>0</v>
      </c>
      <c r="H1157" s="9">
        <v>1093.0517723871801</v>
      </c>
      <c r="I1157" s="9">
        <v>-1.8560741000000001</v>
      </c>
      <c r="J1157" s="9">
        <v>-1.8564711</v>
      </c>
      <c r="K1157" s="9">
        <v>-4.5302676999999996</v>
      </c>
      <c r="L1157" s="9">
        <v>-4.4273720000000001</v>
      </c>
      <c r="M1157" s="9">
        <v>-4.4273720000000001</v>
      </c>
      <c r="N1157" s="9">
        <v>39</v>
      </c>
      <c r="O1157" s="9">
        <v>-1.2298256035013</v>
      </c>
      <c r="P1157">
        <v>0</v>
      </c>
      <c r="Q1157" s="9">
        <v>56.949997000000003</v>
      </c>
      <c r="R1157" s="9">
        <v>0</v>
      </c>
      <c r="S1157" s="9">
        <v>2.2823084056999101E-3</v>
      </c>
      <c r="T1157" s="9">
        <v>0</v>
      </c>
      <c r="U1157" s="9">
        <v>568473177.40294397</v>
      </c>
      <c r="V1157" s="9">
        <v>1093.0517723871801</v>
      </c>
      <c r="W1157" s="9">
        <v>1.2298256035013</v>
      </c>
      <c r="X1157" s="9">
        <v>0</v>
      </c>
      <c r="Y1157" s="9">
        <v>1.2298256035013</v>
      </c>
      <c r="Z1157" s="9">
        <v>0</v>
      </c>
      <c r="AA1157" s="9">
        <v>0</v>
      </c>
      <c r="AB1157" s="9">
        <v>8.4103113000000007E-3</v>
      </c>
      <c r="AC1157" s="9">
        <v>409.79279000000002</v>
      </c>
      <c r="AQ1157" s="9" t="e">
        <f>K1157-#REF!</f>
        <v>#REF!</v>
      </c>
    </row>
    <row r="1158" spans="1:43" x14ac:dyDescent="0.3">
      <c r="A1158">
        <v>2</v>
      </c>
      <c r="B1158">
        <v>0</v>
      </c>
      <c r="C1158">
        <v>0</v>
      </c>
      <c r="D1158">
        <v>1</v>
      </c>
      <c r="E1158" s="9">
        <v>0</v>
      </c>
      <c r="F1158" s="9">
        <v>0</v>
      </c>
      <c r="G1158" s="9">
        <v>0</v>
      </c>
      <c r="H1158" s="9">
        <v>1094.05177236192</v>
      </c>
      <c r="I1158" s="9">
        <v>-1.8558905999999999</v>
      </c>
      <c r="J1158" s="9">
        <v>-1.8558534</v>
      </c>
      <c r="K1158" s="9">
        <v>-4.5204443999999997</v>
      </c>
      <c r="L1158" s="9">
        <v>-4.4318742999999996</v>
      </c>
      <c r="M1158" s="9">
        <v>-4.4318742999999996</v>
      </c>
      <c r="N1158" s="9">
        <v>39</v>
      </c>
      <c r="O1158" s="9">
        <v>-1.231076155807</v>
      </c>
      <c r="P1158">
        <v>0</v>
      </c>
      <c r="Q1158" s="9">
        <v>56.949997000000003</v>
      </c>
      <c r="R1158" s="9">
        <v>0</v>
      </c>
      <c r="S1158" s="9">
        <v>2.2846294063507901E-3</v>
      </c>
      <c r="T1158" s="9">
        <v>0</v>
      </c>
      <c r="U1158" s="9">
        <v>527239729.42808801</v>
      </c>
      <c r="V1158" s="9">
        <v>1094.05177236192</v>
      </c>
      <c r="W1158" s="9">
        <v>1.231076155807</v>
      </c>
      <c r="X1158" s="9">
        <v>0</v>
      </c>
      <c r="Y1158" s="9">
        <v>1.231076155807</v>
      </c>
      <c r="Z1158" s="9">
        <v>0</v>
      </c>
      <c r="AA1158" s="9">
        <v>0</v>
      </c>
      <c r="AB1158" s="9">
        <v>8.3892819999999996E-3</v>
      </c>
      <c r="AC1158" s="9">
        <v>410.54669000000001</v>
      </c>
      <c r="AQ1158" s="9" t="e">
        <f>K1158-#REF!</f>
        <v>#REF!</v>
      </c>
    </row>
    <row r="1159" spans="1:43" x14ac:dyDescent="0.3">
      <c r="A1159">
        <v>2</v>
      </c>
      <c r="B1159">
        <v>0</v>
      </c>
      <c r="C1159">
        <v>0</v>
      </c>
      <c r="D1159">
        <v>1</v>
      </c>
      <c r="E1159" s="9">
        <v>0</v>
      </c>
      <c r="F1159" s="9">
        <v>0</v>
      </c>
      <c r="G1159" s="9">
        <v>0</v>
      </c>
      <c r="H1159" s="9">
        <v>1095.05177233666</v>
      </c>
      <c r="I1159" s="9">
        <v>-1.8559463</v>
      </c>
      <c r="J1159" s="9">
        <v>-1.8554358</v>
      </c>
      <c r="K1159" s="9">
        <v>-4.5032348999999998</v>
      </c>
      <c r="L1159" s="9">
        <v>-4.4363736999999999</v>
      </c>
      <c r="M1159" s="9">
        <v>-4.4363736999999999</v>
      </c>
      <c r="N1159" s="9">
        <v>39</v>
      </c>
      <c r="O1159" s="9">
        <v>-1.23232598033138</v>
      </c>
      <c r="P1159">
        <v>0</v>
      </c>
      <c r="Q1159" s="9">
        <v>56.949997000000003</v>
      </c>
      <c r="R1159" s="9">
        <v>0</v>
      </c>
      <c r="S1159" s="9">
        <v>2.2869484101796802E-3</v>
      </c>
      <c r="T1159" s="9">
        <v>0</v>
      </c>
      <c r="U1159" s="9">
        <v>502796672.04356301</v>
      </c>
      <c r="V1159" s="9">
        <v>1095.05177233666</v>
      </c>
      <c r="W1159" s="9">
        <v>1.23232598033138</v>
      </c>
      <c r="X1159" s="9">
        <v>0</v>
      </c>
      <c r="Y1159" s="9">
        <v>1.23232598033138</v>
      </c>
      <c r="Z1159" s="9">
        <v>0</v>
      </c>
      <c r="AA1159" s="9">
        <v>0</v>
      </c>
      <c r="AB1159" s="9">
        <v>8.3554639000000003E-3</v>
      </c>
      <c r="AC1159" s="9">
        <v>412.02289000000002</v>
      </c>
      <c r="AQ1159" s="9" t="e">
        <f>K1159-#REF!</f>
        <v>#REF!</v>
      </c>
    </row>
    <row r="1160" spans="1:43" x14ac:dyDescent="0.3">
      <c r="A1160">
        <v>2</v>
      </c>
      <c r="B1160">
        <v>0</v>
      </c>
      <c r="C1160">
        <v>0</v>
      </c>
      <c r="D1160">
        <v>1</v>
      </c>
      <c r="E1160" s="9">
        <v>0</v>
      </c>
      <c r="F1160" s="9">
        <v>0</v>
      </c>
      <c r="G1160" s="9">
        <v>0</v>
      </c>
      <c r="H1160" s="9">
        <v>1096.0517723114001</v>
      </c>
      <c r="I1160" s="9">
        <v>-1.8560700000000001</v>
      </c>
      <c r="J1160" s="9">
        <v>-1.8558199</v>
      </c>
      <c r="K1160" s="9">
        <v>-4.4646654000000003</v>
      </c>
      <c r="L1160" s="9">
        <v>-4.4408225999999997</v>
      </c>
      <c r="M1160" s="9">
        <v>-4.4408225999999997</v>
      </c>
      <c r="N1160" s="9">
        <v>39</v>
      </c>
      <c r="O1160" s="9">
        <v>-1.2335618985719801</v>
      </c>
      <c r="P1160">
        <v>0</v>
      </c>
      <c r="Q1160" s="9">
        <v>56.949997000000003</v>
      </c>
      <c r="R1160" s="9">
        <v>0</v>
      </c>
      <c r="S1160" s="9">
        <v>2.2892418379709401E-3</v>
      </c>
      <c r="T1160" s="9">
        <v>0</v>
      </c>
      <c r="U1160" s="9">
        <v>526207333.37686801</v>
      </c>
      <c r="V1160" s="9">
        <v>1096.0517723114001</v>
      </c>
      <c r="W1160" s="9">
        <v>1.2335618985719801</v>
      </c>
      <c r="X1160" s="9">
        <v>0</v>
      </c>
      <c r="Y1160" s="9">
        <v>1.2335618985719801</v>
      </c>
      <c r="Z1160" s="9">
        <v>0</v>
      </c>
      <c r="AA1160" s="9">
        <v>0</v>
      </c>
      <c r="AB1160" s="9">
        <v>8.2856147000000008E-3</v>
      </c>
      <c r="AC1160" s="9">
        <v>415.66829999999999</v>
      </c>
      <c r="AQ1160" s="9" t="e">
        <f>K1160-#REF!</f>
        <v>#REF!</v>
      </c>
    </row>
    <row r="1161" spans="1:43" x14ac:dyDescent="0.3">
      <c r="A1161">
        <v>2</v>
      </c>
      <c r="B1161">
        <v>0</v>
      </c>
      <c r="C1161">
        <v>0</v>
      </c>
      <c r="D1161">
        <v>1</v>
      </c>
      <c r="E1161" s="9">
        <v>0</v>
      </c>
      <c r="F1161" s="9">
        <v>0</v>
      </c>
      <c r="G1161" s="9">
        <v>0</v>
      </c>
      <c r="H1161" s="9">
        <v>1097.05177228614</v>
      </c>
      <c r="I1161" s="9">
        <v>-1.8559527</v>
      </c>
      <c r="J1161" s="9">
        <v>-1.8560722000000001</v>
      </c>
      <c r="K1161" s="9">
        <v>-4.4340158000000001</v>
      </c>
      <c r="L1161" s="9">
        <v>-4.4453135000000001</v>
      </c>
      <c r="M1161" s="9">
        <v>-4.4453135000000001</v>
      </c>
      <c r="N1161" s="9">
        <v>39</v>
      </c>
      <c r="O1161" s="9">
        <v>-1.23480923464551</v>
      </c>
      <c r="P1161">
        <v>0</v>
      </c>
      <c r="Q1161" s="9">
        <v>56.949997000000003</v>
      </c>
      <c r="R1161" s="9">
        <v>0</v>
      </c>
      <c r="S1161" s="9">
        <v>2.2915572119030902E-3</v>
      </c>
      <c r="T1161" s="9">
        <v>0</v>
      </c>
      <c r="U1161" s="9">
        <v>542968494.23682106</v>
      </c>
      <c r="V1161" s="9">
        <v>1097.05177228614</v>
      </c>
      <c r="W1161" s="9">
        <v>1.23480923464551</v>
      </c>
      <c r="X1161" s="9">
        <v>0</v>
      </c>
      <c r="Y1161" s="9">
        <v>1.23480923464551</v>
      </c>
      <c r="Z1161" s="9">
        <v>0</v>
      </c>
      <c r="AA1161" s="9">
        <v>0</v>
      </c>
      <c r="AB1161" s="9">
        <v>8.2298535999999999E-3</v>
      </c>
      <c r="AC1161" s="9">
        <v>418.59848</v>
      </c>
      <c r="AQ1161" s="9" t="e">
        <f>K1161-#REF!</f>
        <v>#REF!</v>
      </c>
    </row>
    <row r="1162" spans="1:43" x14ac:dyDescent="0.3">
      <c r="A1162">
        <v>2</v>
      </c>
      <c r="B1162">
        <v>0</v>
      </c>
      <c r="C1162">
        <v>0</v>
      </c>
      <c r="D1162">
        <v>1</v>
      </c>
      <c r="E1162" s="9">
        <v>0</v>
      </c>
      <c r="F1162" s="9">
        <v>0</v>
      </c>
      <c r="G1162" s="9">
        <v>0</v>
      </c>
      <c r="H1162" s="9">
        <v>1098.0517722608699</v>
      </c>
      <c r="I1162" s="9">
        <v>-1.8559756999999999</v>
      </c>
      <c r="J1162" s="9">
        <v>-1.8551205</v>
      </c>
      <c r="K1162" s="9">
        <v>-4.5016731999999999</v>
      </c>
      <c r="L1162" s="9">
        <v>-4.4498034000000004</v>
      </c>
      <c r="M1162" s="9">
        <v>-4.4498034000000004</v>
      </c>
      <c r="N1162" s="9">
        <v>39</v>
      </c>
      <c r="O1162" s="9">
        <v>-1.2360565431355499</v>
      </c>
      <c r="P1162">
        <v>0</v>
      </c>
      <c r="Q1162" s="9">
        <v>56.949997000000003</v>
      </c>
      <c r="R1162" s="9">
        <v>0</v>
      </c>
      <c r="S1162" s="9">
        <v>2.29387090725457E-3</v>
      </c>
      <c r="T1162" s="9">
        <v>0</v>
      </c>
      <c r="U1162" s="9">
        <v>486918481.39624</v>
      </c>
      <c r="V1162" s="9">
        <v>1098.0517722608699</v>
      </c>
      <c r="W1162" s="9">
        <v>1.2360565431355499</v>
      </c>
      <c r="X1162" s="9">
        <v>0</v>
      </c>
      <c r="Y1162" s="9">
        <v>1.2360565431355499</v>
      </c>
      <c r="Z1162" s="9">
        <v>0</v>
      </c>
      <c r="AA1162" s="9">
        <v>0</v>
      </c>
      <c r="AB1162" s="9">
        <v>8.3511461999999995E-3</v>
      </c>
      <c r="AC1162" s="9">
        <v>412.09579000000002</v>
      </c>
      <c r="AQ1162" s="9" t="e">
        <f>K1162-#REF!</f>
        <v>#REF!</v>
      </c>
    </row>
    <row r="1163" spans="1:43" x14ac:dyDescent="0.3">
      <c r="A1163">
        <v>2</v>
      </c>
      <c r="B1163">
        <v>0</v>
      </c>
      <c r="C1163">
        <v>0</v>
      </c>
      <c r="D1163">
        <v>1</v>
      </c>
      <c r="E1163" s="9">
        <v>0</v>
      </c>
      <c r="F1163" s="9">
        <v>0</v>
      </c>
      <c r="G1163" s="9">
        <v>0</v>
      </c>
      <c r="H1163" s="9">
        <v>1099.0517722356101</v>
      </c>
      <c r="I1163" s="9">
        <v>-1.8558889999999999</v>
      </c>
      <c r="J1163" s="9">
        <v>-1.8560838</v>
      </c>
      <c r="K1163" s="9">
        <v>-4.4379372999999998</v>
      </c>
      <c r="L1163" s="9">
        <v>-4.4542583999999996</v>
      </c>
      <c r="M1163" s="9">
        <v>-4.4542583999999996</v>
      </c>
      <c r="N1163" s="9">
        <v>39</v>
      </c>
      <c r="O1163" s="9">
        <v>-1.2372939474218501</v>
      </c>
      <c r="P1163">
        <v>0</v>
      </c>
      <c r="Q1163" s="9">
        <v>56.949997000000003</v>
      </c>
      <c r="R1163" s="9">
        <v>0</v>
      </c>
      <c r="S1163" s="9">
        <v>2.29616785707602E-3</v>
      </c>
      <c r="T1163" s="9">
        <v>0</v>
      </c>
      <c r="U1163" s="9">
        <v>544830580.78039598</v>
      </c>
      <c r="V1163" s="9">
        <v>1099.0517722356101</v>
      </c>
      <c r="W1163" s="9">
        <v>1.2372939474218501</v>
      </c>
      <c r="X1163" s="9">
        <v>0</v>
      </c>
      <c r="Y1163" s="9">
        <v>1.2372939474218501</v>
      </c>
      <c r="Z1163" s="9">
        <v>0</v>
      </c>
      <c r="AA1163" s="9">
        <v>0</v>
      </c>
      <c r="AB1163" s="9">
        <v>8.2371831E-3</v>
      </c>
      <c r="AC1163" s="9">
        <v>418.23117000000002</v>
      </c>
      <c r="AQ1163" s="9" t="e">
        <f>K1163-#REF!</f>
        <v>#REF!</v>
      </c>
    </row>
    <row r="1164" spans="1:43" x14ac:dyDescent="0.3">
      <c r="A1164">
        <v>2</v>
      </c>
      <c r="B1164">
        <v>0</v>
      </c>
      <c r="C1164">
        <v>0</v>
      </c>
      <c r="D1164">
        <v>1</v>
      </c>
      <c r="E1164" s="9">
        <v>0</v>
      </c>
      <c r="F1164" s="9">
        <v>0</v>
      </c>
      <c r="G1164" s="9">
        <v>0</v>
      </c>
      <c r="H1164" s="9">
        <v>1100.05177221035</v>
      </c>
      <c r="I1164" s="9">
        <v>-1.8558870999999999</v>
      </c>
      <c r="J1164" s="9">
        <v>-1.8558574999999999</v>
      </c>
      <c r="K1164" s="9">
        <v>-4.4688157999999998</v>
      </c>
      <c r="L1164" s="9">
        <v>-4.4586964</v>
      </c>
      <c r="M1164" s="9">
        <v>-4.4586964</v>
      </c>
      <c r="N1164" s="9">
        <v>39</v>
      </c>
      <c r="O1164" s="9">
        <v>-1.2385267531701301</v>
      </c>
      <c r="P1164">
        <v>0</v>
      </c>
      <c r="Q1164" s="9">
        <v>56.949997000000003</v>
      </c>
      <c r="R1164" s="9">
        <v>0</v>
      </c>
      <c r="S1164" s="9">
        <v>2.2984556774779102E-3</v>
      </c>
      <c r="T1164" s="9">
        <v>0</v>
      </c>
      <c r="U1164" s="9">
        <v>530686524.31909001</v>
      </c>
      <c r="V1164" s="9">
        <v>1100.05177221035</v>
      </c>
      <c r="W1164" s="9">
        <v>1.2385267531701301</v>
      </c>
      <c r="X1164" s="9">
        <v>0</v>
      </c>
      <c r="Y1164" s="9">
        <v>1.2385267531701301</v>
      </c>
      <c r="Z1164" s="9">
        <v>0</v>
      </c>
      <c r="AA1164" s="9">
        <v>0</v>
      </c>
      <c r="AB1164" s="9">
        <v>8.2934853000000003E-3</v>
      </c>
      <c r="AC1164" s="9">
        <v>415.29068000000001</v>
      </c>
      <c r="AQ1164" s="9" t="e">
        <f>K1164-#REF!</f>
        <v>#REF!</v>
      </c>
    </row>
    <row r="1165" spans="1:43" x14ac:dyDescent="0.3">
      <c r="A1165">
        <v>2</v>
      </c>
      <c r="B1165">
        <v>0</v>
      </c>
      <c r="C1165">
        <v>0</v>
      </c>
      <c r="D1165">
        <v>1</v>
      </c>
      <c r="E1165" s="9">
        <v>0</v>
      </c>
      <c r="F1165" s="9">
        <v>0</v>
      </c>
      <c r="G1165" s="9">
        <v>0</v>
      </c>
      <c r="H1165" s="9">
        <v>1101.0517721850899</v>
      </c>
      <c r="I1165" s="9">
        <v>-1.8561042999999999</v>
      </c>
      <c r="J1165" s="9">
        <v>-1.8563168999999999</v>
      </c>
      <c r="K1165" s="9">
        <v>-4.4136838999999997</v>
      </c>
      <c r="L1165" s="9">
        <v>-4.4631362000000001</v>
      </c>
      <c r="M1165" s="9">
        <v>-4.4631362000000001</v>
      </c>
      <c r="N1165" s="9">
        <v>39</v>
      </c>
      <c r="O1165" s="9">
        <v>-1.2397600031651499</v>
      </c>
      <c r="P1165">
        <v>0</v>
      </c>
      <c r="Q1165" s="9">
        <v>56.949997000000003</v>
      </c>
      <c r="R1165" s="9">
        <v>0</v>
      </c>
      <c r="S1165" s="9">
        <v>2.30074504776044E-3</v>
      </c>
      <c r="T1165" s="9">
        <v>0</v>
      </c>
      <c r="U1165" s="9">
        <v>561943691.56131101</v>
      </c>
      <c r="V1165" s="9">
        <v>1101.0517721850899</v>
      </c>
      <c r="W1165" s="9">
        <v>1.2397600031651499</v>
      </c>
      <c r="X1165" s="9">
        <v>0</v>
      </c>
      <c r="Y1165" s="9">
        <v>1.2397600031651499</v>
      </c>
      <c r="Z1165" s="9">
        <v>0</v>
      </c>
      <c r="AA1165" s="9">
        <v>0</v>
      </c>
      <c r="AB1165" s="9">
        <v>8.1931958000000006E-3</v>
      </c>
      <c r="AC1165" s="9">
        <v>420.58220999999998</v>
      </c>
      <c r="AQ1165" s="9" t="e">
        <f>K1165-#REF!</f>
        <v>#REF!</v>
      </c>
    </row>
    <row r="1166" spans="1:43" x14ac:dyDescent="0.3">
      <c r="A1166">
        <v>2</v>
      </c>
      <c r="B1166">
        <v>0</v>
      </c>
      <c r="C1166">
        <v>0</v>
      </c>
      <c r="D1166">
        <v>1</v>
      </c>
      <c r="E1166" s="9">
        <v>0</v>
      </c>
      <c r="F1166" s="9">
        <v>0</v>
      </c>
      <c r="G1166" s="9">
        <v>0</v>
      </c>
      <c r="H1166" s="9">
        <v>1102.0517721598301</v>
      </c>
      <c r="I1166" s="9">
        <v>-1.856128</v>
      </c>
      <c r="J1166" s="9">
        <v>-1.8564315</v>
      </c>
      <c r="K1166" s="9">
        <v>-4.4450573999999996</v>
      </c>
      <c r="L1166" s="9">
        <v>-4.4675688999999998</v>
      </c>
      <c r="M1166" s="9">
        <v>-4.4675688999999998</v>
      </c>
      <c r="N1166" s="9">
        <v>39</v>
      </c>
      <c r="O1166" s="9">
        <v>-1.2409913773587899</v>
      </c>
      <c r="P1166">
        <v>0</v>
      </c>
      <c r="Q1166" s="9">
        <v>56.949997000000003</v>
      </c>
      <c r="R1166" s="9">
        <v>0</v>
      </c>
      <c r="S1166" s="9">
        <v>2.30303087093043E-3</v>
      </c>
      <c r="T1166" s="9">
        <v>0</v>
      </c>
      <c r="U1166" s="9">
        <v>570734111.62516403</v>
      </c>
      <c r="V1166" s="9">
        <v>1102.0517721598301</v>
      </c>
      <c r="W1166" s="9">
        <v>1.2409913773587899</v>
      </c>
      <c r="X1166" s="9">
        <v>0</v>
      </c>
      <c r="Y1166" s="9">
        <v>1.2409913773587899</v>
      </c>
      <c r="Z1166" s="9">
        <v>0</v>
      </c>
      <c r="AA1166" s="9">
        <v>0</v>
      </c>
      <c r="AB1166" s="9">
        <v>8.2519446E-3</v>
      </c>
      <c r="AC1166" s="9">
        <v>417.6395</v>
      </c>
      <c r="AQ1166" s="9" t="e">
        <f>K1166-#REF!</f>
        <v>#REF!</v>
      </c>
    </row>
    <row r="1167" spans="1:43" x14ac:dyDescent="0.3">
      <c r="A1167">
        <v>2</v>
      </c>
      <c r="B1167">
        <v>0</v>
      </c>
      <c r="C1167">
        <v>0</v>
      </c>
      <c r="D1167">
        <v>1</v>
      </c>
      <c r="E1167" s="9">
        <v>0</v>
      </c>
      <c r="F1167" s="9">
        <v>0</v>
      </c>
      <c r="G1167" s="9">
        <v>0</v>
      </c>
      <c r="H1167" s="9">
        <v>1103.05177213456</v>
      </c>
      <c r="I1167" s="9">
        <v>-1.8559456999999999</v>
      </c>
      <c r="J1167" s="9">
        <v>-1.8555277999999999</v>
      </c>
      <c r="K1167" s="9">
        <v>-4.4429249999999998</v>
      </c>
      <c r="L1167" s="9">
        <v>-4.4720358999999998</v>
      </c>
      <c r="M1167" s="9">
        <v>-4.4720358999999998</v>
      </c>
      <c r="N1167" s="9">
        <v>39</v>
      </c>
      <c r="O1167" s="9">
        <v>-1.24223217737893</v>
      </c>
      <c r="P1167">
        <v>0</v>
      </c>
      <c r="Q1167" s="9">
        <v>56.949997000000003</v>
      </c>
      <c r="R1167" s="9">
        <v>0</v>
      </c>
      <c r="S1167" s="9">
        <v>2.3053332770351701E-3</v>
      </c>
      <c r="T1167" s="9">
        <v>0</v>
      </c>
      <c r="U1167" s="9">
        <v>512173603.81822598</v>
      </c>
      <c r="V1167" s="9">
        <v>1103.05177213456</v>
      </c>
      <c r="W1167" s="9">
        <v>1.24223217737893</v>
      </c>
      <c r="X1167" s="9">
        <v>0</v>
      </c>
      <c r="Y1167" s="9">
        <v>1.24223217737893</v>
      </c>
      <c r="Z1167" s="9">
        <v>0</v>
      </c>
      <c r="AA1167" s="9">
        <v>0</v>
      </c>
      <c r="AB1167" s="9">
        <v>8.2439706000000008E-3</v>
      </c>
      <c r="AC1167" s="9">
        <v>417.63654000000002</v>
      </c>
      <c r="AQ1167" s="9" t="e">
        <f>K1167-#REF!</f>
        <v>#REF!</v>
      </c>
    </row>
    <row r="1168" spans="1:43" x14ac:dyDescent="0.3">
      <c r="A1168">
        <v>2</v>
      </c>
      <c r="B1168">
        <v>0</v>
      </c>
      <c r="C1168">
        <v>0</v>
      </c>
      <c r="D1168">
        <v>1</v>
      </c>
      <c r="E1168" s="9">
        <v>0</v>
      </c>
      <c r="F1168" s="9">
        <v>0</v>
      </c>
      <c r="G1168" s="9">
        <v>0</v>
      </c>
      <c r="H1168" s="9">
        <v>1104.0517721092999</v>
      </c>
      <c r="I1168" s="9">
        <v>-1.8560842</v>
      </c>
      <c r="J1168" s="9">
        <v>-1.856196</v>
      </c>
      <c r="K1168" s="9">
        <v>-4.4031754000000003</v>
      </c>
      <c r="L1168" s="9">
        <v>-4.4764438000000002</v>
      </c>
      <c r="M1168" s="9">
        <v>-4.4764438000000002</v>
      </c>
      <c r="N1168" s="9">
        <v>39</v>
      </c>
      <c r="O1168" s="9">
        <v>-1.24345658931304</v>
      </c>
      <c r="P1168">
        <v>0</v>
      </c>
      <c r="Q1168" s="9">
        <v>56.949997000000003</v>
      </c>
      <c r="R1168" s="9">
        <v>0</v>
      </c>
      <c r="S1168" s="9">
        <v>2.3076060254853502E-3</v>
      </c>
      <c r="T1168" s="9">
        <v>0</v>
      </c>
      <c r="U1168" s="9">
        <v>555169822.35028303</v>
      </c>
      <c r="V1168" s="9">
        <v>1104.0517721092999</v>
      </c>
      <c r="W1168" s="9">
        <v>1.24345658931304</v>
      </c>
      <c r="X1168" s="9">
        <v>0</v>
      </c>
      <c r="Y1168" s="9">
        <v>1.24345658931304</v>
      </c>
      <c r="Z1168" s="9">
        <v>0</v>
      </c>
      <c r="AA1168" s="9">
        <v>0</v>
      </c>
      <c r="AB1168" s="9">
        <v>8.1731565000000006E-3</v>
      </c>
      <c r="AC1168" s="9">
        <v>421.55849999999998</v>
      </c>
      <c r="AQ1168" s="9" t="e">
        <f>K1168-#REF!</f>
        <v>#REF!</v>
      </c>
    </row>
    <row r="1169" spans="1:43" x14ac:dyDescent="0.3">
      <c r="A1169">
        <v>2</v>
      </c>
      <c r="B1169">
        <v>0</v>
      </c>
      <c r="C1169">
        <v>0</v>
      </c>
      <c r="D1169">
        <v>1</v>
      </c>
      <c r="E1169" s="9">
        <v>0</v>
      </c>
      <c r="F1169" s="9">
        <v>0</v>
      </c>
      <c r="G1169" s="9">
        <v>0</v>
      </c>
      <c r="H1169" s="9">
        <v>1105.0517720840401</v>
      </c>
      <c r="I1169" s="9">
        <v>-1.8560547999999999</v>
      </c>
      <c r="J1169" s="9">
        <v>-1.8562399999999999</v>
      </c>
      <c r="K1169" s="9">
        <v>-4.3962459999999997</v>
      </c>
      <c r="L1169" s="9">
        <v>-4.4808335000000001</v>
      </c>
      <c r="M1169" s="9">
        <v>-4.4808335000000001</v>
      </c>
      <c r="N1169" s="9">
        <v>39</v>
      </c>
      <c r="O1169" s="9">
        <v>-1.24467601869931</v>
      </c>
      <c r="P1169">
        <v>0</v>
      </c>
      <c r="Q1169" s="9">
        <v>56.949997000000003</v>
      </c>
      <c r="R1169" s="9">
        <v>0</v>
      </c>
      <c r="S1169" s="9">
        <v>2.3098694848173399E-3</v>
      </c>
      <c r="T1169" s="9">
        <v>0</v>
      </c>
      <c r="U1169" s="9">
        <v>558762556.09230196</v>
      </c>
      <c r="V1169" s="9">
        <v>1105.0517720840401</v>
      </c>
      <c r="W1169" s="9">
        <v>1.24467601869931</v>
      </c>
      <c r="X1169" s="9">
        <v>0</v>
      </c>
      <c r="Y1169" s="9">
        <v>1.24467601869931</v>
      </c>
      <c r="Z1169" s="9">
        <v>0</v>
      </c>
      <c r="AA1169" s="9">
        <v>0</v>
      </c>
      <c r="AB1169" s="9">
        <v>8.1604876999999999E-3</v>
      </c>
      <c r="AC1169" s="9">
        <v>422.23297000000002</v>
      </c>
      <c r="AQ1169" s="9" t="e">
        <f>K1169-#REF!</f>
        <v>#REF!</v>
      </c>
    </row>
    <row r="1170" spans="1:43" x14ac:dyDescent="0.3">
      <c r="A1170">
        <v>2</v>
      </c>
      <c r="B1170">
        <v>0</v>
      </c>
      <c r="C1170">
        <v>0</v>
      </c>
      <c r="D1170">
        <v>1</v>
      </c>
      <c r="E1170" s="9">
        <v>0</v>
      </c>
      <c r="F1170" s="9">
        <v>0</v>
      </c>
      <c r="G1170" s="9">
        <v>0</v>
      </c>
      <c r="H1170" s="9">
        <v>1106.05177205878</v>
      </c>
      <c r="I1170" s="9">
        <v>-1.8558956</v>
      </c>
      <c r="J1170" s="9">
        <v>-1.8555378</v>
      </c>
      <c r="K1170" s="9">
        <v>-4.4045081000000001</v>
      </c>
      <c r="L1170" s="9">
        <v>-4.4852508999999996</v>
      </c>
      <c r="M1170" s="9">
        <v>-4.4852508999999996</v>
      </c>
      <c r="N1170" s="9">
        <v>39</v>
      </c>
      <c r="O1170" s="9">
        <v>-1.24590305453232</v>
      </c>
      <c r="P1170">
        <v>0</v>
      </c>
      <c r="Q1170" s="9">
        <v>56.949997000000003</v>
      </c>
      <c r="R1170" s="9">
        <v>0</v>
      </c>
      <c r="S1170" s="9">
        <v>2.3121463427658302E-3</v>
      </c>
      <c r="T1170" s="9">
        <v>0</v>
      </c>
      <c r="U1170" s="9">
        <v>514276901.48723501</v>
      </c>
      <c r="V1170" s="9">
        <v>1106.05177205878</v>
      </c>
      <c r="W1170" s="9">
        <v>1.24590305453232</v>
      </c>
      <c r="X1170" s="9">
        <v>0</v>
      </c>
      <c r="Y1170" s="9">
        <v>1.24590305453232</v>
      </c>
      <c r="Z1170" s="9">
        <v>0</v>
      </c>
      <c r="AA1170" s="9">
        <v>0</v>
      </c>
      <c r="AB1170" s="9">
        <v>8.1727308999999995E-3</v>
      </c>
      <c r="AC1170" s="9">
        <v>421.28149000000002</v>
      </c>
      <c r="AQ1170" s="9" t="e">
        <f>K1170-#REF!</f>
        <v>#REF!</v>
      </c>
    </row>
    <row r="1171" spans="1:43" x14ac:dyDescent="0.3">
      <c r="A1171">
        <v>2</v>
      </c>
      <c r="B1171">
        <v>0</v>
      </c>
      <c r="C1171">
        <v>0</v>
      </c>
      <c r="D1171">
        <v>1</v>
      </c>
      <c r="E1171" s="9">
        <v>0</v>
      </c>
      <c r="F1171" s="9">
        <v>0</v>
      </c>
      <c r="G1171" s="9">
        <v>0</v>
      </c>
      <c r="H1171" s="9">
        <v>1107.0517720335099</v>
      </c>
      <c r="I1171" s="9">
        <v>-1.8560118999999999</v>
      </c>
      <c r="J1171" s="9">
        <v>-1.8560627000000001</v>
      </c>
      <c r="K1171" s="9">
        <v>-4.3108453999999998</v>
      </c>
      <c r="L1171" s="9">
        <v>-4.4896083000000004</v>
      </c>
      <c r="M1171" s="9">
        <v>-4.4896083000000004</v>
      </c>
      <c r="N1171" s="9">
        <v>39</v>
      </c>
      <c r="O1171" s="9">
        <v>-1.2471134157524999</v>
      </c>
      <c r="P1171">
        <v>0</v>
      </c>
      <c r="Q1171" s="9">
        <v>56.949997000000003</v>
      </c>
      <c r="R1171" s="9">
        <v>0</v>
      </c>
      <c r="S1171" s="9">
        <v>2.3143928683848499E-3</v>
      </c>
      <c r="T1171" s="9">
        <v>0</v>
      </c>
      <c r="U1171" s="9">
        <v>547740831.24348497</v>
      </c>
      <c r="V1171" s="9">
        <v>1107.0517720335099</v>
      </c>
      <c r="W1171" s="9">
        <v>1.2471134157524999</v>
      </c>
      <c r="X1171" s="9">
        <v>0</v>
      </c>
      <c r="Y1171" s="9">
        <v>1.2471134157524999</v>
      </c>
      <c r="Z1171" s="9">
        <v>0</v>
      </c>
      <c r="AA1171" s="9">
        <v>0</v>
      </c>
      <c r="AB1171" s="9">
        <v>8.0011990000000005E-3</v>
      </c>
      <c r="AC1171" s="9">
        <v>430.55655000000002</v>
      </c>
      <c r="AQ1171" s="9" t="e">
        <f>K1171-#REF!</f>
        <v>#REF!</v>
      </c>
    </row>
    <row r="1172" spans="1:43" x14ac:dyDescent="0.3">
      <c r="A1172">
        <v>2</v>
      </c>
      <c r="B1172">
        <v>0</v>
      </c>
      <c r="C1172">
        <v>0</v>
      </c>
      <c r="D1172">
        <v>1</v>
      </c>
      <c r="E1172" s="9">
        <v>0</v>
      </c>
      <c r="F1172" s="9">
        <v>0</v>
      </c>
      <c r="G1172" s="9">
        <v>0</v>
      </c>
      <c r="H1172" s="9">
        <v>1108.0517720082501</v>
      </c>
      <c r="I1172" s="9">
        <v>-1.8560838</v>
      </c>
      <c r="J1172" s="9">
        <v>-1.8559178000000001</v>
      </c>
      <c r="K1172" s="9">
        <v>-4.3462543</v>
      </c>
      <c r="L1172" s="9">
        <v>-4.4939847000000004</v>
      </c>
      <c r="M1172" s="9">
        <v>-4.4939847000000004</v>
      </c>
      <c r="N1172" s="9">
        <v>39</v>
      </c>
      <c r="O1172" s="9">
        <v>-1.2483290230636199</v>
      </c>
      <c r="P1172">
        <v>0</v>
      </c>
      <c r="Q1172" s="9">
        <v>56.949997000000003</v>
      </c>
      <c r="R1172" s="9">
        <v>0</v>
      </c>
      <c r="S1172" s="9">
        <v>2.3166490517009001E-3</v>
      </c>
      <c r="T1172" s="9">
        <v>0</v>
      </c>
      <c r="U1172" s="9">
        <v>538754579.42653799</v>
      </c>
      <c r="V1172" s="9">
        <v>1108.0517720082501</v>
      </c>
      <c r="W1172" s="9">
        <v>1.2483290230636199</v>
      </c>
      <c r="X1172" s="9">
        <v>0</v>
      </c>
      <c r="Y1172" s="9">
        <v>1.2483290230636199</v>
      </c>
      <c r="Z1172" s="9">
        <v>0</v>
      </c>
      <c r="AA1172" s="9">
        <v>0</v>
      </c>
      <c r="AB1172" s="9">
        <v>8.0662909999999997E-3</v>
      </c>
      <c r="AC1172" s="9">
        <v>427.01546999999999</v>
      </c>
      <c r="AQ1172" s="9" t="e">
        <f>K1172-#REF!</f>
        <v>#REF!</v>
      </c>
    </row>
    <row r="1173" spans="1:43" x14ac:dyDescent="0.3">
      <c r="A1173">
        <v>2</v>
      </c>
      <c r="B1173">
        <v>0</v>
      </c>
      <c r="C1173">
        <v>0</v>
      </c>
      <c r="D1173">
        <v>1</v>
      </c>
      <c r="E1173" s="9">
        <v>0</v>
      </c>
      <c r="F1173" s="9">
        <v>0</v>
      </c>
      <c r="G1173" s="9">
        <v>0</v>
      </c>
      <c r="H1173" s="9">
        <v>1109.05177198299</v>
      </c>
      <c r="I1173" s="9">
        <v>-1.8559494000000001</v>
      </c>
      <c r="J1173" s="9">
        <v>-1.8555527000000001</v>
      </c>
      <c r="K1173" s="9">
        <v>-4.2914275999999996</v>
      </c>
      <c r="L1173" s="9">
        <v>-4.4982905000000004</v>
      </c>
      <c r="M1173" s="9">
        <v>-4.4982905000000004</v>
      </c>
      <c r="N1173" s="9">
        <v>39</v>
      </c>
      <c r="O1173" s="9">
        <v>-1.2495251876289699</v>
      </c>
      <c r="P1173">
        <v>0</v>
      </c>
      <c r="Q1173" s="9">
        <v>56.949997000000003</v>
      </c>
      <c r="R1173" s="9">
        <v>0</v>
      </c>
      <c r="S1173" s="9">
        <v>2.3188684161638902E-3</v>
      </c>
      <c r="T1173" s="9">
        <v>0</v>
      </c>
      <c r="U1173" s="9">
        <v>516654761.30299002</v>
      </c>
      <c r="V1173" s="9">
        <v>1109.05177198299</v>
      </c>
      <c r="W1173" s="9">
        <v>1.2495251876289699</v>
      </c>
      <c r="X1173" s="9">
        <v>0</v>
      </c>
      <c r="Y1173" s="9">
        <v>1.2495251876289699</v>
      </c>
      <c r="Z1173" s="9">
        <v>0</v>
      </c>
      <c r="AA1173" s="9">
        <v>0</v>
      </c>
      <c r="AB1173" s="9">
        <v>7.9629700999999994E-3</v>
      </c>
      <c r="AC1173" s="9">
        <v>432.38585999999998</v>
      </c>
      <c r="AQ1173" s="9" t="e">
        <f>K1173-#REF!</f>
        <v>#REF!</v>
      </c>
    </row>
    <row r="1174" spans="1:43" x14ac:dyDescent="0.3">
      <c r="A1174">
        <v>2</v>
      </c>
      <c r="B1174">
        <v>0</v>
      </c>
      <c r="C1174">
        <v>0</v>
      </c>
      <c r="D1174">
        <v>1</v>
      </c>
      <c r="E1174" s="9">
        <v>0</v>
      </c>
      <c r="F1174" s="9">
        <v>0</v>
      </c>
      <c r="G1174" s="9">
        <v>0</v>
      </c>
      <c r="H1174" s="9">
        <v>1110.0517719577299</v>
      </c>
      <c r="I1174" s="9">
        <v>-1.8559314</v>
      </c>
      <c r="J1174" s="9">
        <v>-1.8558744</v>
      </c>
      <c r="K1174" s="9">
        <v>-4.2680116000000003</v>
      </c>
      <c r="L1174" s="9">
        <v>-4.5026145</v>
      </c>
      <c r="M1174" s="9">
        <v>-4.5026145</v>
      </c>
      <c r="N1174" s="9">
        <v>39</v>
      </c>
      <c r="O1174" s="9">
        <v>-1.25072621041346</v>
      </c>
      <c r="P1174">
        <v>0</v>
      </c>
      <c r="Q1174" s="9">
        <v>56.949997000000003</v>
      </c>
      <c r="R1174" s="9">
        <v>0</v>
      </c>
      <c r="S1174" s="9">
        <v>2.32109750659402E-3</v>
      </c>
      <c r="T1174" s="9">
        <v>0</v>
      </c>
      <c r="U1174" s="9">
        <v>536995703.82789695</v>
      </c>
      <c r="V1174" s="9">
        <v>1110.0517719577299</v>
      </c>
      <c r="W1174" s="9">
        <v>1.25072621041346</v>
      </c>
      <c r="X1174" s="9">
        <v>0</v>
      </c>
      <c r="Y1174" s="9">
        <v>1.25072621041346</v>
      </c>
      <c r="Z1174" s="9">
        <v>0</v>
      </c>
      <c r="AA1174" s="9">
        <v>0</v>
      </c>
      <c r="AB1174" s="9">
        <v>7.9208938000000003E-3</v>
      </c>
      <c r="AC1174" s="9">
        <v>434.83350000000002</v>
      </c>
      <c r="AQ1174" s="9" t="e">
        <f>K1174-#REF!</f>
        <v>#REF!</v>
      </c>
    </row>
    <row r="1175" spans="1:43" x14ac:dyDescent="0.3">
      <c r="A1175">
        <v>2</v>
      </c>
      <c r="B1175">
        <v>0</v>
      </c>
      <c r="C1175">
        <v>0</v>
      </c>
      <c r="D1175">
        <v>1</v>
      </c>
      <c r="E1175" s="9">
        <v>0</v>
      </c>
      <c r="F1175" s="9">
        <v>0</v>
      </c>
      <c r="G1175" s="9">
        <v>0</v>
      </c>
      <c r="H1175" s="9">
        <v>1111.05177193247</v>
      </c>
      <c r="I1175" s="9">
        <v>-1.8559327000000001</v>
      </c>
      <c r="J1175" s="9">
        <v>-1.8553402000000001</v>
      </c>
      <c r="K1175" s="9">
        <v>-4.2722759000000003</v>
      </c>
      <c r="L1175" s="9">
        <v>-4.5069046000000004</v>
      </c>
      <c r="M1175" s="9">
        <v>-4.5069046000000004</v>
      </c>
      <c r="N1175" s="9">
        <v>39</v>
      </c>
      <c r="O1175" s="9">
        <v>-1.2519179033269401</v>
      </c>
      <c r="P1175">
        <v>0</v>
      </c>
      <c r="Q1175" s="9">
        <v>56.949997000000003</v>
      </c>
      <c r="R1175" s="9">
        <v>0</v>
      </c>
      <c r="S1175" s="9">
        <v>2.3233085072697402E-3</v>
      </c>
      <c r="T1175" s="9">
        <v>0</v>
      </c>
      <c r="U1175" s="9">
        <v>505314960.85286897</v>
      </c>
      <c r="V1175" s="9">
        <v>1111.05177193247</v>
      </c>
      <c r="W1175" s="9">
        <v>1.2519179033269401</v>
      </c>
      <c r="X1175" s="9">
        <v>0</v>
      </c>
      <c r="Y1175" s="9">
        <v>1.2519179033269401</v>
      </c>
      <c r="Z1175" s="9">
        <v>0</v>
      </c>
      <c r="AA1175" s="9">
        <v>0</v>
      </c>
      <c r="AB1175" s="9">
        <v>7.9265255E-3</v>
      </c>
      <c r="AC1175" s="9">
        <v>434.27444000000003</v>
      </c>
      <c r="AQ1175" s="9" t="e">
        <f>K1175-#REF!</f>
        <v>#REF!</v>
      </c>
    </row>
    <row r="1176" spans="1:43" x14ac:dyDescent="0.3">
      <c r="A1176">
        <v>2</v>
      </c>
      <c r="B1176">
        <v>0</v>
      </c>
      <c r="C1176">
        <v>0</v>
      </c>
      <c r="D1176">
        <v>1</v>
      </c>
      <c r="E1176" s="9">
        <v>0</v>
      </c>
      <c r="F1176" s="9">
        <v>0</v>
      </c>
      <c r="G1176" s="9">
        <v>0</v>
      </c>
      <c r="H1176" s="9">
        <v>1112.0517719072</v>
      </c>
      <c r="I1176" s="9">
        <v>-1.855834</v>
      </c>
      <c r="J1176" s="9">
        <v>-1.8555565000000001</v>
      </c>
      <c r="K1176" s="9">
        <v>-4.2405982</v>
      </c>
      <c r="L1176" s="9">
        <v>-4.5111603999999996</v>
      </c>
      <c r="M1176" s="9">
        <v>-4.5111603999999996</v>
      </c>
      <c r="N1176" s="9">
        <v>39</v>
      </c>
      <c r="O1176" s="9">
        <v>-1.2531001553790899</v>
      </c>
      <c r="P1176">
        <v>0</v>
      </c>
      <c r="Q1176" s="9">
        <v>56.949997000000003</v>
      </c>
      <c r="R1176" s="9">
        <v>0</v>
      </c>
      <c r="S1176" s="9">
        <v>2.3255020696787902E-3</v>
      </c>
      <c r="T1176" s="9">
        <v>0</v>
      </c>
      <c r="U1176" s="9">
        <v>518360056.401999</v>
      </c>
      <c r="V1176" s="9">
        <v>1112.0517719072</v>
      </c>
      <c r="W1176" s="9">
        <v>1.2531001553790899</v>
      </c>
      <c r="X1176" s="9">
        <v>0</v>
      </c>
      <c r="Y1176" s="9">
        <v>1.2531001553790899</v>
      </c>
      <c r="Z1176" s="9">
        <v>0</v>
      </c>
      <c r="AA1176" s="9">
        <v>0</v>
      </c>
      <c r="AB1176" s="9">
        <v>7.8686698999999999E-3</v>
      </c>
      <c r="AC1176" s="9">
        <v>437.56952000000001</v>
      </c>
      <c r="AQ1176" s="9" t="e">
        <f>K1176-#REF!</f>
        <v>#REF!</v>
      </c>
    </row>
    <row r="1177" spans="1:43" x14ac:dyDescent="0.3">
      <c r="A1177">
        <v>2</v>
      </c>
      <c r="B1177">
        <v>0</v>
      </c>
      <c r="C1177">
        <v>0</v>
      </c>
      <c r="D1177">
        <v>1</v>
      </c>
      <c r="E1177" s="9">
        <v>0</v>
      </c>
      <c r="F1177" s="9">
        <v>0</v>
      </c>
      <c r="G1177" s="9">
        <v>0</v>
      </c>
      <c r="H1177" s="9">
        <v>1113.0517718819401</v>
      </c>
      <c r="I1177" s="9">
        <v>-1.8558429000000001</v>
      </c>
      <c r="J1177" s="9">
        <v>-1.8560342000000001</v>
      </c>
      <c r="K1177" s="9">
        <v>-4.2259016000000003</v>
      </c>
      <c r="L1177" s="9">
        <v>-4.5154233000000001</v>
      </c>
      <c r="M1177" s="9">
        <v>-4.5154233000000001</v>
      </c>
      <c r="N1177" s="9">
        <v>39</v>
      </c>
      <c r="O1177" s="9">
        <v>-1.2542843052206101</v>
      </c>
      <c r="P1177">
        <v>0</v>
      </c>
      <c r="Q1177" s="9">
        <v>56.949997000000003</v>
      </c>
      <c r="R1177" s="9">
        <v>0</v>
      </c>
      <c r="S1177" s="9">
        <v>2.3276998843800999E-3</v>
      </c>
      <c r="T1177" s="9">
        <v>0</v>
      </c>
      <c r="U1177" s="9">
        <v>548982096.11103594</v>
      </c>
      <c r="V1177" s="9">
        <v>1113.0517718819401</v>
      </c>
      <c r="W1177" s="9">
        <v>1.2542843052206101</v>
      </c>
      <c r="X1177" s="9">
        <v>0</v>
      </c>
      <c r="Y1177" s="9">
        <v>1.2542843052206101</v>
      </c>
      <c r="Z1177" s="9">
        <v>0</v>
      </c>
      <c r="AA1177" s="9">
        <v>0</v>
      </c>
      <c r="AB1177" s="9">
        <v>7.8434179999999996E-3</v>
      </c>
      <c r="AC1177" s="9">
        <v>439.20432</v>
      </c>
      <c r="AQ1177" s="9" t="e">
        <f>K1177-#REF!</f>
        <v>#REF!</v>
      </c>
    </row>
    <row r="1178" spans="1:43" x14ac:dyDescent="0.3">
      <c r="A1178">
        <v>2</v>
      </c>
      <c r="B1178">
        <v>0</v>
      </c>
      <c r="C1178">
        <v>0</v>
      </c>
      <c r="D1178">
        <v>1</v>
      </c>
      <c r="E1178" s="9">
        <v>0</v>
      </c>
      <c r="F1178" s="9">
        <v>0</v>
      </c>
      <c r="G1178" s="9">
        <v>0</v>
      </c>
      <c r="H1178" s="9">
        <v>1114.05177185668</v>
      </c>
      <c r="I1178" s="9">
        <v>-1.8560131</v>
      </c>
      <c r="J1178" s="9">
        <v>-1.8562806000000001</v>
      </c>
      <c r="K1178" s="9">
        <v>-4.2413978999999999</v>
      </c>
      <c r="L1178" s="9">
        <v>-4.5197038999999997</v>
      </c>
      <c r="M1178" s="9">
        <v>-4.5197038999999997</v>
      </c>
      <c r="N1178" s="9">
        <v>39</v>
      </c>
      <c r="O1178" s="9">
        <v>-1.2554732300152101</v>
      </c>
      <c r="P1178">
        <v>0</v>
      </c>
      <c r="Q1178" s="9">
        <v>56.949997000000003</v>
      </c>
      <c r="R1178" s="9">
        <v>0</v>
      </c>
      <c r="S1178" s="9">
        <v>2.3299070881702302E-3</v>
      </c>
      <c r="T1178" s="9">
        <v>0</v>
      </c>
      <c r="U1178" s="9">
        <v>566472762.76601195</v>
      </c>
      <c r="V1178" s="9">
        <v>1114.05177185668</v>
      </c>
      <c r="W1178" s="9">
        <v>1.2554732300152101</v>
      </c>
      <c r="X1178" s="9">
        <v>0</v>
      </c>
      <c r="Y1178" s="9">
        <v>1.2554732300152101</v>
      </c>
      <c r="Z1178" s="9">
        <v>0</v>
      </c>
      <c r="AA1178" s="9">
        <v>0</v>
      </c>
      <c r="AB1178" s="9">
        <v>7.8732240999999994E-3</v>
      </c>
      <c r="AC1178" s="9">
        <v>437.65775000000002</v>
      </c>
      <c r="AQ1178" s="9" t="e">
        <f>K1178-#REF!</f>
        <v>#REF!</v>
      </c>
    </row>
    <row r="1179" spans="1:43" x14ac:dyDescent="0.3">
      <c r="A1179">
        <v>2</v>
      </c>
      <c r="B1179">
        <v>0</v>
      </c>
      <c r="C1179">
        <v>0</v>
      </c>
      <c r="D1179">
        <v>1</v>
      </c>
      <c r="E1179" s="9">
        <v>0</v>
      </c>
      <c r="F1179" s="9">
        <v>0</v>
      </c>
      <c r="G1179" s="9">
        <v>0</v>
      </c>
      <c r="H1179" s="9">
        <v>1115.05177183142</v>
      </c>
      <c r="I1179" s="9">
        <v>-1.8558376000000001</v>
      </c>
      <c r="J1179" s="9">
        <v>-1.855793</v>
      </c>
      <c r="K1179" s="9">
        <v>-4.2124996000000001</v>
      </c>
      <c r="L1179" s="9">
        <v>-4.5239343999999999</v>
      </c>
      <c r="M1179" s="9">
        <v>-4.5239343999999999</v>
      </c>
      <c r="N1179" s="9">
        <v>39</v>
      </c>
      <c r="O1179" s="9">
        <v>-1.25664845093717</v>
      </c>
      <c r="P1179">
        <v>0</v>
      </c>
      <c r="Q1179" s="9">
        <v>56.949997000000003</v>
      </c>
      <c r="R1179" s="9">
        <v>0</v>
      </c>
      <c r="S1179" s="9">
        <v>2.3320879023158401E-3</v>
      </c>
      <c r="T1179" s="9">
        <v>0</v>
      </c>
      <c r="U1179" s="9">
        <v>534349654.96183002</v>
      </c>
      <c r="V1179" s="9">
        <v>1115.05177183142</v>
      </c>
      <c r="W1179" s="9">
        <v>1.25664845093717</v>
      </c>
      <c r="X1179" s="9">
        <v>0</v>
      </c>
      <c r="Y1179" s="9">
        <v>1.25664845093717</v>
      </c>
      <c r="Z1179" s="9">
        <v>0</v>
      </c>
      <c r="AA1179" s="9">
        <v>0</v>
      </c>
      <c r="AB1179" s="9">
        <v>7.8175273E-3</v>
      </c>
      <c r="AC1179" s="9">
        <v>440.54437000000001</v>
      </c>
      <c r="AQ1179" s="9" t="e">
        <f>K1179-#REF!</f>
        <v>#REF!</v>
      </c>
    </row>
    <row r="1180" spans="1:43" x14ac:dyDescent="0.3">
      <c r="A1180">
        <v>2</v>
      </c>
      <c r="B1180">
        <v>0</v>
      </c>
      <c r="C1180">
        <v>0</v>
      </c>
      <c r="D1180">
        <v>1</v>
      </c>
      <c r="E1180" s="9">
        <v>0</v>
      </c>
      <c r="F1180" s="9">
        <v>0</v>
      </c>
      <c r="G1180" s="9">
        <v>0</v>
      </c>
      <c r="H1180" s="9">
        <v>1116.0517718061601</v>
      </c>
      <c r="I1180" s="9">
        <v>-1.8560998</v>
      </c>
      <c r="J1180" s="9">
        <v>-1.8552538999999999</v>
      </c>
      <c r="K1180" s="9">
        <v>-4.2778353999999998</v>
      </c>
      <c r="L1180" s="9">
        <v>-4.5281944000000003</v>
      </c>
      <c r="M1180" s="9">
        <v>-4.5281944000000003</v>
      </c>
      <c r="N1180" s="9">
        <v>39</v>
      </c>
      <c r="O1180" s="9">
        <v>-1.25783178022229</v>
      </c>
      <c r="P1180">
        <v>0</v>
      </c>
      <c r="Q1180" s="9">
        <v>56.949997000000003</v>
      </c>
      <c r="R1180" s="9">
        <v>0</v>
      </c>
      <c r="S1180" s="9">
        <v>2.3342833186940199E-3</v>
      </c>
      <c r="T1180" s="9">
        <v>0</v>
      </c>
      <c r="U1180" s="9">
        <v>502836142.05630201</v>
      </c>
      <c r="V1180" s="9">
        <v>1116.0517718061601</v>
      </c>
      <c r="W1180" s="9">
        <v>1.25783178022229</v>
      </c>
      <c r="X1180" s="9">
        <v>0</v>
      </c>
      <c r="Y1180" s="9">
        <v>1.25783178022229</v>
      </c>
      <c r="Z1180" s="9">
        <v>0</v>
      </c>
      <c r="AA1180" s="9">
        <v>0</v>
      </c>
      <c r="AB1180" s="9">
        <v>7.9364711000000001E-3</v>
      </c>
      <c r="AC1180" s="9">
        <v>433.68988000000002</v>
      </c>
      <c r="AQ1180" s="9" t="e">
        <f>K1180-#REF!</f>
        <v>#REF!</v>
      </c>
    </row>
    <row r="1181" spans="1:43" x14ac:dyDescent="0.3">
      <c r="A1181">
        <v>2</v>
      </c>
      <c r="B1181">
        <v>0</v>
      </c>
      <c r="C1181">
        <v>0</v>
      </c>
      <c r="D1181">
        <v>1</v>
      </c>
      <c r="E1181" s="9">
        <v>0</v>
      </c>
      <c r="F1181" s="9">
        <v>0</v>
      </c>
      <c r="G1181" s="9">
        <v>0</v>
      </c>
      <c r="H1181" s="9">
        <v>1117.05177178089</v>
      </c>
      <c r="I1181" s="9">
        <v>-1.8559728</v>
      </c>
      <c r="J1181" s="9">
        <v>-1.8550972999999999</v>
      </c>
      <c r="K1181" s="9">
        <v>-4.1375313</v>
      </c>
      <c r="L1181" s="9">
        <v>-4.5324254000000002</v>
      </c>
      <c r="M1181" s="9">
        <v>-4.5324254000000002</v>
      </c>
      <c r="N1181" s="9">
        <v>39</v>
      </c>
      <c r="O1181" s="9">
        <v>-1.2590071205667499</v>
      </c>
      <c r="P1181">
        <v>0</v>
      </c>
      <c r="Q1181" s="9">
        <v>56.949997000000003</v>
      </c>
      <c r="R1181" s="9">
        <v>0</v>
      </c>
      <c r="S1181" s="9">
        <v>2.3364635610057601E-3</v>
      </c>
      <c r="T1181" s="9">
        <v>0</v>
      </c>
      <c r="U1181" s="9">
        <v>494701024.42379999</v>
      </c>
      <c r="V1181" s="9">
        <v>1117.05177178089</v>
      </c>
      <c r="W1181" s="9">
        <v>1.2590071205667499</v>
      </c>
      <c r="X1181" s="9">
        <v>0</v>
      </c>
      <c r="Y1181" s="9">
        <v>1.2590071205667499</v>
      </c>
      <c r="Z1181" s="9">
        <v>0</v>
      </c>
      <c r="AA1181" s="9">
        <v>0</v>
      </c>
      <c r="AB1181" s="9">
        <v>7.6755228999999996E-3</v>
      </c>
      <c r="AC1181" s="9">
        <v>448.35849000000002</v>
      </c>
      <c r="AQ1181" s="9" t="e">
        <f>K1181-#REF!</f>
        <v>#REF!</v>
      </c>
    </row>
    <row r="1182" spans="1:43" x14ac:dyDescent="0.3">
      <c r="A1182">
        <v>2</v>
      </c>
      <c r="B1182">
        <v>0</v>
      </c>
      <c r="C1182">
        <v>0</v>
      </c>
      <c r="D1182">
        <v>1</v>
      </c>
      <c r="E1182" s="9">
        <v>0</v>
      </c>
      <c r="F1182" s="9">
        <v>0</v>
      </c>
      <c r="G1182" s="9">
        <v>0</v>
      </c>
      <c r="H1182" s="9">
        <v>1118.0517717556299</v>
      </c>
      <c r="I1182" s="9">
        <v>-1.8560184</v>
      </c>
      <c r="J1182" s="9">
        <v>-1.8561505</v>
      </c>
      <c r="K1182" s="9">
        <v>-4.2033997000000003</v>
      </c>
      <c r="L1182" s="9">
        <v>-4.5366267999999996</v>
      </c>
      <c r="M1182" s="9">
        <v>-4.5366267999999996</v>
      </c>
      <c r="N1182" s="9">
        <v>39</v>
      </c>
      <c r="O1182" s="9">
        <v>-1.2601740679065201</v>
      </c>
      <c r="P1182">
        <v>0</v>
      </c>
      <c r="Q1182" s="9">
        <v>56.949997000000003</v>
      </c>
      <c r="R1182" s="9">
        <v>0</v>
      </c>
      <c r="S1182" s="9">
        <v>2.3386297980587502E-3</v>
      </c>
      <c r="T1182" s="9">
        <v>0</v>
      </c>
      <c r="U1182" s="9">
        <v>559474023.65092504</v>
      </c>
      <c r="V1182" s="9">
        <v>1118.0517717556299</v>
      </c>
      <c r="W1182" s="9">
        <v>1.2601740679065201</v>
      </c>
      <c r="X1182" s="9">
        <v>0</v>
      </c>
      <c r="Y1182" s="9">
        <v>1.2601740679065201</v>
      </c>
      <c r="Z1182" s="9">
        <v>0</v>
      </c>
      <c r="AA1182" s="9">
        <v>0</v>
      </c>
      <c r="AB1182" s="9">
        <v>7.8021423000000003E-3</v>
      </c>
      <c r="AC1182" s="9">
        <v>441.58316000000002</v>
      </c>
      <c r="AQ1182" s="9" t="e">
        <f>K1182-#REF!</f>
        <v>#REF!</v>
      </c>
    </row>
    <row r="1183" spans="1:43" x14ac:dyDescent="0.3">
      <c r="A1183">
        <v>2</v>
      </c>
      <c r="B1183">
        <v>0</v>
      </c>
      <c r="C1183">
        <v>0</v>
      </c>
      <c r="D1183">
        <v>1</v>
      </c>
      <c r="E1183" s="9">
        <v>0</v>
      </c>
      <c r="F1183" s="9">
        <v>0</v>
      </c>
      <c r="G1183" s="9">
        <v>0</v>
      </c>
      <c r="H1183" s="9">
        <v>1119.0517717303701</v>
      </c>
      <c r="I1183" s="9">
        <v>-1.8559140000000001</v>
      </c>
      <c r="J1183" s="9">
        <v>-1.8555185000000001</v>
      </c>
      <c r="K1183" s="9">
        <v>-4.1635736999999997</v>
      </c>
      <c r="L1183" s="9">
        <v>-4.5408216000000001</v>
      </c>
      <c r="M1183" s="9">
        <v>-4.5408216000000001</v>
      </c>
      <c r="N1183" s="9">
        <v>39</v>
      </c>
      <c r="O1183" s="9">
        <v>-1.2613393513073199</v>
      </c>
      <c r="P1183">
        <v>0</v>
      </c>
      <c r="Q1183" s="9">
        <v>56.949997000000003</v>
      </c>
      <c r="R1183" s="9">
        <v>0</v>
      </c>
      <c r="S1183" s="9">
        <v>2.3407918566631801E-3</v>
      </c>
      <c r="T1183" s="9">
        <v>0</v>
      </c>
      <c r="U1183" s="9">
        <v>519498287.61956197</v>
      </c>
      <c r="V1183" s="9">
        <v>1119.0517717303701</v>
      </c>
      <c r="W1183" s="9">
        <v>1.2613393513073199</v>
      </c>
      <c r="X1183" s="9">
        <v>0</v>
      </c>
      <c r="Y1183" s="9">
        <v>1.2613393513073199</v>
      </c>
      <c r="Z1183" s="9">
        <v>0</v>
      </c>
      <c r="AA1183" s="9">
        <v>0</v>
      </c>
      <c r="AB1183" s="9">
        <v>7.7255880000000002E-3</v>
      </c>
      <c r="AC1183" s="9">
        <v>445.65523999999999</v>
      </c>
      <c r="AQ1183" s="9" t="e">
        <f>K1183-#REF!</f>
        <v>#REF!</v>
      </c>
    </row>
    <row r="1184" spans="1:43" x14ac:dyDescent="0.3">
      <c r="A1184">
        <v>2</v>
      </c>
      <c r="B1184">
        <v>0</v>
      </c>
      <c r="C1184">
        <v>0</v>
      </c>
      <c r="D1184">
        <v>1</v>
      </c>
      <c r="E1184" s="9">
        <v>0</v>
      </c>
      <c r="F1184" s="9">
        <v>0</v>
      </c>
      <c r="G1184" s="9">
        <v>0</v>
      </c>
      <c r="H1184" s="9">
        <v>1120.05177170511</v>
      </c>
      <c r="I1184" s="9">
        <v>-1.8561521000000001</v>
      </c>
      <c r="J1184" s="9">
        <v>-1.8556554000000001</v>
      </c>
      <c r="K1184" s="9">
        <v>-4.1567968999999998</v>
      </c>
      <c r="L1184" s="9">
        <v>-4.5449923999999999</v>
      </c>
      <c r="M1184" s="9">
        <v>-4.5449923999999999</v>
      </c>
      <c r="N1184" s="9">
        <v>39</v>
      </c>
      <c r="O1184" s="9">
        <v>-1.26249792543272</v>
      </c>
      <c r="P1184">
        <v>0</v>
      </c>
      <c r="Q1184" s="9">
        <v>56.949997000000003</v>
      </c>
      <c r="R1184" s="9">
        <v>0</v>
      </c>
      <c r="S1184" s="9">
        <v>2.3429417853470802E-3</v>
      </c>
      <c r="T1184" s="9">
        <v>0</v>
      </c>
      <c r="U1184" s="9">
        <v>528253397.48615801</v>
      </c>
      <c r="V1184" s="9">
        <v>1120.05177170511</v>
      </c>
      <c r="W1184" s="9">
        <v>1.26249792543272</v>
      </c>
      <c r="X1184" s="9">
        <v>0</v>
      </c>
      <c r="Y1184" s="9">
        <v>1.26249792543272</v>
      </c>
      <c r="Z1184" s="9">
        <v>0</v>
      </c>
      <c r="AA1184" s="9">
        <v>0</v>
      </c>
      <c r="AB1184" s="9">
        <v>7.7135828000000004E-3</v>
      </c>
      <c r="AC1184" s="9">
        <v>446.41473000000002</v>
      </c>
      <c r="AQ1184" s="9" t="e">
        <f>K1184-#REF!</f>
        <v>#REF!</v>
      </c>
    </row>
    <row r="1185" spans="1:43" x14ac:dyDescent="0.3">
      <c r="A1185">
        <v>2</v>
      </c>
      <c r="B1185">
        <v>0</v>
      </c>
      <c r="C1185">
        <v>0</v>
      </c>
      <c r="D1185">
        <v>1</v>
      </c>
      <c r="E1185" s="9">
        <v>0</v>
      </c>
      <c r="F1185" s="9">
        <v>0</v>
      </c>
      <c r="G1185" s="9">
        <v>0</v>
      </c>
      <c r="H1185" s="9">
        <v>1121.0517716798399</v>
      </c>
      <c r="I1185" s="9">
        <v>-1.8560861</v>
      </c>
      <c r="J1185" s="9">
        <v>-1.8555351</v>
      </c>
      <c r="K1185" s="9">
        <v>-4.1618608999999998</v>
      </c>
      <c r="L1185" s="9">
        <v>-4.5491365999999998</v>
      </c>
      <c r="M1185" s="9">
        <v>-4.5491365999999998</v>
      </c>
      <c r="N1185" s="9">
        <v>39</v>
      </c>
      <c r="O1185" s="9">
        <v>-1.26364904028782</v>
      </c>
      <c r="P1185">
        <v>0</v>
      </c>
      <c r="Q1185" s="9">
        <v>56.949997000000003</v>
      </c>
      <c r="R1185" s="9">
        <v>0</v>
      </c>
      <c r="S1185" s="9">
        <v>2.3450778113036802E-3</v>
      </c>
      <c r="T1185" s="9">
        <v>0</v>
      </c>
      <c r="U1185" s="9">
        <v>521445188.29212803</v>
      </c>
      <c r="V1185" s="9">
        <v>1121.0517716798399</v>
      </c>
      <c r="W1185" s="9">
        <v>1.26364904028782</v>
      </c>
      <c r="X1185" s="9">
        <v>0</v>
      </c>
      <c r="Y1185" s="9">
        <v>1.26364904028782</v>
      </c>
      <c r="Z1185" s="9">
        <v>0</v>
      </c>
      <c r="AA1185" s="9">
        <v>0</v>
      </c>
      <c r="AB1185" s="9">
        <v>7.7224792999999996E-3</v>
      </c>
      <c r="AC1185" s="9">
        <v>445.84264999999999</v>
      </c>
      <c r="AQ1185" s="9" t="e">
        <f>K1185-#REF!</f>
        <v>#REF!</v>
      </c>
    </row>
    <row r="1186" spans="1:43" x14ac:dyDescent="0.3">
      <c r="A1186">
        <v>2</v>
      </c>
      <c r="B1186">
        <v>0</v>
      </c>
      <c r="C1186">
        <v>0</v>
      </c>
      <c r="D1186">
        <v>1</v>
      </c>
      <c r="E1186" s="9">
        <v>0</v>
      </c>
      <c r="F1186" s="9">
        <v>0</v>
      </c>
      <c r="G1186" s="9">
        <v>0</v>
      </c>
      <c r="H1186" s="9">
        <v>1122.0517716545801</v>
      </c>
      <c r="I1186" s="9">
        <v>-1.8558368999999999</v>
      </c>
      <c r="J1186" s="9">
        <v>-1.8552820999999999</v>
      </c>
      <c r="K1186" s="9">
        <v>-4.1609850000000002</v>
      </c>
      <c r="L1186" s="9">
        <v>-4.5533028</v>
      </c>
      <c r="M1186" s="9">
        <v>-4.5533028</v>
      </c>
      <c r="N1186" s="9">
        <v>39</v>
      </c>
      <c r="O1186" s="9">
        <v>-1.2648063631976001</v>
      </c>
      <c r="P1186">
        <v>0</v>
      </c>
      <c r="Q1186" s="9">
        <v>56.949997000000003</v>
      </c>
      <c r="R1186" s="9">
        <v>0</v>
      </c>
      <c r="S1186" s="9">
        <v>2.3472248500058901E-3</v>
      </c>
      <c r="T1186" s="9">
        <v>0</v>
      </c>
      <c r="U1186" s="9">
        <v>507208896.98527598</v>
      </c>
      <c r="V1186" s="9">
        <v>1122.0517716545801</v>
      </c>
      <c r="W1186" s="9">
        <v>1.2648063631976001</v>
      </c>
      <c r="X1186" s="9">
        <v>0</v>
      </c>
      <c r="Y1186" s="9">
        <v>1.2648063631976001</v>
      </c>
      <c r="Z1186" s="9">
        <v>0</v>
      </c>
      <c r="AA1186" s="9">
        <v>0</v>
      </c>
      <c r="AB1186" s="9">
        <v>7.7198008E-3</v>
      </c>
      <c r="AC1186" s="9">
        <v>445.87569999999999</v>
      </c>
      <c r="AQ1186" s="9" t="e">
        <f>K1186-#REF!</f>
        <v>#REF!</v>
      </c>
    </row>
    <row r="1187" spans="1:43" x14ac:dyDescent="0.3">
      <c r="A1187">
        <v>2</v>
      </c>
      <c r="B1187">
        <v>0</v>
      </c>
      <c r="C1187">
        <v>0</v>
      </c>
      <c r="D1187">
        <v>1</v>
      </c>
      <c r="E1187" s="9">
        <v>0</v>
      </c>
      <c r="F1187" s="9">
        <v>0</v>
      </c>
      <c r="G1187" s="9">
        <v>0</v>
      </c>
      <c r="H1187" s="9">
        <v>1123.05177162932</v>
      </c>
      <c r="I1187" s="9">
        <v>-1.8559699000000001</v>
      </c>
      <c r="J1187" s="9">
        <v>-1.8552902</v>
      </c>
      <c r="K1187" s="9">
        <v>-4.1542076999999997</v>
      </c>
      <c r="L1187" s="9">
        <v>-4.5574250000000003</v>
      </c>
      <c r="M1187" s="9">
        <v>-4.5574250000000003</v>
      </c>
      <c r="N1187" s="9">
        <v>39</v>
      </c>
      <c r="O1187" s="9">
        <v>-1.26595144077543</v>
      </c>
      <c r="P1187">
        <v>0</v>
      </c>
      <c r="Q1187" s="9">
        <v>56.949997000000003</v>
      </c>
      <c r="R1187" s="9">
        <v>0</v>
      </c>
      <c r="S1187" s="9">
        <v>2.3493492898226899E-3</v>
      </c>
      <c r="T1187" s="9">
        <v>0</v>
      </c>
      <c r="U1187" s="9">
        <v>508126922.31746101</v>
      </c>
      <c r="V1187" s="9">
        <v>1123.05177162932</v>
      </c>
      <c r="W1187" s="9">
        <v>1.26595144077543</v>
      </c>
      <c r="X1187" s="9">
        <v>0</v>
      </c>
      <c r="Y1187" s="9">
        <v>1.26595144077543</v>
      </c>
      <c r="Z1187" s="9">
        <v>0</v>
      </c>
      <c r="AA1187" s="9">
        <v>0</v>
      </c>
      <c r="AB1187" s="9">
        <v>7.7072605000000002E-3</v>
      </c>
      <c r="AC1187" s="9">
        <v>446.60507000000001</v>
      </c>
      <c r="AQ1187" s="9" t="e">
        <f>K1187-#REF!</f>
        <v>#REF!</v>
      </c>
    </row>
    <row r="1188" spans="1:43" x14ac:dyDescent="0.3">
      <c r="A1188">
        <v>2</v>
      </c>
      <c r="B1188">
        <v>0</v>
      </c>
      <c r="C1188">
        <v>0</v>
      </c>
      <c r="D1188">
        <v>1</v>
      </c>
      <c r="E1188" s="9">
        <v>0</v>
      </c>
      <c r="F1188" s="9">
        <v>0</v>
      </c>
      <c r="G1188" s="9">
        <v>0</v>
      </c>
      <c r="H1188" s="9">
        <v>1124.0517716040599</v>
      </c>
      <c r="I1188" s="9">
        <v>-1.8559600999999999</v>
      </c>
      <c r="J1188" s="9">
        <v>-1.8559083999999999</v>
      </c>
      <c r="K1188" s="9">
        <v>-4.1179990999999996</v>
      </c>
      <c r="L1188" s="9">
        <v>-4.5615625</v>
      </c>
      <c r="M1188" s="9">
        <v>-4.5615625</v>
      </c>
      <c r="N1188" s="9">
        <v>39</v>
      </c>
      <c r="O1188" s="9">
        <v>-1.26710075635235</v>
      </c>
      <c r="P1188">
        <v>0</v>
      </c>
      <c r="Q1188" s="9">
        <v>56.949997000000003</v>
      </c>
      <c r="R1188" s="9">
        <v>0</v>
      </c>
      <c r="S1188" s="9">
        <v>2.3514823039100402E-3</v>
      </c>
      <c r="T1188" s="9">
        <v>0</v>
      </c>
      <c r="U1188" s="9">
        <v>546239387.16319799</v>
      </c>
      <c r="V1188" s="9">
        <v>1124.0517716040599</v>
      </c>
      <c r="W1188" s="9">
        <v>1.26710075635235</v>
      </c>
      <c r="X1188" s="9">
        <v>0</v>
      </c>
      <c r="Y1188" s="9">
        <v>1.26710075635235</v>
      </c>
      <c r="Z1188" s="9">
        <v>0</v>
      </c>
      <c r="AA1188" s="9">
        <v>0</v>
      </c>
      <c r="AB1188" s="9">
        <v>7.6426291000000002E-3</v>
      </c>
      <c r="AC1188" s="9">
        <v>450.68207000000001</v>
      </c>
      <c r="AQ1188" s="9" t="e">
        <f>K1188-#REF!</f>
        <v>#REF!</v>
      </c>
    </row>
    <row r="1189" spans="1:43" x14ac:dyDescent="0.3">
      <c r="A1189">
        <v>2</v>
      </c>
      <c r="B1189">
        <v>0</v>
      </c>
      <c r="C1189">
        <v>0</v>
      </c>
      <c r="D1189">
        <v>1</v>
      </c>
      <c r="E1189" s="9">
        <v>0</v>
      </c>
      <c r="F1189" s="9">
        <v>0</v>
      </c>
      <c r="G1189" s="9">
        <v>0</v>
      </c>
      <c r="H1189" s="9">
        <v>1125.0517715788001</v>
      </c>
      <c r="I1189" s="9">
        <v>-1.8560791000000001</v>
      </c>
      <c r="J1189" s="9">
        <v>-1.8561205999999999</v>
      </c>
      <c r="K1189" s="9">
        <v>-4.1081761999999999</v>
      </c>
      <c r="L1189" s="9">
        <v>-4.5656394999999996</v>
      </c>
      <c r="M1189" s="9">
        <v>-4.5656394999999996</v>
      </c>
      <c r="N1189" s="9">
        <v>39</v>
      </c>
      <c r="O1189" s="9">
        <v>-1.26823320071624</v>
      </c>
      <c r="P1189">
        <v>0</v>
      </c>
      <c r="Q1189" s="9">
        <v>56.949997000000003</v>
      </c>
      <c r="R1189" s="9">
        <v>0</v>
      </c>
      <c r="S1189" s="9">
        <v>2.3535843386660702E-3</v>
      </c>
      <c r="T1189" s="9">
        <v>0</v>
      </c>
      <c r="U1189" s="9">
        <v>560981957.81898797</v>
      </c>
      <c r="V1189" s="9">
        <v>1125.0517715788001</v>
      </c>
      <c r="W1189" s="9">
        <v>1.26823320071624</v>
      </c>
      <c r="X1189" s="9">
        <v>0</v>
      </c>
      <c r="Y1189" s="9">
        <v>1.26823320071624</v>
      </c>
      <c r="Z1189" s="9">
        <v>0</v>
      </c>
      <c r="AA1189" s="9">
        <v>0</v>
      </c>
      <c r="AB1189" s="9">
        <v>7.6252706000000002E-3</v>
      </c>
      <c r="AC1189" s="9">
        <v>451.81133999999997</v>
      </c>
      <c r="AQ1189" s="9" t="e">
        <f>K1189-#REF!</f>
        <v>#REF!</v>
      </c>
    </row>
    <row r="1190" spans="1:43" x14ac:dyDescent="0.3">
      <c r="A1190">
        <v>2</v>
      </c>
      <c r="B1190">
        <v>0</v>
      </c>
      <c r="C1190">
        <v>0</v>
      </c>
      <c r="D1190">
        <v>1</v>
      </c>
      <c r="E1190" s="9">
        <v>0</v>
      </c>
      <c r="F1190" s="9">
        <v>0</v>
      </c>
      <c r="G1190" s="9">
        <v>0</v>
      </c>
      <c r="H1190" s="9">
        <v>1126.05177155353</v>
      </c>
      <c r="I1190" s="9">
        <v>-1.8560884</v>
      </c>
      <c r="J1190" s="9">
        <v>-1.8561110000000001</v>
      </c>
      <c r="K1190" s="9">
        <v>-4.0633245000000002</v>
      </c>
      <c r="L1190" s="9">
        <v>-4.5697464999999999</v>
      </c>
      <c r="M1190" s="9">
        <v>-4.5697464999999999</v>
      </c>
      <c r="N1190" s="9">
        <v>39</v>
      </c>
      <c r="O1190" s="9">
        <v>-1.2693740037305701</v>
      </c>
      <c r="P1190">
        <v>0</v>
      </c>
      <c r="Q1190" s="9">
        <v>56.949997000000003</v>
      </c>
      <c r="R1190" s="9">
        <v>0</v>
      </c>
      <c r="S1190" s="9">
        <v>2.35570185121943E-3</v>
      </c>
      <c r="T1190" s="9">
        <v>0</v>
      </c>
      <c r="U1190" s="9">
        <v>560829402.52912498</v>
      </c>
      <c r="V1190" s="9">
        <v>1126.05177155353</v>
      </c>
      <c r="W1190" s="9">
        <v>1.2693740037305701</v>
      </c>
      <c r="X1190" s="9">
        <v>0</v>
      </c>
      <c r="Y1190" s="9">
        <v>1.2693740037305701</v>
      </c>
      <c r="Z1190" s="9">
        <v>0</v>
      </c>
      <c r="AA1190" s="9">
        <v>0</v>
      </c>
      <c r="AB1190" s="9">
        <v>7.5419815000000003E-3</v>
      </c>
      <c r="AC1190" s="9">
        <v>456.79617000000002</v>
      </c>
      <c r="AQ1190" s="9" t="e">
        <f>K1190-#REF!</f>
        <v>#REF!</v>
      </c>
    </row>
    <row r="1191" spans="1:43" x14ac:dyDescent="0.3">
      <c r="A1191">
        <v>2</v>
      </c>
      <c r="B1191">
        <v>0</v>
      </c>
      <c r="C1191">
        <v>0</v>
      </c>
      <c r="D1191">
        <v>1</v>
      </c>
      <c r="E1191" s="9">
        <v>0</v>
      </c>
      <c r="F1191" s="9">
        <v>0</v>
      </c>
      <c r="G1191" s="9">
        <v>0</v>
      </c>
      <c r="H1191" s="9">
        <v>1127.0517715282699</v>
      </c>
      <c r="I1191" s="9">
        <v>-1.8558475000000001</v>
      </c>
      <c r="J1191" s="9">
        <v>-1.8559289999999999</v>
      </c>
      <c r="K1191" s="9">
        <v>-4.0541105000000002</v>
      </c>
      <c r="L1191" s="9">
        <v>-4.5738019999999997</v>
      </c>
      <c r="M1191" s="9">
        <v>-4.5738019999999997</v>
      </c>
      <c r="N1191" s="9">
        <v>39</v>
      </c>
      <c r="O1191" s="9">
        <v>-1.2705005117650401</v>
      </c>
      <c r="P1191">
        <v>0</v>
      </c>
      <c r="Q1191" s="9">
        <v>56.949997000000003</v>
      </c>
      <c r="R1191" s="9">
        <v>0</v>
      </c>
      <c r="S1191" s="9">
        <v>2.3577926068264702E-3</v>
      </c>
      <c r="T1191" s="9">
        <v>0</v>
      </c>
      <c r="U1191" s="9">
        <v>549060958.58822799</v>
      </c>
      <c r="V1191" s="9">
        <v>1127.0517715282699</v>
      </c>
      <c r="W1191" s="9">
        <v>1.2705005117650401</v>
      </c>
      <c r="X1191" s="9">
        <v>0</v>
      </c>
      <c r="Y1191" s="9">
        <v>1.2705005117650401</v>
      </c>
      <c r="Z1191" s="9">
        <v>0</v>
      </c>
      <c r="AA1191" s="9">
        <v>0</v>
      </c>
      <c r="AB1191" s="9">
        <v>7.5241416E-3</v>
      </c>
      <c r="AC1191" s="9">
        <v>457.78946000000002</v>
      </c>
      <c r="AQ1191" s="9" t="e">
        <f>K1191-#REF!</f>
        <v>#REF!</v>
      </c>
    </row>
    <row r="1192" spans="1:43" x14ac:dyDescent="0.3">
      <c r="A1192">
        <v>2</v>
      </c>
      <c r="B1192">
        <v>0</v>
      </c>
      <c r="C1192">
        <v>0</v>
      </c>
      <c r="D1192">
        <v>1</v>
      </c>
      <c r="E1192" s="9">
        <v>0</v>
      </c>
      <c r="F1192" s="9">
        <v>0</v>
      </c>
      <c r="G1192" s="9">
        <v>0</v>
      </c>
      <c r="H1192" s="9">
        <v>1128.0517715030101</v>
      </c>
      <c r="I1192" s="9">
        <v>-1.8561232000000001</v>
      </c>
      <c r="J1192" s="9">
        <v>-1.8560095000000001</v>
      </c>
      <c r="K1192" s="9">
        <v>-4.0335502999999999</v>
      </c>
      <c r="L1192" s="9">
        <v>-4.5778512999999998</v>
      </c>
      <c r="M1192" s="9">
        <v>-4.5778512999999998</v>
      </c>
      <c r="N1192" s="9">
        <v>39</v>
      </c>
      <c r="O1192" s="9">
        <v>-1.27162539179217</v>
      </c>
      <c r="P1192">
        <v>0</v>
      </c>
      <c r="Q1192" s="9">
        <v>56.949997000000003</v>
      </c>
      <c r="R1192" s="9">
        <v>0</v>
      </c>
      <c r="S1192" s="9">
        <v>2.35988025719607E-3</v>
      </c>
      <c r="T1192" s="9">
        <v>0</v>
      </c>
      <c r="U1192" s="9">
        <v>554907244.73336196</v>
      </c>
      <c r="V1192" s="9">
        <v>1128.0517715030101</v>
      </c>
      <c r="W1192" s="9">
        <v>1.27162539179217</v>
      </c>
      <c r="X1192" s="9">
        <v>0</v>
      </c>
      <c r="Y1192" s="9">
        <v>1.27162539179217</v>
      </c>
      <c r="Z1192" s="9">
        <v>0</v>
      </c>
      <c r="AA1192" s="9">
        <v>0</v>
      </c>
      <c r="AB1192" s="9">
        <v>7.4863074999999999E-3</v>
      </c>
      <c r="AC1192" s="9">
        <v>460.14287999999999</v>
      </c>
      <c r="AQ1192" s="9" t="e">
        <f>K1192-#REF!</f>
        <v>#REF!</v>
      </c>
    </row>
    <row r="1193" spans="1:43" x14ac:dyDescent="0.3">
      <c r="A1193">
        <v>2</v>
      </c>
      <c r="B1193">
        <v>0</v>
      </c>
      <c r="C1193">
        <v>0</v>
      </c>
      <c r="D1193">
        <v>1</v>
      </c>
      <c r="E1193" s="9">
        <v>0</v>
      </c>
      <c r="F1193" s="9">
        <v>0</v>
      </c>
      <c r="G1193" s="9">
        <v>0</v>
      </c>
      <c r="H1193" s="9">
        <v>1129.05177147775</v>
      </c>
      <c r="I1193" s="9">
        <v>-1.8559715000000001</v>
      </c>
      <c r="J1193" s="9">
        <v>-1.8555082000000001</v>
      </c>
      <c r="K1193" s="9">
        <v>-4.2266630999999997</v>
      </c>
      <c r="L1193" s="9">
        <v>-4.5819187000000001</v>
      </c>
      <c r="M1193" s="9">
        <v>-4.5819187000000001</v>
      </c>
      <c r="N1193" s="9">
        <v>39</v>
      </c>
      <c r="O1193" s="9">
        <v>-1.27275519647986</v>
      </c>
      <c r="P1193">
        <v>0</v>
      </c>
      <c r="Q1193" s="9">
        <v>56.949997000000003</v>
      </c>
      <c r="R1193" s="9">
        <v>0</v>
      </c>
      <c r="S1193" s="9">
        <v>2.3619766830229698E-3</v>
      </c>
      <c r="T1193" s="9">
        <v>0</v>
      </c>
      <c r="U1193" s="9">
        <v>523585935.28909498</v>
      </c>
      <c r="V1193" s="9">
        <v>1129.05177147775</v>
      </c>
      <c r="W1193" s="9">
        <v>1.27275519647986</v>
      </c>
      <c r="X1193" s="9">
        <v>0</v>
      </c>
      <c r="Y1193" s="9">
        <v>1.27275519647986</v>
      </c>
      <c r="Z1193" s="9">
        <v>0</v>
      </c>
      <c r="AA1193" s="9">
        <v>0</v>
      </c>
      <c r="AB1193" s="9">
        <v>7.8426078E-3</v>
      </c>
      <c r="AC1193" s="9">
        <v>439.00072999999998</v>
      </c>
      <c r="AQ1193" s="9" t="e">
        <f>K1193-#REF!</f>
        <v>#REF!</v>
      </c>
    </row>
    <row r="1194" spans="1:43" x14ac:dyDescent="0.3">
      <c r="A1194">
        <v>2</v>
      </c>
      <c r="B1194">
        <v>0</v>
      </c>
      <c r="C1194">
        <v>0</v>
      </c>
      <c r="D1194">
        <v>1</v>
      </c>
      <c r="E1194" s="9">
        <v>0</v>
      </c>
      <c r="F1194" s="9">
        <v>0</v>
      </c>
      <c r="G1194" s="9">
        <v>0</v>
      </c>
      <c r="H1194" s="9">
        <v>1130.0517714524899</v>
      </c>
      <c r="I1194" s="9">
        <v>-1.8560795999999999</v>
      </c>
      <c r="J1194" s="9">
        <v>-1.8556395000000001</v>
      </c>
      <c r="K1194" s="9">
        <v>-4.0923370999999999</v>
      </c>
      <c r="L1194" s="9">
        <v>-4.5859575000000001</v>
      </c>
      <c r="M1194" s="9">
        <v>-4.5859575000000001</v>
      </c>
      <c r="N1194" s="9">
        <v>39</v>
      </c>
      <c r="O1194" s="9">
        <v>-1.2738770333834299</v>
      </c>
      <c r="P1194">
        <v>0</v>
      </c>
      <c r="Q1194" s="9">
        <v>56.949997000000003</v>
      </c>
      <c r="R1194" s="9">
        <v>0</v>
      </c>
      <c r="S1194" s="9">
        <v>2.3640585098431699E-3</v>
      </c>
      <c r="T1194" s="9">
        <v>0</v>
      </c>
      <c r="U1194" s="9">
        <v>532026860.979747</v>
      </c>
      <c r="V1194" s="9">
        <v>1130.0517714524899</v>
      </c>
      <c r="W1194" s="9">
        <v>1.2738770333834299</v>
      </c>
      <c r="X1194" s="9">
        <v>0</v>
      </c>
      <c r="Y1194" s="9">
        <v>1.2738770333834299</v>
      </c>
      <c r="Z1194" s="9">
        <v>0</v>
      </c>
      <c r="AA1194" s="9">
        <v>0</v>
      </c>
      <c r="AB1194" s="9">
        <v>7.5939023000000001E-3</v>
      </c>
      <c r="AC1194" s="9">
        <v>453.44247000000001</v>
      </c>
      <c r="AQ1194" s="9" t="e">
        <f>K1194-#REF!</f>
        <v>#REF!</v>
      </c>
    </row>
    <row r="1195" spans="1:43" x14ac:dyDescent="0.3">
      <c r="A1195">
        <v>2</v>
      </c>
      <c r="B1195">
        <v>0</v>
      </c>
      <c r="C1195">
        <v>0</v>
      </c>
      <c r="D1195">
        <v>1</v>
      </c>
      <c r="E1195" s="9">
        <v>0</v>
      </c>
      <c r="F1195" s="9">
        <v>0</v>
      </c>
      <c r="G1195" s="9">
        <v>0</v>
      </c>
      <c r="H1195" s="9">
        <v>1131.05177142722</v>
      </c>
      <c r="I1195" s="9">
        <v>-1.8559386</v>
      </c>
      <c r="J1195" s="9">
        <v>-1.8555404</v>
      </c>
      <c r="K1195" s="9">
        <v>-3.9526043</v>
      </c>
      <c r="L1195" s="9">
        <v>-4.5899897000000003</v>
      </c>
      <c r="M1195" s="9">
        <v>-4.5899897000000003</v>
      </c>
      <c r="N1195" s="9">
        <v>39</v>
      </c>
      <c r="O1195" s="9">
        <v>-1.2749971177375301</v>
      </c>
      <c r="P1195">
        <v>0</v>
      </c>
      <c r="Q1195" s="9">
        <v>56.949997000000003</v>
      </c>
      <c r="R1195" s="9">
        <v>0</v>
      </c>
      <c r="S1195" s="9">
        <v>2.3661367846731299E-3</v>
      </c>
      <c r="T1195" s="9">
        <v>0</v>
      </c>
      <c r="U1195" s="9">
        <v>526444491.70193702</v>
      </c>
      <c r="V1195" s="9">
        <v>1131.05177142722</v>
      </c>
      <c r="W1195" s="9">
        <v>1.2749971177375301</v>
      </c>
      <c r="X1195" s="9">
        <v>0</v>
      </c>
      <c r="Y1195" s="9">
        <v>1.2749971177375301</v>
      </c>
      <c r="Z1195" s="9">
        <v>0</v>
      </c>
      <c r="AA1195" s="9">
        <v>0</v>
      </c>
      <c r="AB1195" s="9">
        <v>7.3342169999999996E-3</v>
      </c>
      <c r="AC1195" s="9">
        <v>469.44754</v>
      </c>
      <c r="AQ1195" s="9" t="e">
        <f>K1195-#REF!</f>
        <v>#REF!</v>
      </c>
    </row>
    <row r="1196" spans="1:43" x14ac:dyDescent="0.3">
      <c r="A1196">
        <v>2</v>
      </c>
      <c r="B1196">
        <v>0</v>
      </c>
      <c r="C1196">
        <v>0</v>
      </c>
      <c r="D1196">
        <v>1</v>
      </c>
      <c r="E1196" s="9">
        <v>0</v>
      </c>
      <c r="F1196" s="9">
        <v>0</v>
      </c>
      <c r="G1196" s="9">
        <v>0</v>
      </c>
      <c r="H1196" s="9">
        <v>1132.05177140196</v>
      </c>
      <c r="I1196" s="9">
        <v>-1.8558764000000001</v>
      </c>
      <c r="J1196" s="9">
        <v>-1.8553331</v>
      </c>
      <c r="K1196" s="9">
        <v>-4.0421170999999996</v>
      </c>
      <c r="L1196" s="9">
        <v>-4.5939807999999998</v>
      </c>
      <c r="M1196" s="9">
        <v>-4.5939807999999998</v>
      </c>
      <c r="N1196" s="9">
        <v>39</v>
      </c>
      <c r="O1196" s="9">
        <v>-1.2761057811336201</v>
      </c>
      <c r="P1196">
        <v>0</v>
      </c>
      <c r="Q1196" s="9">
        <v>56.949997000000003</v>
      </c>
      <c r="R1196" s="9">
        <v>0</v>
      </c>
      <c r="S1196" s="9">
        <v>2.3681936930106499E-3</v>
      </c>
      <c r="T1196" s="9">
        <v>0</v>
      </c>
      <c r="U1196" s="9">
        <v>514665244.692294</v>
      </c>
      <c r="V1196" s="9">
        <v>1132.05177140196</v>
      </c>
      <c r="W1196" s="9">
        <v>1.2761057811336201</v>
      </c>
      <c r="X1196" s="9">
        <v>0</v>
      </c>
      <c r="Y1196" s="9">
        <v>1.2761057811336201</v>
      </c>
      <c r="Z1196" s="9">
        <v>0</v>
      </c>
      <c r="AA1196" s="9">
        <v>0</v>
      </c>
      <c r="AB1196" s="9">
        <v>7.4994735999999998E-3</v>
      </c>
      <c r="AC1196" s="9">
        <v>459.00033999999999</v>
      </c>
      <c r="AQ1196" s="9" t="e">
        <f>K1196-#REF!</f>
        <v>#REF!</v>
      </c>
    </row>
    <row r="1197" spans="1:43" x14ac:dyDescent="0.3">
      <c r="A1197">
        <v>2</v>
      </c>
      <c r="B1197">
        <v>0</v>
      </c>
      <c r="C1197">
        <v>0</v>
      </c>
      <c r="D1197">
        <v>1</v>
      </c>
      <c r="E1197" s="9">
        <v>0</v>
      </c>
      <c r="F1197" s="9">
        <v>0</v>
      </c>
      <c r="G1197" s="9">
        <v>0</v>
      </c>
      <c r="H1197" s="9">
        <v>1133.0517713766999</v>
      </c>
      <c r="I1197" s="9">
        <v>-1.8561175000000001</v>
      </c>
      <c r="J1197" s="9">
        <v>-1.8560456999999999</v>
      </c>
      <c r="K1197" s="9">
        <v>-3.9813502000000001</v>
      </c>
      <c r="L1197" s="9">
        <v>-4.5979805000000002</v>
      </c>
      <c r="M1197" s="9">
        <v>-4.5979805000000002</v>
      </c>
      <c r="N1197" s="9">
        <v>39</v>
      </c>
      <c r="O1197" s="9">
        <v>-1.2772168277693301</v>
      </c>
      <c r="P1197">
        <v>0</v>
      </c>
      <c r="Q1197" s="9">
        <v>56.949997000000003</v>
      </c>
      <c r="R1197" s="9">
        <v>0</v>
      </c>
      <c r="S1197" s="9">
        <v>2.3702558165641699E-3</v>
      </c>
      <c r="T1197" s="9">
        <v>0</v>
      </c>
      <c r="U1197" s="9">
        <v>559806337.83712006</v>
      </c>
      <c r="V1197" s="9">
        <v>1133.0517713766999</v>
      </c>
      <c r="W1197" s="9">
        <v>1.2772168277693301</v>
      </c>
      <c r="X1197" s="9">
        <v>0</v>
      </c>
      <c r="Y1197" s="9">
        <v>1.2772168277693301</v>
      </c>
      <c r="Z1197" s="9">
        <v>0</v>
      </c>
      <c r="AA1197" s="9">
        <v>0</v>
      </c>
      <c r="AB1197" s="9">
        <v>7.3895677999999999E-3</v>
      </c>
      <c r="AC1197" s="9">
        <v>466.185</v>
      </c>
      <c r="AQ1197" s="9" t="e">
        <f>K1197-#REF!</f>
        <v>#REF!</v>
      </c>
    </row>
    <row r="1198" spans="1:43" x14ac:dyDescent="0.3">
      <c r="A1198">
        <v>2</v>
      </c>
      <c r="B1198">
        <v>0</v>
      </c>
      <c r="C1198">
        <v>0</v>
      </c>
      <c r="D1198">
        <v>1</v>
      </c>
      <c r="E1198" s="9">
        <v>0</v>
      </c>
      <c r="F1198" s="9">
        <v>0</v>
      </c>
      <c r="G1198" s="9">
        <v>0</v>
      </c>
      <c r="H1198" s="9">
        <v>1134.05177135144</v>
      </c>
      <c r="I1198" s="9">
        <v>-1.8561156999999999</v>
      </c>
      <c r="J1198" s="9">
        <v>-1.8561958000000001</v>
      </c>
      <c r="K1198" s="9">
        <v>-3.9690143999999998</v>
      </c>
      <c r="L1198" s="9">
        <v>-4.6019572999999996</v>
      </c>
      <c r="M1198" s="9">
        <v>-4.6019572999999996</v>
      </c>
      <c r="N1198" s="9">
        <v>39</v>
      </c>
      <c r="O1198" s="9">
        <v>-1.2783215193114801</v>
      </c>
      <c r="P1198">
        <v>0</v>
      </c>
      <c r="Q1198" s="9">
        <v>56.949997000000003</v>
      </c>
      <c r="R1198" s="9">
        <v>0</v>
      </c>
      <c r="S1198" s="9">
        <v>2.3723063054910199E-3</v>
      </c>
      <c r="T1198" s="9">
        <v>0</v>
      </c>
      <c r="U1198" s="9">
        <v>570719197.59445298</v>
      </c>
      <c r="V1198" s="9">
        <v>1134.05177135144</v>
      </c>
      <c r="W1198" s="9">
        <v>1.2783215193114801</v>
      </c>
      <c r="X1198" s="9">
        <v>0</v>
      </c>
      <c r="Y1198" s="9">
        <v>1.2783215193114801</v>
      </c>
      <c r="Z1198" s="9">
        <v>0</v>
      </c>
      <c r="AA1198" s="9">
        <v>0</v>
      </c>
      <c r="AB1198" s="9">
        <v>7.3672677000000001E-3</v>
      </c>
      <c r="AC1198" s="9">
        <v>467.67171999999999</v>
      </c>
      <c r="AQ1198" s="9" t="e">
        <f>K1198-#REF!</f>
        <v>#REF!</v>
      </c>
    </row>
    <row r="1199" spans="1:43" x14ac:dyDescent="0.3">
      <c r="A1199">
        <v>2</v>
      </c>
      <c r="B1199">
        <v>0</v>
      </c>
      <c r="C1199">
        <v>0</v>
      </c>
      <c r="D1199">
        <v>1</v>
      </c>
      <c r="E1199" s="9">
        <v>0</v>
      </c>
      <c r="F1199" s="9">
        <v>0</v>
      </c>
      <c r="G1199" s="9">
        <v>0</v>
      </c>
      <c r="H1199" s="9">
        <v>1135.05177132618</v>
      </c>
      <c r="I1199" s="9">
        <v>-1.8559410999999999</v>
      </c>
      <c r="J1199" s="9">
        <v>-1.8557444000000001</v>
      </c>
      <c r="K1199" s="9">
        <v>-3.9289222000000001</v>
      </c>
      <c r="L1199" s="9">
        <v>-4.6058674000000002</v>
      </c>
      <c r="M1199" s="9">
        <v>-4.6058674000000002</v>
      </c>
      <c r="N1199" s="9">
        <v>39</v>
      </c>
      <c r="O1199" s="9">
        <v>-1.2794075760145101</v>
      </c>
      <c r="P1199">
        <v>0</v>
      </c>
      <c r="Q1199" s="9">
        <v>56.949997000000003</v>
      </c>
      <c r="R1199" s="9">
        <v>0</v>
      </c>
      <c r="S1199" s="9">
        <v>2.3743218834122799E-3</v>
      </c>
      <c r="T1199" s="9">
        <v>0</v>
      </c>
      <c r="U1199" s="9">
        <v>540919738.17967105</v>
      </c>
      <c r="V1199" s="9">
        <v>1135.05177132618</v>
      </c>
      <c r="W1199" s="9">
        <v>1.2794075760145101</v>
      </c>
      <c r="X1199" s="9">
        <v>0</v>
      </c>
      <c r="Y1199" s="9">
        <v>1.2794075760145101</v>
      </c>
      <c r="Z1199" s="9">
        <v>0</v>
      </c>
      <c r="AA1199" s="9">
        <v>0</v>
      </c>
      <c r="AB1199" s="9">
        <v>7.2910752999999998E-3</v>
      </c>
      <c r="AC1199" s="9">
        <v>472.32913000000002</v>
      </c>
      <c r="AQ1199" s="9" t="e">
        <f>K1199-#REF!</f>
        <v>#REF!</v>
      </c>
    </row>
    <row r="1200" spans="1:43" x14ac:dyDescent="0.3">
      <c r="A1200">
        <v>2</v>
      </c>
      <c r="B1200">
        <v>0</v>
      </c>
      <c r="C1200">
        <v>0</v>
      </c>
      <c r="D1200">
        <v>1</v>
      </c>
      <c r="E1200" s="9">
        <v>0</v>
      </c>
      <c r="F1200" s="9">
        <v>0</v>
      </c>
      <c r="G1200" s="9">
        <v>0</v>
      </c>
      <c r="H1200" s="9">
        <v>1136.0517713009101</v>
      </c>
      <c r="I1200" s="9">
        <v>-1.8559618</v>
      </c>
      <c r="J1200" s="9">
        <v>-1.8556018000000001</v>
      </c>
      <c r="K1200" s="9">
        <v>-4.0714721999999997</v>
      </c>
      <c r="L1200" s="9">
        <v>-4.6098651999999998</v>
      </c>
      <c r="M1200" s="9">
        <v>-4.6098651999999998</v>
      </c>
      <c r="N1200" s="9">
        <v>39</v>
      </c>
      <c r="O1200" s="9">
        <v>-1.28051816340914</v>
      </c>
      <c r="P1200">
        <v>0</v>
      </c>
      <c r="Q1200" s="9">
        <v>56.949997000000003</v>
      </c>
      <c r="R1200" s="9">
        <v>0</v>
      </c>
      <c r="S1200" s="9">
        <v>2.3763825306068001E-3</v>
      </c>
      <c r="T1200" s="9">
        <v>0</v>
      </c>
      <c r="U1200" s="9">
        <v>532473475.36612099</v>
      </c>
      <c r="V1200" s="9">
        <v>1136.0517713009101</v>
      </c>
      <c r="W1200" s="9">
        <v>1.28051816340914</v>
      </c>
      <c r="X1200" s="9">
        <v>0</v>
      </c>
      <c r="Y1200" s="9">
        <v>1.28051816340914</v>
      </c>
      <c r="Z1200" s="9">
        <v>0</v>
      </c>
      <c r="AA1200" s="9">
        <v>0</v>
      </c>
      <c r="AB1200" s="9">
        <v>7.5550312000000003E-3</v>
      </c>
      <c r="AC1200" s="9">
        <v>455.75695999999999</v>
      </c>
      <c r="AQ1200" s="9" t="e">
        <f>K1200-#REF!</f>
        <v>#REF!</v>
      </c>
    </row>
    <row r="1201" spans="1:43" x14ac:dyDescent="0.3">
      <c r="A1201">
        <v>2</v>
      </c>
      <c r="B1201">
        <v>0</v>
      </c>
      <c r="C1201">
        <v>0</v>
      </c>
      <c r="D1201">
        <v>1</v>
      </c>
      <c r="E1201" s="9">
        <v>0</v>
      </c>
      <c r="F1201" s="9">
        <v>0</v>
      </c>
      <c r="G1201" s="9">
        <v>0</v>
      </c>
      <c r="H1201" s="9">
        <v>1137.05177127565</v>
      </c>
      <c r="I1201" s="9">
        <v>-1.8561103000000001</v>
      </c>
      <c r="J1201" s="9">
        <v>-1.8561463</v>
      </c>
      <c r="K1201" s="9">
        <v>-4.0022912000000002</v>
      </c>
      <c r="L1201" s="9">
        <v>-4.6138706000000003</v>
      </c>
      <c r="M1201" s="9">
        <v>-4.6138706000000003</v>
      </c>
      <c r="N1201" s="9">
        <v>39</v>
      </c>
      <c r="O1201" s="9">
        <v>-1.28163068738042</v>
      </c>
      <c r="P1201">
        <v>0</v>
      </c>
      <c r="Q1201" s="9">
        <v>56.949997000000003</v>
      </c>
      <c r="R1201" s="9">
        <v>0</v>
      </c>
      <c r="S1201" s="9">
        <v>2.3784477162091802E-3</v>
      </c>
      <c r="T1201" s="9">
        <v>0</v>
      </c>
      <c r="U1201" s="9">
        <v>568707399.40545404</v>
      </c>
      <c r="V1201" s="9">
        <v>1137.05177127565</v>
      </c>
      <c r="W1201" s="9">
        <v>1.28163068738042</v>
      </c>
      <c r="X1201" s="9">
        <v>0</v>
      </c>
      <c r="Y1201" s="9">
        <v>1.28163068738042</v>
      </c>
      <c r="Z1201" s="9">
        <v>0</v>
      </c>
      <c r="AA1201" s="9">
        <v>0</v>
      </c>
      <c r="AB1201" s="9">
        <v>7.4288378999999996E-3</v>
      </c>
      <c r="AC1201" s="9">
        <v>463.77094</v>
      </c>
      <c r="AQ1201" s="9" t="e">
        <f>K1201-#REF!</f>
        <v>#REF!</v>
      </c>
    </row>
    <row r="1202" spans="1:43" x14ac:dyDescent="0.3">
      <c r="A1202">
        <v>2</v>
      </c>
      <c r="B1202">
        <v>0</v>
      </c>
      <c r="C1202">
        <v>0</v>
      </c>
      <c r="D1202">
        <v>1</v>
      </c>
      <c r="E1202" s="9">
        <v>0</v>
      </c>
      <c r="F1202" s="9">
        <v>0</v>
      </c>
      <c r="G1202" s="9">
        <v>0</v>
      </c>
      <c r="H1202" s="9">
        <v>1138.0517712503899</v>
      </c>
      <c r="I1202" s="9">
        <v>-1.8558406999999999</v>
      </c>
      <c r="J1202" s="9">
        <v>-1.855891</v>
      </c>
      <c r="K1202" s="9">
        <v>-4.0064033999999999</v>
      </c>
      <c r="L1202" s="9">
        <v>-4.6178302999999996</v>
      </c>
      <c r="M1202" s="9">
        <v>-4.6178302999999996</v>
      </c>
      <c r="N1202" s="9">
        <v>39</v>
      </c>
      <c r="O1202" s="9">
        <v>-1.28273065292191</v>
      </c>
      <c r="P1202">
        <v>0</v>
      </c>
      <c r="Q1202" s="9">
        <v>56.949997000000003</v>
      </c>
      <c r="R1202" s="9">
        <v>0</v>
      </c>
      <c r="S1202" s="9">
        <v>2.3804890188338802E-3</v>
      </c>
      <c r="T1202" s="9">
        <v>0</v>
      </c>
      <c r="U1202" s="9">
        <v>551827240.39154398</v>
      </c>
      <c r="V1202" s="9">
        <v>1138.0517712503899</v>
      </c>
      <c r="W1202" s="9">
        <v>1.28273065292191</v>
      </c>
      <c r="X1202" s="9">
        <v>0</v>
      </c>
      <c r="Y1202" s="9">
        <v>1.28273065292191</v>
      </c>
      <c r="Z1202" s="9">
        <v>0</v>
      </c>
      <c r="AA1202" s="9">
        <v>0</v>
      </c>
      <c r="AB1202" s="9">
        <v>7.4354479999999999E-3</v>
      </c>
      <c r="AC1202" s="9">
        <v>463.23117000000002</v>
      </c>
      <c r="AQ1202" s="9" t="e">
        <f>K1202-#REF!</f>
        <v>#REF!</v>
      </c>
    </row>
    <row r="1203" spans="1:43" x14ac:dyDescent="0.3">
      <c r="A1203">
        <v>2</v>
      </c>
      <c r="B1203">
        <v>0</v>
      </c>
      <c r="C1203">
        <v>0</v>
      </c>
      <c r="D1203">
        <v>1</v>
      </c>
      <c r="E1203" s="9">
        <v>0</v>
      </c>
      <c r="F1203" s="9">
        <v>0</v>
      </c>
      <c r="G1203" s="9">
        <v>0</v>
      </c>
      <c r="H1203" s="9">
        <v>1139.0517712251301</v>
      </c>
      <c r="I1203" s="9">
        <v>-1.8559644</v>
      </c>
      <c r="J1203" s="9">
        <v>-1.8559749000000001</v>
      </c>
      <c r="K1203" s="9">
        <v>-3.8804533000000001</v>
      </c>
      <c r="L1203" s="9">
        <v>-4.6217674999999998</v>
      </c>
      <c r="M1203" s="9">
        <v>-4.6217674999999998</v>
      </c>
      <c r="N1203" s="9">
        <v>39</v>
      </c>
      <c r="O1203" s="9">
        <v>-1.283824324906</v>
      </c>
      <c r="P1203">
        <v>0</v>
      </c>
      <c r="Q1203" s="9">
        <v>56.949997000000003</v>
      </c>
      <c r="R1203" s="9">
        <v>0</v>
      </c>
      <c r="S1203" s="9">
        <v>2.3825188596282398E-3</v>
      </c>
      <c r="T1203" s="9">
        <v>0</v>
      </c>
      <c r="U1203" s="9">
        <v>557892716.04748595</v>
      </c>
      <c r="V1203" s="9">
        <v>1139.0517712251301</v>
      </c>
      <c r="W1203" s="9">
        <v>1.283824324906</v>
      </c>
      <c r="X1203" s="9">
        <v>0</v>
      </c>
      <c r="Y1203" s="9">
        <v>1.283824324906</v>
      </c>
      <c r="Z1203" s="9">
        <v>0</v>
      </c>
      <c r="AA1203" s="9">
        <v>0</v>
      </c>
      <c r="AB1203" s="9">
        <v>7.2020241E-3</v>
      </c>
      <c r="AC1203" s="9">
        <v>478.28818000000001</v>
      </c>
      <c r="AQ1203" s="9" t="e">
        <f>K1203-#REF!</f>
        <v>#REF!</v>
      </c>
    </row>
    <row r="1204" spans="1:43" x14ac:dyDescent="0.3">
      <c r="A1204">
        <v>2</v>
      </c>
      <c r="B1204">
        <v>0</v>
      </c>
      <c r="C1204">
        <v>0</v>
      </c>
      <c r="D1204">
        <v>1</v>
      </c>
      <c r="E1204" s="9">
        <v>0</v>
      </c>
      <c r="F1204" s="9">
        <v>0</v>
      </c>
      <c r="G1204" s="9">
        <v>0</v>
      </c>
      <c r="H1204" s="9">
        <v>1140.05177119986</v>
      </c>
      <c r="I1204" s="9">
        <v>-1.8561189</v>
      </c>
      <c r="J1204" s="9">
        <v>-1.8561616000000001</v>
      </c>
      <c r="K1204" s="9">
        <v>-4.0321034999999998</v>
      </c>
      <c r="L1204" s="9">
        <v>-4.6256928000000004</v>
      </c>
      <c r="M1204" s="9">
        <v>-4.6256928000000004</v>
      </c>
      <c r="N1204" s="9">
        <v>39</v>
      </c>
      <c r="O1204" s="9">
        <v>-1.28491471760278</v>
      </c>
      <c r="P1204">
        <v>0</v>
      </c>
      <c r="Q1204" s="9">
        <v>56.949997000000003</v>
      </c>
      <c r="R1204" s="9">
        <v>0</v>
      </c>
      <c r="S1204" s="9">
        <v>2.3845427581562599E-3</v>
      </c>
      <c r="T1204" s="9">
        <v>0</v>
      </c>
      <c r="U1204" s="9">
        <v>571239034.946437</v>
      </c>
      <c r="V1204" s="9">
        <v>1140.05177119986</v>
      </c>
      <c r="W1204" s="9">
        <v>1.28491471760278</v>
      </c>
      <c r="X1204" s="9">
        <v>0</v>
      </c>
      <c r="Y1204" s="9">
        <v>1.28491471760278</v>
      </c>
      <c r="Z1204" s="9">
        <v>0</v>
      </c>
      <c r="AA1204" s="9">
        <v>0</v>
      </c>
      <c r="AB1204" s="9">
        <v>7.4842357999999999E-3</v>
      </c>
      <c r="AC1204" s="9">
        <v>460.34570000000002</v>
      </c>
      <c r="AQ1204" s="9" t="e">
        <f>K1204-#REF!</f>
        <v>#REF!</v>
      </c>
    </row>
    <row r="1205" spans="1:43" x14ac:dyDescent="0.3">
      <c r="A1205">
        <v>2</v>
      </c>
      <c r="B1205">
        <v>0</v>
      </c>
      <c r="C1205">
        <v>0</v>
      </c>
      <c r="D1205">
        <v>1</v>
      </c>
      <c r="E1205" s="9">
        <v>0</v>
      </c>
      <c r="F1205" s="9">
        <v>0</v>
      </c>
      <c r="G1205" s="9">
        <v>0</v>
      </c>
      <c r="H1205" s="9">
        <v>1141.0517711745999</v>
      </c>
      <c r="I1205" s="9">
        <v>-1.8561232000000001</v>
      </c>
      <c r="J1205" s="9">
        <v>-1.8559253</v>
      </c>
      <c r="K1205" s="9">
        <v>-4.0336647000000001</v>
      </c>
      <c r="L1205" s="9">
        <v>-4.6297268999999996</v>
      </c>
      <c r="M1205" s="9">
        <v>-4.6297268999999996</v>
      </c>
      <c r="N1205" s="9">
        <v>39</v>
      </c>
      <c r="O1205" s="9">
        <v>-1.2860352378813</v>
      </c>
      <c r="P1205">
        <v>0</v>
      </c>
      <c r="Q1205" s="9">
        <v>56.949997000000003</v>
      </c>
      <c r="R1205" s="9">
        <v>0</v>
      </c>
      <c r="S1205" s="9">
        <v>2.38662244742328E-3</v>
      </c>
      <c r="T1205" s="9">
        <v>0</v>
      </c>
      <c r="U1205" s="9">
        <v>555528018.09730804</v>
      </c>
      <c r="V1205" s="9">
        <v>1141.0517711745999</v>
      </c>
      <c r="W1205" s="9">
        <v>1.2860352378813</v>
      </c>
      <c r="X1205" s="9">
        <v>0</v>
      </c>
      <c r="Y1205" s="9">
        <v>1.2860352378813</v>
      </c>
      <c r="Z1205" s="9">
        <v>0</v>
      </c>
      <c r="AA1205" s="9">
        <v>0</v>
      </c>
      <c r="AB1205" s="9">
        <v>7.4861804000000004E-3</v>
      </c>
      <c r="AC1205" s="9">
        <v>460.10897999999997</v>
      </c>
      <c r="AQ1205" s="9" t="e">
        <f>K1205-#REF!</f>
        <v>#REF!</v>
      </c>
    </row>
    <row r="1206" spans="1:43" x14ac:dyDescent="0.3">
      <c r="A1206">
        <v>2</v>
      </c>
      <c r="B1206">
        <v>0</v>
      </c>
      <c r="C1206">
        <v>0</v>
      </c>
      <c r="D1206">
        <v>1</v>
      </c>
      <c r="E1206" s="9">
        <v>0</v>
      </c>
      <c r="F1206" s="9">
        <v>0</v>
      </c>
      <c r="G1206" s="9">
        <v>0</v>
      </c>
      <c r="H1206" s="9">
        <v>1142.0517711493401</v>
      </c>
      <c r="I1206" s="9">
        <v>-1.8558816</v>
      </c>
      <c r="J1206" s="9">
        <v>-1.8555177</v>
      </c>
      <c r="K1206" s="9">
        <v>-4.0649996000000002</v>
      </c>
      <c r="L1206" s="9">
        <v>-4.6337546999999999</v>
      </c>
      <c r="M1206" s="9">
        <v>-4.6337546999999999</v>
      </c>
      <c r="N1206" s="9">
        <v>39</v>
      </c>
      <c r="O1206" s="9">
        <v>-1.28715407312774</v>
      </c>
      <c r="P1206">
        <v>0</v>
      </c>
      <c r="Q1206" s="9">
        <v>56.949997000000003</v>
      </c>
      <c r="R1206" s="9">
        <v>0</v>
      </c>
      <c r="S1206" s="9">
        <v>2.3886984849351301E-3</v>
      </c>
      <c r="T1206" s="9">
        <v>0</v>
      </c>
      <c r="U1206" s="9">
        <v>530087024.75499701</v>
      </c>
      <c r="V1206" s="9">
        <v>1142.0517711493401</v>
      </c>
      <c r="W1206" s="9">
        <v>1.28715407312774</v>
      </c>
      <c r="X1206" s="9">
        <v>0</v>
      </c>
      <c r="Y1206" s="9">
        <v>1.28715407312774</v>
      </c>
      <c r="Z1206" s="9">
        <v>0</v>
      </c>
      <c r="AA1206" s="9">
        <v>0</v>
      </c>
      <c r="AB1206" s="9">
        <v>7.5426790999999997E-3</v>
      </c>
      <c r="AC1206" s="9">
        <v>456.46197999999998</v>
      </c>
      <c r="AQ1206" s="9" t="e">
        <f>K1206-#REF!</f>
        <v>#REF!</v>
      </c>
    </row>
    <row r="1207" spans="1:43" x14ac:dyDescent="0.3">
      <c r="A1207">
        <v>2</v>
      </c>
      <c r="B1207">
        <v>0</v>
      </c>
      <c r="C1207">
        <v>0</v>
      </c>
      <c r="D1207">
        <v>1</v>
      </c>
      <c r="E1207" s="9">
        <v>0</v>
      </c>
      <c r="F1207" s="9">
        <v>0</v>
      </c>
      <c r="G1207" s="9">
        <v>0</v>
      </c>
      <c r="H1207" s="9">
        <v>1143.05177112408</v>
      </c>
      <c r="I1207" s="9">
        <v>-1.8559949</v>
      </c>
      <c r="J1207" s="9">
        <v>-1.8554354</v>
      </c>
      <c r="K1207" s="9">
        <v>-4.0496559000000003</v>
      </c>
      <c r="L1207" s="9">
        <v>-4.6378098000000003</v>
      </c>
      <c r="M1207" s="9">
        <v>-4.6378098000000003</v>
      </c>
      <c r="N1207" s="9">
        <v>39</v>
      </c>
      <c r="O1207" s="9">
        <v>-1.28828051238181</v>
      </c>
      <c r="P1207">
        <v>0</v>
      </c>
      <c r="Q1207" s="9">
        <v>56.949997000000003</v>
      </c>
      <c r="R1207" s="9">
        <v>0</v>
      </c>
      <c r="S1207" s="9">
        <v>2.39078843867535E-3</v>
      </c>
      <c r="T1207" s="9">
        <v>0</v>
      </c>
      <c r="U1207" s="9">
        <v>525598064.91052097</v>
      </c>
      <c r="V1207" s="9">
        <v>1143.05177112408</v>
      </c>
      <c r="W1207" s="9">
        <v>1.28828051238181</v>
      </c>
      <c r="X1207" s="9">
        <v>0</v>
      </c>
      <c r="Y1207" s="9">
        <v>1.28828051238181</v>
      </c>
      <c r="Z1207" s="9">
        <v>0</v>
      </c>
      <c r="AA1207" s="9">
        <v>0</v>
      </c>
      <c r="AB1207" s="9">
        <v>7.5138747000000001E-3</v>
      </c>
      <c r="AC1207" s="9">
        <v>458.17111</v>
      </c>
      <c r="AQ1207" s="9" t="e">
        <f>K1207-#REF!</f>
        <v>#REF!</v>
      </c>
    </row>
    <row r="1208" spans="1:43" x14ac:dyDescent="0.3">
      <c r="A1208">
        <v>2</v>
      </c>
      <c r="B1208">
        <v>0</v>
      </c>
      <c r="C1208">
        <v>0</v>
      </c>
      <c r="D1208">
        <v>1</v>
      </c>
      <c r="E1208" s="9">
        <v>0</v>
      </c>
      <c r="F1208" s="9">
        <v>0</v>
      </c>
      <c r="G1208" s="9">
        <v>0</v>
      </c>
      <c r="H1208" s="9">
        <v>1144.0517710988199</v>
      </c>
      <c r="I1208" s="9">
        <v>-1.8560635000000001</v>
      </c>
      <c r="J1208" s="9">
        <v>-1.8561616999999999</v>
      </c>
      <c r="K1208" s="9">
        <v>-3.9987123000000002</v>
      </c>
      <c r="L1208" s="9">
        <v>-4.6418036999999996</v>
      </c>
      <c r="M1208" s="9">
        <v>-4.6418036999999996</v>
      </c>
      <c r="N1208" s="9">
        <v>39</v>
      </c>
      <c r="O1208" s="9">
        <v>-1.2893898976298499</v>
      </c>
      <c r="P1208">
        <v>0</v>
      </c>
      <c r="Q1208" s="9">
        <v>56.949997000000003</v>
      </c>
      <c r="R1208" s="9">
        <v>0</v>
      </c>
      <c r="S1208" s="9">
        <v>2.3928477408084298E-3</v>
      </c>
      <c r="T1208" s="9">
        <v>0</v>
      </c>
      <c r="U1208" s="9">
        <v>573237020.29174197</v>
      </c>
      <c r="V1208" s="9">
        <v>1144.0517710988199</v>
      </c>
      <c r="W1208" s="9">
        <v>1.2893898976298499</v>
      </c>
      <c r="X1208" s="9">
        <v>0</v>
      </c>
      <c r="Y1208" s="9">
        <v>1.2893898976298499</v>
      </c>
      <c r="Z1208" s="9">
        <v>0</v>
      </c>
      <c r="AA1208" s="9">
        <v>0</v>
      </c>
      <c r="AB1208" s="9">
        <v>7.4222567000000001E-3</v>
      </c>
      <c r="AC1208" s="9">
        <v>464.18984999999998</v>
      </c>
      <c r="AQ1208" s="9" t="e">
        <f>K1208-#REF!</f>
        <v>#REF!</v>
      </c>
    </row>
    <row r="1209" spans="1:43" x14ac:dyDescent="0.3">
      <c r="A1209">
        <v>2</v>
      </c>
      <c r="B1209">
        <v>0</v>
      </c>
      <c r="C1209">
        <v>0</v>
      </c>
      <c r="D1209">
        <v>1</v>
      </c>
      <c r="E1209" s="9">
        <v>0</v>
      </c>
      <c r="F1209" s="9">
        <v>0</v>
      </c>
      <c r="G1209" s="9">
        <v>0</v>
      </c>
      <c r="H1209" s="9">
        <v>1145.0517710735501</v>
      </c>
      <c r="I1209" s="9">
        <v>-1.8558988999999999</v>
      </c>
      <c r="J1209" s="9">
        <v>-1.8557041000000001</v>
      </c>
      <c r="K1209" s="9">
        <v>-3.9665778</v>
      </c>
      <c r="L1209" s="9">
        <v>-4.6458019999999998</v>
      </c>
      <c r="M1209" s="9">
        <v>-4.6458019999999998</v>
      </c>
      <c r="N1209" s="9">
        <v>39</v>
      </c>
      <c r="O1209" s="9">
        <v>-1.29050061536587</v>
      </c>
      <c r="P1209">
        <v>0</v>
      </c>
      <c r="Q1209" s="9">
        <v>56.949997000000003</v>
      </c>
      <c r="R1209" s="9">
        <v>0</v>
      </c>
      <c r="S1209" s="9">
        <v>2.3949087473835499E-3</v>
      </c>
      <c r="T1209" s="9">
        <v>0</v>
      </c>
      <c r="U1209" s="9">
        <v>543040069.52912498</v>
      </c>
      <c r="V1209" s="9">
        <v>1145.0517710735501</v>
      </c>
      <c r="W1209" s="9">
        <v>1.29050061536587</v>
      </c>
      <c r="X1209" s="9">
        <v>0</v>
      </c>
      <c r="Y1209" s="9">
        <v>1.29050061536587</v>
      </c>
      <c r="Z1209" s="9">
        <v>0</v>
      </c>
      <c r="AA1209" s="9">
        <v>0</v>
      </c>
      <c r="AB1209" s="9">
        <v>7.3607945999999997E-3</v>
      </c>
      <c r="AC1209" s="9">
        <v>467.83505000000002</v>
      </c>
      <c r="AQ1209" s="9" t="e">
        <f>K1209-#REF!</f>
        <v>#REF!</v>
      </c>
    </row>
    <row r="1210" spans="1:43" x14ac:dyDescent="0.3">
      <c r="A1210">
        <v>2</v>
      </c>
      <c r="B1210">
        <v>0</v>
      </c>
      <c r="C1210">
        <v>0</v>
      </c>
      <c r="D1210">
        <v>1</v>
      </c>
      <c r="E1210" s="9">
        <v>0</v>
      </c>
      <c r="F1210" s="9">
        <v>0</v>
      </c>
      <c r="G1210" s="9">
        <v>0</v>
      </c>
      <c r="H1210" s="9">
        <v>1146.05177104829</v>
      </c>
      <c r="I1210" s="9">
        <v>-1.8559232999999999</v>
      </c>
      <c r="J1210" s="9">
        <v>-1.8555301</v>
      </c>
      <c r="K1210" s="9">
        <v>-3.919708</v>
      </c>
      <c r="L1210" s="9">
        <v>-4.6497377999999996</v>
      </c>
      <c r="M1210" s="9">
        <v>-4.6497377999999996</v>
      </c>
      <c r="N1210" s="9">
        <v>39</v>
      </c>
      <c r="O1210" s="9">
        <v>-1.29159390559205</v>
      </c>
      <c r="P1210">
        <v>0</v>
      </c>
      <c r="Q1210" s="9">
        <v>56.949997000000003</v>
      </c>
      <c r="R1210" s="9">
        <v>0</v>
      </c>
      <c r="S1210" s="9">
        <v>2.3969373644210199E-3</v>
      </c>
      <c r="T1210" s="9">
        <v>0</v>
      </c>
      <c r="U1210" s="9">
        <v>532670944.20106202</v>
      </c>
      <c r="V1210" s="9">
        <v>1146.05177104829</v>
      </c>
      <c r="W1210" s="9">
        <v>1.29159390559205</v>
      </c>
      <c r="X1210" s="9">
        <v>0</v>
      </c>
      <c r="Y1210" s="9">
        <v>1.29159390559205</v>
      </c>
      <c r="Z1210" s="9">
        <v>0</v>
      </c>
      <c r="AA1210" s="9">
        <v>0</v>
      </c>
      <c r="AB1210" s="9">
        <v>7.2731362000000004E-3</v>
      </c>
      <c r="AC1210" s="9">
        <v>473.38479999999998</v>
      </c>
      <c r="AQ1210" s="9" t="e">
        <f>K1210-#REF!</f>
        <v>#REF!</v>
      </c>
    </row>
    <row r="1211" spans="1:43" x14ac:dyDescent="0.3">
      <c r="A1211">
        <v>2</v>
      </c>
      <c r="B1211">
        <v>0</v>
      </c>
      <c r="C1211">
        <v>0</v>
      </c>
      <c r="D1211">
        <v>1</v>
      </c>
      <c r="E1211" s="9">
        <v>0</v>
      </c>
      <c r="F1211" s="9">
        <v>0</v>
      </c>
      <c r="G1211" s="9">
        <v>0</v>
      </c>
      <c r="H1211" s="9">
        <v>1147.0517710230299</v>
      </c>
      <c r="I1211" s="9">
        <v>-1.8560490999999999</v>
      </c>
      <c r="J1211" s="9">
        <v>-1.8556368000000001</v>
      </c>
      <c r="K1211" s="9">
        <v>-3.9229826999999999</v>
      </c>
      <c r="L1211" s="9">
        <v>-4.6536588999999999</v>
      </c>
      <c r="M1211" s="9">
        <v>-4.6536588999999999</v>
      </c>
      <c r="N1211" s="9">
        <v>39</v>
      </c>
      <c r="O1211" s="9">
        <v>-1.2926830288050499</v>
      </c>
      <c r="P1211">
        <v>0</v>
      </c>
      <c r="Q1211" s="9">
        <v>56.949997000000003</v>
      </c>
      <c r="R1211" s="9">
        <v>0</v>
      </c>
      <c r="S1211" s="9">
        <v>2.39895847867701E-3</v>
      </c>
      <c r="T1211" s="9">
        <v>0</v>
      </c>
      <c r="U1211" s="9">
        <v>539716857.58100295</v>
      </c>
      <c r="V1211" s="9">
        <v>1147.0517710230299</v>
      </c>
      <c r="W1211" s="9">
        <v>1.2926830288050499</v>
      </c>
      <c r="X1211" s="9">
        <v>0</v>
      </c>
      <c r="Y1211" s="9">
        <v>1.2926830288050499</v>
      </c>
      <c r="Z1211" s="9">
        <v>0</v>
      </c>
      <c r="AA1211" s="9">
        <v>0</v>
      </c>
      <c r="AB1211" s="9">
        <v>7.2796312E-3</v>
      </c>
      <c r="AC1211" s="9">
        <v>473.01682</v>
      </c>
      <c r="AQ1211" s="9" t="e">
        <f>K1211-#REF!</f>
        <v>#REF!</v>
      </c>
    </row>
    <row r="1212" spans="1:43" x14ac:dyDescent="0.3">
      <c r="A1212">
        <v>2</v>
      </c>
      <c r="B1212">
        <v>0</v>
      </c>
      <c r="C1212">
        <v>0</v>
      </c>
      <c r="D1212">
        <v>1</v>
      </c>
      <c r="E1212" s="9">
        <v>0</v>
      </c>
      <c r="F1212" s="9">
        <v>0</v>
      </c>
      <c r="G1212" s="9">
        <v>0</v>
      </c>
      <c r="H1212" s="9">
        <v>1148.0517709977701</v>
      </c>
      <c r="I1212" s="9">
        <v>-1.8560874000000001</v>
      </c>
      <c r="J1212" s="9">
        <v>-1.8558060999999999</v>
      </c>
      <c r="K1212" s="9">
        <v>-3.7976038000000001</v>
      </c>
      <c r="L1212" s="9">
        <v>-4.6575303000000003</v>
      </c>
      <c r="M1212" s="9">
        <v>-4.6575303000000003</v>
      </c>
      <c r="N1212" s="9">
        <v>39</v>
      </c>
      <c r="O1212" s="9">
        <v>-1.2937583719016299</v>
      </c>
      <c r="P1212">
        <v>0</v>
      </c>
      <c r="Q1212" s="9">
        <v>56.949997000000003</v>
      </c>
      <c r="R1212" s="9">
        <v>0</v>
      </c>
      <c r="S1212" s="9">
        <v>2.4009542130276501E-3</v>
      </c>
      <c r="T1212" s="9">
        <v>0</v>
      </c>
      <c r="U1212" s="9">
        <v>550982859.72308004</v>
      </c>
      <c r="V1212" s="9">
        <v>1148.0517709977701</v>
      </c>
      <c r="W1212" s="9">
        <v>1.2937583719016299</v>
      </c>
      <c r="X1212" s="9">
        <v>0</v>
      </c>
      <c r="Y1212" s="9">
        <v>1.2937583719016299</v>
      </c>
      <c r="Z1212" s="9">
        <v>0</v>
      </c>
      <c r="AA1212" s="9">
        <v>0</v>
      </c>
      <c r="AB1212" s="9">
        <v>7.0476163999999997E-3</v>
      </c>
      <c r="AC1212" s="9">
        <v>488.67815999999999</v>
      </c>
      <c r="AQ1212" s="9" t="e">
        <f>K1212-#REF!</f>
        <v>#REF!</v>
      </c>
    </row>
    <row r="1213" spans="1:43" x14ac:dyDescent="0.3">
      <c r="A1213">
        <v>2</v>
      </c>
      <c r="B1213">
        <v>0</v>
      </c>
      <c r="C1213">
        <v>0</v>
      </c>
      <c r="D1213">
        <v>1</v>
      </c>
      <c r="E1213" s="9">
        <v>0</v>
      </c>
      <c r="F1213" s="9">
        <v>0</v>
      </c>
      <c r="G1213" s="9">
        <v>0</v>
      </c>
      <c r="H1213" s="9">
        <v>1149.05177097251</v>
      </c>
      <c r="I1213" s="9">
        <v>-1.8559418999999999</v>
      </c>
      <c r="J1213" s="9">
        <v>-1.8557032</v>
      </c>
      <c r="K1213" s="9">
        <v>-3.8841847999999999</v>
      </c>
      <c r="L1213" s="9">
        <v>-4.6614183999999996</v>
      </c>
      <c r="M1213" s="9">
        <v>-4.6614183999999996</v>
      </c>
      <c r="N1213" s="9">
        <v>39</v>
      </c>
      <c r="O1213" s="9">
        <v>-1.2948384474063801</v>
      </c>
      <c r="P1213">
        <v>0</v>
      </c>
      <c r="Q1213" s="9">
        <v>56.949997000000003</v>
      </c>
      <c r="R1213" s="9">
        <v>0</v>
      </c>
      <c r="S1213" s="9">
        <v>2.4029584396295001E-3</v>
      </c>
      <c r="T1213" s="9">
        <v>0</v>
      </c>
      <c r="U1213" s="9">
        <v>544812279.98042095</v>
      </c>
      <c r="V1213" s="9">
        <v>1149.05177097251</v>
      </c>
      <c r="W1213" s="9">
        <v>1.2948384474063801</v>
      </c>
      <c r="X1213" s="9">
        <v>0</v>
      </c>
      <c r="Y1213" s="9">
        <v>1.2948384474063801</v>
      </c>
      <c r="Z1213" s="9">
        <v>0</v>
      </c>
      <c r="AA1213" s="9">
        <v>0</v>
      </c>
      <c r="AB1213" s="9">
        <v>7.2078942000000003E-3</v>
      </c>
      <c r="AC1213" s="9">
        <v>477.75873000000001</v>
      </c>
      <c r="AQ1213" s="9" t="e">
        <f>K1213-#REF!</f>
        <v>#REF!</v>
      </c>
    </row>
    <row r="1214" spans="1:43" x14ac:dyDescent="0.3">
      <c r="A1214">
        <v>2</v>
      </c>
      <c r="B1214">
        <v>0</v>
      </c>
      <c r="C1214">
        <v>0</v>
      </c>
      <c r="D1214">
        <v>1</v>
      </c>
      <c r="E1214" s="9">
        <v>0</v>
      </c>
      <c r="F1214" s="9">
        <v>0</v>
      </c>
      <c r="G1214" s="9">
        <v>0</v>
      </c>
      <c r="H1214" s="9">
        <v>1150.0517709472399</v>
      </c>
      <c r="I1214" s="9">
        <v>-1.8559425000000001</v>
      </c>
      <c r="J1214" s="9">
        <v>-1.8554748999999999</v>
      </c>
      <c r="K1214" s="9">
        <v>-3.8397141000000001</v>
      </c>
      <c r="L1214" s="9">
        <v>-4.6652640999999999</v>
      </c>
      <c r="M1214" s="9">
        <v>-4.6652640999999999</v>
      </c>
      <c r="N1214" s="9">
        <v>39</v>
      </c>
      <c r="O1214" s="9">
        <v>-1.2959067266406701</v>
      </c>
      <c r="P1214">
        <v>0</v>
      </c>
      <c r="Q1214" s="9">
        <v>56.949997000000003</v>
      </c>
      <c r="R1214" s="9">
        <v>0</v>
      </c>
      <c r="S1214" s="9">
        <v>2.40494054645591E-3</v>
      </c>
      <c r="T1214" s="9">
        <v>0</v>
      </c>
      <c r="U1214" s="9">
        <v>531091530.82817203</v>
      </c>
      <c r="V1214" s="9">
        <v>1150.0517709472399</v>
      </c>
      <c r="W1214" s="9">
        <v>1.2959067266406701</v>
      </c>
      <c r="X1214" s="9">
        <v>0</v>
      </c>
      <c r="Y1214" s="9">
        <v>1.2959067266406701</v>
      </c>
      <c r="Z1214" s="9">
        <v>0</v>
      </c>
      <c r="AA1214" s="9">
        <v>0</v>
      </c>
      <c r="AB1214" s="9">
        <v>7.1244934000000001E-3</v>
      </c>
      <c r="AC1214" s="9">
        <v>483.23257000000001</v>
      </c>
      <c r="AQ1214" s="9" t="e">
        <f>K1214-#REF!</f>
        <v>#REF!</v>
      </c>
    </row>
    <row r="1215" spans="1:43" x14ac:dyDescent="0.3">
      <c r="A1215">
        <v>2</v>
      </c>
      <c r="B1215">
        <v>0</v>
      </c>
      <c r="C1215">
        <v>0</v>
      </c>
      <c r="D1215">
        <v>1</v>
      </c>
      <c r="E1215" s="9">
        <v>0</v>
      </c>
      <c r="F1215" s="9">
        <v>0</v>
      </c>
      <c r="G1215" s="9">
        <v>0</v>
      </c>
      <c r="H1215" s="9">
        <v>1151.0517709219801</v>
      </c>
      <c r="I1215" s="9">
        <v>-1.8560308000000001</v>
      </c>
      <c r="J1215" s="9">
        <v>-1.8557245</v>
      </c>
      <c r="K1215" s="9">
        <v>-3.7893037999999999</v>
      </c>
      <c r="L1215" s="9">
        <v>-4.6690754999999999</v>
      </c>
      <c r="M1215" s="9">
        <v>-4.6690754999999999</v>
      </c>
      <c r="N1215" s="9">
        <v>39</v>
      </c>
      <c r="O1215" s="9">
        <v>-1.2969653580382501</v>
      </c>
      <c r="P1215">
        <v>0</v>
      </c>
      <c r="Q1215" s="9">
        <v>56.949997000000003</v>
      </c>
      <c r="R1215" s="9">
        <v>0</v>
      </c>
      <c r="S1215" s="9">
        <v>2.40690522224799E-3</v>
      </c>
      <c r="T1215" s="9">
        <v>0</v>
      </c>
      <c r="U1215" s="9">
        <v>547063933.53425801</v>
      </c>
      <c r="V1215" s="9">
        <v>1151.0517709219801</v>
      </c>
      <c r="W1215" s="9">
        <v>1.2969653580382501</v>
      </c>
      <c r="X1215" s="9">
        <v>0</v>
      </c>
      <c r="Y1215" s="9">
        <v>1.2969653580382501</v>
      </c>
      <c r="Z1215" s="9">
        <v>0</v>
      </c>
      <c r="AA1215" s="9">
        <v>0</v>
      </c>
      <c r="AB1215" s="9">
        <v>7.0319036000000001E-3</v>
      </c>
      <c r="AC1215" s="9">
        <v>489.72701999999998</v>
      </c>
      <c r="AQ1215" s="9" t="e">
        <f>K1215-#REF!</f>
        <v>#REF!</v>
      </c>
    </row>
    <row r="1216" spans="1:43" x14ac:dyDescent="0.3">
      <c r="A1216">
        <v>2</v>
      </c>
      <c r="B1216">
        <v>0</v>
      </c>
      <c r="C1216">
        <v>0</v>
      </c>
      <c r="D1216">
        <v>1</v>
      </c>
      <c r="E1216" s="9">
        <v>0</v>
      </c>
      <c r="F1216" s="9">
        <v>0</v>
      </c>
      <c r="G1216" s="9">
        <v>0</v>
      </c>
      <c r="H1216" s="9">
        <v>1152.05177089672</v>
      </c>
      <c r="I1216" s="9">
        <v>-1.8559965</v>
      </c>
      <c r="J1216" s="9">
        <v>-1.8557466</v>
      </c>
      <c r="K1216" s="9">
        <v>-3.7685529999999998</v>
      </c>
      <c r="L1216" s="9">
        <v>-4.6728434999999999</v>
      </c>
      <c r="M1216" s="9">
        <v>-4.6728434999999999</v>
      </c>
      <c r="N1216" s="9">
        <v>39</v>
      </c>
      <c r="O1216" s="9">
        <v>-1.29801201921995</v>
      </c>
      <c r="P1216">
        <v>0</v>
      </c>
      <c r="Q1216" s="9">
        <v>56.949997000000003</v>
      </c>
      <c r="R1216" s="9">
        <v>0</v>
      </c>
      <c r="S1216" s="9">
        <v>2.4088475534886199E-3</v>
      </c>
      <c r="T1216" s="9">
        <v>0</v>
      </c>
      <c r="U1216" s="9">
        <v>548931513.26427698</v>
      </c>
      <c r="V1216" s="9">
        <v>1152.05177089672</v>
      </c>
      <c r="W1216" s="9">
        <v>1.29801201921995</v>
      </c>
      <c r="X1216" s="9">
        <v>0</v>
      </c>
      <c r="Y1216" s="9">
        <v>1.29801201921995</v>
      </c>
      <c r="Z1216" s="9">
        <v>0</v>
      </c>
      <c r="AA1216" s="9">
        <v>0</v>
      </c>
      <c r="AB1216" s="9">
        <v>6.9934795999999997E-3</v>
      </c>
      <c r="AC1216" s="9">
        <v>492.42946999999998</v>
      </c>
      <c r="AQ1216" s="9" t="e">
        <f>K1216-#REF!</f>
        <v>#REF!</v>
      </c>
    </row>
    <row r="1217" spans="1:43" x14ac:dyDescent="0.3">
      <c r="A1217">
        <v>2</v>
      </c>
      <c r="B1217">
        <v>0</v>
      </c>
      <c r="C1217">
        <v>0</v>
      </c>
      <c r="D1217">
        <v>1</v>
      </c>
      <c r="E1217" s="9">
        <v>0</v>
      </c>
      <c r="F1217" s="9">
        <v>0</v>
      </c>
      <c r="G1217" s="9">
        <v>0</v>
      </c>
      <c r="H1217" s="9">
        <v>1153.0517708714599</v>
      </c>
      <c r="I1217" s="9">
        <v>-1.8560439</v>
      </c>
      <c r="J1217" s="9">
        <v>-1.8559231</v>
      </c>
      <c r="K1217" s="9">
        <v>-3.7333723999999999</v>
      </c>
      <c r="L1217" s="9">
        <v>-4.6765847000000003</v>
      </c>
      <c r="M1217" s="9">
        <v>-4.6765847000000003</v>
      </c>
      <c r="N1217" s="9">
        <v>39</v>
      </c>
      <c r="O1217" s="9">
        <v>-1.29905126034741</v>
      </c>
      <c r="P1217">
        <v>0</v>
      </c>
      <c r="Q1217" s="9">
        <v>56.949997000000003</v>
      </c>
      <c r="R1217" s="9">
        <v>0</v>
      </c>
      <c r="S1217" s="9">
        <v>2.4107763031429299E-3</v>
      </c>
      <c r="T1217" s="9">
        <v>0</v>
      </c>
      <c r="U1217" s="9">
        <v>560998076.07512701</v>
      </c>
      <c r="V1217" s="9">
        <v>1153.0517708714599</v>
      </c>
      <c r="W1217" s="9">
        <v>1.29905126034741</v>
      </c>
      <c r="X1217" s="9">
        <v>0</v>
      </c>
      <c r="Y1217" s="9">
        <v>1.29905126034741</v>
      </c>
      <c r="Z1217" s="9">
        <v>0</v>
      </c>
      <c r="AA1217" s="9">
        <v>0</v>
      </c>
      <c r="AB1217" s="9">
        <v>6.9288518E-3</v>
      </c>
      <c r="AC1217" s="9">
        <v>497.11703</v>
      </c>
      <c r="AQ1217" s="9" t="e">
        <f>K1217-#REF!</f>
        <v>#REF!</v>
      </c>
    </row>
    <row r="1218" spans="1:43" x14ac:dyDescent="0.3">
      <c r="A1218">
        <v>2</v>
      </c>
      <c r="B1218">
        <v>0</v>
      </c>
      <c r="C1218">
        <v>0</v>
      </c>
      <c r="D1218">
        <v>1</v>
      </c>
      <c r="E1218" s="9">
        <v>0</v>
      </c>
      <c r="F1218" s="9">
        <v>0</v>
      </c>
      <c r="G1218" s="9">
        <v>0</v>
      </c>
      <c r="H1218" s="9">
        <v>1154.05177084619</v>
      </c>
      <c r="I1218" s="9">
        <v>-1.8559599</v>
      </c>
      <c r="J1218" s="9">
        <v>-1.8554896999999999</v>
      </c>
      <c r="K1218" s="9">
        <v>-3.7387025</v>
      </c>
      <c r="L1218" s="9">
        <v>-4.6803036000000002</v>
      </c>
      <c r="M1218" s="9">
        <v>-4.6803036000000002</v>
      </c>
      <c r="N1218" s="9">
        <v>39</v>
      </c>
      <c r="O1218" s="9">
        <v>-1.3000843863096301</v>
      </c>
      <c r="P1218">
        <v>0</v>
      </c>
      <c r="Q1218" s="9">
        <v>56.949997000000003</v>
      </c>
      <c r="R1218" s="9">
        <v>0</v>
      </c>
      <c r="S1218" s="9">
        <v>2.4126930513501798E-3</v>
      </c>
      <c r="T1218" s="9">
        <v>0</v>
      </c>
      <c r="U1218" s="9">
        <v>533701726.67635798</v>
      </c>
      <c r="V1218" s="9">
        <v>1154.05177084619</v>
      </c>
      <c r="W1218" s="9">
        <v>1.3000843863096301</v>
      </c>
      <c r="X1218" s="9">
        <v>0</v>
      </c>
      <c r="Y1218" s="9">
        <v>1.3000843863096301</v>
      </c>
      <c r="Z1218" s="9">
        <v>0</v>
      </c>
      <c r="AA1218" s="9">
        <v>0</v>
      </c>
      <c r="AB1218" s="9">
        <v>6.9371242999999999E-3</v>
      </c>
      <c r="AC1218" s="9">
        <v>496.29241999999999</v>
      </c>
      <c r="AQ1218" s="9" t="e">
        <f>K1218-#REF!</f>
        <v>#REF!</v>
      </c>
    </row>
    <row r="1219" spans="1:43" x14ac:dyDescent="0.3">
      <c r="A1219">
        <v>2</v>
      </c>
      <c r="B1219">
        <v>0</v>
      </c>
      <c r="C1219">
        <v>0</v>
      </c>
      <c r="D1219">
        <v>1</v>
      </c>
      <c r="E1219" s="9">
        <v>0</v>
      </c>
      <c r="F1219" s="9">
        <v>0</v>
      </c>
      <c r="G1219" s="9">
        <v>0</v>
      </c>
      <c r="H1219" s="9">
        <v>1155.05177082093</v>
      </c>
      <c r="I1219" s="9">
        <v>-1.8561242</v>
      </c>
      <c r="J1219" s="9">
        <v>-1.8557855999999999</v>
      </c>
      <c r="K1219" s="9">
        <v>-3.7262905000000002</v>
      </c>
      <c r="L1219" s="9">
        <v>-4.6840147999999999</v>
      </c>
      <c r="M1219" s="9">
        <v>-4.6840147999999999</v>
      </c>
      <c r="N1219" s="9">
        <v>39</v>
      </c>
      <c r="O1219" s="9">
        <v>-1.3011152647550099</v>
      </c>
      <c r="P1219">
        <v>0</v>
      </c>
      <c r="Q1219" s="9">
        <v>56.949997000000003</v>
      </c>
      <c r="R1219" s="9">
        <v>0</v>
      </c>
      <c r="S1219" s="9">
        <v>2.41460617228081E-3</v>
      </c>
      <c r="T1219" s="9">
        <v>0</v>
      </c>
      <c r="U1219" s="9">
        <v>552775179.48067796</v>
      </c>
      <c r="V1219" s="9">
        <v>1155.05177082093</v>
      </c>
      <c r="W1219" s="9">
        <v>1.3011152647550099</v>
      </c>
      <c r="X1219" s="9">
        <v>0</v>
      </c>
      <c r="Y1219" s="9">
        <v>1.3011152647550099</v>
      </c>
      <c r="Z1219" s="9">
        <v>0</v>
      </c>
      <c r="AA1219" s="9">
        <v>0</v>
      </c>
      <c r="AB1219" s="9">
        <v>6.9151962999999999E-3</v>
      </c>
      <c r="AC1219" s="9">
        <v>498.02492999999998</v>
      </c>
      <c r="AQ1219" s="9" t="e">
        <f>K1219-#REF!</f>
        <v>#REF!</v>
      </c>
    </row>
    <row r="1220" spans="1:43" x14ac:dyDescent="0.3">
      <c r="A1220">
        <v>2</v>
      </c>
      <c r="B1220">
        <v>0</v>
      </c>
      <c r="C1220">
        <v>0</v>
      </c>
      <c r="D1220">
        <v>1</v>
      </c>
      <c r="E1220" s="9">
        <v>0</v>
      </c>
      <c r="F1220" s="9">
        <v>0</v>
      </c>
      <c r="G1220" s="9">
        <v>0</v>
      </c>
      <c r="H1220" s="9">
        <v>1156.0517707956701</v>
      </c>
      <c r="I1220" s="9">
        <v>-1.8560894999999999</v>
      </c>
      <c r="J1220" s="9">
        <v>-1.8555143999999999</v>
      </c>
      <c r="K1220" s="9">
        <v>-3.7263288000000001</v>
      </c>
      <c r="L1220" s="9">
        <v>-4.6877288999999998</v>
      </c>
      <c r="M1220" s="9">
        <v>-4.6877288999999998</v>
      </c>
      <c r="N1220" s="9">
        <v>39</v>
      </c>
      <c r="O1220" s="9">
        <v>-1.3021468593715999</v>
      </c>
      <c r="P1220">
        <v>0</v>
      </c>
      <c r="Q1220" s="9">
        <v>56.949997000000003</v>
      </c>
      <c r="R1220" s="9">
        <v>0</v>
      </c>
      <c r="S1220" s="9">
        <v>2.4165204882618E-3</v>
      </c>
      <c r="T1220" s="9">
        <v>0</v>
      </c>
      <c r="U1220" s="9">
        <v>536056796.51728398</v>
      </c>
      <c r="V1220" s="9">
        <v>1156.0517707956701</v>
      </c>
      <c r="W1220" s="9">
        <v>1.3021468593715999</v>
      </c>
      <c r="X1220" s="9">
        <v>0</v>
      </c>
      <c r="Y1220" s="9">
        <v>1.3021468593715999</v>
      </c>
      <c r="Z1220" s="9">
        <v>0</v>
      </c>
      <c r="AA1220" s="9">
        <v>0</v>
      </c>
      <c r="AB1220" s="9">
        <v>6.9142570999999996E-3</v>
      </c>
      <c r="AC1220" s="9">
        <v>497.94702000000001</v>
      </c>
      <c r="AQ1220" s="9" t="e">
        <f>K1220-#REF!</f>
        <v>#REF!</v>
      </c>
    </row>
    <row r="1221" spans="1:43" x14ac:dyDescent="0.3">
      <c r="A1221">
        <v>2</v>
      </c>
      <c r="B1221">
        <v>0</v>
      </c>
      <c r="C1221">
        <v>0</v>
      </c>
      <c r="D1221">
        <v>1</v>
      </c>
      <c r="E1221" s="9">
        <v>0</v>
      </c>
      <c r="F1221" s="9">
        <v>0</v>
      </c>
      <c r="G1221" s="9">
        <v>0</v>
      </c>
      <c r="H1221" s="9">
        <v>1157.05177077041</v>
      </c>
      <c r="I1221" s="9">
        <v>-1.8560947999999999</v>
      </c>
      <c r="J1221" s="9">
        <v>-1.8558946000000001</v>
      </c>
      <c r="K1221" s="9">
        <v>-3.7934158</v>
      </c>
      <c r="L1221" s="9">
        <v>-4.6914648999999997</v>
      </c>
      <c r="M1221" s="9">
        <v>-4.6914648999999997</v>
      </c>
      <c r="N1221" s="9">
        <v>39</v>
      </c>
      <c r="O1221" s="9">
        <v>-1.3031846973869801</v>
      </c>
      <c r="P1221">
        <v>0</v>
      </c>
      <c r="Q1221" s="9">
        <v>56.949997000000003</v>
      </c>
      <c r="R1221" s="9">
        <v>0</v>
      </c>
      <c r="S1221" s="9">
        <v>2.4184465042642101E-3</v>
      </c>
      <c r="T1221" s="9">
        <v>0</v>
      </c>
      <c r="U1221" s="9">
        <v>560866207.96831596</v>
      </c>
      <c r="V1221" s="9">
        <v>1157.05177077041</v>
      </c>
      <c r="W1221" s="9">
        <v>1.3031846973869801</v>
      </c>
      <c r="X1221" s="9">
        <v>0</v>
      </c>
      <c r="Y1221" s="9">
        <v>1.3031846973869801</v>
      </c>
      <c r="Z1221" s="9">
        <v>0</v>
      </c>
      <c r="AA1221" s="9">
        <v>0</v>
      </c>
      <c r="AB1221" s="9">
        <v>7.0401798E-3</v>
      </c>
      <c r="AC1221" s="9">
        <v>489.24099999999999</v>
      </c>
      <c r="AQ1221" s="9" t="e">
        <f>K1221-#REF!</f>
        <v>#REF!</v>
      </c>
    </row>
    <row r="1222" spans="1:43" x14ac:dyDescent="0.3">
      <c r="A1222">
        <v>2</v>
      </c>
      <c r="B1222">
        <v>0</v>
      </c>
      <c r="C1222">
        <v>0</v>
      </c>
      <c r="D1222">
        <v>1</v>
      </c>
      <c r="E1222" s="9">
        <v>0</v>
      </c>
      <c r="F1222" s="9">
        <v>0</v>
      </c>
      <c r="G1222" s="9">
        <v>0</v>
      </c>
      <c r="H1222" s="9">
        <v>1158.05177074515</v>
      </c>
      <c r="I1222" s="9">
        <v>-1.8559182999999999</v>
      </c>
      <c r="J1222" s="9">
        <v>-1.8554944</v>
      </c>
      <c r="K1222" s="9">
        <v>-4.6656981000000002</v>
      </c>
      <c r="L1222" s="9">
        <v>-4.6956911000000003</v>
      </c>
      <c r="M1222" s="9">
        <v>-4.6956911000000003</v>
      </c>
      <c r="N1222" s="9">
        <v>39</v>
      </c>
      <c r="O1222" s="9">
        <v>-1.3043586363942601</v>
      </c>
      <c r="P1222">
        <v>0</v>
      </c>
      <c r="Q1222" s="9">
        <v>56.949997000000003</v>
      </c>
      <c r="R1222" s="9">
        <v>0</v>
      </c>
      <c r="S1222" s="9">
        <v>2.4206247555690901E-3</v>
      </c>
      <c r="T1222" s="9">
        <v>0</v>
      </c>
      <c r="U1222" s="9">
        <v>535740385.60562497</v>
      </c>
      <c r="V1222" s="9">
        <v>1158.05177074515</v>
      </c>
      <c r="W1222" s="9">
        <v>1.3043586363942601</v>
      </c>
      <c r="X1222" s="9">
        <v>0</v>
      </c>
      <c r="Y1222" s="9">
        <v>1.3043586363942601</v>
      </c>
      <c r="Z1222" s="9">
        <v>0</v>
      </c>
      <c r="AA1222" s="9">
        <v>0</v>
      </c>
      <c r="AB1222" s="9">
        <v>8.6571770000000003E-3</v>
      </c>
      <c r="AC1222" s="9">
        <v>397.68848000000003</v>
      </c>
      <c r="AQ1222" s="9" t="e">
        <f>K1222-#REF!</f>
        <v>#REF!</v>
      </c>
    </row>
    <row r="1223" spans="1:43" x14ac:dyDescent="0.3">
      <c r="A1223">
        <v>2</v>
      </c>
      <c r="B1223">
        <v>0</v>
      </c>
      <c r="C1223">
        <v>0</v>
      </c>
      <c r="D1223">
        <v>1</v>
      </c>
      <c r="E1223" s="9">
        <v>0</v>
      </c>
      <c r="F1223" s="9">
        <v>0</v>
      </c>
      <c r="G1223" s="9">
        <v>0</v>
      </c>
      <c r="H1223" s="9">
        <v>1159.0517707198801</v>
      </c>
      <c r="I1223" s="9">
        <v>-1.8558755</v>
      </c>
      <c r="J1223" s="9">
        <v>-1.8554008</v>
      </c>
      <c r="K1223" s="9">
        <v>-4.6460514000000002</v>
      </c>
      <c r="L1223" s="9">
        <v>-4.7003598000000002</v>
      </c>
      <c r="M1223" s="9">
        <v>-4.7003598000000002</v>
      </c>
      <c r="N1223" s="9">
        <v>39</v>
      </c>
      <c r="O1223" s="9">
        <v>-1.30565555713015</v>
      </c>
      <c r="P1223">
        <v>0</v>
      </c>
      <c r="Q1223" s="9">
        <v>56.949997000000003</v>
      </c>
      <c r="R1223" s="9">
        <v>0</v>
      </c>
      <c r="S1223" s="9">
        <v>2.42303095921518E-3</v>
      </c>
      <c r="T1223" s="9">
        <v>0</v>
      </c>
      <c r="U1223" s="9">
        <v>530607960.52255601</v>
      </c>
      <c r="V1223" s="9">
        <v>1159.0517707198801</v>
      </c>
      <c r="W1223" s="9">
        <v>1.30565555713015</v>
      </c>
      <c r="X1223" s="9">
        <v>0</v>
      </c>
      <c r="Y1223" s="9">
        <v>1.30565555713015</v>
      </c>
      <c r="Z1223" s="9">
        <v>0</v>
      </c>
      <c r="AA1223" s="9">
        <v>0</v>
      </c>
      <c r="AB1223" s="9">
        <v>8.6202872999999996E-3</v>
      </c>
      <c r="AC1223" s="9">
        <v>399.35003999999998</v>
      </c>
      <c r="AQ1223" s="9" t="e">
        <f>K1223-#REF!</f>
        <v>#REF!</v>
      </c>
    </row>
    <row r="1224" spans="1:43" x14ac:dyDescent="0.3">
      <c r="A1224">
        <v>2</v>
      </c>
      <c r="B1224">
        <v>0</v>
      </c>
      <c r="C1224">
        <v>0</v>
      </c>
      <c r="D1224">
        <v>1</v>
      </c>
      <c r="E1224" s="9">
        <v>0</v>
      </c>
      <c r="F1224" s="9">
        <v>0</v>
      </c>
      <c r="G1224" s="9">
        <v>0</v>
      </c>
      <c r="H1224" s="9">
        <v>1160.05177069462</v>
      </c>
      <c r="I1224" s="9">
        <v>-1.8560563000000001</v>
      </c>
      <c r="J1224" s="9">
        <v>-1.8559972</v>
      </c>
      <c r="K1224" s="9">
        <v>-4.5804872999999997</v>
      </c>
      <c r="L1224" s="9">
        <v>-4.7049437000000003</v>
      </c>
      <c r="M1224" s="9">
        <v>-4.7049437000000003</v>
      </c>
      <c r="N1224" s="9">
        <v>39</v>
      </c>
      <c r="O1224" s="9">
        <v>-1.30692873031735</v>
      </c>
      <c r="P1224">
        <v>0</v>
      </c>
      <c r="Q1224" s="9">
        <v>56.949997000000003</v>
      </c>
      <c r="R1224" s="9">
        <v>0</v>
      </c>
      <c r="S1224" s="9">
        <v>2.4253941775663201E-3</v>
      </c>
      <c r="T1224" s="9">
        <v>0</v>
      </c>
      <c r="U1224" s="9">
        <v>569465221.25112903</v>
      </c>
      <c r="V1224" s="9">
        <v>1160.05177069462</v>
      </c>
      <c r="W1224" s="9">
        <v>1.30692873031735</v>
      </c>
      <c r="X1224" s="9">
        <v>0</v>
      </c>
      <c r="Y1224" s="9">
        <v>1.30692873031735</v>
      </c>
      <c r="Z1224" s="9">
        <v>0</v>
      </c>
      <c r="AA1224" s="9">
        <v>0</v>
      </c>
      <c r="AB1224" s="9">
        <v>8.5013714000000008E-3</v>
      </c>
      <c r="AC1224" s="9">
        <v>405.19644</v>
      </c>
      <c r="AQ1224" s="9" t="e">
        <f>K1224-#REF!</f>
        <v>#REF!</v>
      </c>
    </row>
    <row r="1225" spans="1:43" x14ac:dyDescent="0.3">
      <c r="A1225">
        <v>2</v>
      </c>
      <c r="B1225">
        <v>0</v>
      </c>
      <c r="C1225">
        <v>0</v>
      </c>
      <c r="D1225">
        <v>1</v>
      </c>
      <c r="E1225" s="9">
        <v>0</v>
      </c>
      <c r="F1225" s="9">
        <v>0</v>
      </c>
      <c r="G1225" s="9">
        <v>0</v>
      </c>
      <c r="H1225" s="9">
        <v>1161.0517706693599</v>
      </c>
      <c r="I1225" s="9">
        <v>-1.8560893999999999</v>
      </c>
      <c r="J1225" s="9">
        <v>-1.8559022000000001</v>
      </c>
      <c r="K1225" s="9">
        <v>-4.5956029999999997</v>
      </c>
      <c r="L1225" s="9">
        <v>-4.7095189</v>
      </c>
      <c r="M1225" s="9">
        <v>-4.7095189</v>
      </c>
      <c r="N1225" s="9">
        <v>39</v>
      </c>
      <c r="O1225" s="9">
        <v>-1.3081996631658599</v>
      </c>
      <c r="P1225">
        <v>0</v>
      </c>
      <c r="Q1225" s="9">
        <v>56.949997000000003</v>
      </c>
      <c r="R1225" s="9">
        <v>0</v>
      </c>
      <c r="S1225" s="9">
        <v>2.42775285012702E-3</v>
      </c>
      <c r="T1225" s="9">
        <v>0</v>
      </c>
      <c r="U1225" s="9">
        <v>563538556.66024196</v>
      </c>
      <c r="V1225" s="9">
        <v>1161.0517706693599</v>
      </c>
      <c r="W1225" s="9">
        <v>1.3081996631658599</v>
      </c>
      <c r="X1225" s="9">
        <v>0</v>
      </c>
      <c r="Y1225" s="9">
        <v>1.3081996631658599</v>
      </c>
      <c r="Z1225" s="9">
        <v>0</v>
      </c>
      <c r="AA1225" s="9">
        <v>0</v>
      </c>
      <c r="AB1225" s="9">
        <v>8.5289896999999996E-3</v>
      </c>
      <c r="AC1225" s="9">
        <v>403.84302000000002</v>
      </c>
      <c r="AQ1225" s="9" t="e">
        <f>K1225-#REF!</f>
        <v>#REF!</v>
      </c>
    </row>
    <row r="1226" spans="1:43" x14ac:dyDescent="0.3">
      <c r="A1226">
        <v>2</v>
      </c>
      <c r="B1226">
        <v>0</v>
      </c>
      <c r="C1226">
        <v>0</v>
      </c>
      <c r="D1226">
        <v>1</v>
      </c>
      <c r="E1226" s="9">
        <v>0</v>
      </c>
      <c r="F1226" s="9">
        <v>0</v>
      </c>
      <c r="G1226" s="9">
        <v>0</v>
      </c>
      <c r="H1226" s="9">
        <v>1162.0517706441001</v>
      </c>
      <c r="I1226" s="9">
        <v>-1.8561562</v>
      </c>
      <c r="J1226" s="9">
        <v>-1.8558345999999999</v>
      </c>
      <c r="K1226" s="9">
        <v>-4.5497994000000004</v>
      </c>
      <c r="L1226" s="9">
        <v>-4.7140598000000002</v>
      </c>
      <c r="M1226" s="9">
        <v>-4.7140598000000002</v>
      </c>
      <c r="N1226" s="9">
        <v>39</v>
      </c>
      <c r="O1226" s="9">
        <v>-1.3094610790513299</v>
      </c>
      <c r="P1226">
        <v>0</v>
      </c>
      <c r="Q1226" s="9">
        <v>56.949997000000003</v>
      </c>
      <c r="R1226" s="9">
        <v>0</v>
      </c>
      <c r="S1226" s="9">
        <v>2.4300937381672599E-3</v>
      </c>
      <c r="T1226" s="9">
        <v>0</v>
      </c>
      <c r="U1226" s="9">
        <v>559556260.13933802</v>
      </c>
      <c r="V1226" s="9">
        <v>1162.0517706441001</v>
      </c>
      <c r="W1226" s="9">
        <v>1.3094610790513299</v>
      </c>
      <c r="X1226" s="9">
        <v>0</v>
      </c>
      <c r="Y1226" s="9">
        <v>1.3094610790513299</v>
      </c>
      <c r="Z1226" s="9">
        <v>0</v>
      </c>
      <c r="AA1226" s="9">
        <v>0</v>
      </c>
      <c r="AB1226" s="9">
        <v>8.4436749999999994E-3</v>
      </c>
      <c r="AC1226" s="9">
        <v>407.89371</v>
      </c>
      <c r="AQ1226" s="9" t="e">
        <f>K1226-#REF!</f>
        <v>#REF!</v>
      </c>
    </row>
    <row r="1227" spans="1:43" x14ac:dyDescent="0.3">
      <c r="A1227">
        <v>2</v>
      </c>
      <c r="B1227">
        <v>0</v>
      </c>
      <c r="C1227">
        <v>0</v>
      </c>
      <c r="D1227">
        <v>1</v>
      </c>
      <c r="E1227" s="9">
        <v>0</v>
      </c>
      <c r="F1227" s="9">
        <v>0</v>
      </c>
      <c r="G1227" s="9">
        <v>0</v>
      </c>
      <c r="H1227" s="9">
        <v>1163.05177061884</v>
      </c>
      <c r="I1227" s="9">
        <v>-1.8560441000000001</v>
      </c>
      <c r="J1227" s="9">
        <v>-1.8556147000000001</v>
      </c>
      <c r="K1227" s="9">
        <v>-4.4671021</v>
      </c>
      <c r="L1227" s="9">
        <v>-4.7185445000000001</v>
      </c>
      <c r="M1227" s="9">
        <v>-4.7185445000000001</v>
      </c>
      <c r="N1227" s="9">
        <v>39</v>
      </c>
      <c r="O1227" s="9">
        <v>-1.3107068615027</v>
      </c>
      <c r="P1227">
        <v>0</v>
      </c>
      <c r="Q1227" s="9">
        <v>56.949997000000003</v>
      </c>
      <c r="R1227" s="9">
        <v>0</v>
      </c>
      <c r="S1227" s="9">
        <v>2.4324053461503301E-3</v>
      </c>
      <c r="T1227" s="9">
        <v>0</v>
      </c>
      <c r="U1227" s="9">
        <v>545838460.89970696</v>
      </c>
      <c r="V1227" s="9">
        <v>1163.05177061884</v>
      </c>
      <c r="W1227" s="9">
        <v>1.3107068615027</v>
      </c>
      <c r="X1227" s="9">
        <v>0</v>
      </c>
      <c r="Y1227" s="9">
        <v>1.3107068615027</v>
      </c>
      <c r="Z1227" s="9">
        <v>0</v>
      </c>
      <c r="AA1227" s="9">
        <v>0</v>
      </c>
      <c r="AB1227" s="9">
        <v>8.2892198000000007E-3</v>
      </c>
      <c r="AC1227" s="9">
        <v>415.39562999999998</v>
      </c>
      <c r="AQ1227" s="9" t="e">
        <f>K1227-#REF!</f>
        <v>#REF!</v>
      </c>
    </row>
    <row r="1228" spans="1:43" x14ac:dyDescent="0.3">
      <c r="A1228">
        <v>2</v>
      </c>
      <c r="B1228">
        <v>0</v>
      </c>
      <c r="C1228">
        <v>0</v>
      </c>
      <c r="D1228">
        <v>1</v>
      </c>
      <c r="E1228" s="9">
        <v>0</v>
      </c>
      <c r="F1228" s="9">
        <v>0</v>
      </c>
      <c r="G1228" s="9">
        <v>0</v>
      </c>
      <c r="H1228" s="9">
        <v>1164.0517705935699</v>
      </c>
      <c r="I1228" s="9">
        <v>-1.855917</v>
      </c>
      <c r="J1228" s="9">
        <v>-1.8558091999999999</v>
      </c>
      <c r="K1228" s="9">
        <v>-4.4584975</v>
      </c>
      <c r="L1228" s="9">
        <v>-4.7230581999999997</v>
      </c>
      <c r="M1228" s="9">
        <v>-4.7230581999999997</v>
      </c>
      <c r="N1228" s="9">
        <v>39</v>
      </c>
      <c r="O1228" s="9">
        <v>-1.3119606338530301</v>
      </c>
      <c r="P1228">
        <v>0</v>
      </c>
      <c r="Q1228" s="9">
        <v>56.949997000000003</v>
      </c>
      <c r="R1228" s="9">
        <v>0</v>
      </c>
      <c r="S1228" s="9">
        <v>2.4347321909482899E-3</v>
      </c>
      <c r="T1228" s="9">
        <v>0</v>
      </c>
      <c r="U1228" s="9">
        <v>558939739.401963</v>
      </c>
      <c r="V1228" s="9">
        <v>1164.0517705935699</v>
      </c>
      <c r="W1228" s="9">
        <v>1.3119606338530301</v>
      </c>
      <c r="X1228" s="9">
        <v>0</v>
      </c>
      <c r="Y1228" s="9">
        <v>1.3119606338530301</v>
      </c>
      <c r="Z1228" s="9">
        <v>0</v>
      </c>
      <c r="AA1228" s="9">
        <v>0</v>
      </c>
      <c r="AB1228" s="9">
        <v>8.2741211999999998E-3</v>
      </c>
      <c r="AC1228" s="9">
        <v>416.24094000000002</v>
      </c>
      <c r="AQ1228" s="9" t="e">
        <f>K1228-#REF!</f>
        <v>#REF!</v>
      </c>
    </row>
    <row r="1229" spans="1:43" x14ac:dyDescent="0.3">
      <c r="A1229">
        <v>2</v>
      </c>
      <c r="B1229">
        <v>0</v>
      </c>
      <c r="C1229">
        <v>0</v>
      </c>
      <c r="D1229">
        <v>1</v>
      </c>
      <c r="E1229" s="9">
        <v>0</v>
      </c>
      <c r="F1229" s="9">
        <v>0</v>
      </c>
      <c r="G1229" s="9">
        <v>0</v>
      </c>
      <c r="H1229" s="9">
        <v>1165.0517705683101</v>
      </c>
      <c r="I1229" s="9">
        <v>-1.8559327999999999</v>
      </c>
      <c r="J1229" s="9">
        <v>-1.8554280999999999</v>
      </c>
      <c r="K1229" s="9">
        <v>-4.479857</v>
      </c>
      <c r="L1229" s="9">
        <v>-4.7275014000000004</v>
      </c>
      <c r="M1229" s="9">
        <v>-4.7275014000000004</v>
      </c>
      <c r="N1229" s="9">
        <v>39</v>
      </c>
      <c r="O1229" s="9">
        <v>-1.3131948772633</v>
      </c>
      <c r="P1229">
        <v>0</v>
      </c>
      <c r="Q1229" s="9">
        <v>56.949997000000003</v>
      </c>
      <c r="R1229" s="9">
        <v>0</v>
      </c>
      <c r="S1229" s="9">
        <v>2.4370221853778199E-3</v>
      </c>
      <c r="T1229" s="9">
        <v>0</v>
      </c>
      <c r="U1229" s="9">
        <v>535321572.20734</v>
      </c>
      <c r="V1229" s="9">
        <v>1165.0517705683101</v>
      </c>
      <c r="W1229" s="9">
        <v>1.3131948772633</v>
      </c>
      <c r="X1229" s="9">
        <v>0</v>
      </c>
      <c r="Y1229" s="9">
        <v>1.3131948772633</v>
      </c>
      <c r="Z1229" s="9">
        <v>0</v>
      </c>
      <c r="AA1229" s="9">
        <v>0</v>
      </c>
      <c r="AB1229" s="9">
        <v>8.3120520999999999E-3</v>
      </c>
      <c r="AC1229" s="9">
        <v>414.17129999999997</v>
      </c>
      <c r="AQ1229" s="9" t="e">
        <f>K1229-#REF!</f>
        <v>#REF!</v>
      </c>
    </row>
    <row r="1230" spans="1:43" x14ac:dyDescent="0.3">
      <c r="A1230">
        <v>2</v>
      </c>
      <c r="B1230">
        <v>0</v>
      </c>
      <c r="C1230">
        <v>0</v>
      </c>
      <c r="D1230">
        <v>1</v>
      </c>
      <c r="E1230" s="9">
        <v>0</v>
      </c>
      <c r="F1230" s="9">
        <v>0</v>
      </c>
      <c r="G1230" s="9">
        <v>0</v>
      </c>
      <c r="H1230" s="9">
        <v>1166.05177054305</v>
      </c>
      <c r="I1230" s="9">
        <v>-1.8561304999999999</v>
      </c>
      <c r="J1230" s="9">
        <v>-1.8560970999999999</v>
      </c>
      <c r="K1230" s="9">
        <v>-4.4254870000000004</v>
      </c>
      <c r="L1230" s="9">
        <v>-4.7319497999999998</v>
      </c>
      <c r="M1230" s="9">
        <v>-4.7319497999999998</v>
      </c>
      <c r="N1230" s="9">
        <v>39</v>
      </c>
      <c r="O1230" s="9">
        <v>-1.3144305596530099</v>
      </c>
      <c r="P1230">
        <v>0</v>
      </c>
      <c r="Q1230" s="9">
        <v>56.949997000000003</v>
      </c>
      <c r="R1230" s="9">
        <v>0</v>
      </c>
      <c r="S1230" s="9">
        <v>2.4393157098373101E-3</v>
      </c>
      <c r="T1230" s="9">
        <v>0</v>
      </c>
      <c r="U1230" s="9">
        <v>579743734.38109505</v>
      </c>
      <c r="V1230" s="9">
        <v>1166.05177054305</v>
      </c>
      <c r="W1230" s="9">
        <v>1.3144305596530099</v>
      </c>
      <c r="X1230" s="9">
        <v>0</v>
      </c>
      <c r="Y1230" s="9">
        <v>1.3144305596530099</v>
      </c>
      <c r="Z1230" s="9">
        <v>0</v>
      </c>
      <c r="AA1230" s="9">
        <v>0</v>
      </c>
      <c r="AB1230" s="9">
        <v>8.2141338000000005E-3</v>
      </c>
      <c r="AC1230" s="9">
        <v>419.41079999999999</v>
      </c>
      <c r="AQ1230" s="9" t="e">
        <f>K1230-#REF!</f>
        <v>#REF!</v>
      </c>
    </row>
    <row r="1231" spans="1:43" x14ac:dyDescent="0.3">
      <c r="A1231">
        <v>2</v>
      </c>
      <c r="B1231">
        <v>0</v>
      </c>
      <c r="C1231">
        <v>0</v>
      </c>
      <c r="D1231">
        <v>1</v>
      </c>
      <c r="E1231" s="9">
        <v>0</v>
      </c>
      <c r="F1231" s="9">
        <v>0</v>
      </c>
      <c r="G1231" s="9">
        <v>0</v>
      </c>
      <c r="H1231" s="9">
        <v>1167.0517705177899</v>
      </c>
      <c r="I1231" s="9">
        <v>-1.8560793</v>
      </c>
      <c r="J1231" s="9">
        <v>-1.8560307</v>
      </c>
      <c r="K1231" s="9">
        <v>-4.4496640999999997</v>
      </c>
      <c r="L1231" s="9">
        <v>-4.7363819999999999</v>
      </c>
      <c r="M1231" s="9">
        <v>-4.7363819999999999</v>
      </c>
      <c r="N1231" s="9">
        <v>39</v>
      </c>
      <c r="O1231" s="9">
        <v>-1.31566161181775</v>
      </c>
      <c r="P1231">
        <v>0</v>
      </c>
      <c r="Q1231" s="9">
        <v>56.949997000000003</v>
      </c>
      <c r="R1231" s="9">
        <v>0</v>
      </c>
      <c r="S1231" s="9">
        <v>2.4416007936849601E-3</v>
      </c>
      <c r="T1231" s="9">
        <v>0</v>
      </c>
      <c r="U1231" s="9">
        <v>575604124.24121904</v>
      </c>
      <c r="V1231" s="9">
        <v>1167.0517705177899</v>
      </c>
      <c r="W1231" s="9">
        <v>1.31566161181775</v>
      </c>
      <c r="X1231" s="9">
        <v>0</v>
      </c>
      <c r="Y1231" s="9">
        <v>1.31566161181775</v>
      </c>
      <c r="Z1231" s="9">
        <v>0</v>
      </c>
      <c r="AA1231" s="9">
        <v>0</v>
      </c>
      <c r="AB1231" s="9">
        <v>8.2587133999999993E-3</v>
      </c>
      <c r="AC1231" s="9">
        <v>417.11703</v>
      </c>
      <c r="AQ1231" s="9" t="e">
        <f>K1231-#REF!</f>
        <v>#REF!</v>
      </c>
    </row>
    <row r="1232" spans="1:43" x14ac:dyDescent="0.3">
      <c r="A1232">
        <v>2</v>
      </c>
      <c r="B1232">
        <v>0</v>
      </c>
      <c r="C1232">
        <v>0</v>
      </c>
      <c r="D1232">
        <v>1</v>
      </c>
      <c r="E1232" s="9">
        <v>0</v>
      </c>
      <c r="F1232" s="9">
        <v>0</v>
      </c>
      <c r="G1232" s="9">
        <v>0</v>
      </c>
      <c r="H1232" s="9">
        <v>1168.0517704925301</v>
      </c>
      <c r="I1232" s="9">
        <v>-1.856063</v>
      </c>
      <c r="J1232" s="9">
        <v>-1.8558117000000001</v>
      </c>
      <c r="K1232" s="9">
        <v>-4.6141071</v>
      </c>
      <c r="L1232" s="9">
        <v>-4.7408028</v>
      </c>
      <c r="M1232" s="9">
        <v>-4.7408028</v>
      </c>
      <c r="N1232" s="9">
        <v>39</v>
      </c>
      <c r="O1232" s="9">
        <v>-1.31688969425429</v>
      </c>
      <c r="P1232">
        <v>0</v>
      </c>
      <c r="Q1232" s="9">
        <v>56.949997000000003</v>
      </c>
      <c r="R1232" s="9">
        <v>0</v>
      </c>
      <c r="S1232" s="9">
        <v>2.4438797084559002E-3</v>
      </c>
      <c r="T1232" s="9">
        <v>0</v>
      </c>
      <c r="U1232" s="9">
        <v>561205948.48680902</v>
      </c>
      <c r="V1232" s="9">
        <v>1168.0517704925301</v>
      </c>
      <c r="W1232" s="9">
        <v>1.31688969425429</v>
      </c>
      <c r="X1232" s="9">
        <v>0</v>
      </c>
      <c r="Y1232" s="9">
        <v>1.31688969425429</v>
      </c>
      <c r="Z1232" s="9">
        <v>0</v>
      </c>
      <c r="AA1232" s="9">
        <v>0</v>
      </c>
      <c r="AB1232" s="9">
        <v>8.5629140999999992E-3</v>
      </c>
      <c r="AC1232" s="9">
        <v>402.20386000000002</v>
      </c>
      <c r="AQ1232" s="9" t="e">
        <f>K1232-#REF!</f>
        <v>#REF!</v>
      </c>
    </row>
    <row r="1233" spans="1:43" x14ac:dyDescent="0.3">
      <c r="A1233">
        <v>2</v>
      </c>
      <c r="B1233">
        <v>0</v>
      </c>
      <c r="C1233">
        <v>0</v>
      </c>
      <c r="D1233">
        <v>1</v>
      </c>
      <c r="E1233" s="9">
        <v>0</v>
      </c>
      <c r="F1233" s="9">
        <v>0</v>
      </c>
      <c r="G1233" s="9">
        <v>0</v>
      </c>
      <c r="H1233" s="9">
        <v>1169.05177046726</v>
      </c>
      <c r="I1233" s="9">
        <v>-1.8560827</v>
      </c>
      <c r="J1233" s="9">
        <v>-1.8556793</v>
      </c>
      <c r="K1233" s="9">
        <v>-4.3544783999999996</v>
      </c>
      <c r="L1233" s="9">
        <v>-4.7453159999999999</v>
      </c>
      <c r="M1233" s="9">
        <v>-4.7453159999999999</v>
      </c>
      <c r="N1233" s="9">
        <v>39</v>
      </c>
      <c r="O1233" s="9">
        <v>-1.3181433359124901</v>
      </c>
      <c r="P1233">
        <v>0</v>
      </c>
      <c r="Q1233" s="9">
        <v>56.949997000000003</v>
      </c>
      <c r="R1233" s="9">
        <v>0</v>
      </c>
      <c r="S1233" s="9">
        <v>2.4462061445416901E-3</v>
      </c>
      <c r="T1233" s="9">
        <v>0</v>
      </c>
      <c r="U1233" s="9">
        <v>553069106.03851295</v>
      </c>
      <c r="V1233" s="9">
        <v>1169.05177046726</v>
      </c>
      <c r="W1233" s="9">
        <v>1.3181433359124901</v>
      </c>
      <c r="X1233" s="9">
        <v>0</v>
      </c>
      <c r="Y1233" s="9">
        <v>1.3181433359124901</v>
      </c>
      <c r="Z1233" s="9">
        <v>0</v>
      </c>
      <c r="AA1233" s="9">
        <v>0</v>
      </c>
      <c r="AB1233" s="9">
        <v>8.0805150999999995E-3</v>
      </c>
      <c r="AC1233" s="9">
        <v>426.15420999999998</v>
      </c>
      <c r="AQ1233" s="9" t="e">
        <f>K1233-#REF!</f>
        <v>#REF!</v>
      </c>
    </row>
    <row r="1234" spans="1:43" x14ac:dyDescent="0.3">
      <c r="A1234">
        <v>2</v>
      </c>
      <c r="B1234">
        <v>0</v>
      </c>
      <c r="C1234">
        <v>0</v>
      </c>
      <c r="D1234">
        <v>1</v>
      </c>
      <c r="E1234" s="9">
        <v>0</v>
      </c>
      <c r="F1234" s="9">
        <v>0</v>
      </c>
      <c r="G1234" s="9">
        <v>0</v>
      </c>
      <c r="H1234" s="9">
        <v>1170.0517704419999</v>
      </c>
      <c r="I1234" s="9">
        <v>-1.8560668</v>
      </c>
      <c r="J1234" s="9">
        <v>-1.8559304000000001</v>
      </c>
      <c r="K1234" s="9">
        <v>-4.4019952</v>
      </c>
      <c r="L1234" s="9">
        <v>-4.7496915</v>
      </c>
      <c r="M1234" s="9">
        <v>-4.7496915</v>
      </c>
      <c r="N1234" s="9">
        <v>39</v>
      </c>
      <c r="O1234" s="9">
        <v>-1.3193587596557399</v>
      </c>
      <c r="P1234">
        <v>0</v>
      </c>
      <c r="Q1234" s="9">
        <v>56.949997000000003</v>
      </c>
      <c r="R1234" s="9">
        <v>0</v>
      </c>
      <c r="S1234" s="9">
        <v>2.4484618515654899E-3</v>
      </c>
      <c r="T1234" s="9">
        <v>0</v>
      </c>
      <c r="U1234" s="9">
        <v>570273525.49881303</v>
      </c>
      <c r="V1234" s="9">
        <v>1170.0517704419999</v>
      </c>
      <c r="W1234" s="9">
        <v>1.3193587596557399</v>
      </c>
      <c r="X1234" s="9">
        <v>0</v>
      </c>
      <c r="Y1234" s="9">
        <v>1.3193587596557399</v>
      </c>
      <c r="Z1234" s="9">
        <v>0</v>
      </c>
      <c r="AA1234" s="9">
        <v>0</v>
      </c>
      <c r="AB1234" s="9">
        <v>8.1697972000000004E-3</v>
      </c>
      <c r="AC1234" s="9">
        <v>421.61121000000003</v>
      </c>
      <c r="AQ1234" s="9" t="e">
        <f>K1234-#REF!</f>
        <v>#REF!</v>
      </c>
    </row>
    <row r="1235" spans="1:43" x14ac:dyDescent="0.3">
      <c r="A1235">
        <v>2</v>
      </c>
      <c r="B1235">
        <v>0</v>
      </c>
      <c r="C1235">
        <v>0</v>
      </c>
      <c r="D1235">
        <v>1</v>
      </c>
      <c r="E1235" s="9">
        <v>0</v>
      </c>
      <c r="F1235" s="9">
        <v>0</v>
      </c>
      <c r="G1235" s="9">
        <v>0</v>
      </c>
      <c r="H1235" s="9">
        <v>1171.0517704167401</v>
      </c>
      <c r="I1235" s="9">
        <v>-1.8560245</v>
      </c>
      <c r="J1235" s="9">
        <v>-1.8554473</v>
      </c>
      <c r="K1235" s="9">
        <v>-4.3624739999999997</v>
      </c>
      <c r="L1235" s="9">
        <v>-4.7540807999999997</v>
      </c>
      <c r="M1235" s="9">
        <v>-4.7540807999999997</v>
      </c>
      <c r="N1235" s="9">
        <v>39</v>
      </c>
      <c r="O1235" s="9">
        <v>-1.3205780335505799</v>
      </c>
      <c r="P1235">
        <v>0</v>
      </c>
      <c r="Q1235" s="9">
        <v>56.949997000000003</v>
      </c>
      <c r="R1235" s="9">
        <v>0</v>
      </c>
      <c r="S1235" s="9">
        <v>2.4507240984823001E-3</v>
      </c>
      <c r="T1235" s="9">
        <v>0</v>
      </c>
      <c r="U1235" s="9">
        <v>539503804.71753204</v>
      </c>
      <c r="V1235" s="9">
        <v>1171.0517704167401</v>
      </c>
      <c r="W1235" s="9">
        <v>1.3205780335505799</v>
      </c>
      <c r="X1235" s="9">
        <v>0</v>
      </c>
      <c r="Y1235" s="9">
        <v>1.3205780335505799</v>
      </c>
      <c r="Z1235" s="9">
        <v>0</v>
      </c>
      <c r="AA1235" s="9">
        <v>0</v>
      </c>
      <c r="AB1235" s="9">
        <v>8.0943405999999996E-3</v>
      </c>
      <c r="AC1235" s="9">
        <v>425.31997999999999</v>
      </c>
      <c r="AQ1235" s="9" t="e">
        <f>K1235-#REF!</f>
        <v>#REF!</v>
      </c>
    </row>
    <row r="1236" spans="1:43" x14ac:dyDescent="0.3">
      <c r="A1236">
        <v>2</v>
      </c>
      <c r="B1236">
        <v>0</v>
      </c>
      <c r="C1236">
        <v>0</v>
      </c>
      <c r="D1236">
        <v>1</v>
      </c>
      <c r="E1236" s="9">
        <v>0</v>
      </c>
      <c r="F1236" s="9">
        <v>0</v>
      </c>
      <c r="G1236" s="9">
        <v>0</v>
      </c>
      <c r="H1236" s="9">
        <v>1172.05177039148</v>
      </c>
      <c r="I1236" s="9">
        <v>-1.8560372999999999</v>
      </c>
      <c r="J1236" s="9">
        <v>-1.8559859999999999</v>
      </c>
      <c r="K1236" s="9">
        <v>-4.3266840000000002</v>
      </c>
      <c r="L1236" s="9">
        <v>-4.7584472</v>
      </c>
      <c r="M1236" s="9">
        <v>-4.7584472</v>
      </c>
      <c r="N1236" s="9">
        <v>39</v>
      </c>
      <c r="O1236" s="9">
        <v>-1.3217908445650199</v>
      </c>
      <c r="P1236">
        <v>0</v>
      </c>
      <c r="Q1236" s="9">
        <v>56.949997000000003</v>
      </c>
      <c r="R1236" s="9">
        <v>0</v>
      </c>
      <c r="S1236" s="9">
        <v>2.4529752021740701E-3</v>
      </c>
      <c r="T1236" s="9">
        <v>0</v>
      </c>
      <c r="U1236" s="9">
        <v>575160976.22457302</v>
      </c>
      <c r="V1236" s="9">
        <v>1172.05177039148</v>
      </c>
      <c r="W1236" s="9">
        <v>1.3217908445650199</v>
      </c>
      <c r="X1236" s="9">
        <v>0</v>
      </c>
      <c r="Y1236" s="9">
        <v>1.3217908445650199</v>
      </c>
      <c r="Z1236" s="9">
        <v>0</v>
      </c>
      <c r="AA1236" s="9">
        <v>0</v>
      </c>
      <c r="AB1236" s="9">
        <v>8.0302645999999998E-3</v>
      </c>
      <c r="AC1236" s="9">
        <v>428.96267999999998</v>
      </c>
      <c r="AQ1236" s="9" t="e">
        <f>K1236-#REF!</f>
        <v>#REF!</v>
      </c>
    </row>
    <row r="1237" spans="1:43" x14ac:dyDescent="0.3">
      <c r="A1237">
        <v>2</v>
      </c>
      <c r="B1237">
        <v>0</v>
      </c>
      <c r="C1237">
        <v>0</v>
      </c>
      <c r="D1237">
        <v>1</v>
      </c>
      <c r="E1237" s="9">
        <v>0</v>
      </c>
      <c r="F1237" s="9">
        <v>0</v>
      </c>
      <c r="G1237" s="9">
        <v>0</v>
      </c>
      <c r="H1237" s="9">
        <v>1173.0517703662099</v>
      </c>
      <c r="I1237" s="9">
        <v>-1.8560184</v>
      </c>
      <c r="J1237" s="9">
        <v>-1.8557600000000001</v>
      </c>
      <c r="K1237" s="9">
        <v>-4.3034210000000002</v>
      </c>
      <c r="L1237" s="9">
        <v>-4.7627462999999999</v>
      </c>
      <c r="M1237" s="9">
        <v>-4.7627462999999999</v>
      </c>
      <c r="N1237" s="9">
        <v>39</v>
      </c>
      <c r="O1237" s="9">
        <v>-1.32298503383694</v>
      </c>
      <c r="P1237">
        <v>0</v>
      </c>
      <c r="Q1237" s="9">
        <v>56.949997000000003</v>
      </c>
      <c r="R1237" s="9">
        <v>0</v>
      </c>
      <c r="S1237" s="9">
        <v>2.4551913733280202E-3</v>
      </c>
      <c r="T1237" s="9">
        <v>0</v>
      </c>
      <c r="U1237" s="9">
        <v>560371547.46215904</v>
      </c>
      <c r="V1237" s="9">
        <v>1173.0517703662099</v>
      </c>
      <c r="W1237" s="9">
        <v>1.32298503383694</v>
      </c>
      <c r="X1237" s="9">
        <v>0</v>
      </c>
      <c r="Y1237" s="9">
        <v>1.32298503383694</v>
      </c>
      <c r="Z1237" s="9">
        <v>0</v>
      </c>
      <c r="AA1237" s="9">
        <v>0</v>
      </c>
      <c r="AB1237" s="9">
        <v>7.9861162000000006E-3</v>
      </c>
      <c r="AC1237" s="9">
        <v>431.22899999999998</v>
      </c>
      <c r="AQ1237" s="9" t="e">
        <f>K1237-#REF!</f>
        <v>#REF!</v>
      </c>
    </row>
    <row r="1238" spans="1:43" x14ac:dyDescent="0.3">
      <c r="A1238">
        <v>2</v>
      </c>
      <c r="B1238">
        <v>0</v>
      </c>
      <c r="C1238">
        <v>0</v>
      </c>
      <c r="D1238">
        <v>1</v>
      </c>
      <c r="E1238" s="9">
        <v>0</v>
      </c>
      <c r="F1238" s="9">
        <v>0</v>
      </c>
      <c r="G1238" s="9">
        <v>0</v>
      </c>
      <c r="H1238" s="9">
        <v>1174.05177034095</v>
      </c>
      <c r="I1238" s="9">
        <v>-1.8559954999999999</v>
      </c>
      <c r="J1238" s="9">
        <v>-1.8553307999999999</v>
      </c>
      <c r="K1238" s="9">
        <v>-4.2727709000000003</v>
      </c>
      <c r="L1238" s="9">
        <v>-4.7670444999999999</v>
      </c>
      <c r="M1238" s="9">
        <v>-4.7670444999999999</v>
      </c>
      <c r="N1238" s="9">
        <v>39</v>
      </c>
      <c r="O1238" s="9">
        <v>-1.32417905213626</v>
      </c>
      <c r="P1238">
        <v>0</v>
      </c>
      <c r="Q1238" s="9">
        <v>56.949997000000003</v>
      </c>
      <c r="R1238" s="9">
        <v>0</v>
      </c>
      <c r="S1238" s="9">
        <v>2.4574065404868901E-3</v>
      </c>
      <c r="T1238" s="9">
        <v>0</v>
      </c>
      <c r="U1238" s="9">
        <v>533918159.13397801</v>
      </c>
      <c r="V1238" s="9">
        <v>1174.05177034095</v>
      </c>
      <c r="W1238" s="9">
        <v>1.32417905213626</v>
      </c>
      <c r="X1238" s="9">
        <v>0</v>
      </c>
      <c r="Y1238" s="9">
        <v>1.32417905213626</v>
      </c>
      <c r="Z1238" s="9">
        <v>0</v>
      </c>
      <c r="AA1238" s="9">
        <v>0</v>
      </c>
      <c r="AB1238" s="9">
        <v>7.9274037999999998E-3</v>
      </c>
      <c r="AC1238" s="9">
        <v>434.22192000000001</v>
      </c>
      <c r="AQ1238" s="9" t="e">
        <f>K1238-#REF!</f>
        <v>#REF!</v>
      </c>
    </row>
    <row r="1239" spans="1:43" x14ac:dyDescent="0.3">
      <c r="A1239">
        <v>2</v>
      </c>
      <c r="B1239">
        <v>0</v>
      </c>
      <c r="C1239">
        <v>0</v>
      </c>
      <c r="D1239">
        <v>1</v>
      </c>
      <c r="E1239" s="9">
        <v>0</v>
      </c>
      <c r="F1239" s="9">
        <v>0</v>
      </c>
      <c r="G1239" s="9">
        <v>0</v>
      </c>
      <c r="H1239" s="9">
        <v>1175.05177031569</v>
      </c>
      <c r="I1239" s="9">
        <v>-1.8561249</v>
      </c>
      <c r="J1239" s="9">
        <v>-1.8563201</v>
      </c>
      <c r="K1239" s="9">
        <v>-4.2184771999999997</v>
      </c>
      <c r="L1239" s="9">
        <v>-4.7712946000000001</v>
      </c>
      <c r="M1239" s="9">
        <v>-4.7712946000000001</v>
      </c>
      <c r="N1239" s="9">
        <v>39</v>
      </c>
      <c r="O1239" s="9">
        <v>-1.3253595669936</v>
      </c>
      <c r="P1239">
        <v>0</v>
      </c>
      <c r="Q1239" s="9">
        <v>56.949997000000003</v>
      </c>
      <c r="R1239" s="9">
        <v>0</v>
      </c>
      <c r="S1239" s="9">
        <v>2.4595980551156602E-3</v>
      </c>
      <c r="T1239" s="9">
        <v>0</v>
      </c>
      <c r="U1239" s="9">
        <v>600986797.19530296</v>
      </c>
      <c r="V1239" s="9">
        <v>1175.05177031569</v>
      </c>
      <c r="W1239" s="9">
        <v>1.3253595669936</v>
      </c>
      <c r="X1239" s="9">
        <v>0</v>
      </c>
      <c r="Y1239" s="9">
        <v>1.3253595669936</v>
      </c>
      <c r="Z1239" s="9">
        <v>0</v>
      </c>
      <c r="AA1239" s="9">
        <v>0</v>
      </c>
      <c r="AB1239" s="9">
        <v>7.8308443000000005E-3</v>
      </c>
      <c r="AC1239" s="9">
        <v>440.04507000000001</v>
      </c>
      <c r="AQ1239" s="9" t="e">
        <f>K1239-#REF!</f>
        <v>#REF!</v>
      </c>
    </row>
    <row r="1240" spans="1:43" x14ac:dyDescent="0.3">
      <c r="A1240">
        <v>2</v>
      </c>
      <c r="B1240">
        <v>0</v>
      </c>
      <c r="C1240">
        <v>0</v>
      </c>
      <c r="D1240">
        <v>1</v>
      </c>
      <c r="E1240" s="9">
        <v>0</v>
      </c>
      <c r="F1240" s="9">
        <v>0</v>
      </c>
      <c r="G1240" s="9">
        <v>0</v>
      </c>
      <c r="H1240" s="9">
        <v>1176.0517702904301</v>
      </c>
      <c r="I1240" s="9">
        <v>-1.8561357000000001</v>
      </c>
      <c r="J1240" s="9">
        <v>-1.8554226</v>
      </c>
      <c r="K1240" s="9">
        <v>-4.2186294000000002</v>
      </c>
      <c r="L1240" s="9">
        <v>-4.7755188999999998</v>
      </c>
      <c r="M1240" s="9">
        <v>-4.7755188999999998</v>
      </c>
      <c r="N1240" s="9">
        <v>39</v>
      </c>
      <c r="O1240" s="9">
        <v>-1.32653300137978</v>
      </c>
      <c r="P1240">
        <v>0</v>
      </c>
      <c r="Q1240" s="9">
        <v>56.949997000000003</v>
      </c>
      <c r="R1240" s="9">
        <v>0</v>
      </c>
      <c r="S1240" s="9">
        <v>2.4617752391351698E-3</v>
      </c>
      <c r="T1240" s="9">
        <v>0</v>
      </c>
      <c r="U1240" s="9">
        <v>540423263.47347605</v>
      </c>
      <c r="V1240" s="9">
        <v>1176.0517702904301</v>
      </c>
      <c r="W1240" s="9">
        <v>1.32653300137978</v>
      </c>
      <c r="X1240" s="9">
        <v>0</v>
      </c>
      <c r="Y1240" s="9">
        <v>1.32653300137978</v>
      </c>
      <c r="Z1240" s="9">
        <v>0</v>
      </c>
      <c r="AA1240" s="9">
        <v>0</v>
      </c>
      <c r="AB1240" s="9">
        <v>7.8273405999999997E-3</v>
      </c>
      <c r="AC1240" s="9">
        <v>439.81646999999998</v>
      </c>
      <c r="AQ1240" s="9" t="e">
        <f>K1240-#REF!</f>
        <v>#REF!</v>
      </c>
    </row>
    <row r="1241" spans="1:43" x14ac:dyDescent="0.3">
      <c r="A1241">
        <v>2</v>
      </c>
      <c r="B1241">
        <v>0</v>
      </c>
      <c r="C1241">
        <v>0</v>
      </c>
      <c r="D1241">
        <v>1</v>
      </c>
      <c r="E1241" s="9">
        <v>0</v>
      </c>
      <c r="F1241" s="9">
        <v>0</v>
      </c>
      <c r="G1241" s="9">
        <v>0</v>
      </c>
      <c r="H1241" s="9">
        <v>1177.05177026517</v>
      </c>
      <c r="I1241" s="9">
        <v>-1.8559633</v>
      </c>
      <c r="J1241" s="9">
        <v>-1.8561106999999999</v>
      </c>
      <c r="K1241" s="9">
        <v>-4.1154861</v>
      </c>
      <c r="L1241" s="9">
        <v>-4.7796760000000003</v>
      </c>
      <c r="M1241" s="9">
        <v>-4.7796760000000003</v>
      </c>
      <c r="N1241" s="9">
        <v>39</v>
      </c>
      <c r="O1241" s="9">
        <v>-1.3276877079348299</v>
      </c>
      <c r="P1241">
        <v>0</v>
      </c>
      <c r="Q1241" s="9">
        <v>56.949997000000003</v>
      </c>
      <c r="R1241" s="9">
        <v>0</v>
      </c>
      <c r="S1241" s="9">
        <v>2.4639185656048401E-3</v>
      </c>
      <c r="T1241" s="9">
        <v>0</v>
      </c>
      <c r="U1241" s="9">
        <v>586567569.62653196</v>
      </c>
      <c r="V1241" s="9">
        <v>1177.05177026517</v>
      </c>
      <c r="W1241" s="9">
        <v>1.3276877079348299</v>
      </c>
      <c r="X1241" s="9">
        <v>0</v>
      </c>
      <c r="Y1241" s="9">
        <v>1.3276877079348299</v>
      </c>
      <c r="Z1241" s="9">
        <v>0</v>
      </c>
      <c r="AA1241" s="9">
        <v>0</v>
      </c>
      <c r="AB1241" s="9">
        <v>7.6387976000000003E-3</v>
      </c>
      <c r="AC1241" s="9">
        <v>451.00644</v>
      </c>
      <c r="AQ1241" s="9" t="e">
        <f>K1241-#REF!</f>
        <v>#REF!</v>
      </c>
    </row>
    <row r="1242" spans="1:43" x14ac:dyDescent="0.3">
      <c r="A1242">
        <v>2</v>
      </c>
      <c r="B1242">
        <v>0</v>
      </c>
      <c r="C1242">
        <v>0</v>
      </c>
      <c r="D1242">
        <v>1</v>
      </c>
      <c r="E1242" s="9">
        <v>0</v>
      </c>
      <c r="F1242" s="9">
        <v>0</v>
      </c>
      <c r="G1242" s="9">
        <v>0</v>
      </c>
      <c r="H1242" s="9">
        <v>1178.0517702399</v>
      </c>
      <c r="I1242" s="9">
        <v>-1.8561654000000001</v>
      </c>
      <c r="J1242" s="9">
        <v>-1.8555295000000001</v>
      </c>
      <c r="K1242" s="9">
        <v>-4.0968679999999997</v>
      </c>
      <c r="L1242" s="9">
        <v>-4.7837905999999997</v>
      </c>
      <c r="M1242" s="9">
        <v>-4.7837905999999997</v>
      </c>
      <c r="N1242" s="9">
        <v>39</v>
      </c>
      <c r="O1242" s="9">
        <v>-1.3288306877839999</v>
      </c>
      <c r="P1242">
        <v>0</v>
      </c>
      <c r="Q1242" s="9">
        <v>56.949997000000003</v>
      </c>
      <c r="R1242" s="9">
        <v>0</v>
      </c>
      <c r="S1242" s="9">
        <v>2.4660393471402499E-3</v>
      </c>
      <c r="T1242" s="9">
        <v>0</v>
      </c>
      <c r="U1242" s="9">
        <v>547990482.82787895</v>
      </c>
      <c r="V1242" s="9">
        <v>1178.0517702399</v>
      </c>
      <c r="W1242" s="9">
        <v>1.3288306877839999</v>
      </c>
      <c r="X1242" s="9">
        <v>0</v>
      </c>
      <c r="Y1242" s="9">
        <v>1.3288306877839999</v>
      </c>
      <c r="Z1242" s="9">
        <v>0</v>
      </c>
      <c r="AA1242" s="9">
        <v>0</v>
      </c>
      <c r="AB1242" s="9">
        <v>7.6018594999999996E-3</v>
      </c>
      <c r="AC1242" s="9">
        <v>452.91415000000001</v>
      </c>
      <c r="AQ1242" s="9" t="e">
        <f>K1242-#REF!</f>
        <v>#REF!</v>
      </c>
    </row>
    <row r="1243" spans="1:43" x14ac:dyDescent="0.3">
      <c r="A1243">
        <v>2</v>
      </c>
      <c r="B1243">
        <v>0</v>
      </c>
      <c r="C1243">
        <v>0</v>
      </c>
      <c r="D1243">
        <v>1</v>
      </c>
      <c r="E1243" s="9">
        <v>0</v>
      </c>
      <c r="F1243" s="9">
        <v>0</v>
      </c>
      <c r="G1243" s="9">
        <v>0</v>
      </c>
      <c r="H1243" s="9">
        <v>1179.0517702146401</v>
      </c>
      <c r="I1243" s="9">
        <v>-1.8558581999999999</v>
      </c>
      <c r="J1243" s="9">
        <v>-1.8560888</v>
      </c>
      <c r="K1243" s="9">
        <v>-3.9839772999999998</v>
      </c>
      <c r="L1243" s="9">
        <v>-4.7878202999999999</v>
      </c>
      <c r="M1243" s="9">
        <v>-4.7878202999999999</v>
      </c>
      <c r="N1243" s="9">
        <v>39</v>
      </c>
      <c r="O1243" s="9">
        <v>-1.3299500840612899</v>
      </c>
      <c r="P1243">
        <v>0</v>
      </c>
      <c r="Q1243" s="9">
        <v>56.949997000000003</v>
      </c>
      <c r="R1243" s="9">
        <v>0</v>
      </c>
      <c r="S1243" s="9">
        <v>2.4681170069180201E-3</v>
      </c>
      <c r="T1243" s="9">
        <v>0</v>
      </c>
      <c r="U1243" s="9">
        <v>585989694.81792796</v>
      </c>
      <c r="V1243" s="9">
        <v>1179.0517702146401</v>
      </c>
      <c r="W1243" s="9">
        <v>1.3299500840612899</v>
      </c>
      <c r="X1243" s="9">
        <v>0</v>
      </c>
      <c r="Y1243" s="9">
        <v>1.3299500840612899</v>
      </c>
      <c r="Z1243" s="9">
        <v>0</v>
      </c>
      <c r="AA1243" s="9">
        <v>0</v>
      </c>
      <c r="AB1243" s="9">
        <v>7.3946156000000004E-3</v>
      </c>
      <c r="AC1243" s="9">
        <v>465.88839999999999</v>
      </c>
      <c r="AQ1243" s="9" t="e">
        <f>K1243-#REF!</f>
        <v>#REF!</v>
      </c>
    </row>
    <row r="1244" spans="1:43" x14ac:dyDescent="0.3">
      <c r="A1244">
        <v>2</v>
      </c>
      <c r="B1244">
        <v>0</v>
      </c>
      <c r="C1244">
        <v>0</v>
      </c>
      <c r="D1244">
        <v>1</v>
      </c>
      <c r="E1244" s="9">
        <v>0</v>
      </c>
      <c r="F1244" s="9">
        <v>0</v>
      </c>
      <c r="G1244" s="9">
        <v>0</v>
      </c>
      <c r="H1244" s="9">
        <v>1180.05177018938</v>
      </c>
      <c r="I1244" s="9">
        <v>-1.8560833999999999</v>
      </c>
      <c r="J1244" s="9">
        <v>-1.8556032</v>
      </c>
      <c r="K1244" s="9">
        <v>-3.9342524999999999</v>
      </c>
      <c r="L1244" s="9">
        <v>-4.7917909999999999</v>
      </c>
      <c r="M1244" s="9">
        <v>-4.7917909999999999</v>
      </c>
      <c r="N1244" s="9">
        <v>39</v>
      </c>
      <c r="O1244" s="9">
        <v>-1.3310530578733</v>
      </c>
      <c r="P1244">
        <v>0</v>
      </c>
      <c r="Q1244" s="9">
        <v>56.949997000000003</v>
      </c>
      <c r="R1244" s="9">
        <v>0</v>
      </c>
      <c r="S1244" s="9">
        <v>2.4701636460421699E-3</v>
      </c>
      <c r="T1244" s="9">
        <v>0</v>
      </c>
      <c r="U1244" s="9">
        <v>553578697.55579698</v>
      </c>
      <c r="V1244" s="9">
        <v>1180.05177018938</v>
      </c>
      <c r="W1244" s="9">
        <v>1.3310530578733</v>
      </c>
      <c r="X1244" s="9">
        <v>0</v>
      </c>
      <c r="Y1244" s="9">
        <v>1.3310530578733</v>
      </c>
      <c r="Z1244" s="9">
        <v>0</v>
      </c>
      <c r="AA1244" s="9">
        <v>0</v>
      </c>
      <c r="AB1244" s="9">
        <v>7.3004118E-3</v>
      </c>
      <c r="AC1244" s="9">
        <v>471.65332000000001</v>
      </c>
      <c r="AQ1244" s="9" t="e">
        <f>K1244-#REF!</f>
        <v>#REF!</v>
      </c>
    </row>
    <row r="1245" spans="1:43" x14ac:dyDescent="0.3">
      <c r="A1245">
        <v>2</v>
      </c>
      <c r="B1245">
        <v>0</v>
      </c>
      <c r="C1245">
        <v>0</v>
      </c>
      <c r="D1245">
        <v>1</v>
      </c>
      <c r="E1245" s="9">
        <v>0</v>
      </c>
      <c r="F1245" s="9">
        <v>0</v>
      </c>
      <c r="G1245" s="9">
        <v>0</v>
      </c>
      <c r="H1245" s="9">
        <v>1181.0517701641199</v>
      </c>
      <c r="I1245" s="9">
        <v>-1.8560662000000001</v>
      </c>
      <c r="J1245" s="9">
        <v>-1.8552549</v>
      </c>
      <c r="K1245" s="9">
        <v>-3.9093518</v>
      </c>
      <c r="L1245" s="9">
        <v>-4.7957234</v>
      </c>
      <c r="M1245" s="9">
        <v>-4.7957234</v>
      </c>
      <c r="N1245" s="9">
        <v>39</v>
      </c>
      <c r="O1245" s="9">
        <v>-1.33214534423858</v>
      </c>
      <c r="P1245">
        <v>0</v>
      </c>
      <c r="Q1245" s="9">
        <v>56.949997000000003</v>
      </c>
      <c r="R1245" s="9">
        <v>0</v>
      </c>
      <c r="S1245" s="9">
        <v>2.4721902419877601E-3</v>
      </c>
      <c r="T1245" s="9">
        <v>0</v>
      </c>
      <c r="U1245" s="9">
        <v>532600449.21006697</v>
      </c>
      <c r="V1245" s="9">
        <v>1181.0517701641199</v>
      </c>
      <c r="W1245" s="9">
        <v>1.33214534423858</v>
      </c>
      <c r="X1245" s="9">
        <v>0</v>
      </c>
      <c r="Y1245" s="9">
        <v>1.33214534423858</v>
      </c>
      <c r="Z1245" s="9">
        <v>0</v>
      </c>
      <c r="AA1245" s="9">
        <v>0</v>
      </c>
      <c r="AB1245" s="9">
        <v>7.2528441000000001E-3</v>
      </c>
      <c r="AC1245" s="9">
        <v>474.56842</v>
      </c>
      <c r="AQ1245" s="9" t="e">
        <f>K1245-#REF!</f>
        <v>#REF!</v>
      </c>
    </row>
    <row r="1246" spans="1:43" x14ac:dyDescent="0.3">
      <c r="A1246">
        <v>2</v>
      </c>
      <c r="B1246">
        <v>0</v>
      </c>
      <c r="C1246">
        <v>0</v>
      </c>
      <c r="D1246">
        <v>1</v>
      </c>
      <c r="E1246" s="9">
        <v>0</v>
      </c>
      <c r="F1246" s="9">
        <v>0</v>
      </c>
      <c r="G1246" s="9">
        <v>0</v>
      </c>
      <c r="H1246" s="9">
        <v>1182.0517701388601</v>
      </c>
      <c r="I1246" s="9">
        <v>-1.8560292</v>
      </c>
      <c r="J1246" s="9">
        <v>-1.8562753999999999</v>
      </c>
      <c r="K1246" s="9">
        <v>-3.8405898000000001</v>
      </c>
      <c r="L1246" s="9">
        <v>-4.7995900999999996</v>
      </c>
      <c r="M1246" s="9">
        <v>-4.7995900999999996</v>
      </c>
      <c r="N1246" s="9">
        <v>39</v>
      </c>
      <c r="O1246" s="9">
        <v>-1.3332195233367801</v>
      </c>
      <c r="P1246">
        <v>0</v>
      </c>
      <c r="Q1246" s="9">
        <v>56.949997000000003</v>
      </c>
      <c r="R1246" s="9">
        <v>0</v>
      </c>
      <c r="S1246" s="9">
        <v>2.4741840223274502E-3</v>
      </c>
      <c r="T1246" s="9">
        <v>0</v>
      </c>
      <c r="U1246" s="9">
        <v>601165864.64976597</v>
      </c>
      <c r="V1246" s="9">
        <v>1182.0517701388601</v>
      </c>
      <c r="W1246" s="9">
        <v>1.3332195233367801</v>
      </c>
      <c r="X1246" s="9">
        <v>0</v>
      </c>
      <c r="Y1246" s="9">
        <v>1.3332195233367801</v>
      </c>
      <c r="Z1246" s="9">
        <v>0</v>
      </c>
      <c r="AA1246" s="9">
        <v>0</v>
      </c>
      <c r="AB1246" s="9">
        <v>7.1291923999999996E-3</v>
      </c>
      <c r="AC1246" s="9">
        <v>483.33084000000002</v>
      </c>
      <c r="AQ1246" s="9" t="e">
        <f>K1246-#REF!</f>
        <v>#REF!</v>
      </c>
    </row>
    <row r="1247" spans="1:43" x14ac:dyDescent="0.3">
      <c r="A1247">
        <v>2</v>
      </c>
      <c r="B1247">
        <v>0</v>
      </c>
      <c r="C1247">
        <v>0</v>
      </c>
      <c r="D1247">
        <v>1</v>
      </c>
      <c r="E1247" s="9">
        <v>0</v>
      </c>
      <c r="F1247" s="9">
        <v>0</v>
      </c>
      <c r="G1247" s="9">
        <v>0</v>
      </c>
      <c r="H1247" s="9">
        <v>1183.05177011359</v>
      </c>
      <c r="I1247" s="9">
        <v>-1.8559114000000001</v>
      </c>
      <c r="J1247" s="9">
        <v>-1.8555048999999999</v>
      </c>
      <c r="K1247" s="9">
        <v>-3.8112726000000001</v>
      </c>
      <c r="L1247" s="9">
        <v>-4.8034243999999999</v>
      </c>
      <c r="M1247" s="9">
        <v>-4.8034243999999999</v>
      </c>
      <c r="N1247" s="9">
        <v>39</v>
      </c>
      <c r="O1247" s="9">
        <v>-1.33428455429436</v>
      </c>
      <c r="P1247">
        <v>0</v>
      </c>
      <c r="Q1247" s="9">
        <v>56.949997000000003</v>
      </c>
      <c r="R1247" s="9">
        <v>0</v>
      </c>
      <c r="S1247" s="9">
        <v>2.4761602626263298E-3</v>
      </c>
      <c r="T1247" s="9">
        <v>0</v>
      </c>
      <c r="U1247" s="9">
        <v>548688594.45713198</v>
      </c>
      <c r="V1247" s="9">
        <v>1183.05177011359</v>
      </c>
      <c r="W1247" s="9">
        <v>1.33428455429436</v>
      </c>
      <c r="X1247" s="9">
        <v>0</v>
      </c>
      <c r="Y1247" s="9">
        <v>1.33428455429436</v>
      </c>
      <c r="Z1247" s="9">
        <v>0</v>
      </c>
      <c r="AA1247" s="9">
        <v>0</v>
      </c>
      <c r="AB1247" s="9">
        <v>7.0718350000000003E-3</v>
      </c>
      <c r="AC1247" s="9">
        <v>486.84652999999997</v>
      </c>
      <c r="AQ1247" s="9" t="e">
        <f>K1247-#REF!</f>
        <v>#REF!</v>
      </c>
    </row>
    <row r="1248" spans="1:43" x14ac:dyDescent="0.3">
      <c r="A1248">
        <v>2</v>
      </c>
      <c r="B1248">
        <v>0</v>
      </c>
      <c r="C1248">
        <v>0</v>
      </c>
      <c r="D1248">
        <v>1</v>
      </c>
      <c r="E1248" s="9">
        <v>0</v>
      </c>
      <c r="F1248" s="9">
        <v>0</v>
      </c>
      <c r="G1248" s="9">
        <v>0</v>
      </c>
      <c r="H1248" s="9">
        <v>1184.0517700883299</v>
      </c>
      <c r="I1248" s="9">
        <v>-1.8558857</v>
      </c>
      <c r="J1248" s="9">
        <v>-1.8562531</v>
      </c>
      <c r="K1248" s="9">
        <v>-3.8019444999999998</v>
      </c>
      <c r="L1248" s="9">
        <v>-4.8072429000000003</v>
      </c>
      <c r="M1248" s="9">
        <v>-4.8072429000000003</v>
      </c>
      <c r="N1248" s="9">
        <v>39</v>
      </c>
      <c r="O1248" s="9">
        <v>-1.3353453055451801</v>
      </c>
      <c r="P1248">
        <v>0</v>
      </c>
      <c r="Q1248" s="9">
        <v>56.949997000000003</v>
      </c>
      <c r="R1248" s="9">
        <v>0</v>
      </c>
      <c r="S1248" s="9">
        <v>2.4781291861953399E-3</v>
      </c>
      <c r="T1248" s="9">
        <v>0</v>
      </c>
      <c r="U1248" s="9">
        <v>600447854.76908195</v>
      </c>
      <c r="V1248" s="9">
        <v>1184.0517700883299</v>
      </c>
      <c r="W1248" s="9">
        <v>1.3353453055451801</v>
      </c>
      <c r="X1248" s="9">
        <v>0</v>
      </c>
      <c r="Y1248" s="9">
        <v>1.3353453055451801</v>
      </c>
      <c r="Z1248" s="9">
        <v>0</v>
      </c>
      <c r="AA1248" s="9">
        <v>0</v>
      </c>
      <c r="AB1248" s="9">
        <v>7.0573715000000004E-3</v>
      </c>
      <c r="AC1248" s="9">
        <v>488.23782</v>
      </c>
      <c r="AQ1248" s="9" t="e">
        <f>K1248-#REF!</f>
        <v>#REF!</v>
      </c>
    </row>
    <row r="1249" spans="1:43" x14ac:dyDescent="0.3">
      <c r="A1249">
        <v>2</v>
      </c>
      <c r="B1249">
        <v>0</v>
      </c>
      <c r="C1249">
        <v>0</v>
      </c>
      <c r="D1249">
        <v>1</v>
      </c>
      <c r="E1249" s="9">
        <v>0</v>
      </c>
      <c r="F1249" s="9">
        <v>0</v>
      </c>
      <c r="G1249" s="9">
        <v>0</v>
      </c>
      <c r="H1249" s="9">
        <v>1185.0517700630701</v>
      </c>
      <c r="I1249" s="9">
        <v>-1.8558648</v>
      </c>
      <c r="J1249" s="9">
        <v>-1.8550997</v>
      </c>
      <c r="K1249" s="9">
        <v>-3.7231686000000002</v>
      </c>
      <c r="L1249" s="9">
        <v>-4.8110002999999999</v>
      </c>
      <c r="M1249" s="9">
        <v>-4.8110002999999999</v>
      </c>
      <c r="N1249" s="9">
        <v>39</v>
      </c>
      <c r="O1249" s="9">
        <v>-1.3363890107335501</v>
      </c>
      <c r="P1249">
        <v>0</v>
      </c>
      <c r="Q1249" s="9">
        <v>56.949997000000003</v>
      </c>
      <c r="R1249" s="9">
        <v>0</v>
      </c>
      <c r="S1249" s="9">
        <v>2.48006543453263E-3</v>
      </c>
      <c r="T1249" s="9">
        <v>0</v>
      </c>
      <c r="U1249" s="9">
        <v>525243333.43205702</v>
      </c>
      <c r="V1249" s="9">
        <v>1185.0517700630701</v>
      </c>
      <c r="W1249" s="9">
        <v>1.3363890107335501</v>
      </c>
      <c r="X1249" s="9">
        <v>0</v>
      </c>
      <c r="Y1249" s="9">
        <v>1.3363890107335501</v>
      </c>
      <c r="Z1249" s="9">
        <v>0</v>
      </c>
      <c r="AA1249" s="9">
        <v>0</v>
      </c>
      <c r="AB1249" s="9">
        <v>6.9068489E-3</v>
      </c>
      <c r="AC1249" s="9">
        <v>498.25830000000002</v>
      </c>
      <c r="AQ1249" s="9" t="e">
        <f>K1249-#REF!</f>
        <v>#REF!</v>
      </c>
    </row>
    <row r="1250" spans="1:43" x14ac:dyDescent="0.3">
      <c r="A1250">
        <v>2</v>
      </c>
      <c r="B1250">
        <v>0</v>
      </c>
      <c r="C1250">
        <v>0</v>
      </c>
      <c r="D1250">
        <v>1</v>
      </c>
      <c r="E1250" s="9">
        <v>0</v>
      </c>
      <c r="F1250" s="9">
        <v>0</v>
      </c>
      <c r="G1250" s="9">
        <v>0</v>
      </c>
      <c r="H1250" s="9">
        <v>1186.05177003781</v>
      </c>
      <c r="I1250" s="9">
        <v>-1.8559870999999999</v>
      </c>
      <c r="J1250" s="9">
        <v>-1.8564243</v>
      </c>
      <c r="K1250" s="9">
        <v>-3.6755754999999999</v>
      </c>
      <c r="L1250" s="9">
        <v>-4.8147259</v>
      </c>
      <c r="M1250" s="9">
        <v>-4.8147259</v>
      </c>
      <c r="N1250" s="9">
        <v>39</v>
      </c>
      <c r="O1250" s="9">
        <v>-1.33742385052249</v>
      </c>
      <c r="P1250">
        <v>0</v>
      </c>
      <c r="Q1250" s="9">
        <v>56.949997000000003</v>
      </c>
      <c r="R1250" s="9">
        <v>0</v>
      </c>
      <c r="S1250" s="9">
        <v>2.4819865906878101E-3</v>
      </c>
      <c r="T1250" s="9">
        <v>0</v>
      </c>
      <c r="U1250" s="9">
        <v>614522060.17256403</v>
      </c>
      <c r="V1250" s="9">
        <v>1186.05177003781</v>
      </c>
      <c r="W1250" s="9">
        <v>1.33742385052249</v>
      </c>
      <c r="X1250" s="9">
        <v>0</v>
      </c>
      <c r="Y1250" s="9">
        <v>1.33742385052249</v>
      </c>
      <c r="Z1250" s="9">
        <v>0</v>
      </c>
      <c r="AA1250" s="9">
        <v>0</v>
      </c>
      <c r="AB1250" s="9">
        <v>6.8234280000000003E-3</v>
      </c>
      <c r="AC1250" s="9">
        <v>505.07037000000003</v>
      </c>
      <c r="AQ1250" s="9" t="e">
        <f>K1250-#REF!</f>
        <v>#REF!</v>
      </c>
    </row>
    <row r="1251" spans="1:43" x14ac:dyDescent="0.3">
      <c r="A1251">
        <v>2</v>
      </c>
      <c r="B1251">
        <v>0</v>
      </c>
      <c r="C1251">
        <v>0</v>
      </c>
      <c r="D1251">
        <v>1</v>
      </c>
      <c r="E1251" s="9">
        <v>0</v>
      </c>
      <c r="F1251" s="9">
        <v>0</v>
      </c>
      <c r="G1251" s="9">
        <v>0</v>
      </c>
      <c r="H1251" s="9">
        <v>1187.0517700125399</v>
      </c>
      <c r="I1251" s="9">
        <v>-1.8559992000000001</v>
      </c>
      <c r="J1251" s="9">
        <v>-1.856214</v>
      </c>
      <c r="K1251" s="9">
        <v>-3.6776315999999998</v>
      </c>
      <c r="L1251" s="9">
        <v>-4.8184060999999998</v>
      </c>
      <c r="M1251" s="9">
        <v>-4.8184060999999998</v>
      </c>
      <c r="N1251" s="9">
        <v>39</v>
      </c>
      <c r="O1251" s="9">
        <v>-1.33844609668835</v>
      </c>
      <c r="P1251">
        <v>0</v>
      </c>
      <c r="Q1251" s="9">
        <v>56.949997000000003</v>
      </c>
      <c r="R1251" s="9">
        <v>0</v>
      </c>
      <c r="S1251" s="9">
        <v>2.4838841721075799E-3</v>
      </c>
      <c r="T1251" s="9">
        <v>0</v>
      </c>
      <c r="U1251" s="9">
        <v>598917121.31482899</v>
      </c>
      <c r="V1251" s="9">
        <v>1187.0517700125399</v>
      </c>
      <c r="W1251" s="9">
        <v>1.33844609668835</v>
      </c>
      <c r="X1251" s="9">
        <v>0</v>
      </c>
      <c r="Y1251" s="9">
        <v>1.33844609668835</v>
      </c>
      <c r="Z1251" s="9">
        <v>0</v>
      </c>
      <c r="AA1251" s="9">
        <v>0</v>
      </c>
      <c r="AB1251" s="9">
        <v>6.8264715000000004E-3</v>
      </c>
      <c r="AC1251" s="9">
        <v>504.73083000000003</v>
      </c>
      <c r="AQ1251" s="9" t="e">
        <f>K1251-#REF!</f>
        <v>#REF!</v>
      </c>
    </row>
    <row r="1252" spans="1:43" x14ac:dyDescent="0.3">
      <c r="A1252">
        <v>2</v>
      </c>
      <c r="B1252">
        <v>0</v>
      </c>
      <c r="C1252">
        <v>0</v>
      </c>
      <c r="D1252">
        <v>1</v>
      </c>
      <c r="E1252" s="9">
        <v>0</v>
      </c>
      <c r="F1252" s="9">
        <v>0</v>
      </c>
      <c r="G1252" s="9">
        <v>0</v>
      </c>
      <c r="H1252" s="9">
        <v>1188.0517699872801</v>
      </c>
      <c r="I1252" s="9">
        <v>-1.8558627000000001</v>
      </c>
      <c r="J1252" s="9">
        <v>-1.8563114000000001</v>
      </c>
      <c r="K1252" s="9">
        <v>-3.6558150999999999</v>
      </c>
      <c r="L1252" s="9">
        <v>-4.8220695999999998</v>
      </c>
      <c r="M1252" s="9">
        <v>-4.8220695999999998</v>
      </c>
      <c r="N1252" s="9">
        <v>39</v>
      </c>
      <c r="O1252" s="9">
        <v>-1.3394637406069401</v>
      </c>
      <c r="P1252">
        <v>0</v>
      </c>
      <c r="Q1252" s="9">
        <v>56.949997000000003</v>
      </c>
      <c r="R1252" s="9">
        <v>0</v>
      </c>
      <c r="S1252" s="9">
        <v>2.4857732473864301E-3</v>
      </c>
      <c r="T1252" s="9">
        <v>0</v>
      </c>
      <c r="U1252" s="9">
        <v>606717320.88306999</v>
      </c>
      <c r="V1252" s="9">
        <v>1188.0517699872801</v>
      </c>
      <c r="W1252" s="9">
        <v>1.3394637406069401</v>
      </c>
      <c r="X1252" s="9">
        <v>0</v>
      </c>
      <c r="Y1252" s="9">
        <v>1.3394637406069401</v>
      </c>
      <c r="Z1252" s="9">
        <v>0</v>
      </c>
      <c r="AA1252" s="9">
        <v>0</v>
      </c>
      <c r="AB1252" s="9">
        <v>6.7863315000000002E-3</v>
      </c>
      <c r="AC1252" s="9">
        <v>507.76949999999999</v>
      </c>
      <c r="AQ1252" s="9" t="e">
        <f>K1252-#REF!</f>
        <v>#REF!</v>
      </c>
    </row>
    <row r="1253" spans="1:43" x14ac:dyDescent="0.3">
      <c r="A1253">
        <v>2</v>
      </c>
      <c r="B1253">
        <v>0</v>
      </c>
      <c r="C1253">
        <v>0</v>
      </c>
      <c r="D1253">
        <v>1</v>
      </c>
      <c r="E1253" s="9">
        <v>0</v>
      </c>
      <c r="F1253" s="9">
        <v>0</v>
      </c>
      <c r="G1253" s="9">
        <v>0</v>
      </c>
      <c r="H1253" s="9">
        <v>1189.05176996202</v>
      </c>
      <c r="I1253" s="9">
        <v>-1.8559645</v>
      </c>
      <c r="J1253" s="9">
        <v>-1.8560861</v>
      </c>
      <c r="K1253" s="9">
        <v>-3.6294295999999999</v>
      </c>
      <c r="L1253" s="9">
        <v>-4.8257073999999998</v>
      </c>
      <c r="M1253" s="9">
        <v>-4.8257073999999998</v>
      </c>
      <c r="N1253" s="9">
        <v>39</v>
      </c>
      <c r="O1253" s="9">
        <v>-1.34047423814457</v>
      </c>
      <c r="P1253">
        <v>0</v>
      </c>
      <c r="Q1253" s="9">
        <v>56.949997000000003</v>
      </c>
      <c r="R1253" s="9">
        <v>0</v>
      </c>
      <c r="S1253" s="9">
        <v>2.4876488176205302E-3</v>
      </c>
      <c r="T1253" s="9">
        <v>0</v>
      </c>
      <c r="U1253" s="9">
        <v>590437223.85053301</v>
      </c>
      <c r="V1253" s="9">
        <v>1189.05176996202</v>
      </c>
      <c r="W1253" s="9">
        <v>1.34047423814457</v>
      </c>
      <c r="X1253" s="9">
        <v>0</v>
      </c>
      <c r="Y1253" s="9">
        <v>1.34047423814457</v>
      </c>
      <c r="Z1253" s="9">
        <v>0</v>
      </c>
      <c r="AA1253" s="9">
        <v>0</v>
      </c>
      <c r="AB1253" s="9">
        <v>6.7365337000000001E-3</v>
      </c>
      <c r="AC1253" s="9">
        <v>511.39886000000001</v>
      </c>
      <c r="AQ1253" s="9" t="e">
        <f>K1253-#REF!</f>
        <v>#REF!</v>
      </c>
    </row>
    <row r="1254" spans="1:43" x14ac:dyDescent="0.3">
      <c r="A1254">
        <v>2</v>
      </c>
      <c r="B1254">
        <v>0</v>
      </c>
      <c r="C1254">
        <v>0</v>
      </c>
      <c r="D1254">
        <v>1</v>
      </c>
      <c r="E1254" s="9">
        <v>0</v>
      </c>
      <c r="F1254" s="9">
        <v>0</v>
      </c>
      <c r="G1254" s="9">
        <v>0</v>
      </c>
      <c r="H1254" s="9">
        <v>1190.0517699367599</v>
      </c>
      <c r="I1254" s="9">
        <v>-1.8560083999999999</v>
      </c>
      <c r="J1254" s="9">
        <v>-1.8551930000000001</v>
      </c>
      <c r="K1254" s="9">
        <v>-3.6314856999999998</v>
      </c>
      <c r="L1254" s="9">
        <v>-4.8293324000000002</v>
      </c>
      <c r="M1254" s="9">
        <v>-4.8293324000000002</v>
      </c>
      <c r="N1254" s="9">
        <v>39</v>
      </c>
      <c r="O1254" s="9">
        <v>-1.3414812036936099</v>
      </c>
      <c r="P1254">
        <v>0</v>
      </c>
      <c r="Q1254" s="9">
        <v>56.949997000000003</v>
      </c>
      <c r="R1254" s="9">
        <v>0</v>
      </c>
      <c r="S1254" s="9">
        <v>2.48951685067596E-3</v>
      </c>
      <c r="T1254" s="9">
        <v>0</v>
      </c>
      <c r="U1254" s="9">
        <v>532672949.72918802</v>
      </c>
      <c r="V1254" s="9">
        <v>1190.0517699367599</v>
      </c>
      <c r="W1254" s="9">
        <v>1.3414812036936099</v>
      </c>
      <c r="X1254" s="9">
        <v>0</v>
      </c>
      <c r="Y1254" s="9">
        <v>1.3414812036936099</v>
      </c>
      <c r="Z1254" s="9">
        <v>0</v>
      </c>
      <c r="AA1254" s="9">
        <v>0</v>
      </c>
      <c r="AB1254" s="9">
        <v>6.7371069000000004E-3</v>
      </c>
      <c r="AC1254" s="9">
        <v>510.86336999999997</v>
      </c>
      <c r="AQ1254" s="9" t="e">
        <f>K1254-#REF!</f>
        <v>#REF!</v>
      </c>
    </row>
    <row r="1255" spans="1:43" x14ac:dyDescent="0.3">
      <c r="A1255">
        <v>2</v>
      </c>
      <c r="B1255">
        <v>0</v>
      </c>
      <c r="C1255">
        <v>0</v>
      </c>
      <c r="D1255">
        <v>1</v>
      </c>
      <c r="E1255" s="9">
        <v>0</v>
      </c>
      <c r="F1255" s="9">
        <v>0</v>
      </c>
      <c r="G1255" s="9">
        <v>0</v>
      </c>
      <c r="H1255" s="9">
        <v>1191.0517699115001</v>
      </c>
      <c r="I1255" s="9">
        <v>-1.8560266000000001</v>
      </c>
      <c r="J1255" s="9">
        <v>-1.8557389</v>
      </c>
      <c r="K1255" s="9">
        <v>-3.6198730000000001</v>
      </c>
      <c r="L1255" s="9">
        <v>-4.8329424999999997</v>
      </c>
      <c r="M1255" s="9">
        <v>-4.8329424999999997</v>
      </c>
      <c r="N1255" s="9">
        <v>39</v>
      </c>
      <c r="O1255" s="9">
        <v>-1.3424839830301301</v>
      </c>
      <c r="P1255">
        <v>0</v>
      </c>
      <c r="Q1255" s="9">
        <v>56.949997000000003</v>
      </c>
      <c r="R1255" s="9">
        <v>0</v>
      </c>
      <c r="S1255" s="9">
        <v>2.4913778135234599E-3</v>
      </c>
      <c r="T1255" s="9">
        <v>0</v>
      </c>
      <c r="U1255" s="9">
        <v>567222469.25744104</v>
      </c>
      <c r="V1255" s="9">
        <v>1191.0517699115001</v>
      </c>
      <c r="W1255" s="9">
        <v>1.3424839830301301</v>
      </c>
      <c r="X1255" s="9">
        <v>0</v>
      </c>
      <c r="Y1255" s="9">
        <v>1.3424839830301301</v>
      </c>
      <c r="Z1255" s="9">
        <v>0</v>
      </c>
      <c r="AA1255" s="9">
        <v>0</v>
      </c>
      <c r="AB1255" s="9">
        <v>6.7175389000000002E-3</v>
      </c>
      <c r="AC1255" s="9">
        <v>512.65301999999997</v>
      </c>
      <c r="AQ1255" s="9" t="e">
        <f>K1255-#REF!</f>
        <v>#REF!</v>
      </c>
    </row>
    <row r="1256" spans="1:43" x14ac:dyDescent="0.3">
      <c r="A1256">
        <v>2</v>
      </c>
      <c r="B1256">
        <v>0</v>
      </c>
      <c r="C1256">
        <v>0</v>
      </c>
      <c r="D1256">
        <v>1</v>
      </c>
      <c r="E1256" s="9">
        <v>0</v>
      </c>
      <c r="F1256" s="9">
        <v>0</v>
      </c>
      <c r="G1256" s="9">
        <v>0</v>
      </c>
      <c r="H1256" s="9">
        <v>1192.05176988623</v>
      </c>
      <c r="I1256" s="9">
        <v>-1.8558892</v>
      </c>
      <c r="J1256" s="9">
        <v>-1.8551692</v>
      </c>
      <c r="K1256" s="9">
        <v>-3.6374252</v>
      </c>
      <c r="L1256" s="9">
        <v>-4.8365669000000002</v>
      </c>
      <c r="M1256" s="9">
        <v>-4.8365669000000002</v>
      </c>
      <c r="N1256" s="9">
        <v>39</v>
      </c>
      <c r="O1256" s="9">
        <v>-1.3434907840197301</v>
      </c>
      <c r="P1256">
        <v>0</v>
      </c>
      <c r="Q1256" s="9">
        <v>56.949997000000003</v>
      </c>
      <c r="R1256" s="9">
        <v>0</v>
      </c>
      <c r="S1256" s="9">
        <v>2.49324557684603E-3</v>
      </c>
      <c r="T1256" s="9">
        <v>0</v>
      </c>
      <c r="U1256" s="9">
        <v>532071697.36948299</v>
      </c>
      <c r="V1256" s="9">
        <v>1192.05176988623</v>
      </c>
      <c r="W1256" s="9">
        <v>1.3434907840197301</v>
      </c>
      <c r="X1256" s="9">
        <v>0</v>
      </c>
      <c r="Y1256" s="9">
        <v>1.3434907840197301</v>
      </c>
      <c r="Z1256" s="9">
        <v>0</v>
      </c>
      <c r="AA1256" s="9">
        <v>0</v>
      </c>
      <c r="AB1256" s="9">
        <v>6.7480392999999996E-3</v>
      </c>
      <c r="AC1256" s="9">
        <v>510.02264000000002</v>
      </c>
      <c r="AQ1256" s="9" t="e">
        <f>K1256-#REF!</f>
        <v>#REF!</v>
      </c>
    </row>
    <row r="1257" spans="1:43" x14ac:dyDescent="0.3">
      <c r="A1257">
        <v>2</v>
      </c>
      <c r="B1257">
        <v>0</v>
      </c>
      <c r="C1257">
        <v>0</v>
      </c>
      <c r="D1257">
        <v>1</v>
      </c>
      <c r="E1257" s="9">
        <v>0</v>
      </c>
      <c r="F1257" s="9">
        <v>0</v>
      </c>
      <c r="G1257" s="9">
        <v>0</v>
      </c>
      <c r="H1257" s="9">
        <v>1193.0517698609699</v>
      </c>
      <c r="I1257" s="9">
        <v>-1.8560516</v>
      </c>
      <c r="J1257" s="9">
        <v>-1.8561053999999999</v>
      </c>
      <c r="K1257" s="9">
        <v>-4.8044019000000002</v>
      </c>
      <c r="L1257" s="9">
        <v>-4.8406624999999996</v>
      </c>
      <c r="M1257" s="9">
        <v>-4.8406624999999996</v>
      </c>
      <c r="N1257" s="9">
        <v>39</v>
      </c>
      <c r="O1257" s="9">
        <v>-1.34462850555255</v>
      </c>
      <c r="P1257">
        <v>0</v>
      </c>
      <c r="Q1257" s="9">
        <v>56.949997000000003</v>
      </c>
      <c r="R1257" s="9">
        <v>0</v>
      </c>
      <c r="S1257" s="9">
        <v>2.49535718260717E-3</v>
      </c>
      <c r="T1257" s="9">
        <v>0</v>
      </c>
      <c r="U1257" s="9">
        <v>593669807.73611295</v>
      </c>
      <c r="V1257" s="9">
        <v>1193.0517698609699</v>
      </c>
      <c r="W1257" s="9">
        <v>1.34462850555255</v>
      </c>
      <c r="X1257" s="9">
        <v>0</v>
      </c>
      <c r="Y1257" s="9">
        <v>1.34462850555255</v>
      </c>
      <c r="Z1257" s="9">
        <v>0</v>
      </c>
      <c r="AA1257" s="9">
        <v>0</v>
      </c>
      <c r="AB1257" s="9">
        <v>8.9174761000000002E-3</v>
      </c>
      <c r="AC1257" s="9">
        <v>386.33434999999997</v>
      </c>
      <c r="AQ1257" s="9" t="e">
        <f>K1257-#REF!</f>
        <v>#REF!</v>
      </c>
    </row>
    <row r="1258" spans="1:43" x14ac:dyDescent="0.3">
      <c r="A1258">
        <v>2</v>
      </c>
      <c r="B1258">
        <v>0</v>
      </c>
      <c r="C1258">
        <v>0</v>
      </c>
      <c r="D1258">
        <v>1</v>
      </c>
      <c r="E1258" s="9">
        <v>0</v>
      </c>
      <c r="F1258" s="9">
        <v>0</v>
      </c>
      <c r="G1258" s="9">
        <v>0</v>
      </c>
      <c r="H1258" s="9">
        <v>1194.05176983571</v>
      </c>
      <c r="I1258" s="9">
        <v>-1.8560878999999999</v>
      </c>
      <c r="J1258" s="9">
        <v>-1.8563613999999999</v>
      </c>
      <c r="K1258" s="9">
        <v>-4.7103967999999998</v>
      </c>
      <c r="L1258" s="9">
        <v>-4.8454356000000001</v>
      </c>
      <c r="M1258" s="9">
        <v>-4.8454356000000001</v>
      </c>
      <c r="N1258" s="9">
        <v>39</v>
      </c>
      <c r="O1258" s="9">
        <v>-1.34595438088538</v>
      </c>
      <c r="P1258">
        <v>0</v>
      </c>
      <c r="Q1258" s="9">
        <v>56.949997000000003</v>
      </c>
      <c r="R1258" s="9">
        <v>0</v>
      </c>
      <c r="S1258" s="9">
        <v>2.4978184805835501E-3</v>
      </c>
      <c r="T1258" s="9">
        <v>0</v>
      </c>
      <c r="U1258" s="9">
        <v>613512969.77704501</v>
      </c>
      <c r="V1258" s="9">
        <v>1194.05176983571</v>
      </c>
      <c r="W1258" s="9">
        <v>1.34595438088538</v>
      </c>
      <c r="X1258" s="9">
        <v>0</v>
      </c>
      <c r="Y1258" s="9">
        <v>1.34595438088538</v>
      </c>
      <c r="Z1258" s="9">
        <v>0</v>
      </c>
      <c r="AA1258" s="9">
        <v>0</v>
      </c>
      <c r="AB1258" s="9">
        <v>8.7441988000000002E-3</v>
      </c>
      <c r="AC1258" s="9">
        <v>394.09872000000001</v>
      </c>
      <c r="AQ1258" s="9" t="e">
        <f>K1258-#REF!</f>
        <v>#REF!</v>
      </c>
    </row>
    <row r="1259" spans="1:43" x14ac:dyDescent="0.3">
      <c r="A1259">
        <v>2</v>
      </c>
      <c r="B1259">
        <v>0</v>
      </c>
      <c r="C1259">
        <v>0</v>
      </c>
      <c r="D1259">
        <v>1</v>
      </c>
      <c r="E1259" s="9">
        <v>0</v>
      </c>
      <c r="F1259" s="9">
        <v>0</v>
      </c>
      <c r="G1259" s="9">
        <v>0</v>
      </c>
      <c r="H1259" s="9">
        <v>1195.05176981045</v>
      </c>
      <c r="I1259" s="9">
        <v>-1.8561032</v>
      </c>
      <c r="J1259" s="9">
        <v>-1.8551755000000001</v>
      </c>
      <c r="K1259" s="9">
        <v>-4.6883521000000004</v>
      </c>
      <c r="L1259" s="9">
        <v>-4.8501000000000003</v>
      </c>
      <c r="M1259" s="9">
        <v>-4.8501000000000003</v>
      </c>
      <c r="N1259" s="9">
        <v>39</v>
      </c>
      <c r="O1259" s="9">
        <v>-1.34725001937739</v>
      </c>
      <c r="P1259">
        <v>0</v>
      </c>
      <c r="Q1259" s="9">
        <v>56.949997000000003</v>
      </c>
      <c r="R1259" s="9">
        <v>0</v>
      </c>
      <c r="S1259" s="9">
        <v>2.5002221804973001E-3</v>
      </c>
      <c r="T1259" s="9">
        <v>0</v>
      </c>
      <c r="U1259" s="9">
        <v>533931604.27792102</v>
      </c>
      <c r="V1259" s="9">
        <v>1195.05176981045</v>
      </c>
      <c r="W1259" s="9">
        <v>1.34725001937739</v>
      </c>
      <c r="X1259" s="9">
        <v>0</v>
      </c>
      <c r="Y1259" s="9">
        <v>1.34725001937739</v>
      </c>
      <c r="Z1259" s="9">
        <v>0</v>
      </c>
      <c r="AA1259" s="9">
        <v>0</v>
      </c>
      <c r="AB1259" s="9">
        <v>8.6977155999999993E-3</v>
      </c>
      <c r="AC1259" s="9">
        <v>395.69884999999999</v>
      </c>
      <c r="AQ1259" s="9" t="e">
        <f>K1259-#REF!</f>
        <v>#REF!</v>
      </c>
    </row>
    <row r="1260" spans="1:43" x14ac:dyDescent="0.3">
      <c r="A1260">
        <v>2</v>
      </c>
      <c r="B1260">
        <v>0</v>
      </c>
      <c r="C1260">
        <v>0</v>
      </c>
      <c r="D1260">
        <v>1</v>
      </c>
      <c r="E1260" s="9">
        <v>0</v>
      </c>
      <c r="F1260" s="9">
        <v>0</v>
      </c>
      <c r="G1260" s="9">
        <v>0</v>
      </c>
      <c r="H1260" s="9">
        <v>1196.0517697851899</v>
      </c>
      <c r="I1260" s="9">
        <v>-1.8561377999999999</v>
      </c>
      <c r="J1260" s="9">
        <v>-1.8563628000000001</v>
      </c>
      <c r="K1260" s="9">
        <v>-4.6201229000000001</v>
      </c>
      <c r="L1260" s="9">
        <v>-4.8547516000000002</v>
      </c>
      <c r="M1260" s="9">
        <v>-4.8547516000000002</v>
      </c>
      <c r="N1260" s="9">
        <v>39</v>
      </c>
      <c r="O1260" s="9">
        <v>-1.3485420549897</v>
      </c>
      <c r="P1260">
        <v>0</v>
      </c>
      <c r="Q1260" s="9">
        <v>56.949997000000003</v>
      </c>
      <c r="R1260" s="9">
        <v>0</v>
      </c>
      <c r="S1260" s="9">
        <v>2.50262077992404E-3</v>
      </c>
      <c r="T1260" s="9">
        <v>0</v>
      </c>
      <c r="U1260" s="9">
        <v>614803840.80560303</v>
      </c>
      <c r="V1260" s="9">
        <v>1196.0517697851899</v>
      </c>
      <c r="W1260" s="9">
        <v>1.3485420549897</v>
      </c>
      <c r="X1260" s="9">
        <v>0</v>
      </c>
      <c r="Y1260" s="9">
        <v>1.3485420549897</v>
      </c>
      <c r="Z1260" s="9">
        <v>0</v>
      </c>
      <c r="AA1260" s="9">
        <v>0</v>
      </c>
      <c r="AB1260" s="9">
        <v>8.5766240999999993E-3</v>
      </c>
      <c r="AC1260" s="9">
        <v>401.79944</v>
      </c>
      <c r="AQ1260" s="9" t="e">
        <f>K1260-#REF!</f>
        <v>#REF!</v>
      </c>
    </row>
    <row r="1261" spans="1:43" x14ac:dyDescent="0.3">
      <c r="A1261">
        <v>2</v>
      </c>
      <c r="B1261">
        <v>0</v>
      </c>
      <c r="C1261">
        <v>0</v>
      </c>
      <c r="D1261">
        <v>1</v>
      </c>
      <c r="E1261" s="9">
        <v>0</v>
      </c>
      <c r="F1261" s="9">
        <v>0</v>
      </c>
      <c r="G1261" s="9">
        <v>0</v>
      </c>
      <c r="H1261" s="9">
        <v>1197.05176975992</v>
      </c>
      <c r="I1261" s="9">
        <v>-1.8558801</v>
      </c>
      <c r="J1261" s="9">
        <v>-1.8552366</v>
      </c>
      <c r="K1261" s="9">
        <v>-4.6273951999999996</v>
      </c>
      <c r="L1261" s="9">
        <v>-4.8594131000000003</v>
      </c>
      <c r="M1261" s="9">
        <v>-4.8594131000000003</v>
      </c>
      <c r="N1261" s="9">
        <v>39</v>
      </c>
      <c r="O1261" s="9">
        <v>-1.3498369769827701</v>
      </c>
      <c r="P1261">
        <v>0</v>
      </c>
      <c r="Q1261" s="9">
        <v>56.949997000000003</v>
      </c>
      <c r="R1261" s="9">
        <v>0</v>
      </c>
      <c r="S1261" s="9">
        <v>2.50502308466421E-3</v>
      </c>
      <c r="T1261" s="9">
        <v>0</v>
      </c>
      <c r="U1261" s="9">
        <v>538582738.77586305</v>
      </c>
      <c r="V1261" s="9">
        <v>1197.05176975992</v>
      </c>
      <c r="W1261" s="9">
        <v>1.3498369769827701</v>
      </c>
      <c r="X1261" s="9">
        <v>0</v>
      </c>
      <c r="Y1261" s="9">
        <v>1.3498369769827701</v>
      </c>
      <c r="Z1261" s="9">
        <v>0</v>
      </c>
      <c r="AA1261" s="9">
        <v>0</v>
      </c>
      <c r="AB1261" s="9">
        <v>8.5849129E-3</v>
      </c>
      <c r="AC1261" s="9">
        <v>400.92462</v>
      </c>
      <c r="AQ1261" s="9" t="e">
        <f>K1261-#REF!</f>
        <v>#REF!</v>
      </c>
    </row>
    <row r="1262" spans="1:43" x14ac:dyDescent="0.3">
      <c r="A1262">
        <v>2</v>
      </c>
      <c r="B1262">
        <v>0</v>
      </c>
      <c r="C1262">
        <v>0</v>
      </c>
      <c r="D1262">
        <v>1</v>
      </c>
      <c r="E1262" s="9">
        <v>0</v>
      </c>
      <c r="F1262" s="9">
        <v>0</v>
      </c>
      <c r="G1262" s="9">
        <v>0</v>
      </c>
      <c r="H1262" s="9">
        <v>1198.05176973466</v>
      </c>
      <c r="I1262" s="9">
        <v>-1.8560437000000001</v>
      </c>
      <c r="J1262" s="9">
        <v>-1.8553785</v>
      </c>
      <c r="K1262" s="9">
        <v>-4.6259480000000002</v>
      </c>
      <c r="L1262" s="9">
        <v>-4.8640388999999997</v>
      </c>
      <c r="M1262" s="9">
        <v>-4.8640388999999997</v>
      </c>
      <c r="N1262" s="9">
        <v>39</v>
      </c>
      <c r="O1262" s="9">
        <v>-1.3511219010978801</v>
      </c>
      <c r="P1262">
        <v>0</v>
      </c>
      <c r="Q1262" s="9">
        <v>56.949997000000003</v>
      </c>
      <c r="R1262" s="9">
        <v>0</v>
      </c>
      <c r="S1262" s="9">
        <v>2.5074071415650298E-3</v>
      </c>
      <c r="T1262" s="9">
        <v>0</v>
      </c>
      <c r="U1262" s="9">
        <v>547706822.53902304</v>
      </c>
      <c r="V1262" s="9">
        <v>1198.05176973466</v>
      </c>
      <c r="W1262" s="9">
        <v>1.3511219010978801</v>
      </c>
      <c r="X1262" s="9">
        <v>0</v>
      </c>
      <c r="Y1262" s="9">
        <v>1.3511219010978801</v>
      </c>
      <c r="Z1262" s="9">
        <v>0</v>
      </c>
      <c r="AA1262" s="9">
        <v>0</v>
      </c>
      <c r="AB1262" s="9">
        <v>8.5828844000000008E-3</v>
      </c>
      <c r="AC1262" s="9">
        <v>401.08071999999999</v>
      </c>
      <c r="AQ1262" s="9" t="e">
        <f>K1262-#REF!</f>
        <v>#REF!</v>
      </c>
    </row>
    <row r="1263" spans="1:43" x14ac:dyDescent="0.3">
      <c r="A1263">
        <v>2</v>
      </c>
      <c r="B1263">
        <v>0</v>
      </c>
      <c r="C1263">
        <v>0</v>
      </c>
      <c r="D1263">
        <v>1</v>
      </c>
      <c r="E1263" s="9">
        <v>0</v>
      </c>
      <c r="F1263" s="9">
        <v>0</v>
      </c>
      <c r="G1263" s="9">
        <v>0</v>
      </c>
      <c r="H1263" s="9">
        <v>1199.0517697094001</v>
      </c>
      <c r="I1263" s="9">
        <v>-1.8561582999999999</v>
      </c>
      <c r="J1263" s="9">
        <v>-1.8559593999999999</v>
      </c>
      <c r="K1263" s="9">
        <v>-4.6360378000000004</v>
      </c>
      <c r="L1263" s="9">
        <v>-4.8686518999999997</v>
      </c>
      <c r="M1263" s="9">
        <v>-4.8686518999999997</v>
      </c>
      <c r="N1263" s="9">
        <v>39</v>
      </c>
      <c r="O1263" s="9">
        <v>-1.3524033614190101</v>
      </c>
      <c r="P1263">
        <v>0</v>
      </c>
      <c r="Q1263" s="9">
        <v>56.949997000000003</v>
      </c>
      <c r="R1263" s="9">
        <v>0</v>
      </c>
      <c r="S1263" s="9">
        <v>2.50978530747036E-3</v>
      </c>
      <c r="T1263" s="9">
        <v>0</v>
      </c>
      <c r="U1263" s="9">
        <v>586596776.46465504</v>
      </c>
      <c r="V1263" s="9">
        <v>1199.0517697094001</v>
      </c>
      <c r="W1263" s="9">
        <v>1.3524033614190101</v>
      </c>
      <c r="X1263" s="9">
        <v>0</v>
      </c>
      <c r="Y1263" s="9">
        <v>1.3524033614190101</v>
      </c>
      <c r="Z1263" s="9">
        <v>0</v>
      </c>
      <c r="AA1263" s="9">
        <v>0</v>
      </c>
      <c r="AB1263" s="9">
        <v>8.6042983000000003E-3</v>
      </c>
      <c r="AC1263" s="9">
        <v>400.3331</v>
      </c>
      <c r="AQ1263" s="9" t="e">
        <f>K1263-#REF!</f>
        <v>#REF!</v>
      </c>
    </row>
    <row r="1264" spans="1:43" x14ac:dyDescent="0.3">
      <c r="A1264">
        <v>2</v>
      </c>
      <c r="B1264">
        <v>0</v>
      </c>
      <c r="C1264">
        <v>0</v>
      </c>
      <c r="D1264">
        <v>1</v>
      </c>
      <c r="E1264" s="9">
        <v>0</v>
      </c>
      <c r="F1264" s="9">
        <v>0</v>
      </c>
      <c r="G1264" s="9">
        <v>0</v>
      </c>
      <c r="H1264" s="9">
        <v>1200.05176968414</v>
      </c>
      <c r="I1264" s="9">
        <v>-1.8559612999999999</v>
      </c>
      <c r="J1264" s="9">
        <v>-1.8554716</v>
      </c>
      <c r="K1264" s="9">
        <v>-4.6277761000000002</v>
      </c>
      <c r="L1264" s="9">
        <v>-4.8733063000000003</v>
      </c>
      <c r="M1264" s="9">
        <v>-4.8733063000000003</v>
      </c>
      <c r="N1264" s="9">
        <v>39</v>
      </c>
      <c r="O1264" s="9">
        <v>-1.3536961571166199</v>
      </c>
      <c r="P1264">
        <v>0</v>
      </c>
      <c r="Q1264" s="9">
        <v>56.949997000000003</v>
      </c>
      <c r="R1264" s="9">
        <v>0</v>
      </c>
      <c r="S1264" s="9">
        <v>2.5121842299661002E-3</v>
      </c>
      <c r="T1264" s="9">
        <v>0</v>
      </c>
      <c r="U1264" s="9">
        <v>554564207.05637801</v>
      </c>
      <c r="V1264" s="9">
        <v>1200.05176968414</v>
      </c>
      <c r="W1264" s="9">
        <v>1.3536961571166199</v>
      </c>
      <c r="X1264" s="9">
        <v>0</v>
      </c>
      <c r="Y1264" s="9">
        <v>1.3536961571166199</v>
      </c>
      <c r="Z1264" s="9">
        <v>0</v>
      </c>
      <c r="AA1264" s="9">
        <v>0</v>
      </c>
      <c r="AB1264" s="9">
        <v>8.5867075000000005E-3</v>
      </c>
      <c r="AC1264" s="9">
        <v>400.94238000000001</v>
      </c>
      <c r="AQ1264" s="9" t="e">
        <f>K1264-#REF!</f>
        <v>#REF!</v>
      </c>
    </row>
    <row r="1265" spans="1:43" x14ac:dyDescent="0.3">
      <c r="A1265">
        <v>2</v>
      </c>
      <c r="B1265">
        <v>0</v>
      </c>
      <c r="C1265">
        <v>0</v>
      </c>
      <c r="D1265">
        <v>1</v>
      </c>
      <c r="E1265" s="9">
        <v>0</v>
      </c>
      <c r="F1265" s="9">
        <v>0</v>
      </c>
      <c r="G1265" s="9">
        <v>0</v>
      </c>
      <c r="H1265" s="9">
        <v>1201.0517696588699</v>
      </c>
      <c r="I1265" s="9">
        <v>-1.8561188</v>
      </c>
      <c r="J1265" s="9">
        <v>-1.8562806999999999</v>
      </c>
      <c r="K1265" s="9">
        <v>-4.698175</v>
      </c>
      <c r="L1265" s="9">
        <v>-4.8780074000000004</v>
      </c>
      <c r="M1265" s="9">
        <v>-4.8780074000000004</v>
      </c>
      <c r="N1265" s="9">
        <v>39</v>
      </c>
      <c r="O1265" s="9">
        <v>-1.3550020024921801</v>
      </c>
      <c r="P1265">
        <v>0</v>
      </c>
      <c r="Q1265" s="9">
        <v>56.949997000000003</v>
      </c>
      <c r="R1265" s="9">
        <v>0</v>
      </c>
      <c r="S1265" s="9">
        <v>2.5146082940815401E-3</v>
      </c>
      <c r="T1265" s="9">
        <v>0</v>
      </c>
      <c r="U1265" s="9">
        <v>611389536.63194096</v>
      </c>
      <c r="V1265" s="9">
        <v>1201.0517696588699</v>
      </c>
      <c r="W1265" s="9">
        <v>1.3550020024921801</v>
      </c>
      <c r="X1265" s="9">
        <v>0</v>
      </c>
      <c r="Y1265" s="9">
        <v>1.3550020024921801</v>
      </c>
      <c r="Z1265" s="9">
        <v>0</v>
      </c>
      <c r="AA1265" s="9">
        <v>0</v>
      </c>
      <c r="AB1265" s="9">
        <v>8.7211318000000003E-3</v>
      </c>
      <c r="AC1265" s="9">
        <v>395.10674999999998</v>
      </c>
      <c r="AQ1265" s="9" t="e">
        <f>K1265-#REF!</f>
        <v>#REF!</v>
      </c>
    </row>
    <row r="1266" spans="1:43" x14ac:dyDescent="0.3">
      <c r="A1266">
        <v>2</v>
      </c>
      <c r="B1266">
        <v>0</v>
      </c>
      <c r="C1266">
        <v>0</v>
      </c>
      <c r="D1266">
        <v>1</v>
      </c>
      <c r="E1266" s="9">
        <v>0</v>
      </c>
      <c r="F1266" s="9">
        <v>0</v>
      </c>
      <c r="G1266" s="9">
        <v>0</v>
      </c>
      <c r="H1266" s="9">
        <v>1202.0517696336101</v>
      </c>
      <c r="I1266" s="9">
        <v>-1.8561517000000001</v>
      </c>
      <c r="J1266" s="9">
        <v>-1.8555634999999999</v>
      </c>
      <c r="K1266" s="9">
        <v>-4.6425103999999999</v>
      </c>
      <c r="L1266" s="9">
        <v>-4.8826875999999997</v>
      </c>
      <c r="M1266" s="9">
        <v>-4.8826875999999997</v>
      </c>
      <c r="N1266" s="9">
        <v>39</v>
      </c>
      <c r="O1266" s="9">
        <v>-1.3563021175405101</v>
      </c>
      <c r="P1266">
        <v>0</v>
      </c>
      <c r="Q1266" s="9">
        <v>56.949997000000003</v>
      </c>
      <c r="R1266" s="9">
        <v>0</v>
      </c>
      <c r="S1266" s="9">
        <v>2.5170206074318999E-3</v>
      </c>
      <c r="T1266" s="9">
        <v>0</v>
      </c>
      <c r="U1266" s="9">
        <v>561504591.91202104</v>
      </c>
      <c r="V1266" s="9">
        <v>1202.0517696336101</v>
      </c>
      <c r="W1266" s="9">
        <v>1.3563021175405101</v>
      </c>
      <c r="X1266" s="9">
        <v>0</v>
      </c>
      <c r="Y1266" s="9">
        <v>1.3563021175405101</v>
      </c>
      <c r="Z1266" s="9">
        <v>0</v>
      </c>
      <c r="AA1266" s="9">
        <v>0</v>
      </c>
      <c r="AB1266" s="9">
        <v>8.6144729999999992E-3</v>
      </c>
      <c r="AC1266" s="9">
        <v>399.68970000000002</v>
      </c>
      <c r="AQ1266" s="9" t="e">
        <f>K1266-#REF!</f>
        <v>#REF!</v>
      </c>
    </row>
    <row r="1267" spans="1:43" x14ac:dyDescent="0.3">
      <c r="A1267">
        <v>2</v>
      </c>
      <c r="B1267">
        <v>0</v>
      </c>
      <c r="C1267">
        <v>0</v>
      </c>
      <c r="D1267">
        <v>1</v>
      </c>
      <c r="E1267" s="9">
        <v>0</v>
      </c>
      <c r="F1267" s="9">
        <v>0</v>
      </c>
      <c r="G1267" s="9">
        <v>0</v>
      </c>
      <c r="H1267" s="9">
        <v>1203.05176960835</v>
      </c>
      <c r="I1267" s="9">
        <v>-1.8560097</v>
      </c>
      <c r="J1267" s="9">
        <v>-1.8557018999999999</v>
      </c>
      <c r="K1267" s="9">
        <v>-4.6775007000000004</v>
      </c>
      <c r="L1267" s="9">
        <v>-4.8873934999999999</v>
      </c>
      <c r="M1267" s="9">
        <v>-4.8873934999999999</v>
      </c>
      <c r="N1267" s="9">
        <v>39</v>
      </c>
      <c r="O1267" s="9">
        <v>-1.35760929915407</v>
      </c>
      <c r="P1267">
        <v>0</v>
      </c>
      <c r="Q1267" s="9">
        <v>56.949997000000003</v>
      </c>
      <c r="R1267" s="9">
        <v>0</v>
      </c>
      <c r="S1267" s="9">
        <v>2.51944637372534E-3</v>
      </c>
      <c r="T1267" s="9">
        <v>0</v>
      </c>
      <c r="U1267" s="9">
        <v>571136019.44624901</v>
      </c>
      <c r="V1267" s="9">
        <v>1203.05176960835</v>
      </c>
      <c r="W1267" s="9">
        <v>1.35760929915407</v>
      </c>
      <c r="X1267" s="9">
        <v>0</v>
      </c>
      <c r="Y1267" s="9">
        <v>1.35760929915407</v>
      </c>
      <c r="Z1267" s="9">
        <v>0</v>
      </c>
      <c r="AA1267" s="9">
        <v>0</v>
      </c>
      <c r="AB1267" s="9">
        <v>8.6800474999999995E-3</v>
      </c>
      <c r="AC1267" s="9">
        <v>396.72937000000002</v>
      </c>
      <c r="AQ1267" s="9" t="e">
        <f>K1267-#REF!</f>
        <v>#REF!</v>
      </c>
    </row>
    <row r="1268" spans="1:43" x14ac:dyDescent="0.3">
      <c r="A1268">
        <v>2</v>
      </c>
      <c r="B1268">
        <v>0</v>
      </c>
      <c r="C1268">
        <v>0</v>
      </c>
      <c r="D1268">
        <v>1</v>
      </c>
      <c r="E1268" s="9">
        <v>0</v>
      </c>
      <c r="F1268" s="9">
        <v>0</v>
      </c>
      <c r="G1268" s="9">
        <v>0</v>
      </c>
      <c r="H1268" s="9">
        <v>1204.0517695830899</v>
      </c>
      <c r="I1268" s="9">
        <v>-1.8558893999999999</v>
      </c>
      <c r="J1268" s="9">
        <v>-1.855647</v>
      </c>
      <c r="K1268" s="9">
        <v>-4.5862369999999997</v>
      </c>
      <c r="L1268" s="9">
        <v>-4.8919921000000004</v>
      </c>
      <c r="M1268" s="9">
        <v>-4.8919921000000004</v>
      </c>
      <c r="N1268" s="9">
        <v>39</v>
      </c>
      <c r="O1268" s="9">
        <v>-1.35888668255959</v>
      </c>
      <c r="P1268">
        <v>0</v>
      </c>
      <c r="Q1268" s="9">
        <v>56.949997000000003</v>
      </c>
      <c r="R1268" s="9">
        <v>0</v>
      </c>
      <c r="S1268" s="9">
        <v>2.52181676559201E-3</v>
      </c>
      <c r="T1268" s="9">
        <v>0</v>
      </c>
      <c r="U1268" s="9">
        <v>568025520.20328605</v>
      </c>
      <c r="V1268" s="9">
        <v>1204.0517695830899</v>
      </c>
      <c r="W1268" s="9">
        <v>1.35888668255959</v>
      </c>
      <c r="X1268" s="9">
        <v>0</v>
      </c>
      <c r="Y1268" s="9">
        <v>1.35888668255959</v>
      </c>
      <c r="Z1268" s="9">
        <v>0</v>
      </c>
      <c r="AA1268" s="9">
        <v>0</v>
      </c>
      <c r="AB1268" s="9">
        <v>8.5104368999999996E-3</v>
      </c>
      <c r="AC1268" s="9">
        <v>404.61209000000002</v>
      </c>
      <c r="AQ1268" s="9" t="e">
        <f>K1268-#REF!</f>
        <v>#REF!</v>
      </c>
    </row>
    <row r="1269" spans="1:43" x14ac:dyDescent="0.3">
      <c r="A1269">
        <v>2</v>
      </c>
      <c r="B1269">
        <v>0</v>
      </c>
      <c r="C1269">
        <v>0</v>
      </c>
      <c r="D1269">
        <v>1</v>
      </c>
      <c r="E1269" s="9">
        <v>0</v>
      </c>
      <c r="F1269" s="9">
        <v>0</v>
      </c>
      <c r="G1269" s="9">
        <v>0</v>
      </c>
      <c r="H1269" s="9">
        <v>1205.0517695578301</v>
      </c>
      <c r="I1269" s="9">
        <v>-1.8560312999999999</v>
      </c>
      <c r="J1269" s="9">
        <v>-1.8560075</v>
      </c>
      <c r="K1269" s="9">
        <v>-4.5081844000000002</v>
      </c>
      <c r="L1269" s="9">
        <v>-4.8966165000000004</v>
      </c>
      <c r="M1269" s="9">
        <v>-4.8966165000000004</v>
      </c>
      <c r="N1269" s="9">
        <v>39</v>
      </c>
      <c r="O1269" s="9">
        <v>-1.3601712414468601</v>
      </c>
      <c r="P1269">
        <v>0</v>
      </c>
      <c r="Q1269" s="9">
        <v>56.949997000000003</v>
      </c>
      <c r="R1269" s="9">
        <v>0</v>
      </c>
      <c r="S1269" s="9">
        <v>2.5242008931447599E-3</v>
      </c>
      <c r="T1269" s="9">
        <v>0</v>
      </c>
      <c r="U1269" s="9">
        <v>593400790.02811205</v>
      </c>
      <c r="V1269" s="9">
        <v>1205.0517695578301</v>
      </c>
      <c r="W1269" s="9">
        <v>1.3601712414468601</v>
      </c>
      <c r="X1269" s="9">
        <v>0</v>
      </c>
      <c r="Y1269" s="9">
        <v>1.3601712414468601</v>
      </c>
      <c r="Z1269" s="9">
        <v>0</v>
      </c>
      <c r="AA1269" s="9">
        <v>0</v>
      </c>
      <c r="AB1269" s="9">
        <v>8.3672237000000007E-3</v>
      </c>
      <c r="AC1269" s="9">
        <v>411.69733000000002</v>
      </c>
      <c r="AQ1269" s="9" t="e">
        <f>K1269-#REF!</f>
        <v>#REF!</v>
      </c>
    </row>
    <row r="1270" spans="1:43" x14ac:dyDescent="0.3">
      <c r="A1270">
        <v>2</v>
      </c>
      <c r="B1270">
        <v>0</v>
      </c>
      <c r="C1270">
        <v>0</v>
      </c>
      <c r="D1270">
        <v>1</v>
      </c>
      <c r="E1270" s="9">
        <v>0</v>
      </c>
      <c r="F1270" s="9">
        <v>0</v>
      </c>
      <c r="G1270" s="9">
        <v>0</v>
      </c>
      <c r="H1270" s="9">
        <v>1206.05176953256</v>
      </c>
      <c r="I1270" s="9">
        <v>-1.8559501</v>
      </c>
      <c r="J1270" s="9">
        <v>-1.8556619000000001</v>
      </c>
      <c r="K1270" s="9">
        <v>-4.5843328999999997</v>
      </c>
      <c r="L1270" s="9">
        <v>-4.9011950000000004</v>
      </c>
      <c r="M1270" s="9">
        <v>-4.9011950000000004</v>
      </c>
      <c r="N1270" s="9">
        <v>39</v>
      </c>
      <c r="O1270" s="9">
        <v>-1.3614430586789701</v>
      </c>
      <c r="P1270">
        <v>0</v>
      </c>
      <c r="Q1270" s="9">
        <v>56.949997000000003</v>
      </c>
      <c r="R1270" s="9">
        <v>0</v>
      </c>
      <c r="S1270" s="9">
        <v>2.5265609808132099E-3</v>
      </c>
      <c r="T1270" s="9">
        <v>0</v>
      </c>
      <c r="U1270" s="9">
        <v>570080472.55801404</v>
      </c>
      <c r="V1270" s="9">
        <v>1206.05176953256</v>
      </c>
      <c r="W1270" s="9">
        <v>1.3614430586789701</v>
      </c>
      <c r="X1270" s="9">
        <v>0</v>
      </c>
      <c r="Y1270" s="9">
        <v>1.3614430586789701</v>
      </c>
      <c r="Z1270" s="9">
        <v>0</v>
      </c>
      <c r="AA1270" s="9">
        <v>0</v>
      </c>
      <c r="AB1270" s="9">
        <v>8.5069714000000005E-3</v>
      </c>
      <c r="AC1270" s="9">
        <v>404.78339</v>
      </c>
      <c r="AQ1270" s="9" t="e">
        <f>K1270-#REF!</f>
        <v>#REF!</v>
      </c>
    </row>
    <row r="1271" spans="1:43" x14ac:dyDescent="0.3">
      <c r="A1271">
        <v>2</v>
      </c>
      <c r="B1271">
        <v>0</v>
      </c>
      <c r="C1271">
        <v>0</v>
      </c>
      <c r="D1271">
        <v>1</v>
      </c>
      <c r="E1271" s="9">
        <v>0</v>
      </c>
      <c r="F1271" s="9">
        <v>0</v>
      </c>
      <c r="G1271" s="9">
        <v>0</v>
      </c>
      <c r="H1271" s="9">
        <v>1207.0517695072999</v>
      </c>
      <c r="I1271" s="9">
        <v>-1.8559578999999999</v>
      </c>
      <c r="J1271" s="9">
        <v>-1.8560236999999999</v>
      </c>
      <c r="K1271" s="9">
        <v>-4.5190358000000002</v>
      </c>
      <c r="L1271" s="9">
        <v>-4.9057373999999996</v>
      </c>
      <c r="M1271" s="9">
        <v>-4.9057373999999996</v>
      </c>
      <c r="N1271" s="9">
        <v>39</v>
      </c>
      <c r="O1271" s="9">
        <v>-1.36270478425918</v>
      </c>
      <c r="P1271">
        <v>0</v>
      </c>
      <c r="Q1271" s="9">
        <v>56.949997000000003</v>
      </c>
      <c r="R1271" s="9">
        <v>0</v>
      </c>
      <c r="S1271" s="9">
        <v>2.5289028448524701E-3</v>
      </c>
      <c r="T1271" s="9">
        <v>0</v>
      </c>
      <c r="U1271" s="9">
        <v>595676435.08069098</v>
      </c>
      <c r="V1271" s="9">
        <v>1207.0517695072999</v>
      </c>
      <c r="W1271" s="9">
        <v>1.36270478425918</v>
      </c>
      <c r="X1271" s="9">
        <v>0</v>
      </c>
      <c r="Y1271" s="9">
        <v>1.36270478425918</v>
      </c>
      <c r="Z1271" s="9">
        <v>0</v>
      </c>
      <c r="AA1271" s="9">
        <v>0</v>
      </c>
      <c r="AB1271" s="9">
        <v>8.3874371000000007E-3</v>
      </c>
      <c r="AC1271" s="9">
        <v>410.71231</v>
      </c>
      <c r="AQ1271" s="9" t="e">
        <f>K1271-#REF!</f>
        <v>#REF!</v>
      </c>
    </row>
    <row r="1272" spans="1:43" x14ac:dyDescent="0.3">
      <c r="A1272">
        <v>2</v>
      </c>
      <c r="B1272">
        <v>0</v>
      </c>
      <c r="C1272">
        <v>0</v>
      </c>
      <c r="D1272">
        <v>1</v>
      </c>
      <c r="E1272" s="9">
        <v>0</v>
      </c>
      <c r="F1272" s="9">
        <v>0</v>
      </c>
      <c r="G1272" s="9">
        <v>0</v>
      </c>
      <c r="H1272" s="9">
        <v>1208.0517694820401</v>
      </c>
      <c r="I1272" s="9">
        <v>-1.8560401</v>
      </c>
      <c r="J1272" s="9">
        <v>-1.8558253</v>
      </c>
      <c r="K1272" s="9">
        <v>-4.5726442</v>
      </c>
      <c r="L1272" s="9">
        <v>-4.9103165000000004</v>
      </c>
      <c r="M1272" s="9">
        <v>-4.9103165000000004</v>
      </c>
      <c r="N1272" s="9">
        <v>39</v>
      </c>
      <c r="O1272" s="9">
        <v>-1.3639767866977299</v>
      </c>
      <c r="P1272">
        <v>0</v>
      </c>
      <c r="Q1272" s="9">
        <v>56.949997000000003</v>
      </c>
      <c r="R1272" s="9">
        <v>0</v>
      </c>
      <c r="S1272" s="9">
        <v>2.5312633861966599E-3</v>
      </c>
      <c r="T1272" s="9">
        <v>0</v>
      </c>
      <c r="U1272" s="9">
        <v>582209214.33440399</v>
      </c>
      <c r="V1272" s="9">
        <v>1208.0517694820401</v>
      </c>
      <c r="W1272" s="9">
        <v>1.3639767866977299</v>
      </c>
      <c r="X1272" s="9">
        <v>0</v>
      </c>
      <c r="Y1272" s="9">
        <v>1.3639767866977299</v>
      </c>
      <c r="Z1272" s="9">
        <v>0</v>
      </c>
      <c r="AA1272" s="9">
        <v>0</v>
      </c>
      <c r="AB1272" s="9">
        <v>8.4860287999999999E-3</v>
      </c>
      <c r="AC1272" s="9">
        <v>405.85385000000002</v>
      </c>
      <c r="AQ1272" s="9" t="e">
        <f>K1272-#REF!</f>
        <v>#REF!</v>
      </c>
    </row>
    <row r="1273" spans="1:43" x14ac:dyDescent="0.3">
      <c r="A1273">
        <v>2</v>
      </c>
      <c r="B1273">
        <v>0</v>
      </c>
      <c r="C1273">
        <v>0</v>
      </c>
      <c r="D1273">
        <v>1</v>
      </c>
      <c r="E1273" s="9">
        <v>0</v>
      </c>
      <c r="F1273" s="9">
        <v>0</v>
      </c>
      <c r="G1273" s="9">
        <v>0</v>
      </c>
      <c r="H1273" s="9">
        <v>1209.05176945678</v>
      </c>
      <c r="I1273" s="9">
        <v>-1.8560435</v>
      </c>
      <c r="J1273" s="9">
        <v>-1.8558162</v>
      </c>
      <c r="K1273" s="9">
        <v>-4.5114970000000003</v>
      </c>
      <c r="L1273" s="9">
        <v>-4.9148339999999999</v>
      </c>
      <c r="M1273" s="9">
        <v>-4.9148339999999999</v>
      </c>
      <c r="N1273" s="9">
        <v>39</v>
      </c>
      <c r="O1273" s="9">
        <v>-1.36523169315271</v>
      </c>
      <c r="P1273">
        <v>0</v>
      </c>
      <c r="Q1273" s="9">
        <v>56.949997000000003</v>
      </c>
      <c r="R1273" s="9">
        <v>0</v>
      </c>
      <c r="S1273" s="9">
        <v>2.5335922063068101E-3</v>
      </c>
      <c r="T1273" s="9">
        <v>0</v>
      </c>
      <c r="U1273" s="9">
        <v>582119542.68865502</v>
      </c>
      <c r="V1273" s="9">
        <v>1209.05176945678</v>
      </c>
      <c r="W1273" s="9">
        <v>1.36523169315271</v>
      </c>
      <c r="X1273" s="9">
        <v>0</v>
      </c>
      <c r="Y1273" s="9">
        <v>1.36523169315271</v>
      </c>
      <c r="Z1273" s="9">
        <v>0</v>
      </c>
      <c r="AA1273" s="9">
        <v>0</v>
      </c>
      <c r="AB1273" s="9">
        <v>8.3725099000000001E-3</v>
      </c>
      <c r="AC1273" s="9">
        <v>411.35266000000001</v>
      </c>
      <c r="AQ1273" s="9" t="e">
        <f>K1273-#REF!</f>
        <v>#REF!</v>
      </c>
    </row>
    <row r="1274" spans="1:43" x14ac:dyDescent="0.3">
      <c r="A1274">
        <v>2</v>
      </c>
      <c r="B1274">
        <v>0</v>
      </c>
      <c r="C1274">
        <v>0</v>
      </c>
      <c r="D1274">
        <v>1</v>
      </c>
      <c r="E1274" s="9">
        <v>0</v>
      </c>
      <c r="F1274" s="9">
        <v>0</v>
      </c>
      <c r="G1274" s="9">
        <v>0</v>
      </c>
      <c r="H1274" s="9">
        <v>1210.0517694315199</v>
      </c>
      <c r="I1274" s="9">
        <v>-1.8559524000000001</v>
      </c>
      <c r="J1274" s="9">
        <v>-1.8555649999999999</v>
      </c>
      <c r="K1274" s="9">
        <v>-4.5167890000000002</v>
      </c>
      <c r="L1274" s="9">
        <v>-4.9193530000000001</v>
      </c>
      <c r="M1274" s="9">
        <v>-4.9193530000000001</v>
      </c>
      <c r="N1274" s="9">
        <v>39</v>
      </c>
      <c r="O1274" s="9">
        <v>-1.36648691016705</v>
      </c>
      <c r="P1274">
        <v>0</v>
      </c>
      <c r="Q1274" s="9">
        <v>56.949997000000003</v>
      </c>
      <c r="R1274" s="9">
        <v>0</v>
      </c>
      <c r="S1274" s="9">
        <v>2.5359214484103202E-3</v>
      </c>
      <c r="T1274" s="9">
        <v>0</v>
      </c>
      <c r="U1274" s="9">
        <v>565814143.05570304</v>
      </c>
      <c r="V1274" s="9">
        <v>1210.0517694315199</v>
      </c>
      <c r="W1274" s="9">
        <v>1.36648691016705</v>
      </c>
      <c r="X1274" s="9">
        <v>0</v>
      </c>
      <c r="Y1274" s="9">
        <v>1.36648691016705</v>
      </c>
      <c r="Z1274" s="9">
        <v>0</v>
      </c>
      <c r="AA1274" s="9">
        <v>0</v>
      </c>
      <c r="AB1274" s="9">
        <v>8.3811953999999994E-3</v>
      </c>
      <c r="AC1274" s="9">
        <v>410.81506000000002</v>
      </c>
      <c r="AQ1274" s="9" t="e">
        <f>K1274-#REF!</f>
        <v>#REF!</v>
      </c>
    </row>
    <row r="1275" spans="1:43" x14ac:dyDescent="0.3">
      <c r="A1275">
        <v>2</v>
      </c>
      <c r="B1275">
        <v>0</v>
      </c>
      <c r="C1275">
        <v>0</v>
      </c>
      <c r="D1275">
        <v>1</v>
      </c>
      <c r="E1275" s="9">
        <v>0</v>
      </c>
      <c r="F1275" s="9">
        <v>0</v>
      </c>
      <c r="G1275" s="9">
        <v>0</v>
      </c>
      <c r="H1275" s="9">
        <v>1211.0517694062501</v>
      </c>
      <c r="I1275" s="9">
        <v>-1.8558984000000001</v>
      </c>
      <c r="J1275" s="9">
        <v>-1.8552877999999999</v>
      </c>
      <c r="K1275" s="9">
        <v>-4.5273355999999998</v>
      </c>
      <c r="L1275" s="9">
        <v>-4.9238863000000004</v>
      </c>
      <c r="M1275" s="9">
        <v>-4.9238863000000004</v>
      </c>
      <c r="N1275" s="9">
        <v>39</v>
      </c>
      <c r="O1275" s="9">
        <v>-1.36774617473459</v>
      </c>
      <c r="P1275">
        <v>0</v>
      </c>
      <c r="Q1275" s="9">
        <v>56.949997000000003</v>
      </c>
      <c r="R1275" s="9">
        <v>0</v>
      </c>
      <c r="S1275" s="9">
        <v>2.5382577148514501E-3</v>
      </c>
      <c r="T1275" s="9">
        <v>0</v>
      </c>
      <c r="U1275" s="9">
        <v>548839344.81454098</v>
      </c>
      <c r="V1275" s="9">
        <v>1211.0517694062501</v>
      </c>
      <c r="W1275" s="9">
        <v>1.36774617473459</v>
      </c>
      <c r="X1275" s="9">
        <v>0</v>
      </c>
      <c r="Y1275" s="9">
        <v>1.36774617473459</v>
      </c>
      <c r="Z1275" s="9">
        <v>0</v>
      </c>
      <c r="AA1275" s="9">
        <v>0</v>
      </c>
      <c r="AB1275" s="9">
        <v>8.3995107999999992E-3</v>
      </c>
      <c r="AC1275" s="9">
        <v>409.79680999999999</v>
      </c>
      <c r="AQ1275" s="9" t="e">
        <f>K1275-#REF!</f>
        <v>#REF!</v>
      </c>
    </row>
    <row r="1276" spans="1:43" x14ac:dyDescent="0.3">
      <c r="A1276">
        <v>2</v>
      </c>
      <c r="B1276">
        <v>0</v>
      </c>
      <c r="C1276">
        <v>0</v>
      </c>
      <c r="D1276">
        <v>1</v>
      </c>
      <c r="E1276" s="9">
        <v>0</v>
      </c>
      <c r="F1276" s="9">
        <v>0</v>
      </c>
      <c r="G1276" s="9">
        <v>0</v>
      </c>
      <c r="H1276" s="9">
        <v>1212.05176938099</v>
      </c>
      <c r="I1276" s="9">
        <v>-1.8560089</v>
      </c>
      <c r="J1276" s="9">
        <v>-1.8558372000000001</v>
      </c>
      <c r="K1276" s="9">
        <v>-4.4585356999999997</v>
      </c>
      <c r="L1276" s="9">
        <v>-4.9283915</v>
      </c>
      <c r="M1276" s="9">
        <v>-4.9283915</v>
      </c>
      <c r="N1276" s="9">
        <v>39</v>
      </c>
      <c r="O1276" s="9">
        <v>-1.36899759339483</v>
      </c>
      <c r="P1276">
        <v>0</v>
      </c>
      <c r="Q1276" s="9">
        <v>56.949997000000003</v>
      </c>
      <c r="R1276" s="9">
        <v>0</v>
      </c>
      <c r="S1276" s="9">
        <v>2.5405801701133199E-3</v>
      </c>
      <c r="T1276" s="9">
        <v>0</v>
      </c>
      <c r="U1276" s="9">
        <v>585179450.38369405</v>
      </c>
      <c r="V1276" s="9">
        <v>1212.05176938099</v>
      </c>
      <c r="W1276" s="9">
        <v>1.36899759339483</v>
      </c>
      <c r="X1276" s="9">
        <v>0</v>
      </c>
      <c r="Y1276" s="9">
        <v>1.36899759339483</v>
      </c>
      <c r="Z1276" s="9">
        <v>0</v>
      </c>
      <c r="AA1276" s="9">
        <v>0</v>
      </c>
      <c r="AB1276" s="9">
        <v>8.2743168000000006E-3</v>
      </c>
      <c r="AC1276" s="9">
        <v>416.24365</v>
      </c>
      <c r="AQ1276" s="9" t="e">
        <f>K1276-#REF!</f>
        <v>#REF!</v>
      </c>
    </row>
    <row r="1277" spans="1:43" x14ac:dyDescent="0.3">
      <c r="A1277">
        <v>2</v>
      </c>
      <c r="B1277">
        <v>0</v>
      </c>
      <c r="C1277">
        <v>0</v>
      </c>
      <c r="D1277">
        <v>1</v>
      </c>
      <c r="E1277" s="9">
        <v>0</v>
      </c>
      <c r="F1277" s="9">
        <v>0</v>
      </c>
      <c r="G1277" s="9">
        <v>0</v>
      </c>
      <c r="H1277" s="9">
        <v>1213.0517693557299</v>
      </c>
      <c r="I1277" s="9">
        <v>-1.8559146</v>
      </c>
      <c r="J1277" s="9">
        <v>-1.8560909999999999</v>
      </c>
      <c r="K1277" s="9">
        <v>-4.4549564999999998</v>
      </c>
      <c r="L1277" s="9">
        <v>-4.9328593999999999</v>
      </c>
      <c r="M1277" s="9">
        <v>-4.9328593999999999</v>
      </c>
      <c r="N1277" s="9">
        <v>39</v>
      </c>
      <c r="O1277" s="9">
        <v>-1.3702387824298501</v>
      </c>
      <c r="P1277">
        <v>0</v>
      </c>
      <c r="Q1277" s="9">
        <v>56.949997000000003</v>
      </c>
      <c r="R1277" s="9">
        <v>0</v>
      </c>
      <c r="S1277" s="9">
        <v>2.5428837668325299E-3</v>
      </c>
      <c r="T1277" s="9">
        <v>0</v>
      </c>
      <c r="U1277" s="9">
        <v>603908722.18220603</v>
      </c>
      <c r="V1277" s="9">
        <v>1213.0517693557299</v>
      </c>
      <c r="W1277" s="9">
        <v>1.3702387824298501</v>
      </c>
      <c r="X1277" s="9">
        <v>0</v>
      </c>
      <c r="Y1277" s="9">
        <v>1.3702387824298501</v>
      </c>
      <c r="Z1277" s="9">
        <v>0</v>
      </c>
      <c r="AA1277" s="9">
        <v>0</v>
      </c>
      <c r="AB1277" s="9">
        <v>8.2688051999999998E-3</v>
      </c>
      <c r="AC1277" s="9">
        <v>416.63504</v>
      </c>
      <c r="AQ1277" s="9" t="e">
        <f>K1277-#REF!</f>
        <v>#REF!</v>
      </c>
    </row>
    <row r="1278" spans="1:43" x14ac:dyDescent="0.3">
      <c r="A1278">
        <v>2</v>
      </c>
      <c r="B1278">
        <v>0</v>
      </c>
      <c r="C1278">
        <v>0</v>
      </c>
      <c r="D1278">
        <v>1</v>
      </c>
      <c r="E1278" s="9">
        <v>0</v>
      </c>
      <c r="F1278" s="9">
        <v>0</v>
      </c>
      <c r="G1278" s="9">
        <v>0</v>
      </c>
      <c r="H1278" s="9">
        <v>1214.0517693304701</v>
      </c>
      <c r="I1278" s="9">
        <v>-1.8560447</v>
      </c>
      <c r="J1278" s="9">
        <v>-1.8554577000000001</v>
      </c>
      <c r="K1278" s="9">
        <v>-4.4531288</v>
      </c>
      <c r="L1278" s="9">
        <v>-4.9372996999999996</v>
      </c>
      <c r="M1278" s="9">
        <v>-4.9372996999999996</v>
      </c>
      <c r="N1278" s="9">
        <v>39</v>
      </c>
      <c r="O1278" s="9">
        <v>-1.37147211157827</v>
      </c>
      <c r="P1278">
        <v>0</v>
      </c>
      <c r="Q1278" s="9">
        <v>56.949997000000003</v>
      </c>
      <c r="R1278" s="9">
        <v>0</v>
      </c>
      <c r="S1278" s="9">
        <v>2.5451723231649601E-3</v>
      </c>
      <c r="T1278" s="9">
        <v>0</v>
      </c>
      <c r="U1278" s="9">
        <v>560956089.24281502</v>
      </c>
      <c r="V1278" s="9">
        <v>1214.0517693304701</v>
      </c>
      <c r="W1278" s="9">
        <v>1.37147211157827</v>
      </c>
      <c r="X1278" s="9">
        <v>0</v>
      </c>
      <c r="Y1278" s="9">
        <v>1.37147211157827</v>
      </c>
      <c r="Z1278" s="9">
        <v>0</v>
      </c>
      <c r="AA1278" s="9">
        <v>0</v>
      </c>
      <c r="AB1278" s="9">
        <v>8.2625923999999993E-3</v>
      </c>
      <c r="AC1278" s="9">
        <v>416.66381999999999</v>
      </c>
      <c r="AQ1278" s="9" t="e">
        <f>K1278-#REF!</f>
        <v>#REF!</v>
      </c>
    </row>
    <row r="1279" spans="1:43" x14ac:dyDescent="0.3">
      <c r="A1279">
        <v>2</v>
      </c>
      <c r="B1279">
        <v>0</v>
      </c>
      <c r="C1279">
        <v>0</v>
      </c>
      <c r="D1279">
        <v>1</v>
      </c>
      <c r="E1279" s="9">
        <v>0</v>
      </c>
      <c r="F1279" s="9">
        <v>0</v>
      </c>
      <c r="G1279" s="9">
        <v>0</v>
      </c>
      <c r="H1279" s="9">
        <v>1215.05176930521</v>
      </c>
      <c r="I1279" s="9">
        <v>-1.8560504</v>
      </c>
      <c r="J1279" s="9">
        <v>-1.8556746</v>
      </c>
      <c r="K1279" s="9">
        <v>-4.4008149999999997</v>
      </c>
      <c r="L1279" s="9">
        <v>-4.9417423999999999</v>
      </c>
      <c r="M1279" s="9">
        <v>-4.9417423999999999</v>
      </c>
      <c r="N1279" s="9">
        <v>39</v>
      </c>
      <c r="O1279" s="9">
        <v>-1.37270624692779</v>
      </c>
      <c r="P1279">
        <v>0</v>
      </c>
      <c r="Q1279" s="9">
        <v>56.949997000000003</v>
      </c>
      <c r="R1279" s="9">
        <v>0</v>
      </c>
      <c r="S1279" s="9">
        <v>2.5474623760657999E-3</v>
      </c>
      <c r="T1279" s="9">
        <v>0</v>
      </c>
      <c r="U1279" s="9">
        <v>575650793.28263497</v>
      </c>
      <c r="V1279" s="9">
        <v>1215.05176930521</v>
      </c>
      <c r="W1279" s="9">
        <v>1.37270624692779</v>
      </c>
      <c r="X1279" s="9">
        <v>0</v>
      </c>
      <c r="Y1279" s="9">
        <v>1.37270624692779</v>
      </c>
      <c r="Z1279" s="9">
        <v>0</v>
      </c>
      <c r="AA1279" s="9">
        <v>0</v>
      </c>
      <c r="AB1279" s="9">
        <v>8.1664808000000005E-3</v>
      </c>
      <c r="AC1279" s="9">
        <v>421.66613999999998</v>
      </c>
      <c r="AQ1279" s="9" t="e">
        <f>K1279-#REF!</f>
        <v>#REF!</v>
      </c>
    </row>
    <row r="1280" spans="1:43" x14ac:dyDescent="0.3">
      <c r="A1280">
        <v>2</v>
      </c>
      <c r="B1280">
        <v>0</v>
      </c>
      <c r="C1280">
        <v>0</v>
      </c>
      <c r="D1280">
        <v>1</v>
      </c>
      <c r="E1280" s="9">
        <v>0</v>
      </c>
      <c r="F1280" s="9">
        <v>0</v>
      </c>
      <c r="G1280" s="9">
        <v>0</v>
      </c>
      <c r="H1280" s="9">
        <v>1216.0517692799399</v>
      </c>
      <c r="I1280" s="9">
        <v>-1.8559728</v>
      </c>
      <c r="J1280" s="9">
        <v>-1.8563774</v>
      </c>
      <c r="K1280" s="9">
        <v>-4.4088105999999998</v>
      </c>
      <c r="L1280" s="9">
        <v>-4.9461513000000004</v>
      </c>
      <c r="M1280" s="9">
        <v>-4.9461513000000004</v>
      </c>
      <c r="N1280" s="9">
        <v>39</v>
      </c>
      <c r="O1280" s="9">
        <v>-1.37393087272328</v>
      </c>
      <c r="P1280">
        <v>0</v>
      </c>
      <c r="Q1280" s="9">
        <v>56.949997000000003</v>
      </c>
      <c r="R1280" s="9">
        <v>0</v>
      </c>
      <c r="S1280" s="9">
        <v>2.5497358382951299E-3</v>
      </c>
      <c r="T1280" s="9">
        <v>0</v>
      </c>
      <c r="U1280" s="9">
        <v>627534454.11755896</v>
      </c>
      <c r="V1280" s="9">
        <v>1216.0517692799399</v>
      </c>
      <c r="W1280" s="9">
        <v>1.37393087272328</v>
      </c>
      <c r="X1280" s="9">
        <v>0</v>
      </c>
      <c r="Y1280" s="9">
        <v>1.37393087272328</v>
      </c>
      <c r="Z1280" s="9">
        <v>0</v>
      </c>
      <c r="AA1280" s="9">
        <v>0</v>
      </c>
      <c r="AB1280" s="9">
        <v>8.1844162000000008E-3</v>
      </c>
      <c r="AC1280" s="9">
        <v>421.06081999999998</v>
      </c>
      <c r="AQ1280" s="9" t="e">
        <f>K1280-#REF!</f>
        <v>#REF!</v>
      </c>
    </row>
    <row r="1281" spans="1:43" x14ac:dyDescent="0.3">
      <c r="A1281">
        <v>2</v>
      </c>
      <c r="B1281">
        <v>0</v>
      </c>
      <c r="C1281">
        <v>0</v>
      </c>
      <c r="D1281">
        <v>1</v>
      </c>
      <c r="E1281" s="9">
        <v>0</v>
      </c>
      <c r="F1281" s="9">
        <v>0</v>
      </c>
      <c r="G1281" s="9">
        <v>0</v>
      </c>
      <c r="H1281" s="9">
        <v>1217.05176925468</v>
      </c>
      <c r="I1281" s="9">
        <v>-1.8559102999999999</v>
      </c>
      <c r="J1281" s="9">
        <v>-1.8553436000000001</v>
      </c>
      <c r="K1281" s="9">
        <v>-4.3526888000000001</v>
      </c>
      <c r="L1281" s="9">
        <v>-4.9505376999999999</v>
      </c>
      <c r="M1281" s="9">
        <v>-4.9505376999999999</v>
      </c>
      <c r="N1281" s="9">
        <v>39</v>
      </c>
      <c r="O1281" s="9">
        <v>-1.3751494008119101</v>
      </c>
      <c r="P1281">
        <v>0</v>
      </c>
      <c r="Q1281" s="9">
        <v>56.949997000000003</v>
      </c>
      <c r="R1281" s="9">
        <v>0</v>
      </c>
      <c r="S1281" s="9">
        <v>2.5519964842667798E-3</v>
      </c>
      <c r="T1281" s="9">
        <v>0</v>
      </c>
      <c r="U1281" s="9">
        <v>555263021.17188895</v>
      </c>
      <c r="V1281" s="9">
        <v>1217.05176925468</v>
      </c>
      <c r="W1281" s="9">
        <v>1.3751494008119101</v>
      </c>
      <c r="X1281" s="9">
        <v>0</v>
      </c>
      <c r="Y1281" s="9">
        <v>1.3751494008119101</v>
      </c>
      <c r="Z1281" s="9">
        <v>0</v>
      </c>
      <c r="AA1281" s="9">
        <v>0</v>
      </c>
      <c r="AB1281" s="9">
        <v>8.0757326999999993E-3</v>
      </c>
      <c r="AC1281" s="9">
        <v>426.25229000000002</v>
      </c>
      <c r="AQ1281" s="9" t="e">
        <f>K1281-#REF!</f>
        <v>#REF!</v>
      </c>
    </row>
    <row r="1282" spans="1:43" x14ac:dyDescent="0.3">
      <c r="A1282">
        <v>2</v>
      </c>
      <c r="B1282">
        <v>0</v>
      </c>
      <c r="C1282">
        <v>0</v>
      </c>
      <c r="D1282">
        <v>1</v>
      </c>
      <c r="E1282" s="9">
        <v>0</v>
      </c>
      <c r="F1282" s="9">
        <v>0</v>
      </c>
      <c r="G1282" s="9">
        <v>0</v>
      </c>
      <c r="H1282" s="9">
        <v>1218.05176922942</v>
      </c>
      <c r="I1282" s="9">
        <v>-1.8559561</v>
      </c>
      <c r="J1282" s="9">
        <v>-1.8559182000000001</v>
      </c>
      <c r="K1282" s="9">
        <v>-4.3598470999999996</v>
      </c>
      <c r="L1282" s="9">
        <v>-4.9549073999999997</v>
      </c>
      <c r="M1282" s="9">
        <v>-4.9549073999999997</v>
      </c>
      <c r="N1282" s="9">
        <v>39</v>
      </c>
      <c r="O1282" s="9">
        <v>-1.3763631892732999</v>
      </c>
      <c r="P1282">
        <v>0</v>
      </c>
      <c r="Q1282" s="9">
        <v>56.949997000000003</v>
      </c>
      <c r="R1282" s="9">
        <v>0</v>
      </c>
      <c r="S1282" s="9">
        <v>2.5542492264646801E-3</v>
      </c>
      <c r="T1282" s="9">
        <v>0</v>
      </c>
      <c r="U1282" s="9">
        <v>594037109.29822397</v>
      </c>
      <c r="V1282" s="9">
        <v>1218.05176922942</v>
      </c>
      <c r="W1282" s="9">
        <v>1.3763631892732999</v>
      </c>
      <c r="X1282" s="9">
        <v>0</v>
      </c>
      <c r="Y1282" s="9">
        <v>1.3763631892732999</v>
      </c>
      <c r="Z1282" s="9">
        <v>0</v>
      </c>
      <c r="AA1282" s="9">
        <v>0</v>
      </c>
      <c r="AB1282" s="9">
        <v>8.0915195999999995E-3</v>
      </c>
      <c r="AC1282" s="9">
        <v>425.68423000000001</v>
      </c>
      <c r="AQ1282" s="9" t="e">
        <f>K1282-#REF!</f>
        <v>#REF!</v>
      </c>
    </row>
    <row r="1283" spans="1:43" x14ac:dyDescent="0.3">
      <c r="A1283">
        <v>2</v>
      </c>
      <c r="B1283">
        <v>0</v>
      </c>
      <c r="C1283">
        <v>0</v>
      </c>
      <c r="D1283">
        <v>1</v>
      </c>
      <c r="E1283" s="9">
        <v>0</v>
      </c>
      <c r="F1283" s="9">
        <v>0</v>
      </c>
      <c r="G1283" s="9">
        <v>0</v>
      </c>
      <c r="H1283" s="9">
        <v>1219.0517692041601</v>
      </c>
      <c r="I1283" s="9">
        <v>-1.8560369999999999</v>
      </c>
      <c r="J1283" s="9">
        <v>-1.8562738000000001</v>
      </c>
      <c r="K1283" s="9">
        <v>-4.3163280000000004</v>
      </c>
      <c r="L1283" s="9">
        <v>-4.9592209</v>
      </c>
      <c r="M1283" s="9">
        <v>-4.9592209</v>
      </c>
      <c r="N1283" s="9">
        <v>39</v>
      </c>
      <c r="O1283" s="9">
        <v>-1.377561328364</v>
      </c>
      <c r="P1283">
        <v>0</v>
      </c>
      <c r="Q1283" s="9">
        <v>56.949997000000003</v>
      </c>
      <c r="R1283" s="9">
        <v>0</v>
      </c>
      <c r="S1283" s="9">
        <v>2.5564733873645901E-3</v>
      </c>
      <c r="T1283" s="9">
        <v>0</v>
      </c>
      <c r="U1283" s="9">
        <v>621030336.13354194</v>
      </c>
      <c r="V1283" s="9">
        <v>1219.0517692041601</v>
      </c>
      <c r="W1283" s="9">
        <v>1.377561328364</v>
      </c>
      <c r="X1283" s="9">
        <v>0</v>
      </c>
      <c r="Y1283" s="9">
        <v>1.377561328364</v>
      </c>
      <c r="Z1283" s="9">
        <v>0</v>
      </c>
      <c r="AA1283" s="9">
        <v>0</v>
      </c>
      <c r="AB1283" s="9">
        <v>8.0122864000000005E-3</v>
      </c>
      <c r="AC1283" s="9">
        <v>430.05853000000002</v>
      </c>
      <c r="AQ1283" s="9" t="e">
        <f>K1283-#REF!</f>
        <v>#REF!</v>
      </c>
    </row>
    <row r="1284" spans="1:43" x14ac:dyDescent="0.3">
      <c r="A1284">
        <v>2</v>
      </c>
      <c r="B1284">
        <v>0</v>
      </c>
      <c r="C1284">
        <v>0</v>
      </c>
      <c r="D1284">
        <v>1</v>
      </c>
      <c r="E1284" s="9">
        <v>0</v>
      </c>
      <c r="F1284" s="9">
        <v>0</v>
      </c>
      <c r="G1284" s="9">
        <v>0</v>
      </c>
      <c r="H1284" s="9">
        <v>1220.05176917889</v>
      </c>
      <c r="I1284" s="9">
        <v>-1.8559627999999999</v>
      </c>
      <c r="J1284" s="9">
        <v>-1.856277</v>
      </c>
      <c r="K1284" s="9">
        <v>-4.3346796000000003</v>
      </c>
      <c r="L1284" s="9">
        <v>-4.9635686999999997</v>
      </c>
      <c r="M1284" s="9">
        <v>-4.9635686999999997</v>
      </c>
      <c r="N1284" s="9">
        <v>39</v>
      </c>
      <c r="O1284" s="9">
        <v>-1.37876906152515</v>
      </c>
      <c r="P1284">
        <v>0</v>
      </c>
      <c r="Q1284" s="9">
        <v>56.949997000000003</v>
      </c>
      <c r="R1284" s="9">
        <v>0</v>
      </c>
      <c r="S1284" s="9">
        <v>2.5587152549579198E-3</v>
      </c>
      <c r="T1284" s="9">
        <v>0</v>
      </c>
      <c r="U1284" s="9">
        <v>621825439.76679802</v>
      </c>
      <c r="V1284" s="9">
        <v>1220.05176917889</v>
      </c>
      <c r="W1284" s="9">
        <v>1.37876906152515</v>
      </c>
      <c r="X1284" s="9">
        <v>0</v>
      </c>
      <c r="Y1284" s="9">
        <v>1.37876906152515</v>
      </c>
      <c r="Z1284" s="9">
        <v>0</v>
      </c>
      <c r="AA1284" s="9">
        <v>0</v>
      </c>
      <c r="AB1284" s="9">
        <v>8.0463662999999998E-3</v>
      </c>
      <c r="AC1284" s="9">
        <v>428.23856000000001</v>
      </c>
      <c r="AQ1284" s="9" t="e">
        <f>K1284-#REF!</f>
        <v>#REF!</v>
      </c>
    </row>
    <row r="1285" spans="1:43" x14ac:dyDescent="0.3">
      <c r="A1285">
        <v>2</v>
      </c>
      <c r="B1285">
        <v>0</v>
      </c>
      <c r="C1285">
        <v>0</v>
      </c>
      <c r="D1285">
        <v>1</v>
      </c>
      <c r="E1285" s="9">
        <v>0</v>
      </c>
      <c r="F1285" s="9">
        <v>0</v>
      </c>
      <c r="G1285" s="9">
        <v>0</v>
      </c>
      <c r="H1285" s="9">
        <v>1221.0517691536299</v>
      </c>
      <c r="I1285" s="9">
        <v>-1.8558730000000001</v>
      </c>
      <c r="J1285" s="9">
        <v>-1.8551403</v>
      </c>
      <c r="K1285" s="9">
        <v>-4.3385634</v>
      </c>
      <c r="L1285" s="9">
        <v>-4.9678868999999999</v>
      </c>
      <c r="M1285" s="9">
        <v>-4.9678868999999999</v>
      </c>
      <c r="N1285" s="9">
        <v>39</v>
      </c>
      <c r="O1285" s="9">
        <v>-1.3799685949576901</v>
      </c>
      <c r="P1285">
        <v>0</v>
      </c>
      <c r="Q1285" s="9">
        <v>56.949997000000003</v>
      </c>
      <c r="R1285" s="9">
        <v>0</v>
      </c>
      <c r="S1285" s="9">
        <v>2.5609405150055801E-3</v>
      </c>
      <c r="T1285" s="9">
        <v>0</v>
      </c>
      <c r="U1285" s="9">
        <v>544789282.220788</v>
      </c>
      <c r="V1285" s="9">
        <v>1221.0517691536299</v>
      </c>
      <c r="W1285" s="9">
        <v>1.3799685949576901</v>
      </c>
      <c r="X1285" s="9">
        <v>0</v>
      </c>
      <c r="Y1285" s="9">
        <v>1.3799685949576901</v>
      </c>
      <c r="Z1285" s="9">
        <v>0</v>
      </c>
      <c r="AA1285" s="9">
        <v>0</v>
      </c>
      <c r="AB1285" s="9">
        <v>8.0486442999999994E-3</v>
      </c>
      <c r="AC1285" s="9">
        <v>427.59323000000001</v>
      </c>
      <c r="AQ1285" s="9" t="e">
        <f>K1285-#REF!</f>
        <v>#REF!</v>
      </c>
    </row>
    <row r="1286" spans="1:43" x14ac:dyDescent="0.3">
      <c r="A1286">
        <v>2</v>
      </c>
      <c r="B1286">
        <v>0</v>
      </c>
      <c r="C1286">
        <v>0</v>
      </c>
      <c r="D1286">
        <v>1</v>
      </c>
      <c r="E1286" s="9">
        <v>0</v>
      </c>
      <c r="F1286" s="9">
        <v>0</v>
      </c>
      <c r="G1286" s="9">
        <v>0</v>
      </c>
      <c r="H1286" s="9">
        <v>1222.0517691283701</v>
      </c>
      <c r="I1286" s="9">
        <v>-1.8558427</v>
      </c>
      <c r="J1286" s="9">
        <v>-1.8562293999999999</v>
      </c>
      <c r="K1286" s="9">
        <v>-4.3145765999999997</v>
      </c>
      <c r="L1286" s="9">
        <v>-4.9722308999999996</v>
      </c>
      <c r="M1286" s="9">
        <v>-4.9722308999999996</v>
      </c>
      <c r="N1286" s="9">
        <v>39</v>
      </c>
      <c r="O1286" s="9">
        <v>-1.38117528863215</v>
      </c>
      <c r="P1286">
        <v>0</v>
      </c>
      <c r="Q1286" s="9">
        <v>56.949997000000003</v>
      </c>
      <c r="R1286" s="9">
        <v>0</v>
      </c>
      <c r="S1286" s="9">
        <v>2.5631803582227101E-3</v>
      </c>
      <c r="T1286" s="9">
        <v>0</v>
      </c>
      <c r="U1286" s="9">
        <v>619220847.58145404</v>
      </c>
      <c r="V1286" s="9">
        <v>1222.0517691283701</v>
      </c>
      <c r="W1286" s="9">
        <v>1.38117528863215</v>
      </c>
      <c r="X1286" s="9">
        <v>0</v>
      </c>
      <c r="Y1286" s="9">
        <v>1.38117528863215</v>
      </c>
      <c r="Z1286" s="9">
        <v>0</v>
      </c>
      <c r="AA1286" s="9">
        <v>0</v>
      </c>
      <c r="AB1286" s="9">
        <v>8.0088442000000003E-3</v>
      </c>
      <c r="AC1286" s="9">
        <v>430.22284000000002</v>
      </c>
      <c r="AQ1286" s="9" t="e">
        <f>K1286-#REF!</f>
        <v>#REF!</v>
      </c>
    </row>
    <row r="1287" spans="1:43" x14ac:dyDescent="0.3">
      <c r="A1287">
        <v>2</v>
      </c>
      <c r="B1287">
        <v>0</v>
      </c>
      <c r="C1287">
        <v>0</v>
      </c>
      <c r="D1287">
        <v>1</v>
      </c>
      <c r="E1287" s="9">
        <v>0</v>
      </c>
      <c r="F1287" s="9">
        <v>0</v>
      </c>
      <c r="G1287" s="9">
        <v>0</v>
      </c>
      <c r="H1287" s="9">
        <v>1223.05176910311</v>
      </c>
      <c r="I1287" s="9">
        <v>-1.8559768000000001</v>
      </c>
      <c r="J1287" s="9">
        <v>-1.8558805</v>
      </c>
      <c r="K1287" s="9">
        <v>-4.3649106</v>
      </c>
      <c r="L1287" s="9">
        <v>-4.9765553000000002</v>
      </c>
      <c r="M1287" s="9">
        <v>-4.9765553000000002</v>
      </c>
      <c r="N1287" s="9">
        <v>39</v>
      </c>
      <c r="O1287" s="9">
        <v>-1.3823764883479199</v>
      </c>
      <c r="P1287">
        <v>0</v>
      </c>
      <c r="Q1287" s="9">
        <v>56.949997000000003</v>
      </c>
      <c r="R1287" s="9">
        <v>0</v>
      </c>
      <c r="S1287" s="9">
        <v>2.5654097017753499E-3</v>
      </c>
      <c r="T1287" s="9">
        <v>0</v>
      </c>
      <c r="U1287" s="9">
        <v>593950033.98973298</v>
      </c>
      <c r="V1287" s="9">
        <v>1223.05176910311</v>
      </c>
      <c r="W1287" s="9">
        <v>1.3823764883479199</v>
      </c>
      <c r="X1287" s="9">
        <v>0</v>
      </c>
      <c r="Y1287" s="9">
        <v>1.3823764883479199</v>
      </c>
      <c r="Z1287" s="9">
        <v>0</v>
      </c>
      <c r="AA1287" s="9">
        <v>0</v>
      </c>
      <c r="AB1287" s="9">
        <v>8.1007526999999999E-3</v>
      </c>
      <c r="AC1287" s="9">
        <v>425.18178999999998</v>
      </c>
      <c r="AQ1287" s="9" t="e">
        <f>K1287-#REF!</f>
        <v>#REF!</v>
      </c>
    </row>
    <row r="1288" spans="1:43" x14ac:dyDescent="0.3">
      <c r="A1288">
        <v>2</v>
      </c>
      <c r="B1288">
        <v>0</v>
      </c>
      <c r="C1288">
        <v>0</v>
      </c>
      <c r="D1288">
        <v>1</v>
      </c>
      <c r="E1288" s="9">
        <v>0</v>
      </c>
      <c r="F1288" s="9">
        <v>0</v>
      </c>
      <c r="G1288" s="9">
        <v>0</v>
      </c>
      <c r="H1288" s="9">
        <v>1224.0517690778499</v>
      </c>
      <c r="I1288" s="9">
        <v>-1.855934</v>
      </c>
      <c r="J1288" s="9">
        <v>-1.8549131000000001</v>
      </c>
      <c r="K1288" s="9">
        <v>-4.2806144000000002</v>
      </c>
      <c r="L1288" s="9">
        <v>-4.9808607</v>
      </c>
      <c r="M1288" s="9">
        <v>-4.9808607</v>
      </c>
      <c r="N1288" s="9">
        <v>39</v>
      </c>
      <c r="O1288" s="9">
        <v>-1.38357246913337</v>
      </c>
      <c r="P1288">
        <v>0</v>
      </c>
      <c r="Q1288" s="9">
        <v>56.949997000000003</v>
      </c>
      <c r="R1288" s="9">
        <v>0</v>
      </c>
      <c r="S1288" s="9">
        <v>2.5676280555925299E-3</v>
      </c>
      <c r="T1288" s="9">
        <v>0</v>
      </c>
      <c r="U1288" s="9">
        <v>532933119.46719003</v>
      </c>
      <c r="V1288" s="9">
        <v>1224.0517690778499</v>
      </c>
      <c r="W1288" s="9">
        <v>1.38357246913337</v>
      </c>
      <c r="X1288" s="9">
        <v>0</v>
      </c>
      <c r="Y1288" s="9">
        <v>1.38357246913337</v>
      </c>
      <c r="Z1288" s="9">
        <v>0</v>
      </c>
      <c r="AA1288" s="9">
        <v>0</v>
      </c>
      <c r="AB1288" s="9">
        <v>7.9401676000000008E-3</v>
      </c>
      <c r="AC1288" s="9">
        <v>433.32870000000003</v>
      </c>
      <c r="AQ1288" s="9" t="e">
        <f>K1288-#REF!</f>
        <v>#REF!</v>
      </c>
    </row>
    <row r="1289" spans="1:43" x14ac:dyDescent="0.3">
      <c r="A1289">
        <v>2</v>
      </c>
      <c r="B1289">
        <v>0</v>
      </c>
      <c r="C1289">
        <v>0</v>
      </c>
      <c r="D1289">
        <v>1</v>
      </c>
      <c r="E1289" s="9">
        <v>0</v>
      </c>
      <c r="F1289" s="9">
        <v>0</v>
      </c>
      <c r="G1289" s="9">
        <v>0</v>
      </c>
      <c r="H1289" s="9">
        <v>1225.0517690525801</v>
      </c>
      <c r="I1289" s="9">
        <v>-1.8558524999999999</v>
      </c>
      <c r="J1289" s="9">
        <v>-1.8555322999999999</v>
      </c>
      <c r="K1289" s="9">
        <v>-4.1823068000000001</v>
      </c>
      <c r="L1289" s="9">
        <v>-4.9851298000000002</v>
      </c>
      <c r="M1289" s="9">
        <v>-4.9851298000000002</v>
      </c>
      <c r="N1289" s="9">
        <v>39</v>
      </c>
      <c r="O1289" s="9">
        <v>-1.38475829889496</v>
      </c>
      <c r="P1289">
        <v>0</v>
      </c>
      <c r="Q1289" s="9">
        <v>56.949997000000003</v>
      </c>
      <c r="R1289" s="9">
        <v>0</v>
      </c>
      <c r="S1289" s="9">
        <v>2.56982847106862E-3</v>
      </c>
      <c r="T1289" s="9">
        <v>0</v>
      </c>
      <c r="U1289" s="9">
        <v>571233630.10416996</v>
      </c>
      <c r="V1289" s="9">
        <v>1225.0517690525801</v>
      </c>
      <c r="W1289" s="9">
        <v>1.38475829889496</v>
      </c>
      <c r="X1289" s="9">
        <v>0</v>
      </c>
      <c r="Y1289" s="9">
        <v>1.38475829889496</v>
      </c>
      <c r="Z1289" s="9">
        <v>0</v>
      </c>
      <c r="AA1289" s="9">
        <v>0</v>
      </c>
      <c r="AB1289" s="9">
        <v>7.7604051000000002E-3</v>
      </c>
      <c r="AC1289" s="9">
        <v>443.66241000000002</v>
      </c>
      <c r="AQ1289" s="9" t="e">
        <f>K1289-#REF!</f>
        <v>#REF!</v>
      </c>
    </row>
    <row r="1290" spans="1:43" x14ac:dyDescent="0.3">
      <c r="A1290">
        <v>2</v>
      </c>
      <c r="B1290">
        <v>0</v>
      </c>
      <c r="C1290">
        <v>0</v>
      </c>
      <c r="D1290">
        <v>1</v>
      </c>
      <c r="E1290" s="9">
        <v>0</v>
      </c>
      <c r="F1290" s="9">
        <v>0</v>
      </c>
      <c r="G1290" s="9">
        <v>0</v>
      </c>
      <c r="H1290" s="9">
        <v>1226.05176902732</v>
      </c>
      <c r="I1290" s="9">
        <v>-1.8560392999999999</v>
      </c>
      <c r="J1290" s="9">
        <v>-1.8561828</v>
      </c>
      <c r="K1290" s="9">
        <v>-4.2591786000000003</v>
      </c>
      <c r="L1290" s="9">
        <v>-4.9893612999999997</v>
      </c>
      <c r="M1290" s="9">
        <v>-4.9893612999999997</v>
      </c>
      <c r="N1290" s="9">
        <v>39</v>
      </c>
      <c r="O1290" s="9">
        <v>-1.3859336689097601</v>
      </c>
      <c r="P1290">
        <v>0</v>
      </c>
      <c r="Q1290" s="9">
        <v>56.949997000000003</v>
      </c>
      <c r="R1290" s="9">
        <v>0</v>
      </c>
      <c r="S1290" s="9">
        <v>2.5720102350207E-3</v>
      </c>
      <c r="T1290" s="9">
        <v>0</v>
      </c>
      <c r="U1290" s="9">
        <v>617768196.97341394</v>
      </c>
      <c r="V1290" s="9">
        <v>1226.05176902732</v>
      </c>
      <c r="W1290" s="9">
        <v>1.3859336689097601</v>
      </c>
      <c r="X1290" s="9">
        <v>0</v>
      </c>
      <c r="Y1290" s="9">
        <v>1.3859336689097601</v>
      </c>
      <c r="Z1290" s="9">
        <v>0</v>
      </c>
      <c r="AA1290" s="9">
        <v>0</v>
      </c>
      <c r="AB1290" s="9">
        <v>7.9058138999999993E-3</v>
      </c>
      <c r="AC1290" s="9">
        <v>435.80768</v>
      </c>
      <c r="AQ1290" s="9" t="e">
        <f>K1290-#REF!</f>
        <v>#REF!</v>
      </c>
    </row>
    <row r="1291" spans="1:43" x14ac:dyDescent="0.3">
      <c r="A1291">
        <v>2</v>
      </c>
      <c r="B1291">
        <v>0</v>
      </c>
      <c r="C1291">
        <v>0</v>
      </c>
      <c r="D1291">
        <v>1</v>
      </c>
      <c r="E1291" s="9">
        <v>0</v>
      </c>
      <c r="F1291" s="9">
        <v>0</v>
      </c>
      <c r="G1291" s="9">
        <v>0</v>
      </c>
      <c r="H1291" s="9">
        <v>1227.0517690020599</v>
      </c>
      <c r="I1291" s="9">
        <v>-1.8559165</v>
      </c>
      <c r="J1291" s="9">
        <v>-1.8554987999999999</v>
      </c>
      <c r="K1291" s="9">
        <v>-4.2094154000000001</v>
      </c>
      <c r="L1291" s="9">
        <v>-4.9935713000000002</v>
      </c>
      <c r="M1291" s="9">
        <v>-4.9935713000000002</v>
      </c>
      <c r="N1291" s="9">
        <v>39</v>
      </c>
      <c r="O1291" s="9">
        <v>-1.3871031268529099</v>
      </c>
      <c r="P1291">
        <v>0</v>
      </c>
      <c r="Q1291" s="9">
        <v>56.949997000000003</v>
      </c>
      <c r="R1291" s="9">
        <v>0</v>
      </c>
      <c r="S1291" s="9">
        <v>2.5741801353351699E-3</v>
      </c>
      <c r="T1291" s="9">
        <v>0</v>
      </c>
      <c r="U1291" s="9">
        <v>570012951.66933298</v>
      </c>
      <c r="V1291" s="9">
        <v>1227.0517690020599</v>
      </c>
      <c r="W1291" s="9">
        <v>1.3871031268529099</v>
      </c>
      <c r="X1291" s="9">
        <v>0</v>
      </c>
      <c r="Y1291" s="9">
        <v>1.3871031268529099</v>
      </c>
      <c r="Z1291" s="9">
        <v>0</v>
      </c>
      <c r="AA1291" s="9">
        <v>0</v>
      </c>
      <c r="AB1291" s="9">
        <v>7.8105652000000003E-3</v>
      </c>
      <c r="AC1291" s="9">
        <v>440.79727000000003</v>
      </c>
      <c r="AQ1291" s="9" t="e">
        <f>K1291-#REF!</f>
        <v>#REF!</v>
      </c>
    </row>
    <row r="1292" spans="1:43" x14ac:dyDescent="0.3">
      <c r="A1292">
        <v>2</v>
      </c>
      <c r="B1292">
        <v>0</v>
      </c>
      <c r="C1292">
        <v>0</v>
      </c>
      <c r="D1292">
        <v>1</v>
      </c>
      <c r="E1292" s="9">
        <v>0</v>
      </c>
      <c r="F1292" s="9">
        <v>0</v>
      </c>
      <c r="G1292" s="9">
        <v>0</v>
      </c>
      <c r="H1292" s="9">
        <v>1228.0517689768001</v>
      </c>
      <c r="I1292" s="9">
        <v>-1.8558526</v>
      </c>
      <c r="J1292" s="9">
        <v>-1.8554919000000001</v>
      </c>
      <c r="K1292" s="9">
        <v>-4.5885214999999997</v>
      </c>
      <c r="L1292" s="9">
        <v>-4.9978423000000003</v>
      </c>
      <c r="M1292" s="9">
        <v>-4.9978423000000003</v>
      </c>
      <c r="N1292" s="9">
        <v>39</v>
      </c>
      <c r="O1292" s="9">
        <v>-1.38828954878219</v>
      </c>
      <c r="P1292">
        <v>0</v>
      </c>
      <c r="Q1292" s="9">
        <v>56.949997000000003</v>
      </c>
      <c r="R1292" s="9">
        <v>0</v>
      </c>
      <c r="S1292" s="9">
        <v>2.5763814859629999E-3</v>
      </c>
      <c r="T1292" s="9">
        <v>0</v>
      </c>
      <c r="U1292" s="9">
        <v>570050587.86107194</v>
      </c>
      <c r="V1292" s="9">
        <v>1228.0517689768001</v>
      </c>
      <c r="W1292" s="9">
        <v>1.38828954878219</v>
      </c>
      <c r="X1292" s="9">
        <v>0</v>
      </c>
      <c r="Y1292" s="9">
        <v>1.38828954878219</v>
      </c>
      <c r="Z1292" s="9">
        <v>0</v>
      </c>
      <c r="AA1292" s="9">
        <v>0</v>
      </c>
      <c r="AB1292" s="9">
        <v>8.5139646999999995E-3</v>
      </c>
      <c r="AC1292" s="9">
        <v>404.37686000000002</v>
      </c>
      <c r="AQ1292" s="9" t="e">
        <f>K1292-#REF!</f>
        <v>#REF!</v>
      </c>
    </row>
    <row r="1293" spans="1:43" x14ac:dyDescent="0.3">
      <c r="A1293">
        <v>2</v>
      </c>
      <c r="B1293">
        <v>0</v>
      </c>
      <c r="C1293">
        <v>0</v>
      </c>
      <c r="D1293">
        <v>1</v>
      </c>
      <c r="E1293" s="9">
        <v>0</v>
      </c>
      <c r="F1293" s="9">
        <v>0</v>
      </c>
      <c r="G1293" s="9">
        <v>0</v>
      </c>
      <c r="H1293" s="9">
        <v>1229.05176895154</v>
      </c>
      <c r="I1293" s="9">
        <v>-1.8558439</v>
      </c>
      <c r="J1293" s="9">
        <v>-1.8559068000000001</v>
      </c>
      <c r="K1293" s="9">
        <v>-4.5900064</v>
      </c>
      <c r="L1293" s="9">
        <v>-5.0023780000000002</v>
      </c>
      <c r="M1293" s="9">
        <v>-5.0023780000000002</v>
      </c>
      <c r="N1293" s="9">
        <v>39</v>
      </c>
      <c r="O1293" s="9">
        <v>-1.3895493982559799</v>
      </c>
      <c r="P1293">
        <v>0</v>
      </c>
      <c r="Q1293" s="9">
        <v>56.949997000000003</v>
      </c>
      <c r="R1293" s="9">
        <v>0</v>
      </c>
      <c r="S1293" s="9">
        <v>2.5787197610646398E-3</v>
      </c>
      <c r="T1293" s="9">
        <v>0</v>
      </c>
      <c r="U1293" s="9">
        <v>598915103.332322</v>
      </c>
      <c r="V1293" s="9">
        <v>1229.05176895154</v>
      </c>
      <c r="W1293" s="9">
        <v>1.3895493982559799</v>
      </c>
      <c r="X1293" s="9">
        <v>0</v>
      </c>
      <c r="Y1293" s="9">
        <v>1.3895493982559799</v>
      </c>
      <c r="Z1293" s="9">
        <v>0</v>
      </c>
      <c r="AA1293" s="9">
        <v>0</v>
      </c>
      <c r="AB1293" s="9">
        <v>8.5186241000000003E-3</v>
      </c>
      <c r="AC1293" s="9">
        <v>404.33645999999999</v>
      </c>
      <c r="AQ1293" s="9" t="e">
        <f>K1293-#REF!</f>
        <v>#REF!</v>
      </c>
    </row>
    <row r="1294" spans="1:43" x14ac:dyDescent="0.3">
      <c r="A1294">
        <v>2</v>
      </c>
      <c r="B1294">
        <v>0</v>
      </c>
      <c r="C1294">
        <v>0</v>
      </c>
      <c r="D1294">
        <v>1</v>
      </c>
      <c r="E1294" s="9">
        <v>0</v>
      </c>
      <c r="F1294" s="9">
        <v>0</v>
      </c>
      <c r="G1294" s="9">
        <v>0</v>
      </c>
      <c r="H1294" s="9">
        <v>1230.0517689262699</v>
      </c>
      <c r="I1294" s="9">
        <v>-1.8560492</v>
      </c>
      <c r="J1294" s="9">
        <v>-1.8558612999999999</v>
      </c>
      <c r="K1294" s="9">
        <v>-4.4639039</v>
      </c>
      <c r="L1294" s="9">
        <v>-5.0068769</v>
      </c>
      <c r="M1294" s="9">
        <v>-5.0068769</v>
      </c>
      <c r="N1294" s="9">
        <v>39</v>
      </c>
      <c r="O1294" s="9">
        <v>-1.3907991457411699</v>
      </c>
      <c r="P1294">
        <v>0</v>
      </c>
      <c r="Q1294" s="9">
        <v>56.949997000000003</v>
      </c>
      <c r="R1294" s="9">
        <v>0</v>
      </c>
      <c r="S1294" s="9">
        <v>2.5810390508315801E-3</v>
      </c>
      <c r="T1294" s="9">
        <v>0</v>
      </c>
      <c r="U1294" s="9">
        <v>596203214.12249196</v>
      </c>
      <c r="V1294" s="9">
        <v>1230.0517689262699</v>
      </c>
      <c r="W1294" s="9">
        <v>1.3907991457411699</v>
      </c>
      <c r="X1294" s="9">
        <v>0</v>
      </c>
      <c r="Y1294" s="9">
        <v>1.3907991457411699</v>
      </c>
      <c r="Z1294" s="9">
        <v>0</v>
      </c>
      <c r="AA1294" s="9">
        <v>0</v>
      </c>
      <c r="AB1294" s="9">
        <v>8.2843862000000004E-3</v>
      </c>
      <c r="AC1294" s="9">
        <v>415.74849999999998</v>
      </c>
      <c r="AQ1294" s="9" t="e">
        <f>K1294-#REF!</f>
        <v>#REF!</v>
      </c>
    </row>
    <row r="1295" spans="1:43" x14ac:dyDescent="0.3">
      <c r="A1295">
        <v>2</v>
      </c>
      <c r="B1295">
        <v>0</v>
      </c>
      <c r="C1295">
        <v>0</v>
      </c>
      <c r="D1295">
        <v>1</v>
      </c>
      <c r="E1295" s="9">
        <v>0</v>
      </c>
      <c r="F1295" s="9">
        <v>0</v>
      </c>
      <c r="G1295" s="9">
        <v>0</v>
      </c>
      <c r="H1295" s="9">
        <v>1231.0517689010101</v>
      </c>
      <c r="I1295" s="9">
        <v>-1.8560810000000001</v>
      </c>
      <c r="J1295" s="9">
        <v>-1.8563042000000001</v>
      </c>
      <c r="K1295" s="9">
        <v>-4.5363211999999997</v>
      </c>
      <c r="L1295" s="9">
        <v>-5.0113544000000001</v>
      </c>
      <c r="M1295" s="9">
        <v>-5.0113544000000001</v>
      </c>
      <c r="N1295" s="9">
        <v>39</v>
      </c>
      <c r="O1295" s="9">
        <v>-1.3920428816060999</v>
      </c>
      <c r="P1295">
        <v>0</v>
      </c>
      <c r="Q1295" s="9">
        <v>56.949997000000003</v>
      </c>
      <c r="R1295" s="9">
        <v>0</v>
      </c>
      <c r="S1295" s="9">
        <v>2.5833478296134801E-3</v>
      </c>
      <c r="T1295" s="9">
        <v>0</v>
      </c>
      <c r="U1295" s="9">
        <v>629956953.04714894</v>
      </c>
      <c r="V1295" s="9">
        <v>1231.0517689010101</v>
      </c>
      <c r="W1295" s="9">
        <v>1.3920428816060999</v>
      </c>
      <c r="X1295" s="9">
        <v>0</v>
      </c>
      <c r="Y1295" s="9">
        <v>1.3920428816060999</v>
      </c>
      <c r="Z1295" s="9">
        <v>0</v>
      </c>
      <c r="AA1295" s="9">
        <v>0</v>
      </c>
      <c r="AB1295" s="9">
        <v>8.4207915000000001E-3</v>
      </c>
      <c r="AC1295" s="9">
        <v>409.20916999999997</v>
      </c>
      <c r="AQ1295" s="9" t="e">
        <f>K1295-#REF!</f>
        <v>#REF!</v>
      </c>
    </row>
    <row r="1296" spans="1:43" x14ac:dyDescent="0.3">
      <c r="A1296">
        <v>2</v>
      </c>
      <c r="B1296">
        <v>0</v>
      </c>
      <c r="C1296">
        <v>0</v>
      </c>
      <c r="D1296">
        <v>1</v>
      </c>
      <c r="E1296" s="9">
        <v>0</v>
      </c>
      <c r="F1296" s="9">
        <v>0</v>
      </c>
      <c r="G1296" s="9">
        <v>0</v>
      </c>
      <c r="H1296" s="9">
        <v>1232.05176887575</v>
      </c>
      <c r="I1296" s="9">
        <v>-1.8558816</v>
      </c>
      <c r="J1296" s="9">
        <v>-1.8553883</v>
      </c>
      <c r="K1296" s="9">
        <v>-4.4369091999999997</v>
      </c>
      <c r="L1296" s="9">
        <v>-5.0158253000000004</v>
      </c>
      <c r="M1296" s="9">
        <v>-5.0158253000000004</v>
      </c>
      <c r="N1296" s="9">
        <v>39</v>
      </c>
      <c r="O1296" s="9">
        <v>-1.3932848517655201</v>
      </c>
      <c r="P1296">
        <v>0</v>
      </c>
      <c r="Q1296" s="9">
        <v>56.949997000000003</v>
      </c>
      <c r="R1296" s="9">
        <v>0</v>
      </c>
      <c r="S1296" s="9">
        <v>2.5856520286929299E-3</v>
      </c>
      <c r="T1296" s="9">
        <v>0</v>
      </c>
      <c r="U1296" s="9">
        <v>565420864.52565706</v>
      </c>
      <c r="V1296" s="9">
        <v>1232.05176887575</v>
      </c>
      <c r="W1296" s="9">
        <v>1.3932848517655201</v>
      </c>
      <c r="X1296" s="9">
        <v>0</v>
      </c>
      <c r="Y1296" s="9">
        <v>1.3932848517655201</v>
      </c>
      <c r="Z1296" s="9">
        <v>0</v>
      </c>
      <c r="AA1296" s="9">
        <v>0</v>
      </c>
      <c r="AB1296" s="9">
        <v>8.2321892999999997E-3</v>
      </c>
      <c r="AC1296" s="9">
        <v>418.17135999999999</v>
      </c>
      <c r="AQ1296" s="9" t="e">
        <f>K1296-#REF!</f>
        <v>#REF!</v>
      </c>
    </row>
    <row r="1297" spans="1:43" x14ac:dyDescent="0.3">
      <c r="A1297">
        <v>2</v>
      </c>
      <c r="B1297">
        <v>0</v>
      </c>
      <c r="C1297">
        <v>0</v>
      </c>
      <c r="D1297">
        <v>1</v>
      </c>
      <c r="E1297" s="9">
        <v>0</v>
      </c>
      <c r="F1297" s="9">
        <v>0</v>
      </c>
      <c r="G1297" s="9">
        <v>0</v>
      </c>
      <c r="H1297" s="9">
        <v>1233.0517688504899</v>
      </c>
      <c r="I1297" s="9">
        <v>-1.8560152000000001</v>
      </c>
      <c r="J1297" s="9">
        <v>-1.8556315999999999</v>
      </c>
      <c r="K1297" s="9">
        <v>-4.4366050000000001</v>
      </c>
      <c r="L1297" s="9">
        <v>-5.0202435999999997</v>
      </c>
      <c r="M1297" s="9">
        <v>-5.0202435999999997</v>
      </c>
      <c r="N1297" s="9">
        <v>39</v>
      </c>
      <c r="O1297" s="9">
        <v>-1.3945120723047499</v>
      </c>
      <c r="P1297">
        <v>0</v>
      </c>
      <c r="Q1297" s="9">
        <v>56.949997000000003</v>
      </c>
      <c r="R1297" s="9">
        <v>0</v>
      </c>
      <c r="S1297" s="9">
        <v>2.5879294933359698E-3</v>
      </c>
      <c r="T1297" s="9">
        <v>0</v>
      </c>
      <c r="U1297" s="9">
        <v>581878222.19299698</v>
      </c>
      <c r="V1297" s="9">
        <v>1233.0517688504899</v>
      </c>
      <c r="W1297" s="9">
        <v>1.3945120723047499</v>
      </c>
      <c r="X1297" s="9">
        <v>0</v>
      </c>
      <c r="Y1297" s="9">
        <v>1.3945120723047499</v>
      </c>
      <c r="Z1297" s="9">
        <v>0</v>
      </c>
      <c r="AA1297" s="9">
        <v>0</v>
      </c>
      <c r="AB1297" s="9">
        <v>8.2327044000000005E-3</v>
      </c>
      <c r="AC1297" s="9">
        <v>418.25484999999998</v>
      </c>
      <c r="AQ1297" s="9" t="e">
        <f>K1297-#REF!</f>
        <v>#REF!</v>
      </c>
    </row>
    <row r="1298" spans="1:43" x14ac:dyDescent="0.3">
      <c r="A1298">
        <v>2</v>
      </c>
      <c r="B1298">
        <v>0</v>
      </c>
      <c r="C1298">
        <v>0</v>
      </c>
      <c r="D1298">
        <v>1</v>
      </c>
      <c r="E1298" s="9">
        <v>0</v>
      </c>
      <c r="F1298" s="9">
        <v>0</v>
      </c>
      <c r="G1298" s="9">
        <v>0</v>
      </c>
      <c r="H1298" s="9">
        <v>1234.0517688252201</v>
      </c>
      <c r="I1298" s="9">
        <v>-1.8559896</v>
      </c>
      <c r="J1298" s="9">
        <v>-1.8561052</v>
      </c>
      <c r="K1298" s="9">
        <v>-4.4250302000000001</v>
      </c>
      <c r="L1298" s="9">
        <v>-5.0246386999999997</v>
      </c>
      <c r="M1298" s="9">
        <v>-5.0246386999999997</v>
      </c>
      <c r="N1298" s="9">
        <v>39</v>
      </c>
      <c r="O1298" s="9">
        <v>-1.3957329312792</v>
      </c>
      <c r="P1298">
        <v>0</v>
      </c>
      <c r="Q1298" s="9">
        <v>56.949997000000003</v>
      </c>
      <c r="R1298" s="9">
        <v>0</v>
      </c>
      <c r="S1298" s="9">
        <v>2.5901954926141699E-3</v>
      </c>
      <c r="T1298" s="9">
        <v>0</v>
      </c>
      <c r="U1298" s="9">
        <v>616215013.80815995</v>
      </c>
      <c r="V1298" s="9">
        <v>1234.0517688252201</v>
      </c>
      <c r="W1298" s="9">
        <v>1.3957329312792</v>
      </c>
      <c r="X1298" s="9">
        <v>0</v>
      </c>
      <c r="Y1298" s="9">
        <v>1.3957329312792</v>
      </c>
      <c r="Z1298" s="9">
        <v>0</v>
      </c>
      <c r="AA1298" s="9">
        <v>0</v>
      </c>
      <c r="AB1298" s="9">
        <v>8.2133216999999998E-3</v>
      </c>
      <c r="AC1298" s="9">
        <v>419.45593000000002</v>
      </c>
      <c r="AQ1298" s="9" t="e">
        <f>K1298-#REF!</f>
        <v>#REF!</v>
      </c>
    </row>
    <row r="1299" spans="1:43" x14ac:dyDescent="0.3">
      <c r="A1299">
        <v>2</v>
      </c>
      <c r="B1299">
        <v>0</v>
      </c>
      <c r="C1299">
        <v>0</v>
      </c>
      <c r="D1299">
        <v>1</v>
      </c>
      <c r="E1299" s="9">
        <v>0</v>
      </c>
      <c r="F1299" s="9">
        <v>0</v>
      </c>
      <c r="G1299" s="9">
        <v>0</v>
      </c>
      <c r="H1299" s="9">
        <v>1235.05176879996</v>
      </c>
      <c r="I1299" s="9">
        <v>-1.8559812</v>
      </c>
      <c r="J1299" s="9">
        <v>-1.855637</v>
      </c>
      <c r="K1299" s="9">
        <v>-4.3665481000000002</v>
      </c>
      <c r="L1299" s="9">
        <v>-5.0290603999999997</v>
      </c>
      <c r="M1299" s="9">
        <v>-5.0290603999999997</v>
      </c>
      <c r="N1299" s="9">
        <v>39</v>
      </c>
      <c r="O1299" s="9">
        <v>-1.3969611811286</v>
      </c>
      <c r="P1299">
        <v>0</v>
      </c>
      <c r="Q1299" s="9">
        <v>56.949997000000003</v>
      </c>
      <c r="R1299" s="9">
        <v>0</v>
      </c>
      <c r="S1299" s="9">
        <v>2.5924746843568099E-3</v>
      </c>
      <c r="T1299" s="9">
        <v>0</v>
      </c>
      <c r="U1299" s="9">
        <v>583262800.02402306</v>
      </c>
      <c r="V1299" s="9">
        <v>1235.05176879996</v>
      </c>
      <c r="W1299" s="9">
        <v>1.3969611811286</v>
      </c>
      <c r="X1299" s="9">
        <v>0</v>
      </c>
      <c r="Y1299" s="9">
        <v>1.3969611811286</v>
      </c>
      <c r="Z1299" s="9">
        <v>0</v>
      </c>
      <c r="AA1299" s="9">
        <v>0</v>
      </c>
      <c r="AB1299" s="9">
        <v>8.1027280999999996E-3</v>
      </c>
      <c r="AC1299" s="9">
        <v>424.96658000000002</v>
      </c>
      <c r="AQ1299" s="9" t="e">
        <f>K1299-#REF!</f>
        <v>#REF!</v>
      </c>
    </row>
    <row r="1300" spans="1:43" x14ac:dyDescent="0.3">
      <c r="A1300">
        <v>2</v>
      </c>
      <c r="B1300">
        <v>0</v>
      </c>
      <c r="C1300">
        <v>0</v>
      </c>
      <c r="D1300">
        <v>1</v>
      </c>
      <c r="E1300" s="9">
        <v>0</v>
      </c>
      <c r="F1300" s="9">
        <v>0</v>
      </c>
      <c r="G1300" s="9">
        <v>0</v>
      </c>
      <c r="H1300" s="9">
        <v>1236.0517687746999</v>
      </c>
      <c r="I1300" s="9">
        <v>-1.8560804</v>
      </c>
      <c r="J1300" s="9">
        <v>-1.8560566000000001</v>
      </c>
      <c r="K1300" s="9">
        <v>-4.4141788000000002</v>
      </c>
      <c r="L1300" s="9">
        <v>-5.0334272000000002</v>
      </c>
      <c r="M1300" s="9">
        <v>-5.0334272000000002</v>
      </c>
      <c r="N1300" s="9">
        <v>39</v>
      </c>
      <c r="O1300" s="9">
        <v>-1.3981741886521699</v>
      </c>
      <c r="P1300">
        <v>0</v>
      </c>
      <c r="Q1300" s="9">
        <v>56.949997000000003</v>
      </c>
      <c r="R1300" s="9">
        <v>0</v>
      </c>
      <c r="S1300" s="9">
        <v>2.5947261194879498E-3</v>
      </c>
      <c r="T1300" s="9">
        <v>0</v>
      </c>
      <c r="U1300" s="9">
        <v>613632615.84321797</v>
      </c>
      <c r="V1300" s="9">
        <v>1236.0517687746999</v>
      </c>
      <c r="W1300" s="9">
        <v>1.3981741886521699</v>
      </c>
      <c r="X1300" s="9">
        <v>0</v>
      </c>
      <c r="Y1300" s="9">
        <v>1.3981741886521699</v>
      </c>
      <c r="Z1300" s="9">
        <v>0</v>
      </c>
      <c r="AA1300" s="9">
        <v>0</v>
      </c>
      <c r="AB1300" s="9">
        <v>8.1929658000000002E-3</v>
      </c>
      <c r="AC1300" s="9">
        <v>420.47606999999999</v>
      </c>
      <c r="AQ1300" s="9" t="e">
        <f>K1300-#REF!</f>
        <v>#REF!</v>
      </c>
    </row>
    <row r="1301" spans="1:43" x14ac:dyDescent="0.3">
      <c r="A1301">
        <v>2</v>
      </c>
      <c r="B1301">
        <v>0</v>
      </c>
      <c r="C1301">
        <v>0</v>
      </c>
      <c r="D1301">
        <v>1</v>
      </c>
      <c r="E1301" s="9">
        <v>0</v>
      </c>
      <c r="F1301" s="9">
        <v>0</v>
      </c>
      <c r="G1301" s="9">
        <v>0</v>
      </c>
      <c r="H1301" s="9">
        <v>1237.05176874944</v>
      </c>
      <c r="I1301" s="9">
        <v>-1.8561078</v>
      </c>
      <c r="J1301" s="9">
        <v>-1.8559707000000001</v>
      </c>
      <c r="K1301" s="9">
        <v>-4.3577909000000004</v>
      </c>
      <c r="L1301" s="9">
        <v>-5.0377916999999997</v>
      </c>
      <c r="M1301" s="9">
        <v>-5.0377916999999997</v>
      </c>
      <c r="N1301" s="9">
        <v>39</v>
      </c>
      <c r="O1301" s="9">
        <v>-1.3993866554702901</v>
      </c>
      <c r="P1301">
        <v>0</v>
      </c>
      <c r="Q1301" s="9">
        <v>56.949997000000003</v>
      </c>
      <c r="R1301" s="9">
        <v>0</v>
      </c>
      <c r="S1301" s="9">
        <v>2.59697622134383E-3</v>
      </c>
      <c r="T1301" s="9">
        <v>0</v>
      </c>
      <c r="U1301" s="9">
        <v>607804828.71056402</v>
      </c>
      <c r="V1301" s="9">
        <v>1237.05176874944</v>
      </c>
      <c r="W1301" s="9">
        <v>1.3993866554702901</v>
      </c>
      <c r="X1301" s="9">
        <v>0</v>
      </c>
      <c r="Y1301" s="9">
        <v>1.3993866554702901</v>
      </c>
      <c r="Z1301" s="9">
        <v>0</v>
      </c>
      <c r="AA1301" s="9">
        <v>0</v>
      </c>
      <c r="AB1301" s="9">
        <v>8.0879321000000004E-3</v>
      </c>
      <c r="AC1301" s="9">
        <v>425.89715999999999</v>
      </c>
      <c r="AQ1301" s="9" t="e">
        <f>K1301-#REF!</f>
        <v>#REF!</v>
      </c>
    </row>
    <row r="1302" spans="1:43" x14ac:dyDescent="0.3">
      <c r="A1302">
        <v>2</v>
      </c>
      <c r="B1302">
        <v>0</v>
      </c>
      <c r="C1302">
        <v>0</v>
      </c>
      <c r="D1302">
        <v>1</v>
      </c>
      <c r="E1302" s="9">
        <v>0</v>
      </c>
      <c r="F1302" s="9">
        <v>0</v>
      </c>
      <c r="G1302" s="9">
        <v>0</v>
      </c>
      <c r="H1302" s="9">
        <v>1238.05176872418</v>
      </c>
      <c r="I1302" s="9">
        <v>-1.8560989000000001</v>
      </c>
      <c r="J1302" s="9">
        <v>-1.8560817000000001</v>
      </c>
      <c r="K1302" s="9">
        <v>-4.3474345000000003</v>
      </c>
      <c r="L1302" s="9">
        <v>-5.0421481000000004</v>
      </c>
      <c r="M1302" s="9">
        <v>-5.0421481000000004</v>
      </c>
      <c r="N1302" s="9">
        <v>39</v>
      </c>
      <c r="O1302" s="9">
        <v>-1.4005966995530099</v>
      </c>
      <c r="P1302">
        <v>0</v>
      </c>
      <c r="Q1302" s="9">
        <v>56.949997000000003</v>
      </c>
      <c r="R1302" s="9">
        <v>0</v>
      </c>
      <c r="S1302" s="9">
        <v>2.5992222783551098E-3</v>
      </c>
      <c r="T1302" s="9">
        <v>0</v>
      </c>
      <c r="U1302" s="9">
        <v>616586548.34132695</v>
      </c>
      <c r="V1302" s="9">
        <v>1238.05176872418</v>
      </c>
      <c r="W1302" s="9">
        <v>1.4005966995530099</v>
      </c>
      <c r="X1302" s="9">
        <v>0</v>
      </c>
      <c r="Y1302" s="9">
        <v>1.4005966995530099</v>
      </c>
      <c r="Z1302" s="9">
        <v>0</v>
      </c>
      <c r="AA1302" s="9">
        <v>0</v>
      </c>
      <c r="AB1302" s="9">
        <v>8.0691939000000004E-3</v>
      </c>
      <c r="AC1302" s="9">
        <v>426.93725999999998</v>
      </c>
      <c r="AQ1302" s="9" t="e">
        <f>K1302-#REF!</f>
        <v>#REF!</v>
      </c>
    </row>
    <row r="1303" spans="1:43" x14ac:dyDescent="0.3">
      <c r="A1303">
        <v>2</v>
      </c>
      <c r="B1303">
        <v>0</v>
      </c>
      <c r="C1303">
        <v>0</v>
      </c>
      <c r="D1303">
        <v>1</v>
      </c>
      <c r="E1303" s="9">
        <v>0</v>
      </c>
      <c r="F1303" s="9">
        <v>0</v>
      </c>
      <c r="G1303" s="9">
        <v>0</v>
      </c>
      <c r="H1303" s="9">
        <v>1239.0517686989101</v>
      </c>
      <c r="I1303" s="9">
        <v>-1.8560653</v>
      </c>
      <c r="J1303" s="9">
        <v>-1.8562078</v>
      </c>
      <c r="K1303" s="9">
        <v>-4.3558868999999998</v>
      </c>
      <c r="L1303" s="9">
        <v>-5.0464906999999997</v>
      </c>
      <c r="M1303" s="9">
        <v>-5.0464906999999997</v>
      </c>
      <c r="N1303" s="9">
        <v>39</v>
      </c>
      <c r="O1303" s="9">
        <v>-1.4018029995444601</v>
      </c>
      <c r="P1303">
        <v>0</v>
      </c>
      <c r="Q1303" s="9">
        <v>56.949997000000003</v>
      </c>
      <c r="R1303" s="9">
        <v>0</v>
      </c>
      <c r="S1303" s="9">
        <v>2.6014613579454899E-3</v>
      </c>
      <c r="T1303" s="9">
        <v>0</v>
      </c>
      <c r="U1303" s="9">
        <v>626784617.75317705</v>
      </c>
      <c r="V1303" s="9">
        <v>1239.0517686989101</v>
      </c>
      <c r="W1303" s="9">
        <v>1.4018029995444601</v>
      </c>
      <c r="X1303" s="9">
        <v>0</v>
      </c>
      <c r="Y1303" s="9">
        <v>1.4018029995444601</v>
      </c>
      <c r="Z1303" s="9">
        <v>0</v>
      </c>
      <c r="AA1303" s="9">
        <v>0</v>
      </c>
      <c r="AB1303" s="9">
        <v>8.0854315000000003E-3</v>
      </c>
      <c r="AC1303" s="9">
        <v>426.13776000000001</v>
      </c>
      <c r="AQ1303" s="9" t="e">
        <f>K1303-#REF!</f>
        <v>#REF!</v>
      </c>
    </row>
    <row r="1304" spans="1:43" x14ac:dyDescent="0.3">
      <c r="A1304">
        <v>2</v>
      </c>
      <c r="B1304">
        <v>0</v>
      </c>
      <c r="C1304">
        <v>0</v>
      </c>
      <c r="D1304">
        <v>1</v>
      </c>
      <c r="E1304" s="9">
        <v>0</v>
      </c>
      <c r="F1304" s="9">
        <v>0</v>
      </c>
      <c r="G1304" s="9">
        <v>0</v>
      </c>
      <c r="H1304" s="9">
        <v>1240.05176867365</v>
      </c>
      <c r="I1304" s="9">
        <v>-1.8558474</v>
      </c>
      <c r="J1304" s="9">
        <v>-1.8560212</v>
      </c>
      <c r="K1304" s="9">
        <v>-4.3496050999999998</v>
      </c>
      <c r="L1304" s="9">
        <v>-5.0508404000000002</v>
      </c>
      <c r="M1304" s="9">
        <v>-5.0508404000000002</v>
      </c>
      <c r="N1304" s="9">
        <v>39</v>
      </c>
      <c r="O1304" s="9">
        <v>-1.40301124125279</v>
      </c>
      <c r="P1304">
        <v>0</v>
      </c>
      <c r="Q1304" s="9">
        <v>56.949997000000003</v>
      </c>
      <c r="R1304" s="9">
        <v>0</v>
      </c>
      <c r="S1304" s="9">
        <v>2.60370389993086E-3</v>
      </c>
      <c r="T1304" s="9">
        <v>0</v>
      </c>
      <c r="U1304" s="9">
        <v>613109147.69871199</v>
      </c>
      <c r="V1304" s="9">
        <v>1240.05176867365</v>
      </c>
      <c r="W1304" s="9">
        <v>1.40301124125279</v>
      </c>
      <c r="X1304" s="9">
        <v>0</v>
      </c>
      <c r="Y1304" s="9">
        <v>1.40301124125279</v>
      </c>
      <c r="Z1304" s="9">
        <v>0</v>
      </c>
      <c r="AA1304" s="9">
        <v>0</v>
      </c>
      <c r="AB1304" s="9">
        <v>8.0729592999999999E-3</v>
      </c>
      <c r="AC1304" s="9">
        <v>426.71026999999998</v>
      </c>
      <c r="AQ1304" s="9" t="e">
        <f>K1304-#REF!</f>
        <v>#REF!</v>
      </c>
    </row>
    <row r="1305" spans="1:43" x14ac:dyDescent="0.3">
      <c r="A1305">
        <v>2</v>
      </c>
      <c r="B1305">
        <v>0</v>
      </c>
      <c r="C1305">
        <v>0</v>
      </c>
      <c r="D1305">
        <v>1</v>
      </c>
      <c r="E1305" s="9">
        <v>0</v>
      </c>
      <c r="F1305" s="9">
        <v>0</v>
      </c>
      <c r="G1305" s="9">
        <v>0</v>
      </c>
      <c r="H1305" s="9">
        <v>1241.05176864839</v>
      </c>
      <c r="I1305" s="9">
        <v>-1.8558638999999999</v>
      </c>
      <c r="J1305" s="9">
        <v>-1.8557144000000001</v>
      </c>
      <c r="K1305" s="9">
        <v>-4.2948922999999999</v>
      </c>
      <c r="L1305" s="9">
        <v>-5.0551715000000002</v>
      </c>
      <c r="M1305" s="9">
        <v>-5.0551715000000002</v>
      </c>
      <c r="N1305" s="9">
        <v>39</v>
      </c>
      <c r="O1305" s="9">
        <v>-1.4042142365497401</v>
      </c>
      <c r="P1305">
        <v>0</v>
      </c>
      <c r="Q1305" s="9">
        <v>56.949997000000003</v>
      </c>
      <c r="R1305" s="9">
        <v>0</v>
      </c>
      <c r="S1305" s="9">
        <v>2.6059364851837301E-3</v>
      </c>
      <c r="T1305" s="9">
        <v>0</v>
      </c>
      <c r="U1305" s="9">
        <v>591607723.35504603</v>
      </c>
      <c r="V1305" s="9">
        <v>1241.05176864839</v>
      </c>
      <c r="W1305" s="9">
        <v>1.4042142365497401</v>
      </c>
      <c r="X1305" s="9">
        <v>0</v>
      </c>
      <c r="Y1305" s="9">
        <v>1.4042142365497401</v>
      </c>
      <c r="Z1305" s="9">
        <v>0</v>
      </c>
      <c r="AA1305" s="9">
        <v>0</v>
      </c>
      <c r="AB1305" s="9">
        <v>7.9700936999999999E-3</v>
      </c>
      <c r="AC1305" s="9">
        <v>432.07474000000002</v>
      </c>
      <c r="AQ1305" s="9" t="e">
        <f>K1305-#REF!</f>
        <v>#REF!</v>
      </c>
    </row>
    <row r="1306" spans="1:43" x14ac:dyDescent="0.3">
      <c r="A1306">
        <v>2</v>
      </c>
      <c r="B1306">
        <v>0</v>
      </c>
      <c r="C1306">
        <v>0</v>
      </c>
      <c r="D1306">
        <v>1</v>
      </c>
      <c r="E1306" s="9">
        <v>0</v>
      </c>
      <c r="F1306" s="9">
        <v>0</v>
      </c>
      <c r="G1306" s="9">
        <v>0</v>
      </c>
      <c r="H1306" s="9">
        <v>1242.0517686231301</v>
      </c>
      <c r="I1306" s="9">
        <v>-1.8560641</v>
      </c>
      <c r="J1306" s="9">
        <v>-1.856257</v>
      </c>
      <c r="K1306" s="9">
        <v>-4.2790531999999999</v>
      </c>
      <c r="L1306" s="9">
        <v>-5.0594596999999997</v>
      </c>
      <c r="M1306" s="9">
        <v>-5.0594596999999997</v>
      </c>
      <c r="N1306" s="9">
        <v>39</v>
      </c>
      <c r="O1306" s="9">
        <v>-1.4054054362405399</v>
      </c>
      <c r="P1306">
        <v>0</v>
      </c>
      <c r="Q1306" s="9">
        <v>56.949997000000003</v>
      </c>
      <c r="R1306" s="9">
        <v>0</v>
      </c>
      <c r="S1306" s="9">
        <v>2.60814759482958E-3</v>
      </c>
      <c r="T1306" s="9">
        <v>0</v>
      </c>
      <c r="U1306" s="9">
        <v>632252160.47680795</v>
      </c>
      <c r="V1306" s="9">
        <v>1242.0517686231301</v>
      </c>
      <c r="W1306" s="9">
        <v>1.4054054362405399</v>
      </c>
      <c r="X1306" s="9">
        <v>0</v>
      </c>
      <c r="Y1306" s="9">
        <v>1.4054054362405399</v>
      </c>
      <c r="Z1306" s="9">
        <v>0</v>
      </c>
      <c r="AA1306" s="9">
        <v>0</v>
      </c>
      <c r="AB1306" s="9">
        <v>7.9430221000000006E-3</v>
      </c>
      <c r="AC1306" s="9">
        <v>433.80086999999997</v>
      </c>
      <c r="AQ1306" s="9" t="e">
        <f>K1306-#REF!</f>
        <v>#REF!</v>
      </c>
    </row>
    <row r="1307" spans="1:43" x14ac:dyDescent="0.3">
      <c r="A1307">
        <v>2</v>
      </c>
      <c r="B1307">
        <v>0</v>
      </c>
      <c r="C1307">
        <v>0</v>
      </c>
      <c r="D1307">
        <v>1</v>
      </c>
      <c r="E1307" s="9">
        <v>0</v>
      </c>
      <c r="F1307" s="9">
        <v>0</v>
      </c>
      <c r="G1307" s="9">
        <v>0</v>
      </c>
      <c r="H1307" s="9">
        <v>1243.05176859787</v>
      </c>
      <c r="I1307" s="9">
        <v>-1.8560466</v>
      </c>
      <c r="J1307" s="9">
        <v>-1.8560985000000001</v>
      </c>
      <c r="K1307" s="9">
        <v>-4.2080827000000003</v>
      </c>
      <c r="L1307" s="9">
        <v>-5.0637106999999997</v>
      </c>
      <c r="M1307" s="9">
        <v>-5.0637106999999997</v>
      </c>
      <c r="N1307" s="9">
        <v>39</v>
      </c>
      <c r="O1307" s="9">
        <v>-1.40658631430848</v>
      </c>
      <c r="P1307">
        <v>0</v>
      </c>
      <c r="Q1307" s="9">
        <v>56.949997000000003</v>
      </c>
      <c r="R1307" s="9">
        <v>0</v>
      </c>
      <c r="S1307" s="9">
        <v>2.6103393395304898E-3</v>
      </c>
      <c r="T1307" s="9">
        <v>0</v>
      </c>
      <c r="U1307" s="9">
        <v>620498770.79093695</v>
      </c>
      <c r="V1307" s="9">
        <v>1243.05176859787</v>
      </c>
      <c r="W1307" s="9">
        <v>1.40658631430848</v>
      </c>
      <c r="X1307" s="9">
        <v>0</v>
      </c>
      <c r="Y1307" s="9">
        <v>1.40658631430848</v>
      </c>
      <c r="Z1307" s="9">
        <v>0</v>
      </c>
      <c r="AA1307" s="9">
        <v>0</v>
      </c>
      <c r="AB1307" s="9">
        <v>7.8106158999999998E-3</v>
      </c>
      <c r="AC1307" s="9">
        <v>441.07938000000001</v>
      </c>
      <c r="AQ1307" s="9" t="e">
        <f>K1307-#REF!</f>
        <v>#REF!</v>
      </c>
    </row>
    <row r="1308" spans="1:43" x14ac:dyDescent="0.3">
      <c r="A1308">
        <v>2</v>
      </c>
      <c r="B1308">
        <v>0</v>
      </c>
      <c r="C1308">
        <v>0</v>
      </c>
      <c r="D1308">
        <v>1</v>
      </c>
      <c r="E1308" s="9">
        <v>0</v>
      </c>
      <c r="F1308" s="9">
        <v>0</v>
      </c>
      <c r="G1308" s="9">
        <v>0</v>
      </c>
      <c r="H1308" s="9">
        <v>1244.0517685725999</v>
      </c>
      <c r="I1308" s="9">
        <v>-1.8560486</v>
      </c>
      <c r="J1308" s="9">
        <v>-1.8563715999999999</v>
      </c>
      <c r="K1308" s="9">
        <v>-4.1370744999999998</v>
      </c>
      <c r="L1308" s="9">
        <v>-5.0678859000000003</v>
      </c>
      <c r="M1308" s="9">
        <v>-5.0678859000000003</v>
      </c>
      <c r="N1308" s="9">
        <v>39</v>
      </c>
      <c r="O1308" s="9">
        <v>-1.4077460978026901</v>
      </c>
      <c r="P1308">
        <v>0</v>
      </c>
      <c r="Q1308" s="9">
        <v>56.949997000000003</v>
      </c>
      <c r="R1308" s="9">
        <v>0</v>
      </c>
      <c r="S1308" s="9">
        <v>2.6124923109690601E-3</v>
      </c>
      <c r="T1308" s="9">
        <v>0</v>
      </c>
      <c r="U1308" s="9">
        <v>642512901.50208795</v>
      </c>
      <c r="V1308" s="9">
        <v>1244.0517685725999</v>
      </c>
      <c r="W1308" s="9">
        <v>1.4077460978026901</v>
      </c>
      <c r="X1308" s="9">
        <v>0</v>
      </c>
      <c r="Y1308" s="9">
        <v>1.4077460978026901</v>
      </c>
      <c r="Z1308" s="9">
        <v>0</v>
      </c>
      <c r="AA1308" s="9">
        <v>0</v>
      </c>
      <c r="AB1308" s="9">
        <v>7.6799477000000001E-3</v>
      </c>
      <c r="AC1308" s="9">
        <v>448.71602999999999</v>
      </c>
      <c r="AQ1308" s="9" t="e">
        <f>K1308-#REF!</f>
        <v>#REF!</v>
      </c>
    </row>
    <row r="1309" spans="1:43" x14ac:dyDescent="0.3">
      <c r="A1309">
        <v>2</v>
      </c>
      <c r="B1309">
        <v>0</v>
      </c>
      <c r="C1309">
        <v>0</v>
      </c>
      <c r="D1309">
        <v>1</v>
      </c>
      <c r="E1309" s="9">
        <v>0</v>
      </c>
      <c r="F1309" s="9">
        <v>0</v>
      </c>
      <c r="G1309" s="9">
        <v>0</v>
      </c>
      <c r="H1309" s="9">
        <v>1245.0517685473401</v>
      </c>
      <c r="I1309" s="9">
        <v>-1.8560508</v>
      </c>
      <c r="J1309" s="9">
        <v>-1.8556181</v>
      </c>
      <c r="K1309" s="9">
        <v>-4.1393966999999998</v>
      </c>
      <c r="L1309" s="9">
        <v>-5.0720139</v>
      </c>
      <c r="M1309" s="9">
        <v>-5.0720139</v>
      </c>
      <c r="N1309" s="9">
        <v>39</v>
      </c>
      <c r="O1309" s="9">
        <v>-1.4088927514055301</v>
      </c>
      <c r="P1309">
        <v>0</v>
      </c>
      <c r="Q1309" s="9">
        <v>56.949997000000003</v>
      </c>
      <c r="R1309" s="9">
        <v>0</v>
      </c>
      <c r="S1309" s="9">
        <v>2.6146200757316E-3</v>
      </c>
      <c r="T1309" s="9">
        <v>0</v>
      </c>
      <c r="U1309" s="9">
        <v>586962302.48315895</v>
      </c>
      <c r="V1309" s="9">
        <v>1245.0517685473401</v>
      </c>
      <c r="W1309" s="9">
        <v>1.4088927514055301</v>
      </c>
      <c r="X1309" s="9">
        <v>0</v>
      </c>
      <c r="Y1309" s="9">
        <v>1.4088927514055301</v>
      </c>
      <c r="Z1309" s="9">
        <v>0</v>
      </c>
      <c r="AA1309" s="9">
        <v>0</v>
      </c>
      <c r="AB1309" s="9">
        <v>7.6811392999999997E-3</v>
      </c>
      <c r="AC1309" s="9">
        <v>448.28226000000001</v>
      </c>
      <c r="AQ1309" s="9" t="e">
        <f>K1309-#REF!</f>
        <v>#REF!</v>
      </c>
    </row>
    <row r="1310" spans="1:43" x14ac:dyDescent="0.3">
      <c r="A1310">
        <v>2</v>
      </c>
      <c r="B1310">
        <v>0</v>
      </c>
      <c r="C1310">
        <v>0</v>
      </c>
      <c r="D1310">
        <v>1</v>
      </c>
      <c r="E1310" s="9">
        <v>0</v>
      </c>
      <c r="F1310" s="9">
        <v>0</v>
      </c>
      <c r="G1310" s="9">
        <v>0</v>
      </c>
      <c r="H1310" s="9">
        <v>1246.05176852208</v>
      </c>
      <c r="I1310" s="9">
        <v>-1.8558984000000001</v>
      </c>
      <c r="J1310" s="9">
        <v>-1.8560935999999999</v>
      </c>
      <c r="K1310" s="9">
        <v>-4.0596690000000004</v>
      </c>
      <c r="L1310" s="9">
        <v>-5.0761289999999999</v>
      </c>
      <c r="M1310" s="9">
        <v>-5.0761289999999999</v>
      </c>
      <c r="N1310" s="9">
        <v>39</v>
      </c>
      <c r="O1310" s="9">
        <v>-1.41003577851027</v>
      </c>
      <c r="P1310">
        <v>0</v>
      </c>
      <c r="Q1310" s="9">
        <v>56.949997000000003</v>
      </c>
      <c r="R1310" s="9">
        <v>0</v>
      </c>
      <c r="S1310" s="9">
        <v>2.6167417478529099E-3</v>
      </c>
      <c r="T1310" s="9">
        <v>0</v>
      </c>
      <c r="U1310" s="9">
        <v>621648145.68062103</v>
      </c>
      <c r="V1310" s="9">
        <v>1246.05176852208</v>
      </c>
      <c r="W1310" s="9">
        <v>1.41003577851027</v>
      </c>
      <c r="X1310" s="9">
        <v>0</v>
      </c>
      <c r="Y1310" s="9">
        <v>1.41003577851027</v>
      </c>
      <c r="Z1310" s="9">
        <v>0</v>
      </c>
      <c r="AA1310" s="9">
        <v>0</v>
      </c>
      <c r="AB1310" s="9">
        <v>7.5351261000000001E-3</v>
      </c>
      <c r="AC1310" s="9">
        <v>457.20319000000001</v>
      </c>
      <c r="AQ1310" s="9" t="e">
        <f>K1310-#REF!</f>
        <v>#REF!</v>
      </c>
    </row>
    <row r="1311" spans="1:43" x14ac:dyDescent="0.3">
      <c r="A1311">
        <v>2</v>
      </c>
      <c r="B1311">
        <v>0</v>
      </c>
      <c r="C1311">
        <v>0</v>
      </c>
      <c r="D1311">
        <v>1</v>
      </c>
      <c r="E1311" s="9">
        <v>0</v>
      </c>
      <c r="F1311" s="9">
        <v>0</v>
      </c>
      <c r="G1311" s="9">
        <v>0</v>
      </c>
      <c r="H1311" s="9">
        <v>1247.0517684968199</v>
      </c>
      <c r="I1311" s="9">
        <v>-1.8559912000000001</v>
      </c>
      <c r="J1311" s="9">
        <v>-1.8552905</v>
      </c>
      <c r="K1311" s="9">
        <v>-4.0708627999999996</v>
      </c>
      <c r="L1311" s="9">
        <v>-5.0802040000000002</v>
      </c>
      <c r="M1311" s="9">
        <v>-5.0802040000000002</v>
      </c>
      <c r="N1311" s="9">
        <v>39</v>
      </c>
      <c r="O1311" s="9">
        <v>-1.4111677904430999</v>
      </c>
      <c r="P1311">
        <v>0</v>
      </c>
      <c r="Q1311" s="9">
        <v>56.949997000000003</v>
      </c>
      <c r="R1311" s="9">
        <v>0</v>
      </c>
      <c r="S1311" s="9">
        <v>2.6188418596139302E-3</v>
      </c>
      <c r="T1311" s="9">
        <v>0</v>
      </c>
      <c r="U1311" s="9">
        <v>566436370.02076101</v>
      </c>
      <c r="V1311" s="9">
        <v>1247.0517684968199</v>
      </c>
      <c r="W1311" s="9">
        <v>1.4111677904430999</v>
      </c>
      <c r="X1311" s="9">
        <v>0</v>
      </c>
      <c r="Y1311" s="9">
        <v>1.4111677904430999</v>
      </c>
      <c r="Z1311" s="9">
        <v>0</v>
      </c>
      <c r="AA1311" s="9">
        <v>0</v>
      </c>
      <c r="AB1311" s="9">
        <v>7.5526331E-3</v>
      </c>
      <c r="AC1311" s="9">
        <v>455.74871999999999</v>
      </c>
      <c r="AQ1311" s="9" t="e">
        <f>K1311-#REF!</f>
        <v>#REF!</v>
      </c>
    </row>
    <row r="1312" spans="1:43" x14ac:dyDescent="0.3">
      <c r="A1312">
        <v>2</v>
      </c>
      <c r="B1312">
        <v>0</v>
      </c>
      <c r="C1312">
        <v>0</v>
      </c>
      <c r="D1312">
        <v>1</v>
      </c>
      <c r="E1312" s="9">
        <v>0</v>
      </c>
      <c r="F1312" s="9">
        <v>0</v>
      </c>
      <c r="G1312" s="9">
        <v>0</v>
      </c>
      <c r="H1312" s="9">
        <v>1248.0517684715601</v>
      </c>
      <c r="I1312" s="9">
        <v>-1.8558965999999999</v>
      </c>
      <c r="J1312" s="9">
        <v>-1.8550061</v>
      </c>
      <c r="K1312" s="9">
        <v>-4.0014156999999999</v>
      </c>
      <c r="L1312" s="9">
        <v>-5.0842365999999997</v>
      </c>
      <c r="M1312" s="9">
        <v>-5.0842365999999997</v>
      </c>
      <c r="N1312" s="9">
        <v>39</v>
      </c>
      <c r="O1312" s="9">
        <v>-1.4122879636140599</v>
      </c>
      <c r="P1312">
        <v>0</v>
      </c>
      <c r="Q1312" s="9">
        <v>56.949997000000003</v>
      </c>
      <c r="R1312" s="9">
        <v>0</v>
      </c>
      <c r="S1312" s="9">
        <v>2.6209197817166898E-3</v>
      </c>
      <c r="T1312" s="9">
        <v>0</v>
      </c>
      <c r="U1312" s="9">
        <v>549460434.61892998</v>
      </c>
      <c r="V1312" s="9">
        <v>1248.0517684715601</v>
      </c>
      <c r="W1312" s="9">
        <v>1.4122879636140599</v>
      </c>
      <c r="X1312" s="9">
        <v>0</v>
      </c>
      <c r="Y1312" s="9">
        <v>1.4122879636140599</v>
      </c>
      <c r="Z1312" s="9">
        <v>0</v>
      </c>
      <c r="AA1312" s="9">
        <v>0</v>
      </c>
      <c r="AB1312" s="9">
        <v>7.4226507000000001E-3</v>
      </c>
      <c r="AC1312" s="9">
        <v>463.58742999999998</v>
      </c>
      <c r="AQ1312" s="9" t="e">
        <f>K1312-#REF!</f>
        <v>#REF!</v>
      </c>
    </row>
    <row r="1313" spans="1:43" x14ac:dyDescent="0.3">
      <c r="A1313">
        <v>2</v>
      </c>
      <c r="B1313">
        <v>0</v>
      </c>
      <c r="C1313">
        <v>0</v>
      </c>
      <c r="D1313">
        <v>1</v>
      </c>
      <c r="E1313" s="9">
        <v>0</v>
      </c>
      <c r="F1313" s="9">
        <v>0</v>
      </c>
      <c r="G1313" s="9">
        <v>0</v>
      </c>
      <c r="H1313" s="9">
        <v>1249.05176844629</v>
      </c>
      <c r="I1313" s="9">
        <v>-1.8560311</v>
      </c>
      <c r="J1313" s="9">
        <v>-1.8553961999999999</v>
      </c>
      <c r="K1313" s="9">
        <v>-4.0678554</v>
      </c>
      <c r="L1313" s="9">
        <v>-5.0882750000000003</v>
      </c>
      <c r="M1313" s="9">
        <v>-5.0882750000000003</v>
      </c>
      <c r="N1313" s="9">
        <v>39</v>
      </c>
      <c r="O1313" s="9">
        <v>-1.4134097556777601</v>
      </c>
      <c r="P1313">
        <v>0</v>
      </c>
      <c r="Q1313" s="9">
        <v>56.949997000000003</v>
      </c>
      <c r="R1313" s="9">
        <v>0</v>
      </c>
      <c r="S1313" s="9">
        <v>2.6230010898176301E-3</v>
      </c>
      <c r="T1313" s="9">
        <v>0</v>
      </c>
      <c r="U1313" s="9">
        <v>574097101.25924397</v>
      </c>
      <c r="V1313" s="9">
        <v>1249.05176844629</v>
      </c>
      <c r="W1313" s="9">
        <v>1.4134097556777601</v>
      </c>
      <c r="X1313" s="9">
        <v>0</v>
      </c>
      <c r="Y1313" s="9">
        <v>1.4134097556777601</v>
      </c>
      <c r="Z1313" s="9">
        <v>0</v>
      </c>
      <c r="AA1313" s="9">
        <v>0</v>
      </c>
      <c r="AB1313" s="9">
        <v>7.5474833000000003E-3</v>
      </c>
      <c r="AC1313" s="9">
        <v>456.11162999999999</v>
      </c>
      <c r="AQ1313" s="9" t="e">
        <f>K1313-#REF!</f>
        <v>#REF!</v>
      </c>
    </row>
    <row r="1314" spans="1:43" x14ac:dyDescent="0.3">
      <c r="A1314">
        <v>2</v>
      </c>
      <c r="B1314">
        <v>0</v>
      </c>
      <c r="C1314">
        <v>0</v>
      </c>
      <c r="D1314">
        <v>1</v>
      </c>
      <c r="E1314" s="9">
        <v>0</v>
      </c>
      <c r="F1314" s="9">
        <v>0</v>
      </c>
      <c r="G1314" s="9">
        <v>0</v>
      </c>
      <c r="H1314" s="9">
        <v>1250.0517684210299</v>
      </c>
      <c r="I1314" s="9">
        <v>-1.8561472999999999</v>
      </c>
      <c r="J1314" s="9">
        <v>-1.8559734999999999</v>
      </c>
      <c r="K1314" s="9">
        <v>-3.99559</v>
      </c>
      <c r="L1314" s="9">
        <v>-5.0923075999999998</v>
      </c>
      <c r="M1314" s="9">
        <v>-5.0923075999999998</v>
      </c>
      <c r="N1314" s="9">
        <v>39</v>
      </c>
      <c r="O1314" s="9">
        <v>-1.41452984769294</v>
      </c>
      <c r="P1314">
        <v>0</v>
      </c>
      <c r="Q1314" s="9">
        <v>56.949997000000003</v>
      </c>
      <c r="R1314" s="9">
        <v>0</v>
      </c>
      <c r="S1314" s="9">
        <v>2.6250800955541901E-3</v>
      </c>
      <c r="T1314" s="9">
        <v>0</v>
      </c>
      <c r="U1314" s="9">
        <v>614585374.32372403</v>
      </c>
      <c r="V1314" s="9">
        <v>1250.0517684210299</v>
      </c>
      <c r="W1314" s="9">
        <v>1.41452984769294</v>
      </c>
      <c r="X1314" s="9">
        <v>0</v>
      </c>
      <c r="Y1314" s="9">
        <v>1.41452984769294</v>
      </c>
      <c r="Z1314" s="9">
        <v>0</v>
      </c>
      <c r="AA1314" s="9">
        <v>0</v>
      </c>
      <c r="AB1314" s="9">
        <v>7.4157091E-3</v>
      </c>
      <c r="AC1314" s="9">
        <v>464.50549000000001</v>
      </c>
      <c r="AQ1314" s="9" t="e">
        <f>K1314-#REF!</f>
        <v>#REF!</v>
      </c>
    </row>
    <row r="1315" spans="1:43" x14ac:dyDescent="0.3">
      <c r="A1315">
        <v>2</v>
      </c>
      <c r="B1315">
        <v>0</v>
      </c>
      <c r="C1315">
        <v>0</v>
      </c>
      <c r="D1315">
        <v>1</v>
      </c>
      <c r="E1315" s="9">
        <v>0</v>
      </c>
      <c r="F1315" s="9">
        <v>0</v>
      </c>
      <c r="G1315" s="9">
        <v>0</v>
      </c>
      <c r="H1315" s="9">
        <v>1251.0517683957701</v>
      </c>
      <c r="I1315" s="9">
        <v>-1.8561399999999999</v>
      </c>
      <c r="J1315" s="9">
        <v>-1.8557600000000001</v>
      </c>
      <c r="K1315" s="9">
        <v>-3.9727073000000002</v>
      </c>
      <c r="L1315" s="9">
        <v>-5.0963297000000001</v>
      </c>
      <c r="M1315" s="9">
        <v>-5.0963297000000001</v>
      </c>
      <c r="N1315" s="9">
        <v>39</v>
      </c>
      <c r="O1315" s="9">
        <v>-1.4156471122541801</v>
      </c>
      <c r="P1315">
        <v>0</v>
      </c>
      <c r="Q1315" s="9">
        <v>56.949997000000003</v>
      </c>
      <c r="R1315" s="9">
        <v>0</v>
      </c>
      <c r="S1315" s="9">
        <v>2.6271534544365801E-3</v>
      </c>
      <c r="T1315" s="9">
        <v>0</v>
      </c>
      <c r="U1315" s="9">
        <v>599620058.17518795</v>
      </c>
      <c r="V1315" s="9">
        <v>1251.0517683957701</v>
      </c>
      <c r="W1315" s="9">
        <v>1.4156471122541801</v>
      </c>
      <c r="X1315" s="9">
        <v>0</v>
      </c>
      <c r="Y1315" s="9">
        <v>1.4156471122541801</v>
      </c>
      <c r="Z1315" s="9">
        <v>0</v>
      </c>
      <c r="AA1315" s="9">
        <v>0</v>
      </c>
      <c r="AB1315" s="9">
        <v>7.3723909000000002E-3</v>
      </c>
      <c r="AC1315" s="9">
        <v>467.12729000000002</v>
      </c>
      <c r="AQ1315" s="9" t="e">
        <f>K1315-#REF!</f>
        <v>#REF!</v>
      </c>
    </row>
    <row r="1316" spans="1:43" x14ac:dyDescent="0.3">
      <c r="A1316">
        <v>2</v>
      </c>
      <c r="B1316">
        <v>0</v>
      </c>
      <c r="C1316">
        <v>0</v>
      </c>
      <c r="D1316">
        <v>1</v>
      </c>
      <c r="E1316" s="9">
        <v>0</v>
      </c>
      <c r="F1316" s="9">
        <v>0</v>
      </c>
      <c r="G1316" s="9">
        <v>0</v>
      </c>
      <c r="H1316" s="9">
        <v>1252.05176837051</v>
      </c>
      <c r="I1316" s="9">
        <v>-1.8561141000000001</v>
      </c>
      <c r="J1316" s="9">
        <v>-1.8553752999999999</v>
      </c>
      <c r="K1316" s="9">
        <v>-4.0567755999999999</v>
      </c>
      <c r="L1316" s="9">
        <v>-5.1003280000000002</v>
      </c>
      <c r="M1316" s="9">
        <v>-5.1003280000000002</v>
      </c>
      <c r="N1316" s="9">
        <v>39</v>
      </c>
      <c r="O1316" s="9">
        <v>-1.4167577338416499</v>
      </c>
      <c r="P1316">
        <v>0</v>
      </c>
      <c r="Q1316" s="9">
        <v>56.949997000000003</v>
      </c>
      <c r="R1316" s="9">
        <v>0</v>
      </c>
      <c r="S1316" s="9">
        <v>2.6292140958585801E-3</v>
      </c>
      <c r="T1316" s="9">
        <v>0</v>
      </c>
      <c r="U1316" s="9">
        <v>574105669.805668</v>
      </c>
      <c r="V1316" s="9">
        <v>1252.05176837051</v>
      </c>
      <c r="W1316" s="9">
        <v>1.4167577338416499</v>
      </c>
      <c r="X1316" s="9">
        <v>0</v>
      </c>
      <c r="Y1316" s="9">
        <v>1.4167577338416499</v>
      </c>
      <c r="Z1316" s="9">
        <v>0</v>
      </c>
      <c r="AA1316" s="9">
        <v>0</v>
      </c>
      <c r="AB1316" s="9">
        <v>7.5268410000000003E-3</v>
      </c>
      <c r="AC1316" s="9">
        <v>457.35219999999998</v>
      </c>
      <c r="AQ1316" s="9" t="e">
        <f>K1316-#REF!</f>
        <v>#REF!</v>
      </c>
    </row>
    <row r="1317" spans="1:43" x14ac:dyDescent="0.3">
      <c r="A1317">
        <v>2</v>
      </c>
      <c r="B1317">
        <v>0</v>
      </c>
      <c r="C1317">
        <v>0</v>
      </c>
      <c r="D1317">
        <v>1</v>
      </c>
      <c r="E1317" s="9">
        <v>0</v>
      </c>
      <c r="F1317" s="9">
        <v>0</v>
      </c>
      <c r="G1317" s="9">
        <v>0</v>
      </c>
      <c r="H1317" s="9">
        <v>1253.0517683452399</v>
      </c>
      <c r="I1317" s="9">
        <v>-1.8560977999999999</v>
      </c>
      <c r="J1317" s="9">
        <v>-1.8564297000000001</v>
      </c>
      <c r="K1317" s="9">
        <v>-4.0133327999999997</v>
      </c>
      <c r="L1317" s="9">
        <v>-5.1042943000000003</v>
      </c>
      <c r="M1317" s="9">
        <v>-5.1042943000000003</v>
      </c>
      <c r="N1317" s="9">
        <v>39</v>
      </c>
      <c r="O1317" s="9">
        <v>-1.41785956281549</v>
      </c>
      <c r="P1317">
        <v>0</v>
      </c>
      <c r="Q1317" s="9">
        <v>56.949997000000003</v>
      </c>
      <c r="R1317" s="9">
        <v>0</v>
      </c>
      <c r="S1317" s="9">
        <v>2.63125943351068E-3</v>
      </c>
      <c r="T1317" s="9">
        <v>0</v>
      </c>
      <c r="U1317" s="9">
        <v>651927176.98865604</v>
      </c>
      <c r="V1317" s="9">
        <v>1253.0517683452399</v>
      </c>
      <c r="W1317" s="9">
        <v>1.41785956281549</v>
      </c>
      <c r="X1317" s="9">
        <v>0</v>
      </c>
      <c r="Y1317" s="9">
        <v>1.41785956281549</v>
      </c>
      <c r="Z1317" s="9">
        <v>0</v>
      </c>
      <c r="AA1317" s="9">
        <v>0</v>
      </c>
      <c r="AB1317" s="9">
        <v>7.4504701999999999E-3</v>
      </c>
      <c r="AC1317" s="9">
        <v>462.56558000000001</v>
      </c>
      <c r="AQ1317" s="9" t="e">
        <f>K1317-#REF!</f>
        <v>#REF!</v>
      </c>
    </row>
    <row r="1318" spans="1:43" x14ac:dyDescent="0.3">
      <c r="A1318">
        <v>2</v>
      </c>
      <c r="B1318">
        <v>0</v>
      </c>
      <c r="C1318">
        <v>0</v>
      </c>
      <c r="D1318">
        <v>1</v>
      </c>
      <c r="E1318" s="9">
        <v>0</v>
      </c>
      <c r="F1318" s="9">
        <v>0</v>
      </c>
      <c r="G1318" s="9">
        <v>0</v>
      </c>
      <c r="H1318" s="9">
        <v>1254.0517683199801</v>
      </c>
      <c r="I1318" s="9">
        <v>-1.8559337</v>
      </c>
      <c r="J1318" s="9">
        <v>-1.8551394999999999</v>
      </c>
      <c r="K1318" s="9">
        <v>-3.9732403999999999</v>
      </c>
      <c r="L1318" s="9">
        <v>-5.1083169000000002</v>
      </c>
      <c r="M1318" s="9">
        <v>-5.1083169000000002</v>
      </c>
      <c r="N1318" s="9">
        <v>39</v>
      </c>
      <c r="O1318" s="9">
        <v>-1.4189769817209199</v>
      </c>
      <c r="P1318">
        <v>0</v>
      </c>
      <c r="Q1318" s="9">
        <v>56.949997000000003</v>
      </c>
      <c r="R1318" s="9">
        <v>0</v>
      </c>
      <c r="S1318" s="9">
        <v>2.6333323448753001E-3</v>
      </c>
      <c r="T1318" s="9">
        <v>0</v>
      </c>
      <c r="U1318" s="9">
        <v>560137904.60965705</v>
      </c>
      <c r="V1318" s="9">
        <v>1254.0517683199801</v>
      </c>
      <c r="W1318" s="9">
        <v>1.4189769817209199</v>
      </c>
      <c r="X1318" s="9">
        <v>0</v>
      </c>
      <c r="Y1318" s="9">
        <v>1.4189769817209199</v>
      </c>
      <c r="Z1318" s="9">
        <v>0</v>
      </c>
      <c r="AA1318" s="9">
        <v>0</v>
      </c>
      <c r="AB1318" s="9">
        <v>7.3709153000000001E-3</v>
      </c>
      <c r="AC1318" s="9">
        <v>466.90845000000002</v>
      </c>
      <c r="AQ1318" s="9" t="e">
        <f>K1318-#REF!</f>
        <v>#REF!</v>
      </c>
    </row>
    <row r="1319" spans="1:43" x14ac:dyDescent="0.3">
      <c r="A1319">
        <v>2</v>
      </c>
      <c r="B1319">
        <v>0</v>
      </c>
      <c r="C1319">
        <v>0</v>
      </c>
      <c r="D1319">
        <v>1</v>
      </c>
      <c r="E1319" s="9">
        <v>0</v>
      </c>
      <c r="F1319" s="9">
        <v>0</v>
      </c>
      <c r="G1319" s="9">
        <v>0</v>
      </c>
      <c r="H1319" s="9">
        <v>1255.05176829472</v>
      </c>
      <c r="I1319" s="9">
        <v>-1.8559011999999999</v>
      </c>
      <c r="J1319" s="9">
        <v>-1.8556347</v>
      </c>
      <c r="K1319" s="9">
        <v>-3.9439614000000001</v>
      </c>
      <c r="L1319" s="9">
        <v>-5.1122927999999996</v>
      </c>
      <c r="M1319" s="9">
        <v>-5.1122927999999996</v>
      </c>
      <c r="N1319" s="9">
        <v>39</v>
      </c>
      <c r="O1319" s="9">
        <v>-1.42008137923522</v>
      </c>
      <c r="P1319">
        <v>0</v>
      </c>
      <c r="Q1319" s="9">
        <v>56.949997000000003</v>
      </c>
      <c r="R1319" s="9">
        <v>0</v>
      </c>
      <c r="S1319" s="9">
        <v>2.6353817223749398E-3</v>
      </c>
      <c r="T1319" s="9">
        <v>0</v>
      </c>
      <c r="U1319" s="9">
        <v>592760292.84310806</v>
      </c>
      <c r="V1319" s="9">
        <v>1255.05176829472</v>
      </c>
      <c r="W1319" s="9">
        <v>1.42008137923522</v>
      </c>
      <c r="X1319" s="9">
        <v>0</v>
      </c>
      <c r="Y1319" s="9">
        <v>1.42008137923522</v>
      </c>
      <c r="Z1319" s="9">
        <v>0</v>
      </c>
      <c r="AA1319" s="9">
        <v>0</v>
      </c>
      <c r="AB1319" s="9">
        <v>7.3185517000000002E-3</v>
      </c>
      <c r="AC1319" s="9">
        <v>470.50020999999998</v>
      </c>
      <c r="AQ1319" s="9" t="e">
        <f>K1319-#REF!</f>
        <v>#REF!</v>
      </c>
    </row>
    <row r="1320" spans="1:43" x14ac:dyDescent="0.3">
      <c r="A1320">
        <v>2</v>
      </c>
      <c r="B1320">
        <v>0</v>
      </c>
      <c r="C1320">
        <v>0</v>
      </c>
      <c r="D1320">
        <v>1</v>
      </c>
      <c r="E1320" s="9">
        <v>0</v>
      </c>
      <c r="F1320" s="9">
        <v>0</v>
      </c>
      <c r="G1320" s="9">
        <v>0</v>
      </c>
      <c r="H1320" s="9">
        <v>1256.0517682694599</v>
      </c>
      <c r="I1320" s="9">
        <v>-1.8559443</v>
      </c>
      <c r="J1320" s="9">
        <v>-1.8554250000000001</v>
      </c>
      <c r="K1320" s="9">
        <v>-3.8961017</v>
      </c>
      <c r="L1320" s="9">
        <v>-5.1162171000000001</v>
      </c>
      <c r="M1320" s="9">
        <v>-5.1162171000000001</v>
      </c>
      <c r="N1320" s="9">
        <v>39</v>
      </c>
      <c r="O1320" s="9">
        <v>-1.4211713788559099</v>
      </c>
      <c r="P1320">
        <v>0</v>
      </c>
      <c r="Q1320" s="9">
        <v>56.949997000000003</v>
      </c>
      <c r="R1320" s="9">
        <v>0</v>
      </c>
      <c r="S1320" s="9">
        <v>2.6374043262247199E-3</v>
      </c>
      <c r="T1320" s="9">
        <v>0</v>
      </c>
      <c r="U1320" s="9">
        <v>579134745.07064605</v>
      </c>
      <c r="V1320" s="9">
        <v>1256.0517682694599</v>
      </c>
      <c r="W1320" s="9">
        <v>1.4211713788559099</v>
      </c>
      <c r="X1320" s="9">
        <v>0</v>
      </c>
      <c r="Y1320" s="9">
        <v>1.4211713788559099</v>
      </c>
      <c r="Z1320" s="9">
        <v>0</v>
      </c>
      <c r="AA1320" s="9">
        <v>0</v>
      </c>
      <c r="AB1320" s="9">
        <v>7.2289244000000004E-3</v>
      </c>
      <c r="AC1320" s="9">
        <v>476.22600999999997</v>
      </c>
      <c r="AQ1320" s="9" t="e">
        <f>K1320-#REF!</f>
        <v>#REF!</v>
      </c>
    </row>
    <row r="1321" spans="1:43" x14ac:dyDescent="0.3">
      <c r="A1321">
        <v>2</v>
      </c>
      <c r="B1321">
        <v>0</v>
      </c>
      <c r="C1321">
        <v>0</v>
      </c>
      <c r="D1321">
        <v>1</v>
      </c>
      <c r="E1321" s="9">
        <v>0</v>
      </c>
      <c r="F1321" s="9">
        <v>0</v>
      </c>
      <c r="G1321" s="9">
        <v>0</v>
      </c>
      <c r="H1321" s="9">
        <v>1257.0517682442</v>
      </c>
      <c r="I1321" s="9">
        <v>-1.8559104</v>
      </c>
      <c r="J1321" s="9">
        <v>-1.855208</v>
      </c>
      <c r="K1321" s="9">
        <v>-3.8473670000000002</v>
      </c>
      <c r="L1321" s="9">
        <v>-5.1201134000000001</v>
      </c>
      <c r="M1321" s="9">
        <v>-5.1201134000000001</v>
      </c>
      <c r="N1321" s="9">
        <v>39</v>
      </c>
      <c r="O1321" s="9">
        <v>-1.4222537713930801</v>
      </c>
      <c r="P1321">
        <v>0</v>
      </c>
      <c r="Q1321" s="9">
        <v>56.949997000000003</v>
      </c>
      <c r="R1321" s="9">
        <v>0</v>
      </c>
      <c r="S1321" s="9">
        <v>2.63941219542715E-3</v>
      </c>
      <c r="T1321" s="9">
        <v>0</v>
      </c>
      <c r="U1321" s="9">
        <v>565683165.58085501</v>
      </c>
      <c r="V1321" s="9">
        <v>1257.0517682442</v>
      </c>
      <c r="W1321" s="9">
        <v>1.4222537713930801</v>
      </c>
      <c r="X1321" s="9">
        <v>0</v>
      </c>
      <c r="Y1321" s="9">
        <v>1.4222537713930801</v>
      </c>
      <c r="Z1321" s="9">
        <v>0</v>
      </c>
      <c r="AA1321" s="9">
        <v>0</v>
      </c>
      <c r="AB1321" s="9">
        <v>7.1376664999999997E-3</v>
      </c>
      <c r="AC1321" s="9">
        <v>482.202</v>
      </c>
      <c r="AQ1321" s="9" t="e">
        <f>K1321-#REF!</f>
        <v>#REF!</v>
      </c>
    </row>
    <row r="1322" spans="1:43" x14ac:dyDescent="0.3">
      <c r="A1322">
        <v>2</v>
      </c>
      <c r="B1322">
        <v>0</v>
      </c>
      <c r="C1322">
        <v>0</v>
      </c>
      <c r="D1322">
        <v>1</v>
      </c>
      <c r="E1322" s="9">
        <v>0</v>
      </c>
      <c r="F1322" s="9">
        <v>0</v>
      </c>
      <c r="G1322" s="9">
        <v>0</v>
      </c>
      <c r="H1322" s="9">
        <v>1258.05176821893</v>
      </c>
      <c r="I1322" s="9">
        <v>-1.8559330999999999</v>
      </c>
      <c r="J1322" s="9">
        <v>-1.8561333</v>
      </c>
      <c r="K1322" s="9">
        <v>-3.8198010999999998</v>
      </c>
      <c r="L1322" s="9">
        <v>-5.1239600000000003</v>
      </c>
      <c r="M1322" s="9">
        <v>-5.1239600000000003</v>
      </c>
      <c r="N1322" s="9">
        <v>39</v>
      </c>
      <c r="O1322" s="9">
        <v>-1.4233222885957399</v>
      </c>
      <c r="P1322">
        <v>0</v>
      </c>
      <c r="Q1322" s="9">
        <v>56.949997000000003</v>
      </c>
      <c r="R1322" s="9">
        <v>0</v>
      </c>
      <c r="S1322" s="9">
        <v>2.6413954972876602E-3</v>
      </c>
      <c r="T1322" s="9">
        <v>0</v>
      </c>
      <c r="U1322" s="9">
        <v>630571317.42233098</v>
      </c>
      <c r="V1322" s="9">
        <v>1258.05176821893</v>
      </c>
      <c r="W1322" s="9">
        <v>1.4233222885957399</v>
      </c>
      <c r="X1322" s="9">
        <v>0</v>
      </c>
      <c r="Y1322" s="9">
        <v>1.4233222885957399</v>
      </c>
      <c r="Z1322" s="9">
        <v>0</v>
      </c>
      <c r="AA1322" s="9">
        <v>0</v>
      </c>
      <c r="AB1322" s="9">
        <v>7.0900599999999996E-3</v>
      </c>
      <c r="AC1322" s="9">
        <v>485.92406999999997</v>
      </c>
      <c r="AQ1322" s="9" t="e">
        <f>K1322-#REF!</f>
        <v>#REF!</v>
      </c>
    </row>
    <row r="1323" spans="1:43" x14ac:dyDescent="0.3">
      <c r="A1323">
        <v>2</v>
      </c>
      <c r="B1323">
        <v>0</v>
      </c>
      <c r="C1323">
        <v>0</v>
      </c>
      <c r="D1323">
        <v>1</v>
      </c>
      <c r="E1323" s="9">
        <v>0</v>
      </c>
      <c r="F1323" s="9">
        <v>0</v>
      </c>
      <c r="G1323" s="9">
        <v>0</v>
      </c>
      <c r="H1323" s="9">
        <v>1259.0517681936699</v>
      </c>
      <c r="I1323" s="9">
        <v>-1.8559874000000001</v>
      </c>
      <c r="J1323" s="9">
        <v>-1.8553911000000001</v>
      </c>
      <c r="K1323" s="9">
        <v>-3.788923</v>
      </c>
      <c r="L1323" s="9">
        <v>-5.1277714000000003</v>
      </c>
      <c r="M1323" s="9">
        <v>-5.1277714000000003</v>
      </c>
      <c r="N1323" s="9">
        <v>39</v>
      </c>
      <c r="O1323" s="9">
        <v>-1.4243809992193699</v>
      </c>
      <c r="P1323">
        <v>0</v>
      </c>
      <c r="Q1323" s="9">
        <v>56.949997000000003</v>
      </c>
      <c r="R1323" s="9">
        <v>0</v>
      </c>
      <c r="S1323" s="9">
        <v>2.6433598202016801E-3</v>
      </c>
      <c r="T1323" s="9">
        <v>0</v>
      </c>
      <c r="U1323" s="9">
        <v>578226745.74019396</v>
      </c>
      <c r="V1323" s="9">
        <v>1259.0517681936699</v>
      </c>
      <c r="W1323" s="9">
        <v>1.4243809992193699</v>
      </c>
      <c r="X1323" s="9">
        <v>0</v>
      </c>
      <c r="Y1323" s="9">
        <v>1.4243809992193699</v>
      </c>
      <c r="Z1323" s="9">
        <v>0</v>
      </c>
      <c r="AA1323" s="9">
        <v>0</v>
      </c>
      <c r="AB1323" s="9">
        <v>7.0299343000000004E-3</v>
      </c>
      <c r="AC1323" s="9">
        <v>489.68826000000001</v>
      </c>
      <c r="AQ1323" s="9" t="e">
        <f>K1323-#REF!</f>
        <v>#REF!</v>
      </c>
    </row>
    <row r="1324" spans="1:43" x14ac:dyDescent="0.3">
      <c r="A1324">
        <v>2</v>
      </c>
      <c r="B1324">
        <v>0</v>
      </c>
      <c r="C1324">
        <v>0</v>
      </c>
      <c r="D1324">
        <v>1</v>
      </c>
      <c r="E1324" s="9">
        <v>0</v>
      </c>
      <c r="F1324" s="9">
        <v>0</v>
      </c>
      <c r="G1324" s="9">
        <v>0</v>
      </c>
      <c r="H1324" s="9">
        <v>1260.05176816841</v>
      </c>
      <c r="I1324" s="9">
        <v>-1.8561274999999999</v>
      </c>
      <c r="J1324" s="9">
        <v>-1.8556459000000001</v>
      </c>
      <c r="K1324" s="9">
        <v>-3.7660402999999998</v>
      </c>
      <c r="L1324" s="9">
        <v>-5.1315656000000001</v>
      </c>
      <c r="M1324" s="9">
        <v>-5.1315656000000001</v>
      </c>
      <c r="N1324" s="9">
        <v>39</v>
      </c>
      <c r="O1324" s="9">
        <v>-1.4254348337201199</v>
      </c>
      <c r="P1324">
        <v>0</v>
      </c>
      <c r="Q1324" s="9">
        <v>56.949997000000003</v>
      </c>
      <c r="R1324" s="9">
        <v>0</v>
      </c>
      <c r="S1324" s="9">
        <v>2.6453155644134301E-3</v>
      </c>
      <c r="T1324" s="9">
        <v>0</v>
      </c>
      <c r="U1324" s="9">
        <v>595768961.97641599</v>
      </c>
      <c r="V1324" s="9">
        <v>1260.05176816841</v>
      </c>
      <c r="W1324" s="9">
        <v>1.4254348337201199</v>
      </c>
      <c r="X1324" s="9">
        <v>0</v>
      </c>
      <c r="Y1324" s="9">
        <v>1.4254348337201199</v>
      </c>
      <c r="Z1324" s="9">
        <v>0</v>
      </c>
      <c r="AA1324" s="9">
        <v>0</v>
      </c>
      <c r="AB1324" s="9">
        <v>6.9884374000000003E-3</v>
      </c>
      <c r="AC1324" s="9">
        <v>492.73129</v>
      </c>
      <c r="AQ1324" s="9" t="e">
        <f>K1324-#REF!</f>
        <v>#REF!</v>
      </c>
    </row>
    <row r="1325" spans="1:43" x14ac:dyDescent="0.3">
      <c r="A1325">
        <v>2</v>
      </c>
      <c r="B1325">
        <v>0</v>
      </c>
      <c r="C1325">
        <v>0</v>
      </c>
      <c r="D1325">
        <v>1</v>
      </c>
      <c r="E1325" s="9">
        <v>0</v>
      </c>
      <c r="F1325" s="9">
        <v>0</v>
      </c>
      <c r="G1325" s="9">
        <v>0</v>
      </c>
      <c r="H1325" s="9">
        <v>1261.05176814315</v>
      </c>
      <c r="I1325" s="9">
        <v>-1.8559057000000001</v>
      </c>
      <c r="J1325" s="9">
        <v>-1.8552521</v>
      </c>
      <c r="K1325" s="9">
        <v>-3.7422437999999998</v>
      </c>
      <c r="L1325" s="9">
        <v>-5.1353121000000002</v>
      </c>
      <c r="M1325" s="9">
        <v>-5.1353121000000002</v>
      </c>
      <c r="N1325" s="9">
        <v>39</v>
      </c>
      <c r="O1325" s="9">
        <v>-1.4264756160362999</v>
      </c>
      <c r="P1325">
        <v>0</v>
      </c>
      <c r="Q1325" s="9">
        <v>56.949997000000003</v>
      </c>
      <c r="R1325" s="9">
        <v>0</v>
      </c>
      <c r="S1325" s="9">
        <v>2.6472463199381699E-3</v>
      </c>
      <c r="T1325" s="9">
        <v>0</v>
      </c>
      <c r="U1325" s="9">
        <v>570140703.73563802</v>
      </c>
      <c r="V1325" s="9">
        <v>1261.05176814315</v>
      </c>
      <c r="W1325" s="9">
        <v>1.4264756160362999</v>
      </c>
      <c r="X1325" s="9">
        <v>0</v>
      </c>
      <c r="Y1325" s="9">
        <v>1.4264756160362999</v>
      </c>
      <c r="Z1325" s="9">
        <v>0</v>
      </c>
      <c r="AA1325" s="9">
        <v>0</v>
      </c>
      <c r="AB1325" s="9">
        <v>6.9428058000000001E-3</v>
      </c>
      <c r="AC1325" s="9">
        <v>495.75931000000003</v>
      </c>
      <c r="AQ1325" s="9" t="e">
        <f>K1325-#REF!</f>
        <v>#REF!</v>
      </c>
    </row>
    <row r="1326" spans="1:43" x14ac:dyDescent="0.3">
      <c r="A1326">
        <v>2</v>
      </c>
      <c r="B1326">
        <v>0</v>
      </c>
      <c r="C1326">
        <v>0</v>
      </c>
      <c r="D1326">
        <v>1</v>
      </c>
      <c r="E1326" s="9">
        <v>0</v>
      </c>
      <c r="F1326" s="9">
        <v>0</v>
      </c>
      <c r="G1326" s="9">
        <v>0</v>
      </c>
      <c r="H1326" s="9">
        <v>1262.0517681178901</v>
      </c>
      <c r="I1326" s="9">
        <v>-1.8559994</v>
      </c>
      <c r="J1326" s="9">
        <v>-1.8560523</v>
      </c>
      <c r="K1326" s="9">
        <v>-3.6974301000000001</v>
      </c>
      <c r="L1326" s="9">
        <v>-5.1390719000000002</v>
      </c>
      <c r="M1326" s="9">
        <v>-5.1390719000000002</v>
      </c>
      <c r="N1326" s="9">
        <v>39</v>
      </c>
      <c r="O1326" s="9">
        <v>-1.4275200472417</v>
      </c>
      <c r="P1326">
        <v>0</v>
      </c>
      <c r="Q1326" s="9">
        <v>56.949997000000003</v>
      </c>
      <c r="R1326" s="9">
        <v>0</v>
      </c>
      <c r="S1326" s="9">
        <v>2.6491847917619201E-3</v>
      </c>
      <c r="T1326" s="9">
        <v>0</v>
      </c>
      <c r="U1326" s="9">
        <v>626184354.97752297</v>
      </c>
      <c r="V1326" s="9">
        <v>1262.0517681178901</v>
      </c>
      <c r="W1326" s="9">
        <v>1.4275200472417</v>
      </c>
      <c r="X1326" s="9">
        <v>0</v>
      </c>
      <c r="Y1326" s="9">
        <v>1.4275200472417</v>
      </c>
      <c r="Z1326" s="9">
        <v>0</v>
      </c>
      <c r="AA1326" s="9">
        <v>0</v>
      </c>
      <c r="AB1326" s="9">
        <v>6.8626236000000002E-3</v>
      </c>
      <c r="AC1326" s="9">
        <v>501.98441000000003</v>
      </c>
      <c r="AQ1326" s="9" t="e">
        <f>K1326-#REF!</f>
        <v>#REF!</v>
      </c>
    </row>
    <row r="1327" spans="1:43" x14ac:dyDescent="0.3">
      <c r="A1327">
        <v>2</v>
      </c>
      <c r="B1327">
        <v>0</v>
      </c>
      <c r="C1327">
        <v>0</v>
      </c>
      <c r="D1327">
        <v>1</v>
      </c>
      <c r="E1327" s="9">
        <v>0</v>
      </c>
      <c r="F1327" s="9">
        <v>0</v>
      </c>
      <c r="G1327" s="9">
        <v>0</v>
      </c>
      <c r="H1327" s="9">
        <v>1263.05176809262</v>
      </c>
      <c r="I1327" s="9">
        <v>-1.8560098</v>
      </c>
      <c r="J1327" s="9">
        <v>-1.8558458</v>
      </c>
      <c r="K1327" s="9">
        <v>-3.7109849000000001</v>
      </c>
      <c r="L1327" s="9">
        <v>-5.1427851000000002</v>
      </c>
      <c r="M1327" s="9">
        <v>-5.1427851000000002</v>
      </c>
      <c r="N1327" s="9">
        <v>39</v>
      </c>
      <c r="O1327" s="9">
        <v>-1.42855140726313</v>
      </c>
      <c r="P1327">
        <v>0</v>
      </c>
      <c r="Q1327" s="9">
        <v>56.949997000000003</v>
      </c>
      <c r="R1327" s="9">
        <v>0</v>
      </c>
      <c r="S1327" s="9">
        <v>2.65109895801567E-3</v>
      </c>
      <c r="T1327" s="9">
        <v>0</v>
      </c>
      <c r="U1327" s="9">
        <v>611258737.948107</v>
      </c>
      <c r="V1327" s="9">
        <v>1263.05176809262</v>
      </c>
      <c r="W1327" s="9">
        <v>1.42855140726313</v>
      </c>
      <c r="X1327" s="9">
        <v>0</v>
      </c>
      <c r="Y1327" s="9">
        <v>1.42855140726313</v>
      </c>
      <c r="Z1327" s="9">
        <v>0</v>
      </c>
      <c r="AA1327" s="9">
        <v>0</v>
      </c>
      <c r="AB1327" s="9">
        <v>6.8870158999999997E-3</v>
      </c>
      <c r="AC1327" s="9">
        <v>500.09521000000001</v>
      </c>
      <c r="AQ1327" s="9" t="e">
        <f>K1327-#REF!</f>
        <v>#REF!</v>
      </c>
    </row>
    <row r="1328" spans="1:43" x14ac:dyDescent="0.3">
      <c r="A1328">
        <v>2</v>
      </c>
      <c r="B1328">
        <v>0</v>
      </c>
      <c r="C1328">
        <v>0</v>
      </c>
      <c r="D1328">
        <v>1</v>
      </c>
      <c r="E1328" s="9">
        <v>0</v>
      </c>
      <c r="F1328" s="9">
        <v>0</v>
      </c>
      <c r="G1328" s="9">
        <v>0</v>
      </c>
      <c r="H1328" s="9">
        <v>1264.0517680673599</v>
      </c>
      <c r="I1328" s="9">
        <v>-1.8558897999999999</v>
      </c>
      <c r="J1328" s="9">
        <v>-1.8554142</v>
      </c>
      <c r="K1328" s="9">
        <v>-3.6623640000000002</v>
      </c>
      <c r="L1328" s="9">
        <v>-5.1464876999999998</v>
      </c>
      <c r="M1328" s="9">
        <v>-5.1464876999999998</v>
      </c>
      <c r="N1328" s="9">
        <v>39</v>
      </c>
      <c r="O1328" s="9">
        <v>-1.4295799676594301</v>
      </c>
      <c r="P1328">
        <v>0</v>
      </c>
      <c r="Q1328" s="9">
        <v>56.949997000000003</v>
      </c>
      <c r="R1328" s="9">
        <v>0</v>
      </c>
      <c r="S1328" s="9">
        <v>2.65300727236179E-3</v>
      </c>
      <c r="T1328" s="9">
        <v>0</v>
      </c>
      <c r="U1328" s="9">
        <v>581846807.62354195</v>
      </c>
      <c r="V1328" s="9">
        <v>1264.0517680673599</v>
      </c>
      <c r="W1328" s="9">
        <v>1.4295799676594301</v>
      </c>
      <c r="X1328" s="9">
        <v>0</v>
      </c>
      <c r="Y1328" s="9">
        <v>1.4295799676594301</v>
      </c>
      <c r="Z1328" s="9">
        <v>0</v>
      </c>
      <c r="AA1328" s="9">
        <v>0</v>
      </c>
      <c r="AB1328" s="9">
        <v>6.7952018999999997E-3</v>
      </c>
      <c r="AC1328" s="9">
        <v>506.61655000000002</v>
      </c>
      <c r="AQ1328" s="9" t="e">
        <f>K1328-#REF!</f>
        <v>#REF!</v>
      </c>
    </row>
    <row r="1329" spans="1:43" x14ac:dyDescent="0.3">
      <c r="A1329">
        <v>2</v>
      </c>
      <c r="B1329">
        <v>0</v>
      </c>
      <c r="C1329">
        <v>0</v>
      </c>
      <c r="D1329">
        <v>1</v>
      </c>
      <c r="E1329" s="9">
        <v>0</v>
      </c>
      <c r="F1329" s="9">
        <v>0</v>
      </c>
      <c r="G1329" s="9">
        <v>0</v>
      </c>
      <c r="H1329" s="9">
        <v>1265.0517680421001</v>
      </c>
      <c r="I1329" s="9">
        <v>-1.8560776999999999</v>
      </c>
      <c r="J1329" s="9">
        <v>-1.8557537</v>
      </c>
      <c r="K1329" s="9">
        <v>-3.6629729000000002</v>
      </c>
      <c r="L1329" s="9">
        <v>-5.1501602999999996</v>
      </c>
      <c r="M1329" s="9">
        <v>-5.1501602999999996</v>
      </c>
      <c r="N1329" s="9">
        <v>39</v>
      </c>
      <c r="O1329" s="9">
        <v>-1.4306000629006801</v>
      </c>
      <c r="P1329">
        <v>0</v>
      </c>
      <c r="Q1329" s="9">
        <v>56.949997000000003</v>
      </c>
      <c r="R1329" s="9">
        <v>0</v>
      </c>
      <c r="S1329" s="9">
        <v>2.6549004502804999E-3</v>
      </c>
      <c r="T1329" s="9">
        <v>0</v>
      </c>
      <c r="U1329" s="9">
        <v>605503507.73394799</v>
      </c>
      <c r="V1329" s="9">
        <v>1265.0517680421001</v>
      </c>
      <c r="W1329" s="9">
        <v>1.4306000629006801</v>
      </c>
      <c r="X1329" s="9">
        <v>0</v>
      </c>
      <c r="Y1329" s="9">
        <v>1.4306000629006801</v>
      </c>
      <c r="Z1329" s="9">
        <v>0</v>
      </c>
      <c r="AA1329" s="9">
        <v>0</v>
      </c>
      <c r="AB1329" s="9">
        <v>6.7975754000000003E-3</v>
      </c>
      <c r="AC1329" s="9">
        <v>506.625</v>
      </c>
      <c r="AQ1329" s="9" t="e">
        <f>K1329-#REF!</f>
        <v>#REF!</v>
      </c>
    </row>
    <row r="1330" spans="1:43" x14ac:dyDescent="0.3">
      <c r="A1330">
        <v>2</v>
      </c>
      <c r="B1330">
        <v>0</v>
      </c>
      <c r="C1330">
        <v>0</v>
      </c>
      <c r="D1330">
        <v>1</v>
      </c>
      <c r="E1330" s="9">
        <v>0</v>
      </c>
      <c r="F1330" s="9">
        <v>0</v>
      </c>
      <c r="G1330" s="9">
        <v>0</v>
      </c>
      <c r="H1330" s="9">
        <v>1266.05176801684</v>
      </c>
      <c r="I1330" s="9">
        <v>-1.8559071</v>
      </c>
      <c r="J1330" s="9">
        <v>-1.8556324</v>
      </c>
      <c r="K1330" s="9">
        <v>-3.6150376999999998</v>
      </c>
      <c r="L1330" s="9">
        <v>-5.1538013999999999</v>
      </c>
      <c r="M1330" s="9">
        <v>-5.1538013999999999</v>
      </c>
      <c r="N1330" s="9">
        <v>39</v>
      </c>
      <c r="O1330" s="9">
        <v>-1.43161147006636</v>
      </c>
      <c r="P1330">
        <v>0</v>
      </c>
      <c r="Q1330" s="9">
        <v>56.949997000000003</v>
      </c>
      <c r="R1330" s="9">
        <v>0</v>
      </c>
      <c r="S1330" s="9">
        <v>2.6567772825527602E-3</v>
      </c>
      <c r="T1330" s="9">
        <v>0</v>
      </c>
      <c r="U1330" s="9">
        <v>597416208.36134696</v>
      </c>
      <c r="V1330" s="9">
        <v>1266.05176801684</v>
      </c>
      <c r="W1330" s="9">
        <v>1.43161147006636</v>
      </c>
      <c r="X1330" s="9">
        <v>0</v>
      </c>
      <c r="Y1330" s="9">
        <v>1.43161147006636</v>
      </c>
      <c r="Z1330" s="9">
        <v>0</v>
      </c>
      <c r="AA1330" s="9">
        <v>0</v>
      </c>
      <c r="AB1330" s="9">
        <v>6.7081809999999997E-3</v>
      </c>
      <c r="AC1330" s="9">
        <v>513.30926999999997</v>
      </c>
      <c r="AQ1330" s="9" t="e">
        <f>K1330-#REF!</f>
        <v>#REF!</v>
      </c>
    </row>
    <row r="1331" spans="1:43" x14ac:dyDescent="0.3">
      <c r="A1331">
        <v>2</v>
      </c>
      <c r="B1331">
        <v>0</v>
      </c>
      <c r="C1331">
        <v>0</v>
      </c>
      <c r="D1331">
        <v>1</v>
      </c>
      <c r="E1331" s="9">
        <v>0</v>
      </c>
      <c r="F1331" s="9">
        <v>0</v>
      </c>
      <c r="G1331" s="9">
        <v>0</v>
      </c>
      <c r="H1331" s="9">
        <v>1267.0517679915699</v>
      </c>
      <c r="I1331" s="9">
        <v>-1.8558401</v>
      </c>
      <c r="J1331" s="9">
        <v>-1.8558718000000001</v>
      </c>
      <c r="K1331" s="9">
        <v>-3.5919647000000001</v>
      </c>
      <c r="L1331" s="9">
        <v>-5.1574159000000002</v>
      </c>
      <c r="M1331" s="9">
        <v>-5.1574159000000002</v>
      </c>
      <c r="N1331" s="9">
        <v>39</v>
      </c>
      <c r="O1331" s="9">
        <v>-1.4326155611414599</v>
      </c>
      <c r="P1331">
        <v>0</v>
      </c>
      <c r="Q1331" s="9">
        <v>56.949997000000003</v>
      </c>
      <c r="R1331" s="9">
        <v>0</v>
      </c>
      <c r="S1331" s="9">
        <v>2.65864059106438E-3</v>
      </c>
      <c r="T1331" s="9">
        <v>0</v>
      </c>
      <c r="U1331" s="9">
        <v>614897046.37099397</v>
      </c>
      <c r="V1331" s="9">
        <v>1267.0517679915699</v>
      </c>
      <c r="W1331" s="9">
        <v>1.4326155611414599</v>
      </c>
      <c r="X1331" s="9">
        <v>0</v>
      </c>
      <c r="Y1331" s="9">
        <v>1.4326155611414599</v>
      </c>
      <c r="Z1331" s="9">
        <v>0</v>
      </c>
      <c r="AA1331" s="9">
        <v>0</v>
      </c>
      <c r="AB1331" s="9">
        <v>6.6662257999999999E-3</v>
      </c>
      <c r="AC1331" s="9">
        <v>516.67316000000005</v>
      </c>
      <c r="AQ1331" s="9" t="e">
        <f>K1331-#REF!</f>
        <v>#REF!</v>
      </c>
    </row>
    <row r="1332" spans="1:43" x14ac:dyDescent="0.3">
      <c r="A1332">
        <v>2</v>
      </c>
      <c r="B1332">
        <v>0</v>
      </c>
      <c r="C1332">
        <v>0</v>
      </c>
      <c r="D1332">
        <v>1</v>
      </c>
      <c r="E1332" s="9">
        <v>0</v>
      </c>
      <c r="F1332" s="9">
        <v>0</v>
      </c>
      <c r="G1332" s="9">
        <v>0</v>
      </c>
      <c r="H1332" s="9">
        <v>1268.0517679663101</v>
      </c>
      <c r="I1332" s="9">
        <v>-1.8560791000000001</v>
      </c>
      <c r="J1332" s="9">
        <v>-1.8560996000000001</v>
      </c>
      <c r="K1332" s="9">
        <v>-3.5440670999999999</v>
      </c>
      <c r="L1332" s="9">
        <v>-5.1609907000000002</v>
      </c>
      <c r="M1332" s="9">
        <v>-5.1609907000000002</v>
      </c>
      <c r="N1332" s="9">
        <v>39</v>
      </c>
      <c r="O1332" s="9">
        <v>-1.43360848335643</v>
      </c>
      <c r="P1332">
        <v>0</v>
      </c>
      <c r="Q1332" s="9">
        <v>56.949997000000003</v>
      </c>
      <c r="R1332" s="9">
        <v>0</v>
      </c>
      <c r="S1332" s="9">
        <v>2.6604837228109499E-3</v>
      </c>
      <c r="T1332" s="9">
        <v>0</v>
      </c>
      <c r="U1332" s="9">
        <v>632502432.97782195</v>
      </c>
      <c r="V1332" s="9">
        <v>1268.0517679663101</v>
      </c>
      <c r="W1332" s="9">
        <v>1.43360848335643</v>
      </c>
      <c r="X1332" s="9">
        <v>0</v>
      </c>
      <c r="Y1332" s="9">
        <v>1.43360848335643</v>
      </c>
      <c r="Z1332" s="9">
        <v>0</v>
      </c>
      <c r="AA1332" s="9">
        <v>0</v>
      </c>
      <c r="AB1332" s="9">
        <v>6.5781418000000003E-3</v>
      </c>
      <c r="AC1332" s="9">
        <v>523.72020999999995</v>
      </c>
      <c r="AQ1332" s="9" t="e">
        <f>K1332-#REF!</f>
        <v>#REF!</v>
      </c>
    </row>
    <row r="1333" spans="1:43" x14ac:dyDescent="0.3">
      <c r="A1333">
        <v>2</v>
      </c>
      <c r="B1333">
        <v>0</v>
      </c>
      <c r="C1333">
        <v>0</v>
      </c>
      <c r="D1333">
        <v>1</v>
      </c>
      <c r="E1333" s="9">
        <v>0</v>
      </c>
      <c r="F1333" s="9">
        <v>0</v>
      </c>
      <c r="G1333" s="9">
        <v>0</v>
      </c>
      <c r="H1333" s="9">
        <v>1269.05176794105</v>
      </c>
      <c r="I1333" s="9">
        <v>-1.8560452000000001</v>
      </c>
      <c r="J1333" s="9">
        <v>-1.8555477</v>
      </c>
      <c r="K1333" s="9">
        <v>-3.5398790999999998</v>
      </c>
      <c r="L1333" s="9">
        <v>-5.1645374000000004</v>
      </c>
      <c r="M1333" s="9">
        <v>-5.1645374000000004</v>
      </c>
      <c r="N1333" s="9">
        <v>39</v>
      </c>
      <c r="O1333" s="9">
        <v>-1.4345936861884201</v>
      </c>
      <c r="P1333">
        <v>0</v>
      </c>
      <c r="Q1333" s="9">
        <v>56.949997000000003</v>
      </c>
      <c r="R1333" s="9">
        <v>0</v>
      </c>
      <c r="S1333" s="9">
        <v>2.6623118056828899E-3</v>
      </c>
      <c r="T1333" s="9">
        <v>0</v>
      </c>
      <c r="U1333" s="9">
        <v>592836129.36526406</v>
      </c>
      <c r="V1333" s="9">
        <v>1269.05176794105</v>
      </c>
      <c r="W1333" s="9">
        <v>1.4345936861884201</v>
      </c>
      <c r="X1333" s="9">
        <v>0</v>
      </c>
      <c r="Y1333" s="9">
        <v>1.4345936861884201</v>
      </c>
      <c r="Z1333" s="9">
        <v>0</v>
      </c>
      <c r="AA1333" s="9">
        <v>0</v>
      </c>
      <c r="AB1333" s="9">
        <v>6.5684141999999999E-3</v>
      </c>
      <c r="AC1333" s="9">
        <v>524.18389999999999</v>
      </c>
      <c r="AQ1333" s="9" t="e">
        <f>K1333-#REF!</f>
        <v>#REF!</v>
      </c>
    </row>
    <row r="1334" spans="1:43" x14ac:dyDescent="0.3">
      <c r="A1334">
        <v>2</v>
      </c>
      <c r="B1334">
        <v>0</v>
      </c>
      <c r="C1334">
        <v>0</v>
      </c>
      <c r="D1334">
        <v>1</v>
      </c>
      <c r="E1334" s="9">
        <v>0</v>
      </c>
      <c r="F1334" s="9">
        <v>0</v>
      </c>
      <c r="G1334" s="9">
        <v>0</v>
      </c>
      <c r="H1334" s="9">
        <v>1270.0517679157899</v>
      </c>
      <c r="I1334" s="9">
        <v>-1.8559197999999999</v>
      </c>
      <c r="J1334" s="9">
        <v>-1.8554851999999999</v>
      </c>
      <c r="K1334" s="9">
        <v>-3.4782746000000002</v>
      </c>
      <c r="L1334" s="9">
        <v>-5.1680564999999996</v>
      </c>
      <c r="M1334" s="9">
        <v>-5.1680564999999996</v>
      </c>
      <c r="N1334" s="9">
        <v>39</v>
      </c>
      <c r="O1334" s="9">
        <v>-1.4355712392706299</v>
      </c>
      <c r="P1334">
        <v>0</v>
      </c>
      <c r="Q1334" s="9">
        <v>56.949997000000003</v>
      </c>
      <c r="R1334" s="9">
        <v>0</v>
      </c>
      <c r="S1334" s="9">
        <v>2.6641255724779499E-3</v>
      </c>
      <c r="T1334" s="9">
        <v>0</v>
      </c>
      <c r="U1334" s="9">
        <v>589016599.77087498</v>
      </c>
      <c r="V1334" s="9">
        <v>1270.0517679157899</v>
      </c>
      <c r="W1334" s="9">
        <v>1.4355712392706299</v>
      </c>
      <c r="X1334" s="9">
        <v>0</v>
      </c>
      <c r="Y1334" s="9">
        <v>1.4355712392706299</v>
      </c>
      <c r="Z1334" s="9">
        <v>0</v>
      </c>
      <c r="AA1334" s="9">
        <v>0</v>
      </c>
      <c r="AB1334" s="9">
        <v>6.4538870999999998E-3</v>
      </c>
      <c r="AC1334" s="9">
        <v>533.44988999999998</v>
      </c>
      <c r="AQ1334" s="9" t="e">
        <f>K1334-#REF!</f>
        <v>#REF!</v>
      </c>
    </row>
    <row r="1335" spans="1:43" x14ac:dyDescent="0.3">
      <c r="A1335">
        <v>2</v>
      </c>
      <c r="B1335">
        <v>0</v>
      </c>
      <c r="C1335">
        <v>0</v>
      </c>
      <c r="D1335">
        <v>1</v>
      </c>
      <c r="E1335" s="9">
        <v>0</v>
      </c>
      <c r="F1335" s="9">
        <v>0</v>
      </c>
      <c r="G1335" s="9">
        <v>0</v>
      </c>
      <c r="H1335" s="9">
        <v>1271.0517678905301</v>
      </c>
      <c r="I1335" s="9">
        <v>-1.8559428</v>
      </c>
      <c r="J1335" s="9">
        <v>-1.8561178</v>
      </c>
      <c r="K1335" s="9">
        <v>-3.4856609999999999</v>
      </c>
      <c r="L1335" s="9">
        <v>-5.1715321999999997</v>
      </c>
      <c r="M1335" s="9">
        <v>-5.1715321999999997</v>
      </c>
      <c r="N1335" s="9">
        <v>39</v>
      </c>
      <c r="O1335" s="9">
        <v>-1.43653673358407</v>
      </c>
      <c r="P1335">
        <v>0</v>
      </c>
      <c r="Q1335" s="9">
        <v>56.949997000000003</v>
      </c>
      <c r="R1335" s="9">
        <v>0</v>
      </c>
      <c r="S1335" s="9">
        <v>2.6659175851918601E-3</v>
      </c>
      <c r="T1335" s="9">
        <v>0</v>
      </c>
      <c r="U1335" s="9">
        <v>635214243.03820097</v>
      </c>
      <c r="V1335" s="9">
        <v>1271.0517678905301</v>
      </c>
      <c r="W1335" s="9">
        <v>1.43653673358407</v>
      </c>
      <c r="X1335" s="9">
        <v>0</v>
      </c>
      <c r="Y1335" s="9">
        <v>1.43653673358407</v>
      </c>
      <c r="Z1335" s="9">
        <v>0</v>
      </c>
      <c r="AA1335" s="9">
        <v>0</v>
      </c>
      <c r="AB1335" s="9">
        <v>6.4697977999999996E-3</v>
      </c>
      <c r="AC1335" s="9">
        <v>532.50098000000003</v>
      </c>
      <c r="AQ1335" s="9" t="e">
        <f>K1335-#REF!</f>
        <v>#REF!</v>
      </c>
    </row>
    <row r="1336" spans="1:43" x14ac:dyDescent="0.3">
      <c r="A1336">
        <v>2</v>
      </c>
      <c r="B1336">
        <v>0</v>
      </c>
      <c r="C1336">
        <v>0</v>
      </c>
      <c r="D1336">
        <v>1</v>
      </c>
      <c r="E1336" s="9">
        <v>0</v>
      </c>
      <c r="F1336" s="9">
        <v>0</v>
      </c>
      <c r="G1336" s="9">
        <v>0</v>
      </c>
      <c r="H1336" s="9">
        <v>1272.05176786526</v>
      </c>
      <c r="I1336" s="9">
        <v>-1.8558908000000001</v>
      </c>
      <c r="J1336" s="9">
        <v>-1.8559093</v>
      </c>
      <c r="K1336" s="9">
        <v>-3.4868793</v>
      </c>
      <c r="L1336" s="9">
        <v>-5.1750072999999999</v>
      </c>
      <c r="M1336" s="9">
        <v>-5.1750072999999999</v>
      </c>
      <c r="N1336" s="9">
        <v>39</v>
      </c>
      <c r="O1336" s="9">
        <v>-1.43750202241902</v>
      </c>
      <c r="P1336">
        <v>0</v>
      </c>
      <c r="Q1336" s="9">
        <v>56.949997000000003</v>
      </c>
      <c r="R1336" s="9">
        <v>0</v>
      </c>
      <c r="S1336" s="9">
        <v>2.6677091507855801E-3</v>
      </c>
      <c r="T1336" s="9">
        <v>0</v>
      </c>
      <c r="U1336" s="9">
        <v>619769109.06015599</v>
      </c>
      <c r="V1336" s="9">
        <v>1272.05176786526</v>
      </c>
      <c r="W1336" s="9">
        <v>1.43750202241902</v>
      </c>
      <c r="X1336" s="9">
        <v>0</v>
      </c>
      <c r="Y1336" s="9">
        <v>1.43750202241902</v>
      </c>
      <c r="Z1336" s="9">
        <v>0</v>
      </c>
      <c r="AA1336" s="9">
        <v>0</v>
      </c>
      <c r="AB1336" s="9">
        <v>6.4713321999999998E-3</v>
      </c>
      <c r="AC1336" s="9">
        <v>532.25513000000001</v>
      </c>
      <c r="AQ1336" s="9" t="e">
        <f>K1336-#REF!</f>
        <v>#REF!</v>
      </c>
    </row>
    <row r="1337" spans="1:43" x14ac:dyDescent="0.3">
      <c r="A1337">
        <v>2</v>
      </c>
      <c r="B1337">
        <v>0</v>
      </c>
      <c r="C1337">
        <v>0</v>
      </c>
      <c r="D1337">
        <v>1</v>
      </c>
      <c r="E1337" s="9">
        <v>0</v>
      </c>
      <c r="F1337" s="9">
        <v>0</v>
      </c>
      <c r="G1337" s="9">
        <v>0</v>
      </c>
      <c r="H1337" s="9">
        <v>1273.0517678399999</v>
      </c>
      <c r="I1337" s="9">
        <v>-1.8558406999999999</v>
      </c>
      <c r="J1337" s="9">
        <v>-1.8552515999999999</v>
      </c>
      <c r="K1337" s="9">
        <v>-3.4493382000000001</v>
      </c>
      <c r="L1337" s="9">
        <v>-5.1784878000000001</v>
      </c>
      <c r="M1337" s="9">
        <v>-5.1784878000000001</v>
      </c>
      <c r="N1337" s="9">
        <v>39</v>
      </c>
      <c r="O1337" s="9">
        <v>-1.4384688679848601</v>
      </c>
      <c r="P1337">
        <v>0</v>
      </c>
      <c r="Q1337" s="9">
        <v>56.949997000000003</v>
      </c>
      <c r="R1337" s="9">
        <v>0</v>
      </c>
      <c r="S1337" s="9">
        <v>2.6695027844940498E-3</v>
      </c>
      <c r="T1337" s="9">
        <v>0</v>
      </c>
      <c r="U1337" s="9">
        <v>574896181.06222105</v>
      </c>
      <c r="V1337" s="9">
        <v>1273.0517678399999</v>
      </c>
      <c r="W1337" s="9">
        <v>1.4384688679848601</v>
      </c>
      <c r="X1337" s="9">
        <v>0</v>
      </c>
      <c r="Y1337" s="9">
        <v>1.4384688679848601</v>
      </c>
      <c r="Z1337" s="9">
        <v>0</v>
      </c>
      <c r="AA1337" s="9">
        <v>0</v>
      </c>
      <c r="AB1337" s="9">
        <v>6.3993898000000004E-3</v>
      </c>
      <c r="AC1337" s="9">
        <v>537.85724000000005</v>
      </c>
      <c r="AQ1337" s="9" t="e">
        <f>K1337-#REF!</f>
        <v>#REF!</v>
      </c>
    </row>
    <row r="1338" spans="1:43" x14ac:dyDescent="0.3">
      <c r="A1338">
        <v>2</v>
      </c>
      <c r="B1338">
        <v>0</v>
      </c>
      <c r="C1338">
        <v>0</v>
      </c>
      <c r="D1338">
        <v>1</v>
      </c>
      <c r="E1338" s="9">
        <v>0</v>
      </c>
      <c r="F1338" s="9">
        <v>0</v>
      </c>
      <c r="G1338" s="9">
        <v>0</v>
      </c>
      <c r="H1338" s="9">
        <v>1274.0517678147401</v>
      </c>
      <c r="I1338" s="9">
        <v>-1.8561114999999999</v>
      </c>
      <c r="J1338" s="9">
        <v>-1.8555405</v>
      </c>
      <c r="K1338" s="9">
        <v>-3.4675758000000001</v>
      </c>
      <c r="L1338" s="9">
        <v>-5.1819496000000003</v>
      </c>
      <c r="M1338" s="9">
        <v>-5.1819496000000003</v>
      </c>
      <c r="N1338" s="9">
        <v>39</v>
      </c>
      <c r="O1338" s="9">
        <v>-1.43943044642375</v>
      </c>
      <c r="P1338">
        <v>0</v>
      </c>
      <c r="Q1338" s="9">
        <v>56.949997000000003</v>
      </c>
      <c r="R1338" s="9">
        <v>0</v>
      </c>
      <c r="S1338" s="9">
        <v>2.6712871123363898E-3</v>
      </c>
      <c r="T1338" s="9">
        <v>0</v>
      </c>
      <c r="U1338" s="9">
        <v>594346904.89116395</v>
      </c>
      <c r="V1338" s="9">
        <v>1274.0517678147401</v>
      </c>
      <c r="W1338" s="9">
        <v>1.43943044642375</v>
      </c>
      <c r="X1338" s="9">
        <v>0</v>
      </c>
      <c r="Y1338" s="9">
        <v>1.43943044642375</v>
      </c>
      <c r="Z1338" s="9">
        <v>0</v>
      </c>
      <c r="AA1338" s="9">
        <v>0</v>
      </c>
      <c r="AB1338" s="9">
        <v>6.4342273000000004E-3</v>
      </c>
      <c r="AC1338" s="9">
        <v>535.11176</v>
      </c>
      <c r="AQ1338" s="9" t="e">
        <f>K1338-#REF!</f>
        <v>#REF!</v>
      </c>
    </row>
    <row r="1339" spans="1:43" x14ac:dyDescent="0.3">
      <c r="A1339">
        <v>2</v>
      </c>
      <c r="B1339">
        <v>0</v>
      </c>
      <c r="C1339">
        <v>0</v>
      </c>
      <c r="D1339">
        <v>1</v>
      </c>
      <c r="E1339" s="9">
        <v>0</v>
      </c>
      <c r="F1339" s="9">
        <v>0</v>
      </c>
      <c r="G1339" s="9">
        <v>0</v>
      </c>
      <c r="H1339" s="9">
        <v>1275.05176778948</v>
      </c>
      <c r="I1339" s="9">
        <v>-1.8560623000000001</v>
      </c>
      <c r="J1339" s="9">
        <v>-1.8561924999999999</v>
      </c>
      <c r="K1339" s="9">
        <v>-3.4606080000000001</v>
      </c>
      <c r="L1339" s="9">
        <v>-5.1854129000000002</v>
      </c>
      <c r="M1339" s="9">
        <v>-5.1854129000000002</v>
      </c>
      <c r="N1339" s="9">
        <v>39</v>
      </c>
      <c r="O1339" s="9">
        <v>-1.4403924404286901</v>
      </c>
      <c r="P1339">
        <v>0</v>
      </c>
      <c r="Q1339" s="9">
        <v>56.949997000000003</v>
      </c>
      <c r="R1339" s="9">
        <v>0</v>
      </c>
      <c r="S1339" s="9">
        <v>2.6730728046979401E-3</v>
      </c>
      <c r="T1339" s="9">
        <v>0</v>
      </c>
      <c r="U1339" s="9">
        <v>642811260.34241295</v>
      </c>
      <c r="V1339" s="9">
        <v>1275.05176778948</v>
      </c>
      <c r="W1339" s="9">
        <v>1.4403924404286901</v>
      </c>
      <c r="X1339" s="9">
        <v>0</v>
      </c>
      <c r="Y1339" s="9">
        <v>1.4403924404286901</v>
      </c>
      <c r="Z1339" s="9">
        <v>0</v>
      </c>
      <c r="AA1339" s="9">
        <v>0</v>
      </c>
      <c r="AB1339" s="9">
        <v>6.4235543999999999E-3</v>
      </c>
      <c r="AC1339" s="9">
        <v>536.37756000000002</v>
      </c>
      <c r="AQ1339" s="9" t="e">
        <f>K1339-#REF!</f>
        <v>#REF!</v>
      </c>
    </row>
    <row r="1340" spans="1:43" x14ac:dyDescent="0.3">
      <c r="A1340">
        <v>2</v>
      </c>
      <c r="B1340">
        <v>0</v>
      </c>
      <c r="C1340">
        <v>0</v>
      </c>
      <c r="D1340">
        <v>1</v>
      </c>
      <c r="E1340" s="9">
        <v>0</v>
      </c>
      <c r="F1340" s="9">
        <v>0</v>
      </c>
      <c r="G1340" s="9">
        <v>0</v>
      </c>
      <c r="H1340" s="9">
        <v>1276.0517677642199</v>
      </c>
      <c r="I1340" s="9">
        <v>-1.8560143</v>
      </c>
      <c r="J1340" s="9">
        <v>-1.8559060000000001</v>
      </c>
      <c r="K1340" s="9">
        <v>-3.5210702</v>
      </c>
      <c r="L1340" s="9">
        <v>-5.1889023999999999</v>
      </c>
      <c r="M1340" s="9">
        <v>-5.1889023999999999</v>
      </c>
      <c r="N1340" s="9">
        <v>39</v>
      </c>
      <c r="O1340" s="9">
        <v>-1.4413618148298899</v>
      </c>
      <c r="P1340">
        <v>0</v>
      </c>
      <c r="Q1340" s="9">
        <v>56.949997000000003</v>
      </c>
      <c r="R1340" s="9">
        <v>0</v>
      </c>
      <c r="S1340" s="9">
        <v>2.67487174177742E-3</v>
      </c>
      <c r="T1340" s="9">
        <v>0</v>
      </c>
      <c r="U1340" s="9">
        <v>621184914.12826204</v>
      </c>
      <c r="V1340" s="9">
        <v>1276.0517677642199</v>
      </c>
      <c r="W1340" s="9">
        <v>1.4413618148298899</v>
      </c>
      <c r="X1340" s="9">
        <v>0</v>
      </c>
      <c r="Y1340" s="9">
        <v>1.4413618148298899</v>
      </c>
      <c r="Z1340" s="9">
        <v>0</v>
      </c>
      <c r="AA1340" s="9">
        <v>0</v>
      </c>
      <c r="AB1340" s="9">
        <v>6.5347753000000001E-3</v>
      </c>
      <c r="AC1340" s="9">
        <v>527.08574999999996</v>
      </c>
      <c r="AQ1340" s="9" t="e">
        <f>K1340-#REF!</f>
        <v>#REF!</v>
      </c>
    </row>
    <row r="1341" spans="1:43" x14ac:dyDescent="0.3">
      <c r="A1341">
        <v>2</v>
      </c>
      <c r="B1341">
        <v>0</v>
      </c>
      <c r="C1341">
        <v>0</v>
      </c>
      <c r="D1341">
        <v>1</v>
      </c>
      <c r="E1341" s="9">
        <v>0</v>
      </c>
      <c r="F1341" s="9">
        <v>0</v>
      </c>
      <c r="G1341" s="9">
        <v>0</v>
      </c>
      <c r="H1341" s="9">
        <v>1277.05176773895</v>
      </c>
      <c r="I1341" s="9">
        <v>-1.8560760000000001</v>
      </c>
      <c r="J1341" s="9">
        <v>-1.8563433</v>
      </c>
      <c r="K1341" s="9">
        <v>-4.3192595999999996</v>
      </c>
      <c r="L1341" s="9">
        <v>-5.1929026</v>
      </c>
      <c r="M1341" s="9">
        <v>-5.1929026</v>
      </c>
      <c r="N1341" s="9">
        <v>39</v>
      </c>
      <c r="O1341" s="9">
        <v>-1.44247298021362</v>
      </c>
      <c r="P1341">
        <v>0</v>
      </c>
      <c r="Q1341" s="9">
        <v>56.949997000000003</v>
      </c>
      <c r="R1341" s="9">
        <v>0</v>
      </c>
      <c r="S1341" s="9">
        <v>2.6769344417955899E-3</v>
      </c>
      <c r="T1341" s="9">
        <v>0</v>
      </c>
      <c r="U1341" s="9">
        <v>656003032.55487597</v>
      </c>
      <c r="V1341" s="9">
        <v>1277.05176773895</v>
      </c>
      <c r="W1341" s="9">
        <v>1.44247298021362</v>
      </c>
      <c r="X1341" s="9">
        <v>0</v>
      </c>
      <c r="Y1341" s="9">
        <v>1.44247298021362</v>
      </c>
      <c r="Z1341" s="9">
        <v>0</v>
      </c>
      <c r="AA1341" s="9">
        <v>0</v>
      </c>
      <c r="AB1341" s="9">
        <v>8.0180288999999998E-3</v>
      </c>
      <c r="AC1341" s="9">
        <v>429.78275000000002</v>
      </c>
      <c r="AQ1341" s="9" t="e">
        <f>K1341-#REF!</f>
        <v>#REF!</v>
      </c>
    </row>
    <row r="1342" spans="1:43" x14ac:dyDescent="0.3">
      <c r="A1342">
        <v>2</v>
      </c>
      <c r="B1342">
        <v>0</v>
      </c>
      <c r="C1342">
        <v>0</v>
      </c>
      <c r="D1342">
        <v>1</v>
      </c>
      <c r="E1342" s="9">
        <v>0</v>
      </c>
      <c r="F1342" s="9">
        <v>0</v>
      </c>
      <c r="G1342" s="9">
        <v>0</v>
      </c>
      <c r="H1342" s="9">
        <v>1278.05176771369</v>
      </c>
      <c r="I1342" s="9">
        <v>-1.8560249</v>
      </c>
      <c r="J1342" s="9">
        <v>-1.8563118999999999</v>
      </c>
      <c r="K1342" s="9">
        <v>-5.2145767000000003</v>
      </c>
      <c r="L1342" s="9">
        <v>-5.1977343999999999</v>
      </c>
      <c r="M1342" s="9">
        <v>-5.1977343999999999</v>
      </c>
      <c r="N1342" s="9">
        <v>39</v>
      </c>
      <c r="O1342" s="9">
        <v>-1.4438151071198599</v>
      </c>
      <c r="P1342">
        <v>0</v>
      </c>
      <c r="Q1342" s="9">
        <v>56.949997000000003</v>
      </c>
      <c r="R1342" s="9">
        <v>0</v>
      </c>
      <c r="S1342" s="9">
        <v>2.6794259170940002E-3</v>
      </c>
      <c r="T1342" s="9">
        <v>0</v>
      </c>
      <c r="U1342" s="9">
        <v>654023073.62238503</v>
      </c>
      <c r="V1342" s="9">
        <v>1278.05176771369</v>
      </c>
      <c r="W1342" s="9">
        <v>1.4438151071198599</v>
      </c>
      <c r="X1342" s="9">
        <v>0</v>
      </c>
      <c r="Y1342" s="9">
        <v>1.4438151071198599</v>
      </c>
      <c r="Z1342" s="9">
        <v>0</v>
      </c>
      <c r="AA1342" s="9">
        <v>0</v>
      </c>
      <c r="AB1342" s="9">
        <v>9.6798809E-3</v>
      </c>
      <c r="AC1342" s="9">
        <v>355.98516999999998</v>
      </c>
      <c r="AQ1342" s="9" t="e">
        <f>K1342-#REF!</f>
        <v>#REF!</v>
      </c>
    </row>
    <row r="1343" spans="1:43" x14ac:dyDescent="0.3">
      <c r="A1343">
        <v>2</v>
      </c>
      <c r="B1343">
        <v>0</v>
      </c>
      <c r="C1343">
        <v>0</v>
      </c>
      <c r="D1343">
        <v>1</v>
      </c>
      <c r="E1343" s="9">
        <v>0</v>
      </c>
      <c r="F1343" s="9">
        <v>0</v>
      </c>
      <c r="G1343" s="9">
        <v>0</v>
      </c>
      <c r="H1343" s="9">
        <v>1279.0517676884299</v>
      </c>
      <c r="I1343" s="9">
        <v>-1.8559022999999999</v>
      </c>
      <c r="J1343" s="9">
        <v>-1.8556672000000001</v>
      </c>
      <c r="K1343" s="9">
        <v>-5.2140436000000001</v>
      </c>
      <c r="L1343" s="9">
        <v>-5.2029357000000003</v>
      </c>
      <c r="M1343" s="9">
        <v>-5.2029357000000003</v>
      </c>
      <c r="N1343" s="9">
        <v>39</v>
      </c>
      <c r="O1343" s="9">
        <v>-1.4452598938351</v>
      </c>
      <c r="P1343">
        <v>0</v>
      </c>
      <c r="Q1343" s="9">
        <v>56.949997000000003</v>
      </c>
      <c r="R1343" s="9">
        <v>0</v>
      </c>
      <c r="S1343" s="9">
        <v>2.6821070158972301E-3</v>
      </c>
      <c r="T1343" s="9">
        <v>0</v>
      </c>
      <c r="U1343" s="9">
        <v>605555148.76192296</v>
      </c>
      <c r="V1343" s="9">
        <v>1279.0517676884299</v>
      </c>
      <c r="W1343" s="9">
        <v>1.4452598938351</v>
      </c>
      <c r="X1343" s="9">
        <v>0</v>
      </c>
      <c r="Y1343" s="9">
        <v>1.4452598938351</v>
      </c>
      <c r="Z1343" s="9">
        <v>0</v>
      </c>
      <c r="AA1343" s="9">
        <v>0</v>
      </c>
      <c r="AB1343" s="9">
        <v>9.6755298000000007E-3</v>
      </c>
      <c r="AC1343" s="9">
        <v>355.89792</v>
      </c>
      <c r="AQ1343" s="9" t="e">
        <f>K1343-#REF!</f>
        <v>#REF!</v>
      </c>
    </row>
    <row r="1344" spans="1:43" x14ac:dyDescent="0.3">
      <c r="A1344">
        <v>2</v>
      </c>
      <c r="B1344">
        <v>0</v>
      </c>
      <c r="C1344">
        <v>0</v>
      </c>
      <c r="D1344">
        <v>1</v>
      </c>
      <c r="E1344" s="9">
        <v>0</v>
      </c>
      <c r="F1344" s="9">
        <v>0</v>
      </c>
      <c r="G1344" s="9">
        <v>0</v>
      </c>
      <c r="H1344" s="9">
        <v>1280.05176766317</v>
      </c>
      <c r="I1344" s="9">
        <v>-1.8559535</v>
      </c>
      <c r="J1344" s="9">
        <v>-1.8561893</v>
      </c>
      <c r="K1344" s="9">
        <v>-5.0837154</v>
      </c>
      <c r="L1344" s="9">
        <v>-5.2080989000000004</v>
      </c>
      <c r="M1344" s="9">
        <v>-5.2080989000000004</v>
      </c>
      <c r="N1344" s="9">
        <v>39</v>
      </c>
      <c r="O1344" s="9">
        <v>-1.4466941112564999</v>
      </c>
      <c r="P1344">
        <v>0</v>
      </c>
      <c r="Q1344" s="9">
        <v>56.949997000000003</v>
      </c>
      <c r="R1344" s="9">
        <v>0</v>
      </c>
      <c r="S1344" s="9">
        <v>2.6847692000309298E-3</v>
      </c>
      <c r="T1344" s="9">
        <v>0</v>
      </c>
      <c r="U1344" s="9">
        <v>645366037.32659495</v>
      </c>
      <c r="V1344" s="9">
        <v>1280.05176766317</v>
      </c>
      <c r="W1344" s="9">
        <v>1.4466941112564999</v>
      </c>
      <c r="X1344" s="9">
        <v>0</v>
      </c>
      <c r="Y1344" s="9">
        <v>1.4466941112564999</v>
      </c>
      <c r="Z1344" s="9">
        <v>0</v>
      </c>
      <c r="AA1344" s="9">
        <v>0</v>
      </c>
      <c r="AB1344" s="9">
        <v>9.4363381999999999E-3</v>
      </c>
      <c r="AC1344" s="9">
        <v>365.12454000000002</v>
      </c>
      <c r="AQ1344" s="9" t="e">
        <f>K1344-#REF!</f>
        <v>#REF!</v>
      </c>
    </row>
    <row r="1345" spans="1:43" x14ac:dyDescent="0.3">
      <c r="A1345">
        <v>2</v>
      </c>
      <c r="B1345">
        <v>0</v>
      </c>
      <c r="C1345">
        <v>0</v>
      </c>
      <c r="D1345">
        <v>1</v>
      </c>
      <c r="E1345" s="9">
        <v>0</v>
      </c>
      <c r="F1345" s="9">
        <v>0</v>
      </c>
      <c r="G1345" s="9">
        <v>0</v>
      </c>
      <c r="H1345" s="9">
        <v>1281.05176763791</v>
      </c>
      <c r="I1345" s="9">
        <v>-1.8561269</v>
      </c>
      <c r="J1345" s="9">
        <v>-1.8565522000000001</v>
      </c>
      <c r="K1345" s="9">
        <v>-5.1891432000000002</v>
      </c>
      <c r="L1345" s="9">
        <v>-5.2132329999999998</v>
      </c>
      <c r="M1345" s="9">
        <v>-5.2132329999999998</v>
      </c>
      <c r="N1345" s="9">
        <v>39</v>
      </c>
      <c r="O1345" s="9">
        <v>-1.44812026743641</v>
      </c>
      <c r="P1345">
        <v>0</v>
      </c>
      <c r="Q1345" s="9">
        <v>56.949997000000003</v>
      </c>
      <c r="R1345" s="9">
        <v>0</v>
      </c>
      <c r="S1345" s="9">
        <v>2.6874169043147101E-3</v>
      </c>
      <c r="T1345" s="9">
        <v>0</v>
      </c>
      <c r="U1345" s="9">
        <v>676428326.512586</v>
      </c>
      <c r="V1345" s="9">
        <v>1281.05176763791</v>
      </c>
      <c r="W1345" s="9">
        <v>1.44812026743641</v>
      </c>
      <c r="X1345" s="9">
        <v>0</v>
      </c>
      <c r="Y1345" s="9">
        <v>1.44812026743641</v>
      </c>
      <c r="Z1345" s="9">
        <v>0</v>
      </c>
      <c r="AA1345" s="9">
        <v>0</v>
      </c>
      <c r="AB1345" s="9">
        <v>9.6339154999999996E-3</v>
      </c>
      <c r="AC1345" s="9">
        <v>357.77627999999999</v>
      </c>
      <c r="AQ1345" s="9" t="e">
        <f>K1345-#REF!</f>
        <v>#REF!</v>
      </c>
    </row>
    <row r="1346" spans="1:43" x14ac:dyDescent="0.3">
      <c r="A1346">
        <v>2</v>
      </c>
      <c r="B1346">
        <v>0</v>
      </c>
      <c r="C1346">
        <v>0</v>
      </c>
      <c r="D1346">
        <v>1</v>
      </c>
      <c r="E1346" s="9">
        <v>0</v>
      </c>
      <c r="F1346" s="9">
        <v>0</v>
      </c>
      <c r="G1346" s="9">
        <v>0</v>
      </c>
      <c r="H1346" s="9">
        <v>1282.0517676126401</v>
      </c>
      <c r="I1346" s="9">
        <v>-1.855974</v>
      </c>
      <c r="J1346" s="9">
        <v>-1.8552668000000001</v>
      </c>
      <c r="K1346" s="9">
        <v>-5.1104054000000003</v>
      </c>
      <c r="L1346" s="9">
        <v>-5.2183308999999998</v>
      </c>
      <c r="M1346" s="9">
        <v>-5.2183308999999998</v>
      </c>
      <c r="N1346" s="9">
        <v>39</v>
      </c>
      <c r="O1346" s="9">
        <v>-1.4495363965438</v>
      </c>
      <c r="P1346">
        <v>0</v>
      </c>
      <c r="Q1346" s="9">
        <v>56.949997000000003</v>
      </c>
      <c r="R1346" s="9">
        <v>0</v>
      </c>
      <c r="S1346" s="9">
        <v>2.6900440992305799E-3</v>
      </c>
      <c r="T1346" s="9">
        <v>0</v>
      </c>
      <c r="U1346" s="9">
        <v>580302428.67166996</v>
      </c>
      <c r="V1346" s="9">
        <v>1282.0517676126401</v>
      </c>
      <c r="W1346" s="9">
        <v>1.4495363965438</v>
      </c>
      <c r="X1346" s="9">
        <v>0</v>
      </c>
      <c r="Y1346" s="9">
        <v>1.4495363965438</v>
      </c>
      <c r="Z1346" s="9">
        <v>0</v>
      </c>
      <c r="AA1346" s="9">
        <v>0</v>
      </c>
      <c r="AB1346" s="9">
        <v>9.4811656000000008E-3</v>
      </c>
      <c r="AC1346" s="9">
        <v>363.03710999999998</v>
      </c>
      <c r="AQ1346" s="9" t="e">
        <f>K1346-#REF!</f>
        <v>#REF!</v>
      </c>
    </row>
    <row r="1347" spans="1:43" x14ac:dyDescent="0.3">
      <c r="A1347">
        <v>2</v>
      </c>
      <c r="B1347">
        <v>0</v>
      </c>
      <c r="C1347">
        <v>0</v>
      </c>
      <c r="D1347">
        <v>1</v>
      </c>
      <c r="E1347" s="9">
        <v>0</v>
      </c>
      <c r="F1347" s="9">
        <v>0</v>
      </c>
      <c r="G1347" s="9">
        <v>0</v>
      </c>
      <c r="H1347" s="9">
        <v>1283.05176758738</v>
      </c>
      <c r="I1347" s="9">
        <v>-1.8559521000000001</v>
      </c>
      <c r="J1347" s="9">
        <v>-1.8554740999999999</v>
      </c>
      <c r="K1347" s="9">
        <v>-5.0424423000000003</v>
      </c>
      <c r="L1347" s="9">
        <v>-5.2234125000000002</v>
      </c>
      <c r="M1347" s="9">
        <v>-5.2234125000000002</v>
      </c>
      <c r="N1347" s="9">
        <v>39</v>
      </c>
      <c r="O1347" s="9">
        <v>-1.4509479445983899</v>
      </c>
      <c r="P1347">
        <v>0</v>
      </c>
      <c r="Q1347" s="9">
        <v>56.949997000000003</v>
      </c>
      <c r="R1347" s="9">
        <v>0</v>
      </c>
      <c r="S1347" s="9">
        <v>2.6926632316483299E-3</v>
      </c>
      <c r="T1347" s="9">
        <v>0</v>
      </c>
      <c r="U1347" s="9">
        <v>594574404.34642696</v>
      </c>
      <c r="V1347" s="9">
        <v>1283.05176758738</v>
      </c>
      <c r="W1347" s="9">
        <v>1.4509479445983899</v>
      </c>
      <c r="X1347" s="9">
        <v>0</v>
      </c>
      <c r="Y1347" s="9">
        <v>1.4509479445983899</v>
      </c>
      <c r="Z1347" s="9">
        <v>0</v>
      </c>
      <c r="AA1347" s="9">
        <v>0</v>
      </c>
      <c r="AB1347" s="9">
        <v>9.3561215E-3</v>
      </c>
      <c r="AC1347" s="9">
        <v>367.97131000000002</v>
      </c>
      <c r="AQ1347" s="9" t="e">
        <f>K1347-#REF!</f>
        <v>#REF!</v>
      </c>
    </row>
    <row r="1348" spans="1:43" x14ac:dyDescent="0.3">
      <c r="A1348">
        <v>2</v>
      </c>
      <c r="B1348">
        <v>0</v>
      </c>
      <c r="C1348">
        <v>0</v>
      </c>
      <c r="D1348">
        <v>1</v>
      </c>
      <c r="E1348" s="9">
        <v>0</v>
      </c>
      <c r="F1348" s="9">
        <v>0</v>
      </c>
      <c r="G1348" s="9">
        <v>0</v>
      </c>
      <c r="H1348" s="9">
        <v>1284.0517675621199</v>
      </c>
      <c r="I1348" s="9">
        <v>-1.8561639999999999</v>
      </c>
      <c r="J1348" s="9">
        <v>-1.8562059</v>
      </c>
      <c r="K1348" s="9">
        <v>-5.0549688000000002</v>
      </c>
      <c r="L1348" s="9">
        <v>-5.2284664999999997</v>
      </c>
      <c r="M1348" s="9">
        <v>-5.2284664999999997</v>
      </c>
      <c r="N1348" s="9">
        <v>39</v>
      </c>
      <c r="O1348" s="9">
        <v>-1.45235180436684</v>
      </c>
      <c r="P1348">
        <v>0</v>
      </c>
      <c r="Q1348" s="9">
        <v>56.949997000000003</v>
      </c>
      <c r="R1348" s="9">
        <v>0</v>
      </c>
      <c r="S1348" s="9">
        <v>2.6952691370170198E-3</v>
      </c>
      <c r="T1348" s="9">
        <v>0</v>
      </c>
      <c r="U1348" s="9">
        <v>649232575.54819703</v>
      </c>
      <c r="V1348" s="9">
        <v>1284.0517675621199</v>
      </c>
      <c r="W1348" s="9">
        <v>1.45235180436684</v>
      </c>
      <c r="X1348" s="9">
        <v>0</v>
      </c>
      <c r="Y1348" s="9">
        <v>1.45235180436684</v>
      </c>
      <c r="Z1348" s="9">
        <v>0</v>
      </c>
      <c r="AA1348" s="9">
        <v>0</v>
      </c>
      <c r="AB1348" s="9">
        <v>9.3830627999999996E-3</v>
      </c>
      <c r="AC1348" s="9">
        <v>367.20422000000002</v>
      </c>
      <c r="AQ1348" s="9" t="e">
        <f>K1348-#REF!</f>
        <v>#REF!</v>
      </c>
    </row>
    <row r="1349" spans="1:43" x14ac:dyDescent="0.3">
      <c r="A1349">
        <v>2</v>
      </c>
      <c r="B1349">
        <v>0</v>
      </c>
      <c r="C1349">
        <v>0</v>
      </c>
      <c r="D1349">
        <v>1</v>
      </c>
      <c r="E1349" s="9">
        <v>0</v>
      </c>
      <c r="F1349" s="9">
        <v>0</v>
      </c>
      <c r="G1349" s="9">
        <v>0</v>
      </c>
      <c r="H1349" s="9">
        <v>1285.0517675368601</v>
      </c>
      <c r="I1349" s="9">
        <v>-1.8558859999999999</v>
      </c>
      <c r="J1349" s="9">
        <v>-1.8552687000000001</v>
      </c>
      <c r="K1349" s="9">
        <v>-5.0084042999999996</v>
      </c>
      <c r="L1349" s="9">
        <v>-5.2334766000000004</v>
      </c>
      <c r="M1349" s="9">
        <v>-5.2334766000000004</v>
      </c>
      <c r="N1349" s="9">
        <v>39</v>
      </c>
      <c r="O1349" s="9">
        <v>-1.4537435301003001</v>
      </c>
      <c r="P1349">
        <v>0</v>
      </c>
      <c r="Q1349" s="9">
        <v>56.949997000000003</v>
      </c>
      <c r="R1349" s="9">
        <v>0</v>
      </c>
      <c r="S1349" s="9">
        <v>2.6978511186239698E-3</v>
      </c>
      <c r="T1349" s="9">
        <v>0</v>
      </c>
      <c r="U1349" s="9">
        <v>582110167.11622596</v>
      </c>
      <c r="V1349" s="9">
        <v>1285.0517675368601</v>
      </c>
      <c r="W1349" s="9">
        <v>1.4537435301003001</v>
      </c>
      <c r="X1349" s="9">
        <v>0</v>
      </c>
      <c r="Y1349" s="9">
        <v>1.4537435301003001</v>
      </c>
      <c r="Z1349" s="9">
        <v>0</v>
      </c>
      <c r="AA1349" s="9">
        <v>0</v>
      </c>
      <c r="AB1349" s="9">
        <v>9.2919357000000001E-3</v>
      </c>
      <c r="AC1349" s="9">
        <v>370.43108999999998</v>
      </c>
      <c r="AQ1349" s="9" t="e">
        <f>K1349-#REF!</f>
        <v>#REF!</v>
      </c>
    </row>
    <row r="1350" spans="1:43" x14ac:dyDescent="0.3">
      <c r="A1350">
        <v>2</v>
      </c>
      <c r="B1350">
        <v>0</v>
      </c>
      <c r="C1350">
        <v>0</v>
      </c>
      <c r="D1350">
        <v>1</v>
      </c>
      <c r="E1350" s="9">
        <v>0</v>
      </c>
      <c r="F1350" s="9">
        <v>0</v>
      </c>
      <c r="G1350" s="9">
        <v>0</v>
      </c>
      <c r="H1350" s="9">
        <v>1286.05176751159</v>
      </c>
      <c r="I1350" s="9">
        <v>-1.8558520999999999</v>
      </c>
      <c r="J1350" s="9">
        <v>-1.8553655</v>
      </c>
      <c r="K1350" s="9">
        <v>-5.0002183999999996</v>
      </c>
      <c r="L1350" s="9">
        <v>-5.2385187000000002</v>
      </c>
      <c r="M1350" s="9">
        <v>-5.2385187000000002</v>
      </c>
      <c r="N1350" s="9">
        <v>39</v>
      </c>
      <c r="O1350" s="9">
        <v>-1.4551441201464701</v>
      </c>
      <c r="P1350">
        <v>0</v>
      </c>
      <c r="Q1350" s="9">
        <v>56.949997000000003</v>
      </c>
      <c r="R1350" s="9">
        <v>0</v>
      </c>
      <c r="S1350" s="9">
        <v>2.7004497003292002E-3</v>
      </c>
      <c r="T1350" s="9">
        <v>0</v>
      </c>
      <c r="U1350" s="9">
        <v>589012693.170645</v>
      </c>
      <c r="V1350" s="9">
        <v>1286.05176751159</v>
      </c>
      <c r="W1350" s="9">
        <v>1.4551441201464701</v>
      </c>
      <c r="X1350" s="9">
        <v>0</v>
      </c>
      <c r="Y1350" s="9">
        <v>1.4551441201464701</v>
      </c>
      <c r="Z1350" s="9">
        <v>0</v>
      </c>
      <c r="AA1350" s="9">
        <v>0</v>
      </c>
      <c r="AB1350" s="9">
        <v>9.2772328999999997E-3</v>
      </c>
      <c r="AC1350" s="9">
        <v>371.05687999999998</v>
      </c>
      <c r="AQ1350" s="9" t="e">
        <f>K1350-#REF!</f>
        <v>#REF!</v>
      </c>
    </row>
    <row r="1351" spans="1:43" x14ac:dyDescent="0.3">
      <c r="A1351">
        <v>2</v>
      </c>
      <c r="B1351">
        <v>0</v>
      </c>
      <c r="C1351">
        <v>0</v>
      </c>
      <c r="D1351">
        <v>1</v>
      </c>
      <c r="E1351" s="9">
        <v>0</v>
      </c>
      <c r="F1351" s="9">
        <v>0</v>
      </c>
      <c r="G1351" s="9">
        <v>0</v>
      </c>
      <c r="H1351" s="9">
        <v>1287.0517674863299</v>
      </c>
      <c r="I1351" s="9">
        <v>-1.8558811</v>
      </c>
      <c r="J1351" s="9">
        <v>-1.8553613</v>
      </c>
      <c r="K1351" s="9">
        <v>-4.9926414000000001</v>
      </c>
      <c r="L1351" s="9">
        <v>-5.2435064000000002</v>
      </c>
      <c r="M1351" s="9">
        <v>-5.2435064000000002</v>
      </c>
      <c r="N1351" s="9">
        <v>39</v>
      </c>
      <c r="O1351" s="9">
        <v>-1.4565296199994699</v>
      </c>
      <c r="P1351">
        <v>0</v>
      </c>
      <c r="Q1351" s="9">
        <v>56.949997000000003</v>
      </c>
      <c r="R1351" s="9">
        <v>0</v>
      </c>
      <c r="S1351" s="9">
        <v>2.7030202605251501E-3</v>
      </c>
      <c r="T1351" s="9">
        <v>0</v>
      </c>
      <c r="U1351" s="9">
        <v>589297057.66579199</v>
      </c>
      <c r="V1351" s="9">
        <v>1287.0517674863299</v>
      </c>
      <c r="W1351" s="9">
        <v>1.4565296199994699</v>
      </c>
      <c r="X1351" s="9">
        <v>0</v>
      </c>
      <c r="Y1351" s="9">
        <v>1.4565296199994699</v>
      </c>
      <c r="Z1351" s="9">
        <v>0</v>
      </c>
      <c r="AA1351" s="9">
        <v>0</v>
      </c>
      <c r="AB1351" s="9">
        <v>9.2631541000000005E-3</v>
      </c>
      <c r="AC1351" s="9">
        <v>371.61917</v>
      </c>
      <c r="AQ1351" s="9" t="e">
        <f>K1351-#REF!</f>
        <v>#REF!</v>
      </c>
    </row>
    <row r="1352" spans="1:43" x14ac:dyDescent="0.3">
      <c r="A1352">
        <v>2</v>
      </c>
      <c r="B1352">
        <v>0</v>
      </c>
      <c r="C1352">
        <v>0</v>
      </c>
      <c r="D1352">
        <v>1</v>
      </c>
      <c r="E1352" s="9">
        <v>0</v>
      </c>
      <c r="F1352" s="9">
        <v>0</v>
      </c>
      <c r="G1352" s="9">
        <v>0</v>
      </c>
      <c r="H1352" s="9">
        <v>1288.0517674610701</v>
      </c>
      <c r="I1352" s="9">
        <v>-1.8559839</v>
      </c>
      <c r="J1352" s="9">
        <v>-1.8553303000000001</v>
      </c>
      <c r="K1352" s="9">
        <v>-4.9432216000000002</v>
      </c>
      <c r="L1352" s="9">
        <v>-5.2484517000000004</v>
      </c>
      <c r="M1352" s="9">
        <v>-5.2484517000000004</v>
      </c>
      <c r="N1352" s="9">
        <v>39</v>
      </c>
      <c r="O1352" s="9">
        <v>-1.4579032084496899</v>
      </c>
      <c r="P1352">
        <v>0</v>
      </c>
      <c r="Q1352" s="9">
        <v>56.949997000000003</v>
      </c>
      <c r="R1352" s="9">
        <v>0</v>
      </c>
      <c r="S1352" s="9">
        <v>2.70556890626514E-3</v>
      </c>
      <c r="T1352" s="9">
        <v>0</v>
      </c>
      <c r="U1352" s="9">
        <v>587805271.80486703</v>
      </c>
      <c r="V1352" s="9">
        <v>1288.0517674610701</v>
      </c>
      <c r="W1352" s="9">
        <v>1.4579032084496899</v>
      </c>
      <c r="X1352" s="9">
        <v>0</v>
      </c>
      <c r="Y1352" s="9">
        <v>1.4579032084496899</v>
      </c>
      <c r="Z1352" s="9">
        <v>0</v>
      </c>
      <c r="AA1352" s="9">
        <v>0</v>
      </c>
      <c r="AB1352" s="9">
        <v>9.1713088999999994E-3</v>
      </c>
      <c r="AC1352" s="9">
        <v>375.32819000000001</v>
      </c>
      <c r="AQ1352" s="9" t="e">
        <f>K1352-#REF!</f>
        <v>#REF!</v>
      </c>
    </row>
    <row r="1353" spans="1:43" x14ac:dyDescent="0.3">
      <c r="A1353">
        <v>2</v>
      </c>
      <c r="B1353">
        <v>0</v>
      </c>
      <c r="C1353">
        <v>0</v>
      </c>
      <c r="D1353">
        <v>1</v>
      </c>
      <c r="E1353" s="9">
        <v>0</v>
      </c>
      <c r="F1353" s="9">
        <v>0</v>
      </c>
      <c r="G1353" s="9">
        <v>0</v>
      </c>
      <c r="H1353" s="9">
        <v>1289.05176743581</v>
      </c>
      <c r="I1353" s="9">
        <v>-1.8558357999999999</v>
      </c>
      <c r="J1353" s="9">
        <v>-1.8558437000000001</v>
      </c>
      <c r="K1353" s="9">
        <v>-4.9606976999999999</v>
      </c>
      <c r="L1353" s="9">
        <v>-5.2534285000000001</v>
      </c>
      <c r="M1353" s="9">
        <v>-5.2534285000000001</v>
      </c>
      <c r="N1353" s="9">
        <v>39</v>
      </c>
      <c r="O1353" s="9">
        <v>-1.45928565243242</v>
      </c>
      <c r="P1353">
        <v>0</v>
      </c>
      <c r="Q1353" s="9">
        <v>56.949997000000003</v>
      </c>
      <c r="R1353" s="9">
        <v>0</v>
      </c>
      <c r="S1353" s="9">
        <v>2.7081344809525899E-3</v>
      </c>
      <c r="T1353" s="9">
        <v>0</v>
      </c>
      <c r="U1353" s="9">
        <v>624250316.22363603</v>
      </c>
      <c r="V1353" s="9">
        <v>1289.05176743581</v>
      </c>
      <c r="W1353" s="9">
        <v>1.45928565243242</v>
      </c>
      <c r="X1353" s="9">
        <v>0</v>
      </c>
      <c r="Y1353" s="9">
        <v>1.45928565243242</v>
      </c>
      <c r="Z1353" s="9">
        <v>0</v>
      </c>
      <c r="AA1353" s="9">
        <v>0</v>
      </c>
      <c r="AB1353" s="9">
        <v>9.2062792000000004E-3</v>
      </c>
      <c r="AC1353" s="9">
        <v>374.10941000000003</v>
      </c>
      <c r="AQ1353" s="9" t="e">
        <f>K1353-#REF!</f>
        <v>#REF!</v>
      </c>
    </row>
    <row r="1354" spans="1:43" x14ac:dyDescent="0.3">
      <c r="A1354">
        <v>2</v>
      </c>
      <c r="B1354">
        <v>0</v>
      </c>
      <c r="C1354">
        <v>0</v>
      </c>
      <c r="D1354">
        <v>1</v>
      </c>
      <c r="E1354" s="9">
        <v>0</v>
      </c>
      <c r="F1354" s="9">
        <v>0</v>
      </c>
      <c r="G1354" s="9">
        <v>0</v>
      </c>
      <c r="H1354" s="9">
        <v>1290.0517674105499</v>
      </c>
      <c r="I1354" s="9">
        <v>-1.8559030000000001</v>
      </c>
      <c r="J1354" s="9">
        <v>-1.8559147</v>
      </c>
      <c r="K1354" s="9">
        <v>-4.9657612000000002</v>
      </c>
      <c r="L1354" s="9">
        <v>-5.2583698999999999</v>
      </c>
      <c r="M1354" s="9">
        <v>-5.2583698999999999</v>
      </c>
      <c r="N1354" s="9">
        <v>39</v>
      </c>
      <c r="O1354" s="9">
        <v>-1.46065837654091</v>
      </c>
      <c r="P1354">
        <v>0</v>
      </c>
      <c r="Q1354" s="9">
        <v>56.949997000000003</v>
      </c>
      <c r="R1354" s="9">
        <v>0</v>
      </c>
      <c r="S1354" s="9">
        <v>2.71068196282853E-3</v>
      </c>
      <c r="T1354" s="9">
        <v>0</v>
      </c>
      <c r="U1354" s="9">
        <v>630157658.73491299</v>
      </c>
      <c r="V1354" s="9">
        <v>1290.0517674105499</v>
      </c>
      <c r="W1354" s="9">
        <v>1.46065837654091</v>
      </c>
      <c r="X1354" s="9">
        <v>0</v>
      </c>
      <c r="Y1354" s="9">
        <v>1.46065837654091</v>
      </c>
      <c r="Z1354" s="9">
        <v>0</v>
      </c>
      <c r="AA1354" s="9">
        <v>0</v>
      </c>
      <c r="AB1354" s="9">
        <v>9.2160291999999998E-3</v>
      </c>
      <c r="AC1354" s="9">
        <v>373.74225000000001</v>
      </c>
      <c r="AQ1354" s="9" t="e">
        <f>K1354-#REF!</f>
        <v>#REF!</v>
      </c>
    </row>
    <row r="1355" spans="1:43" x14ac:dyDescent="0.3">
      <c r="A1355">
        <v>2</v>
      </c>
      <c r="B1355">
        <v>0</v>
      </c>
      <c r="C1355">
        <v>0</v>
      </c>
      <c r="D1355">
        <v>1</v>
      </c>
      <c r="E1355" s="9">
        <v>0</v>
      </c>
      <c r="F1355" s="9">
        <v>0</v>
      </c>
      <c r="G1355" s="9">
        <v>0</v>
      </c>
      <c r="H1355" s="9">
        <v>1291.0517673852801</v>
      </c>
      <c r="I1355" s="9">
        <v>-1.8558648</v>
      </c>
      <c r="J1355" s="9">
        <v>-1.855469</v>
      </c>
      <c r="K1355" s="9">
        <v>-4.9591364999999996</v>
      </c>
      <c r="L1355" s="9">
        <v>-5.2632709000000002</v>
      </c>
      <c r="M1355" s="9">
        <v>-5.2632709000000002</v>
      </c>
      <c r="N1355" s="9">
        <v>39</v>
      </c>
      <c r="O1355" s="9">
        <v>-1.4620196616080201</v>
      </c>
      <c r="P1355">
        <v>0</v>
      </c>
      <c r="Q1355" s="9">
        <v>56.949997000000003</v>
      </c>
      <c r="R1355" s="9">
        <v>0</v>
      </c>
      <c r="S1355" s="9">
        <v>2.7132079428061101E-3</v>
      </c>
      <c r="T1355" s="9">
        <v>0</v>
      </c>
      <c r="U1355" s="9">
        <v>598762041.09523404</v>
      </c>
      <c r="V1355" s="9">
        <v>1291.0517673852801</v>
      </c>
      <c r="W1355" s="9">
        <v>1.4620196616080201</v>
      </c>
      <c r="X1355" s="9">
        <v>0</v>
      </c>
      <c r="Y1355" s="9">
        <v>1.4620196616080201</v>
      </c>
      <c r="Z1355" s="9">
        <v>0</v>
      </c>
      <c r="AA1355" s="9">
        <v>0</v>
      </c>
      <c r="AB1355" s="9">
        <v>9.2015237999999999E-3</v>
      </c>
      <c r="AC1355" s="9">
        <v>374.15163999999999</v>
      </c>
      <c r="AQ1355" s="9" t="e">
        <f>K1355-#REF!</f>
        <v>#REF!</v>
      </c>
    </row>
    <row r="1356" spans="1:43" x14ac:dyDescent="0.3">
      <c r="A1356">
        <v>2</v>
      </c>
      <c r="B1356">
        <v>0</v>
      </c>
      <c r="C1356">
        <v>0</v>
      </c>
      <c r="D1356">
        <v>1</v>
      </c>
      <c r="E1356" s="9">
        <v>0</v>
      </c>
      <c r="F1356" s="9">
        <v>0</v>
      </c>
      <c r="G1356" s="9">
        <v>0</v>
      </c>
      <c r="H1356" s="9">
        <v>1292.05176736002</v>
      </c>
      <c r="I1356" s="9">
        <v>-1.8561004000000001</v>
      </c>
      <c r="J1356" s="9">
        <v>-1.856141</v>
      </c>
      <c r="K1356" s="9">
        <v>-4.8357371999999996</v>
      </c>
      <c r="L1356" s="9">
        <v>-5.2681832000000002</v>
      </c>
      <c r="M1356" s="9">
        <v>-5.2681832000000002</v>
      </c>
      <c r="N1356" s="9">
        <v>39</v>
      </c>
      <c r="O1356" s="9">
        <v>-1.46338422619458</v>
      </c>
      <c r="P1356">
        <v>0</v>
      </c>
      <c r="Q1356" s="9">
        <v>56.949997000000003</v>
      </c>
      <c r="R1356" s="9">
        <v>0</v>
      </c>
      <c r="S1356" s="9">
        <v>2.71574073811416E-3</v>
      </c>
      <c r="T1356" s="9">
        <v>0</v>
      </c>
      <c r="U1356" s="9">
        <v>648929147.25109398</v>
      </c>
      <c r="V1356" s="9">
        <v>1292.05176736002</v>
      </c>
      <c r="W1356" s="9">
        <v>1.46338422619458</v>
      </c>
      <c r="X1356" s="9">
        <v>0</v>
      </c>
      <c r="Y1356" s="9">
        <v>1.46338422619458</v>
      </c>
      <c r="Z1356" s="9">
        <v>0</v>
      </c>
      <c r="AA1356" s="9">
        <v>0</v>
      </c>
      <c r="AB1356" s="9">
        <v>8.9758103999999991E-3</v>
      </c>
      <c r="AC1356" s="9">
        <v>383.83825999999999</v>
      </c>
      <c r="AQ1356" s="9" t="e">
        <f>K1356-#REF!</f>
        <v>#REF!</v>
      </c>
    </row>
    <row r="1357" spans="1:43" x14ac:dyDescent="0.3">
      <c r="A1357">
        <v>2</v>
      </c>
      <c r="B1357">
        <v>0</v>
      </c>
      <c r="C1357">
        <v>0</v>
      </c>
      <c r="D1357">
        <v>1</v>
      </c>
      <c r="E1357" s="9">
        <v>0</v>
      </c>
      <c r="F1357" s="9">
        <v>0</v>
      </c>
      <c r="G1357" s="9">
        <v>0</v>
      </c>
      <c r="H1357" s="9">
        <v>1293.0517673347599</v>
      </c>
      <c r="I1357" s="9">
        <v>-1.8561447</v>
      </c>
      <c r="J1357" s="9">
        <v>-1.8560399999999999</v>
      </c>
      <c r="K1357" s="9">
        <v>-4.9270395999999996</v>
      </c>
      <c r="L1357" s="9">
        <v>-5.2730451</v>
      </c>
      <c r="M1357" s="9">
        <v>-5.2730451</v>
      </c>
      <c r="N1357" s="9">
        <v>39</v>
      </c>
      <c r="O1357" s="9">
        <v>-1.46473478463206</v>
      </c>
      <c r="P1357">
        <v>0</v>
      </c>
      <c r="Q1357" s="9">
        <v>56.949997000000003</v>
      </c>
      <c r="R1357" s="9">
        <v>0</v>
      </c>
      <c r="S1357" s="9">
        <v>2.7182473364608401E-3</v>
      </c>
      <c r="T1357" s="9">
        <v>0</v>
      </c>
      <c r="U1357" s="9">
        <v>641548839.06819606</v>
      </c>
      <c r="V1357" s="9">
        <v>1293.0517673347599</v>
      </c>
      <c r="W1357" s="9">
        <v>1.46473478463206</v>
      </c>
      <c r="X1357" s="9">
        <v>0</v>
      </c>
      <c r="Y1357" s="9">
        <v>1.46473478463206</v>
      </c>
      <c r="Z1357" s="9">
        <v>0</v>
      </c>
      <c r="AA1357" s="9">
        <v>0</v>
      </c>
      <c r="AB1357" s="9">
        <v>9.1447830000000001E-3</v>
      </c>
      <c r="AC1357" s="9">
        <v>376.70490000000001</v>
      </c>
      <c r="AQ1357" s="9" t="e">
        <f>K1357-#REF!</f>
        <v>#REF!</v>
      </c>
    </row>
    <row r="1358" spans="1:43" x14ac:dyDescent="0.3">
      <c r="A1358">
        <v>2</v>
      </c>
      <c r="B1358">
        <v>0</v>
      </c>
      <c r="C1358">
        <v>0</v>
      </c>
      <c r="D1358">
        <v>1</v>
      </c>
      <c r="E1358" s="9">
        <v>0</v>
      </c>
      <c r="F1358" s="9">
        <v>0</v>
      </c>
      <c r="G1358" s="9">
        <v>0</v>
      </c>
      <c r="H1358" s="9">
        <v>1294.0517673095001</v>
      </c>
      <c r="I1358" s="9">
        <v>-1.8559808</v>
      </c>
      <c r="J1358" s="9">
        <v>-1.8553818</v>
      </c>
      <c r="K1358" s="9">
        <v>-4.8216877</v>
      </c>
      <c r="L1358" s="9">
        <v>-5.2778897000000002</v>
      </c>
      <c r="M1358" s="9">
        <v>-5.2778897000000002</v>
      </c>
      <c r="N1358" s="9">
        <v>39</v>
      </c>
      <c r="O1358" s="9">
        <v>-1.46608047808343</v>
      </c>
      <c r="P1358">
        <v>0</v>
      </c>
      <c r="Q1358" s="9">
        <v>56.949997000000003</v>
      </c>
      <c r="R1358" s="9">
        <v>0</v>
      </c>
      <c r="S1358" s="9">
        <v>2.7207441988140201E-3</v>
      </c>
      <c r="T1358" s="9">
        <v>0</v>
      </c>
      <c r="U1358" s="9">
        <v>594531253.77728105</v>
      </c>
      <c r="V1358" s="9">
        <v>1294.0517673095001</v>
      </c>
      <c r="W1358" s="9">
        <v>1.46608047808343</v>
      </c>
      <c r="X1358" s="9">
        <v>0</v>
      </c>
      <c r="Y1358" s="9">
        <v>1.46608047808343</v>
      </c>
      <c r="Z1358" s="9">
        <v>0</v>
      </c>
      <c r="AA1358" s="9">
        <v>0</v>
      </c>
      <c r="AB1358" s="9">
        <v>8.9460714E-3</v>
      </c>
      <c r="AC1358" s="9">
        <v>384.79926</v>
      </c>
      <c r="AQ1358" s="9" t="e">
        <f>K1358-#REF!</f>
        <v>#REF!</v>
      </c>
    </row>
    <row r="1359" spans="1:43" x14ac:dyDescent="0.3">
      <c r="A1359">
        <v>2</v>
      </c>
      <c r="B1359">
        <v>0</v>
      </c>
      <c r="C1359">
        <v>0</v>
      </c>
      <c r="D1359">
        <v>1</v>
      </c>
      <c r="E1359" s="9">
        <v>0</v>
      </c>
      <c r="F1359" s="9">
        <v>0</v>
      </c>
      <c r="G1359" s="9">
        <v>0</v>
      </c>
      <c r="H1359" s="9">
        <v>1295.05176728424</v>
      </c>
      <c r="I1359" s="9">
        <v>-1.8560605999999999</v>
      </c>
      <c r="J1359" s="9">
        <v>-1.8559532999999999</v>
      </c>
      <c r="K1359" s="9">
        <v>-4.7787404000000002</v>
      </c>
      <c r="L1359" s="9">
        <v>-5.2827501000000003</v>
      </c>
      <c r="M1359" s="9">
        <v>-5.2827501000000003</v>
      </c>
      <c r="N1359" s="9">
        <v>39</v>
      </c>
      <c r="O1359" s="9">
        <v>-1.46743056989983</v>
      </c>
      <c r="P1359">
        <v>0</v>
      </c>
      <c r="Q1359" s="9">
        <v>56.949997000000003</v>
      </c>
      <c r="R1359" s="9">
        <v>0</v>
      </c>
      <c r="S1359" s="9">
        <v>2.72324994262904E-3</v>
      </c>
      <c r="T1359" s="9">
        <v>0</v>
      </c>
      <c r="U1359" s="9">
        <v>636023241.40915298</v>
      </c>
      <c r="V1359" s="9">
        <v>1295.05176728424</v>
      </c>
      <c r="W1359" s="9">
        <v>1.46743056989983</v>
      </c>
      <c r="X1359" s="9">
        <v>0</v>
      </c>
      <c r="Y1359" s="9">
        <v>1.46743056989983</v>
      </c>
      <c r="Z1359" s="9">
        <v>0</v>
      </c>
      <c r="AA1359" s="9">
        <v>0</v>
      </c>
      <c r="AB1359" s="9">
        <v>8.869119E-3</v>
      </c>
      <c r="AC1359" s="9">
        <v>388.37711000000002</v>
      </c>
      <c r="AQ1359" s="9" t="e">
        <f>K1359-#REF!</f>
        <v>#REF!</v>
      </c>
    </row>
    <row r="1360" spans="1:43" x14ac:dyDescent="0.3">
      <c r="A1360">
        <v>2</v>
      </c>
      <c r="B1360">
        <v>0</v>
      </c>
      <c r="C1360">
        <v>0</v>
      </c>
      <c r="D1360">
        <v>1</v>
      </c>
      <c r="E1360" s="9">
        <v>0</v>
      </c>
      <c r="F1360" s="9">
        <v>0</v>
      </c>
      <c r="G1360" s="9">
        <v>0</v>
      </c>
      <c r="H1360" s="9">
        <v>1296.0517672589699</v>
      </c>
      <c r="I1360" s="9">
        <v>-1.8559105</v>
      </c>
      <c r="J1360" s="9">
        <v>-1.8558756999999999</v>
      </c>
      <c r="K1360" s="9">
        <v>-4.8256860000000001</v>
      </c>
      <c r="L1360" s="9">
        <v>-5.2875309000000001</v>
      </c>
      <c r="M1360" s="9">
        <v>-5.2875309000000001</v>
      </c>
      <c r="N1360" s="9">
        <v>39</v>
      </c>
      <c r="O1360" s="9">
        <v>-1.46875855848591</v>
      </c>
      <c r="P1360">
        <v>0</v>
      </c>
      <c r="Q1360" s="9">
        <v>56.949997000000003</v>
      </c>
      <c r="R1360" s="9">
        <v>0</v>
      </c>
      <c r="S1360" s="9">
        <v>2.7257145297974899E-3</v>
      </c>
      <c r="T1360" s="9">
        <v>0</v>
      </c>
      <c r="U1360" s="9">
        <v>630705901.90854597</v>
      </c>
      <c r="V1360" s="9">
        <v>1296.0517672589699</v>
      </c>
      <c r="W1360" s="9">
        <v>1.46875855848591</v>
      </c>
      <c r="X1360" s="9">
        <v>0</v>
      </c>
      <c r="Y1360" s="9">
        <v>1.46875855848591</v>
      </c>
      <c r="Z1360" s="9">
        <v>0</v>
      </c>
      <c r="AA1360" s="9">
        <v>0</v>
      </c>
      <c r="AB1360" s="9">
        <v>8.9558734999999993E-3</v>
      </c>
      <c r="AC1360" s="9">
        <v>384.58278999999999</v>
      </c>
      <c r="AQ1360" s="9" t="e">
        <f>K1360-#REF!</f>
        <v>#REF!</v>
      </c>
    </row>
    <row r="1361" spans="1:43" x14ac:dyDescent="0.3">
      <c r="A1361">
        <v>2</v>
      </c>
      <c r="B1361">
        <v>0</v>
      </c>
      <c r="C1361">
        <v>0</v>
      </c>
      <c r="D1361">
        <v>1</v>
      </c>
      <c r="E1361" s="9">
        <v>0</v>
      </c>
      <c r="F1361" s="9">
        <v>0</v>
      </c>
      <c r="G1361" s="9">
        <v>0</v>
      </c>
      <c r="H1361" s="9">
        <v>1297.0517672337101</v>
      </c>
      <c r="I1361" s="9">
        <v>-1.8558365000000001</v>
      </c>
      <c r="J1361" s="9">
        <v>-1.8556109999999999</v>
      </c>
      <c r="K1361" s="9">
        <v>-4.6878947999999996</v>
      </c>
      <c r="L1361" s="9">
        <v>-5.2922954999999998</v>
      </c>
      <c r="M1361" s="9">
        <v>-5.2922954999999998</v>
      </c>
      <c r="N1361" s="9">
        <v>39</v>
      </c>
      <c r="O1361" s="9">
        <v>-1.4700820191453099</v>
      </c>
      <c r="P1361">
        <v>0</v>
      </c>
      <c r="Q1361" s="9">
        <v>56.949997000000003</v>
      </c>
      <c r="R1361" s="9">
        <v>0</v>
      </c>
      <c r="S1361" s="9">
        <v>2.7281704086882601E-3</v>
      </c>
      <c r="T1361" s="9">
        <v>0</v>
      </c>
      <c r="U1361" s="9">
        <v>611947984.49626803</v>
      </c>
      <c r="V1361" s="9">
        <v>1297.0517672337101</v>
      </c>
      <c r="W1361" s="9">
        <v>1.4700820191453099</v>
      </c>
      <c r="X1361" s="9">
        <v>0</v>
      </c>
      <c r="Y1361" s="9">
        <v>1.4700820191453099</v>
      </c>
      <c r="Z1361" s="9">
        <v>0</v>
      </c>
      <c r="AA1361" s="9">
        <v>0</v>
      </c>
      <c r="AB1361" s="9">
        <v>8.6989085999999993E-3</v>
      </c>
      <c r="AC1361" s="9">
        <v>395.83031999999997</v>
      </c>
      <c r="AQ1361" s="9" t="e">
        <f>K1361-#REF!</f>
        <v>#REF!</v>
      </c>
    </row>
    <row r="1362" spans="1:43" x14ac:dyDescent="0.3">
      <c r="A1362">
        <v>2</v>
      </c>
      <c r="B1362">
        <v>0</v>
      </c>
      <c r="C1362">
        <v>0</v>
      </c>
      <c r="D1362">
        <v>1</v>
      </c>
      <c r="E1362" s="9">
        <v>0</v>
      </c>
      <c r="F1362" s="9">
        <v>0</v>
      </c>
      <c r="G1362" s="9">
        <v>0</v>
      </c>
      <c r="H1362" s="9">
        <v>1298.05176720845</v>
      </c>
      <c r="I1362" s="9">
        <v>-1.8561529000000001</v>
      </c>
      <c r="J1362" s="9">
        <v>-1.8559319000000001</v>
      </c>
      <c r="K1362" s="9">
        <v>-4.7720393999999997</v>
      </c>
      <c r="L1362" s="9">
        <v>-5.2970690999999999</v>
      </c>
      <c r="M1362" s="9">
        <v>-5.2970690999999999</v>
      </c>
      <c r="N1362" s="9">
        <v>39</v>
      </c>
      <c r="O1362" s="9">
        <v>-1.47140802247628</v>
      </c>
      <c r="P1362">
        <v>0</v>
      </c>
      <c r="Q1362" s="9">
        <v>56.949997000000003</v>
      </c>
      <c r="R1362" s="9">
        <v>0</v>
      </c>
      <c r="S1362" s="9">
        <v>2.7306313830148601E-3</v>
      </c>
      <c r="T1362" s="9">
        <v>0</v>
      </c>
      <c r="U1362" s="9">
        <v>636103849.27337396</v>
      </c>
      <c r="V1362" s="9">
        <v>1298.05176720845</v>
      </c>
      <c r="W1362" s="9">
        <v>1.47140802247628</v>
      </c>
      <c r="X1362" s="9">
        <v>0</v>
      </c>
      <c r="Y1362" s="9">
        <v>1.47140802247628</v>
      </c>
      <c r="Z1362" s="9">
        <v>0</v>
      </c>
      <c r="AA1362" s="9">
        <v>0</v>
      </c>
      <c r="AB1362" s="9">
        <v>8.8565797000000005E-3</v>
      </c>
      <c r="AC1362" s="9">
        <v>388.91797000000003</v>
      </c>
      <c r="AQ1362" s="9" t="e">
        <f>K1362-#REF!</f>
        <v>#REF!</v>
      </c>
    </row>
    <row r="1363" spans="1:43" x14ac:dyDescent="0.3">
      <c r="A1363">
        <v>2</v>
      </c>
      <c r="B1363">
        <v>0</v>
      </c>
      <c r="C1363">
        <v>0</v>
      </c>
      <c r="D1363">
        <v>1</v>
      </c>
      <c r="E1363" s="9">
        <v>0</v>
      </c>
      <c r="F1363" s="9">
        <v>0</v>
      </c>
      <c r="G1363" s="9">
        <v>0</v>
      </c>
      <c r="H1363" s="9">
        <v>1299.0517671831899</v>
      </c>
      <c r="I1363" s="9">
        <v>-1.8560121999999999</v>
      </c>
      <c r="J1363" s="9">
        <v>-1.8552101999999999</v>
      </c>
      <c r="K1363" s="9">
        <v>-4.7575330999999998</v>
      </c>
      <c r="L1363" s="9">
        <v>-5.3017941000000004</v>
      </c>
      <c r="M1363" s="9">
        <v>-5.3017941000000004</v>
      </c>
      <c r="N1363" s="9">
        <v>39</v>
      </c>
      <c r="O1363" s="9">
        <v>-1.4727206151885299</v>
      </c>
      <c r="P1363">
        <v>0</v>
      </c>
      <c r="Q1363" s="9">
        <v>56.949997000000003</v>
      </c>
      <c r="R1363" s="9">
        <v>0</v>
      </c>
      <c r="S1363" s="9">
        <v>2.7330663357671399E-3</v>
      </c>
      <c r="T1363" s="9">
        <v>0</v>
      </c>
      <c r="U1363" s="9">
        <v>585894602.26860499</v>
      </c>
      <c r="V1363" s="9">
        <v>1299.0517671831899</v>
      </c>
      <c r="W1363" s="9">
        <v>1.4727206151885299</v>
      </c>
      <c r="X1363" s="9">
        <v>0</v>
      </c>
      <c r="Y1363" s="9">
        <v>1.4727206151885299</v>
      </c>
      <c r="Z1363" s="9">
        <v>0</v>
      </c>
      <c r="AA1363" s="9">
        <v>0</v>
      </c>
      <c r="AB1363" s="9">
        <v>8.8262241000000002E-3</v>
      </c>
      <c r="AC1363" s="9">
        <v>389.95215000000002</v>
      </c>
      <c r="AQ1363" s="9" t="e">
        <f>K1363-#REF!</f>
        <v>#REF!</v>
      </c>
    </row>
    <row r="1364" spans="1:43" x14ac:dyDescent="0.3">
      <c r="A1364">
        <v>2</v>
      </c>
      <c r="B1364">
        <v>0</v>
      </c>
      <c r="C1364">
        <v>0</v>
      </c>
      <c r="D1364">
        <v>1</v>
      </c>
      <c r="E1364" s="9">
        <v>0</v>
      </c>
      <c r="F1364" s="9">
        <v>0</v>
      </c>
      <c r="G1364" s="9">
        <v>0</v>
      </c>
      <c r="H1364" s="9">
        <v>1300.05176715792</v>
      </c>
      <c r="I1364" s="9">
        <v>-1.8560909999999999</v>
      </c>
      <c r="J1364" s="9">
        <v>-1.8561299</v>
      </c>
      <c r="K1364" s="9">
        <v>-4.6829457000000003</v>
      </c>
      <c r="L1364" s="9">
        <v>-5.3065480999999997</v>
      </c>
      <c r="M1364" s="9">
        <v>-5.3065480999999997</v>
      </c>
      <c r="N1364" s="9">
        <v>39</v>
      </c>
      <c r="O1364" s="9">
        <v>-1.47404118809357</v>
      </c>
      <c r="P1364">
        <v>0</v>
      </c>
      <c r="Q1364" s="9">
        <v>56.949997000000003</v>
      </c>
      <c r="R1364" s="9">
        <v>0</v>
      </c>
      <c r="S1364" s="9">
        <v>2.7355174926682198E-3</v>
      </c>
      <c r="T1364" s="9">
        <v>0</v>
      </c>
      <c r="U1364" s="9">
        <v>652763488.429721</v>
      </c>
      <c r="V1364" s="9">
        <v>1300.05176715792</v>
      </c>
      <c r="W1364" s="9">
        <v>1.47404118809357</v>
      </c>
      <c r="X1364" s="9">
        <v>0</v>
      </c>
      <c r="Y1364" s="9">
        <v>1.47404118809357</v>
      </c>
      <c r="Z1364" s="9">
        <v>0</v>
      </c>
      <c r="AA1364" s="9">
        <v>0</v>
      </c>
      <c r="AB1364" s="9">
        <v>8.6921555999999994E-3</v>
      </c>
      <c r="AC1364" s="9">
        <v>396.35946999999999</v>
      </c>
      <c r="AQ1364" s="9" t="e">
        <f>K1364-#REF!</f>
        <v>#REF!</v>
      </c>
    </row>
    <row r="1365" spans="1:43" x14ac:dyDescent="0.3">
      <c r="A1365">
        <v>2</v>
      </c>
      <c r="B1365">
        <v>0</v>
      </c>
      <c r="C1365">
        <v>0</v>
      </c>
      <c r="D1365">
        <v>1</v>
      </c>
      <c r="E1365" s="9">
        <v>0</v>
      </c>
      <c r="F1365" s="9">
        <v>0</v>
      </c>
      <c r="G1365" s="9">
        <v>0</v>
      </c>
      <c r="H1365" s="9">
        <v>1301.05176713266</v>
      </c>
      <c r="I1365" s="9">
        <v>-1.8559528999999999</v>
      </c>
      <c r="J1365" s="9">
        <v>-1.8549639</v>
      </c>
      <c r="K1365" s="9">
        <v>-4.6638703000000001</v>
      </c>
      <c r="L1365" s="9">
        <v>-5.3112396999999998</v>
      </c>
      <c r="M1365" s="9">
        <v>-5.3112396999999998</v>
      </c>
      <c r="N1365" s="9">
        <v>39</v>
      </c>
      <c r="O1365" s="9">
        <v>-1.47534442514317</v>
      </c>
      <c r="P1365">
        <v>0</v>
      </c>
      <c r="Q1365" s="9">
        <v>56.949997000000003</v>
      </c>
      <c r="R1365" s="9">
        <v>0</v>
      </c>
      <c r="S1365" s="9">
        <v>2.7379349232543601E-3</v>
      </c>
      <c r="T1365" s="9">
        <v>0</v>
      </c>
      <c r="U1365" s="9">
        <v>571387108.31729603</v>
      </c>
      <c r="V1365" s="9">
        <v>1301.05176713266</v>
      </c>
      <c r="W1365" s="9">
        <v>1.47534442514317</v>
      </c>
      <c r="X1365" s="9">
        <v>0</v>
      </c>
      <c r="Y1365" s="9">
        <v>1.47534442514317</v>
      </c>
      <c r="Z1365" s="9">
        <v>0</v>
      </c>
      <c r="AA1365" s="9">
        <v>0</v>
      </c>
      <c r="AB1365" s="9">
        <v>8.6513114999999998E-3</v>
      </c>
      <c r="AC1365" s="9">
        <v>397.73059000000001</v>
      </c>
      <c r="AQ1365" s="9" t="e">
        <f>K1365-#REF!</f>
        <v>#REF!</v>
      </c>
    </row>
    <row r="1366" spans="1:43" x14ac:dyDescent="0.3">
      <c r="A1366">
        <v>2</v>
      </c>
      <c r="B1366">
        <v>0</v>
      </c>
      <c r="C1366">
        <v>0</v>
      </c>
      <c r="D1366">
        <v>1</v>
      </c>
      <c r="E1366" s="9">
        <v>0</v>
      </c>
      <c r="F1366" s="9">
        <v>0</v>
      </c>
      <c r="G1366" s="9">
        <v>0</v>
      </c>
      <c r="H1366" s="9">
        <v>1302.0517671074001</v>
      </c>
      <c r="I1366" s="9">
        <v>-1.8558939999999999</v>
      </c>
      <c r="J1366" s="9">
        <v>-1.8561553</v>
      </c>
      <c r="K1366" s="9">
        <v>-4.6504301999999997</v>
      </c>
      <c r="L1366" s="9">
        <v>-5.3158998000000004</v>
      </c>
      <c r="M1366" s="9">
        <v>-5.3158998000000004</v>
      </c>
      <c r="N1366" s="9">
        <v>39</v>
      </c>
      <c r="O1366" s="9">
        <v>-1.47663888675725</v>
      </c>
      <c r="P1366">
        <v>0</v>
      </c>
      <c r="Q1366" s="9">
        <v>56.949997000000003</v>
      </c>
      <c r="R1366" s="9">
        <v>0</v>
      </c>
      <c r="S1366" s="9">
        <v>2.7403376799341101E-3</v>
      </c>
      <c r="T1366" s="9">
        <v>0</v>
      </c>
      <c r="U1366" s="9">
        <v>655962713.15259802</v>
      </c>
      <c r="V1366" s="9">
        <v>1302.0517671074001</v>
      </c>
      <c r="W1366" s="9">
        <v>1.47663888675725</v>
      </c>
      <c r="X1366" s="9">
        <v>0</v>
      </c>
      <c r="Y1366" s="9">
        <v>1.47663888675725</v>
      </c>
      <c r="Z1366" s="9">
        <v>0</v>
      </c>
      <c r="AA1366" s="9">
        <v>0</v>
      </c>
      <c r="AB1366" s="9">
        <v>8.6319203999999997E-3</v>
      </c>
      <c r="AC1366" s="9">
        <v>399.13625999999999</v>
      </c>
      <c r="AQ1366" s="9" t="e">
        <f>K1366-#REF!</f>
        <v>#REF!</v>
      </c>
    </row>
    <row r="1367" spans="1:43" x14ac:dyDescent="0.3">
      <c r="A1367">
        <v>2</v>
      </c>
      <c r="B1367">
        <v>0</v>
      </c>
      <c r="C1367">
        <v>0</v>
      </c>
      <c r="D1367">
        <v>1</v>
      </c>
      <c r="E1367" s="9">
        <v>0</v>
      </c>
      <c r="F1367" s="9">
        <v>0</v>
      </c>
      <c r="G1367" s="9">
        <v>0</v>
      </c>
      <c r="H1367" s="9">
        <v>1303.05176708214</v>
      </c>
      <c r="I1367" s="9">
        <v>-1.8559026000000001</v>
      </c>
      <c r="J1367" s="9">
        <v>-1.8549948999999999</v>
      </c>
      <c r="K1367" s="9">
        <v>-4.6096525000000002</v>
      </c>
      <c r="L1367" s="9">
        <v>-5.3205961999999998</v>
      </c>
      <c r="M1367" s="9">
        <v>-5.3205961999999998</v>
      </c>
      <c r="N1367" s="9">
        <v>39</v>
      </c>
      <c r="O1367" s="9">
        <v>-1.47794339822073</v>
      </c>
      <c r="P1367">
        <v>0</v>
      </c>
      <c r="Q1367" s="9">
        <v>56.949997000000003</v>
      </c>
      <c r="R1367" s="9">
        <v>0</v>
      </c>
      <c r="S1367" s="9">
        <v>2.7427576079420198E-3</v>
      </c>
      <c r="T1367" s="9">
        <v>0</v>
      </c>
      <c r="U1367" s="9">
        <v>574308642.21710098</v>
      </c>
      <c r="V1367" s="9">
        <v>1303.05176708214</v>
      </c>
      <c r="W1367" s="9">
        <v>1.47794339822073</v>
      </c>
      <c r="X1367" s="9">
        <v>0</v>
      </c>
      <c r="Y1367" s="9">
        <v>1.47794339822073</v>
      </c>
      <c r="Z1367" s="9">
        <v>0</v>
      </c>
      <c r="AA1367" s="9">
        <v>0</v>
      </c>
      <c r="AB1367" s="9">
        <v>8.5508822999999998E-3</v>
      </c>
      <c r="AC1367" s="9">
        <v>402.41534000000001</v>
      </c>
      <c r="AQ1367" s="9" t="e">
        <f>K1367-#REF!</f>
        <v>#REF!</v>
      </c>
    </row>
    <row r="1368" spans="1:43" x14ac:dyDescent="0.3">
      <c r="A1368">
        <v>2</v>
      </c>
      <c r="B1368">
        <v>0</v>
      </c>
      <c r="C1368">
        <v>0</v>
      </c>
      <c r="D1368">
        <v>1</v>
      </c>
      <c r="E1368" s="9">
        <v>0</v>
      </c>
      <c r="F1368" s="9">
        <v>0</v>
      </c>
      <c r="G1368" s="9">
        <v>0</v>
      </c>
      <c r="H1368" s="9">
        <v>1304.05176705688</v>
      </c>
      <c r="I1368" s="9">
        <v>-1.8561531</v>
      </c>
      <c r="J1368" s="9">
        <v>-1.8559085</v>
      </c>
      <c r="K1368" s="9">
        <v>-4.6904459000000003</v>
      </c>
      <c r="L1368" s="9">
        <v>-5.3252616000000002</v>
      </c>
      <c r="M1368" s="9">
        <v>-5.3252616000000002</v>
      </c>
      <c r="N1368" s="9">
        <v>39</v>
      </c>
      <c r="O1368" s="9">
        <v>-1.47923936471405</v>
      </c>
      <c r="P1368">
        <v>0</v>
      </c>
      <c r="Q1368" s="9">
        <v>56.949997000000003</v>
      </c>
      <c r="R1368" s="9">
        <v>0</v>
      </c>
      <c r="S1368" s="9">
        <v>2.7451627492548099E-3</v>
      </c>
      <c r="T1368" s="9">
        <v>0</v>
      </c>
      <c r="U1368" s="9">
        <v>637700147.14306402</v>
      </c>
      <c r="V1368" s="9">
        <v>1304.05176705688</v>
      </c>
      <c r="W1368" s="9">
        <v>1.47923936471405</v>
      </c>
      <c r="X1368" s="9">
        <v>0</v>
      </c>
      <c r="Y1368" s="9">
        <v>1.47923936471405</v>
      </c>
      <c r="Z1368" s="9">
        <v>0</v>
      </c>
      <c r="AA1368" s="9">
        <v>0</v>
      </c>
      <c r="AB1368" s="9">
        <v>8.7050385999999993E-3</v>
      </c>
      <c r="AC1368" s="9">
        <v>395.67847</v>
      </c>
      <c r="AQ1368" s="9" t="e">
        <f>K1368-#REF!</f>
        <v>#REF!</v>
      </c>
    </row>
    <row r="1369" spans="1:43" x14ac:dyDescent="0.3">
      <c r="A1369">
        <v>2</v>
      </c>
      <c r="B1369">
        <v>0</v>
      </c>
      <c r="C1369">
        <v>0</v>
      </c>
      <c r="D1369">
        <v>1</v>
      </c>
      <c r="E1369" s="9">
        <v>0</v>
      </c>
      <c r="F1369" s="9">
        <v>0</v>
      </c>
      <c r="G1369" s="9">
        <v>0</v>
      </c>
      <c r="H1369" s="9">
        <v>1305.0517670316101</v>
      </c>
      <c r="I1369" s="9">
        <v>-1.8558635000000001</v>
      </c>
      <c r="J1369" s="9">
        <v>-1.8552854999999999</v>
      </c>
      <c r="K1369" s="9">
        <v>-4.8137689000000004</v>
      </c>
      <c r="L1369" s="9">
        <v>-5.3300371000000002</v>
      </c>
      <c r="M1369" s="9">
        <v>-5.3300371000000002</v>
      </c>
      <c r="N1369" s="9">
        <v>39</v>
      </c>
      <c r="O1369" s="9">
        <v>-1.4805658039068701</v>
      </c>
      <c r="P1369">
        <v>0</v>
      </c>
      <c r="Q1369" s="9">
        <v>56.949997000000003</v>
      </c>
      <c r="R1369" s="9">
        <v>0</v>
      </c>
      <c r="S1369" s="9">
        <v>2.7476238494802698E-3</v>
      </c>
      <c r="T1369" s="9">
        <v>0</v>
      </c>
      <c r="U1369" s="9">
        <v>593960839.69667697</v>
      </c>
      <c r="V1369" s="9">
        <v>1305.0517670316101</v>
      </c>
      <c r="W1369" s="9">
        <v>1.4805658039068701</v>
      </c>
      <c r="X1369" s="9">
        <v>0</v>
      </c>
      <c r="Y1369" s="9">
        <v>1.4805658039068701</v>
      </c>
      <c r="Z1369" s="9">
        <v>0</v>
      </c>
      <c r="AA1369" s="9">
        <v>0</v>
      </c>
      <c r="AB1369" s="9">
        <v>8.9309160000000005E-3</v>
      </c>
      <c r="AC1369" s="9">
        <v>385.41226</v>
      </c>
      <c r="AQ1369" s="9" t="e">
        <f>K1369-#REF!</f>
        <v>#REF!</v>
      </c>
    </row>
    <row r="1370" spans="1:43" x14ac:dyDescent="0.3">
      <c r="A1370">
        <v>2</v>
      </c>
      <c r="B1370">
        <v>0</v>
      </c>
      <c r="C1370">
        <v>0</v>
      </c>
      <c r="D1370">
        <v>1</v>
      </c>
      <c r="E1370" s="9">
        <v>0</v>
      </c>
      <c r="F1370" s="9">
        <v>0</v>
      </c>
      <c r="G1370" s="9">
        <v>0</v>
      </c>
      <c r="H1370" s="9">
        <v>1306.05176700635</v>
      </c>
      <c r="I1370" s="9">
        <v>-1.8561577</v>
      </c>
      <c r="J1370" s="9">
        <v>-1.8556086000000001</v>
      </c>
      <c r="K1370" s="9">
        <v>-4.7317185000000004</v>
      </c>
      <c r="L1370" s="9">
        <v>-5.3348398000000001</v>
      </c>
      <c r="M1370" s="9">
        <v>-5.3348398000000001</v>
      </c>
      <c r="N1370" s="9">
        <v>39</v>
      </c>
      <c r="O1370" s="9">
        <v>-1.4818999338224601</v>
      </c>
      <c r="P1370">
        <v>0</v>
      </c>
      <c r="Q1370" s="9">
        <v>56.949997000000003</v>
      </c>
      <c r="R1370" s="9">
        <v>0</v>
      </c>
      <c r="S1370" s="9">
        <v>2.7500993879516701E-3</v>
      </c>
      <c r="T1370" s="9">
        <v>0</v>
      </c>
      <c r="U1370" s="9">
        <v>616697390.05643296</v>
      </c>
      <c r="V1370" s="9">
        <v>1306.05176700635</v>
      </c>
      <c r="W1370" s="9">
        <v>1.4818999338224601</v>
      </c>
      <c r="X1370" s="9">
        <v>0</v>
      </c>
      <c r="Y1370" s="9">
        <v>1.4818999338224601</v>
      </c>
      <c r="Z1370" s="9">
        <v>0</v>
      </c>
      <c r="AA1370" s="9">
        <v>0</v>
      </c>
      <c r="AB1370" s="9">
        <v>8.7802177000000006E-3</v>
      </c>
      <c r="AC1370" s="9">
        <v>392.16376000000002</v>
      </c>
      <c r="AQ1370" s="9" t="e">
        <f>K1370-#REF!</f>
        <v>#REF!</v>
      </c>
    </row>
    <row r="1371" spans="1:43" x14ac:dyDescent="0.3">
      <c r="A1371">
        <v>2</v>
      </c>
      <c r="B1371">
        <v>0</v>
      </c>
      <c r="C1371">
        <v>0</v>
      </c>
      <c r="D1371">
        <v>1</v>
      </c>
      <c r="E1371" s="9">
        <v>0</v>
      </c>
      <c r="F1371" s="9">
        <v>0</v>
      </c>
      <c r="G1371" s="9">
        <v>0</v>
      </c>
      <c r="H1371" s="9">
        <v>1307.0517669810899</v>
      </c>
      <c r="I1371" s="9">
        <v>-1.8559159999999999</v>
      </c>
      <c r="J1371" s="9">
        <v>-1.8559832999999999</v>
      </c>
      <c r="K1371" s="9">
        <v>-4.7636247000000003</v>
      </c>
      <c r="L1371" s="9">
        <v>-5.3395953</v>
      </c>
      <c r="M1371" s="9">
        <v>-5.3395953</v>
      </c>
      <c r="N1371" s="9">
        <v>39</v>
      </c>
      <c r="O1371" s="9">
        <v>-1.48322090208802</v>
      </c>
      <c r="P1371">
        <v>0</v>
      </c>
      <c r="Q1371" s="9">
        <v>56.949997000000003</v>
      </c>
      <c r="R1371" s="9">
        <v>0</v>
      </c>
      <c r="S1371" s="9">
        <v>2.7525510887218599E-3</v>
      </c>
      <c r="T1371" s="9">
        <v>0</v>
      </c>
      <c r="U1371" s="9">
        <v>645191452.66884601</v>
      </c>
      <c r="V1371" s="9">
        <v>1307.0517669810899</v>
      </c>
      <c r="W1371" s="9">
        <v>1.48322090208802</v>
      </c>
      <c r="X1371" s="9">
        <v>0</v>
      </c>
      <c r="Y1371" s="9">
        <v>1.48322090208802</v>
      </c>
      <c r="Z1371" s="9">
        <v>0</v>
      </c>
      <c r="AA1371" s="9">
        <v>0</v>
      </c>
      <c r="AB1371" s="9">
        <v>8.8412073000000008E-3</v>
      </c>
      <c r="AC1371" s="9">
        <v>389.61574999999999</v>
      </c>
      <c r="AQ1371" s="9" t="e">
        <f>K1371-#REF!</f>
        <v>#REF!</v>
      </c>
    </row>
    <row r="1372" spans="1:43" x14ac:dyDescent="0.3">
      <c r="A1372">
        <v>2</v>
      </c>
      <c r="B1372">
        <v>0</v>
      </c>
      <c r="C1372">
        <v>0</v>
      </c>
      <c r="D1372">
        <v>1</v>
      </c>
      <c r="E1372" s="9">
        <v>0</v>
      </c>
      <c r="F1372" s="9">
        <v>0</v>
      </c>
      <c r="G1372" s="9">
        <v>0</v>
      </c>
      <c r="H1372" s="9">
        <v>1308.0517669558301</v>
      </c>
      <c r="I1372" s="9">
        <v>-1.8559036</v>
      </c>
      <c r="J1372" s="9">
        <v>-1.8554583</v>
      </c>
      <c r="K1372" s="9">
        <v>-4.7495374999999997</v>
      </c>
      <c r="L1372" s="9">
        <v>-5.3443546</v>
      </c>
      <c r="M1372" s="9">
        <v>-5.3443546</v>
      </c>
      <c r="N1372" s="9">
        <v>39</v>
      </c>
      <c r="O1372" s="9">
        <v>-1.4845429192177499</v>
      </c>
      <c r="P1372">
        <v>0</v>
      </c>
      <c r="Q1372" s="9">
        <v>56.949997000000003</v>
      </c>
      <c r="R1372" s="9">
        <v>0</v>
      </c>
      <c r="S1372" s="9">
        <v>2.7550040620994199E-3</v>
      </c>
      <c r="T1372" s="9">
        <v>0</v>
      </c>
      <c r="U1372" s="9">
        <v>607245150.76361799</v>
      </c>
      <c r="V1372" s="9">
        <v>1308.0517669558301</v>
      </c>
      <c r="W1372" s="9">
        <v>1.4845429192177499</v>
      </c>
      <c r="X1372" s="9">
        <v>0</v>
      </c>
      <c r="Y1372" s="9">
        <v>1.4845429192177499</v>
      </c>
      <c r="Z1372" s="9">
        <v>0</v>
      </c>
      <c r="AA1372" s="9">
        <v>0</v>
      </c>
      <c r="AB1372" s="9">
        <v>8.8125682000000007E-3</v>
      </c>
      <c r="AC1372" s="9">
        <v>390.66082999999998</v>
      </c>
      <c r="AQ1372" s="9" t="e">
        <f>K1372-#REF!</f>
        <v>#REF!</v>
      </c>
    </row>
    <row r="1373" spans="1:43" x14ac:dyDescent="0.3">
      <c r="A1373">
        <v>2</v>
      </c>
      <c r="B1373">
        <v>0</v>
      </c>
      <c r="C1373">
        <v>0</v>
      </c>
      <c r="D1373">
        <v>1</v>
      </c>
      <c r="E1373" s="9">
        <v>0</v>
      </c>
      <c r="F1373" s="9">
        <v>0</v>
      </c>
      <c r="G1373" s="9">
        <v>0</v>
      </c>
      <c r="H1373" s="9">
        <v>1309.05176693057</v>
      </c>
      <c r="I1373" s="9">
        <v>-1.856101</v>
      </c>
      <c r="J1373" s="9">
        <v>-1.8555157</v>
      </c>
      <c r="K1373" s="9">
        <v>-4.6439190000000004</v>
      </c>
      <c r="L1373" s="9">
        <v>-5.3490643999999996</v>
      </c>
      <c r="M1373" s="9">
        <v>-5.3490643999999996</v>
      </c>
      <c r="N1373" s="9">
        <v>39</v>
      </c>
      <c r="O1373" s="9">
        <v>-1.48585124928444</v>
      </c>
      <c r="P1373">
        <v>0</v>
      </c>
      <c r="Q1373" s="9">
        <v>56.949997000000003</v>
      </c>
      <c r="R1373" s="9">
        <v>0</v>
      </c>
      <c r="S1373" s="9">
        <v>2.7574315511617298E-3</v>
      </c>
      <c r="T1373" s="9">
        <v>0</v>
      </c>
      <c r="U1373" s="9">
        <v>611774401.27078199</v>
      </c>
      <c r="V1373" s="9">
        <v>1309.05176693057</v>
      </c>
      <c r="W1373" s="9">
        <v>1.48585124928444</v>
      </c>
      <c r="X1373" s="9">
        <v>0</v>
      </c>
      <c r="Y1373" s="9">
        <v>1.48585124928444</v>
      </c>
      <c r="Z1373" s="9">
        <v>0</v>
      </c>
      <c r="AA1373" s="9">
        <v>0</v>
      </c>
      <c r="AB1373" s="9">
        <v>8.6168647000000008E-3</v>
      </c>
      <c r="AC1373" s="9">
        <v>399.55817000000002</v>
      </c>
      <c r="AQ1373" s="9" t="e">
        <f>K1373-#REF!</f>
        <v>#REF!</v>
      </c>
    </row>
    <row r="1374" spans="1:43" x14ac:dyDescent="0.3">
      <c r="A1374">
        <v>2</v>
      </c>
      <c r="B1374">
        <v>0</v>
      </c>
      <c r="C1374">
        <v>0</v>
      </c>
      <c r="D1374">
        <v>1</v>
      </c>
      <c r="E1374" s="9">
        <v>0</v>
      </c>
      <c r="F1374" s="9">
        <v>0</v>
      </c>
      <c r="G1374" s="9">
        <v>0</v>
      </c>
      <c r="H1374" s="9">
        <v>1310.0517669052999</v>
      </c>
      <c r="I1374" s="9">
        <v>-1.8558838</v>
      </c>
      <c r="J1374" s="9">
        <v>-1.8559227</v>
      </c>
      <c r="K1374" s="9">
        <v>-4.7062087000000004</v>
      </c>
      <c r="L1374" s="9">
        <v>-5.3537502000000003</v>
      </c>
      <c r="M1374" s="9">
        <v>-5.3537502000000003</v>
      </c>
      <c r="N1374" s="9">
        <v>39</v>
      </c>
      <c r="O1374" s="9">
        <v>-1.4871528560596901</v>
      </c>
      <c r="P1374">
        <v>0</v>
      </c>
      <c r="Q1374" s="9">
        <v>56.949997000000003</v>
      </c>
      <c r="R1374" s="9">
        <v>0</v>
      </c>
      <c r="S1374" s="9">
        <v>2.75984728136828E-3</v>
      </c>
      <c r="T1374" s="9">
        <v>0</v>
      </c>
      <c r="U1374" s="9">
        <v>642202603.15785003</v>
      </c>
      <c r="V1374" s="9">
        <v>1310.0517669052999</v>
      </c>
      <c r="W1374" s="9">
        <v>1.4871528560596901</v>
      </c>
      <c r="X1374" s="9">
        <v>0</v>
      </c>
      <c r="Y1374" s="9">
        <v>1.4871528560596901</v>
      </c>
      <c r="Z1374" s="9">
        <v>0</v>
      </c>
      <c r="AA1374" s="9">
        <v>0</v>
      </c>
      <c r="AB1374" s="9">
        <v>8.7343594000000007E-3</v>
      </c>
      <c r="AC1374" s="9">
        <v>394.35622999999998</v>
      </c>
      <c r="AQ1374" s="9" t="e">
        <f>K1374-#REF!</f>
        <v>#REF!</v>
      </c>
    </row>
    <row r="1375" spans="1:43" x14ac:dyDescent="0.3">
      <c r="A1375">
        <v>2</v>
      </c>
      <c r="B1375">
        <v>0</v>
      </c>
      <c r="C1375">
        <v>0</v>
      </c>
      <c r="D1375">
        <v>1</v>
      </c>
      <c r="E1375" s="9">
        <v>0</v>
      </c>
      <c r="F1375" s="9">
        <v>0</v>
      </c>
      <c r="G1375" s="9">
        <v>0</v>
      </c>
      <c r="H1375" s="9">
        <v>1311.0517668800401</v>
      </c>
      <c r="I1375" s="9">
        <v>-1.8559983</v>
      </c>
      <c r="J1375" s="9">
        <v>-1.8561126999999999</v>
      </c>
      <c r="K1375" s="9">
        <v>-4.5950699000000004</v>
      </c>
      <c r="L1375" s="9">
        <v>-5.3584170000000002</v>
      </c>
      <c r="M1375" s="9">
        <v>-5.3584170000000002</v>
      </c>
      <c r="N1375" s="9">
        <v>39</v>
      </c>
      <c r="O1375" s="9">
        <v>-1.4884491996657101</v>
      </c>
      <c r="P1375">
        <v>0</v>
      </c>
      <c r="Q1375" s="9">
        <v>56.949997000000003</v>
      </c>
      <c r="R1375" s="9">
        <v>0</v>
      </c>
      <c r="S1375" s="9">
        <v>2.7622534248715699E-3</v>
      </c>
      <c r="T1375" s="9">
        <v>0</v>
      </c>
      <c r="U1375" s="9">
        <v>657754992.97717202</v>
      </c>
      <c r="V1375" s="9">
        <v>1311.0517668800401</v>
      </c>
      <c r="W1375" s="9">
        <v>1.4884491996657101</v>
      </c>
      <c r="X1375" s="9">
        <v>0</v>
      </c>
      <c r="Y1375" s="9">
        <v>1.4884491996657101</v>
      </c>
      <c r="Z1375" s="9">
        <v>0</v>
      </c>
      <c r="AA1375" s="9">
        <v>0</v>
      </c>
      <c r="AB1375" s="9">
        <v>8.5289674000000003E-3</v>
      </c>
      <c r="AC1375" s="9">
        <v>403.9357</v>
      </c>
      <c r="AQ1375" s="9" t="e">
        <f>K1375-#REF!</f>
        <v>#REF!</v>
      </c>
    </row>
    <row r="1376" spans="1:43" x14ac:dyDescent="0.3">
      <c r="A1376">
        <v>2</v>
      </c>
      <c r="B1376">
        <v>0</v>
      </c>
      <c r="C1376">
        <v>0</v>
      </c>
      <c r="D1376">
        <v>1</v>
      </c>
      <c r="E1376" s="9">
        <v>0</v>
      </c>
      <c r="F1376" s="9">
        <v>0</v>
      </c>
      <c r="G1376" s="9">
        <v>0</v>
      </c>
      <c r="H1376" s="9">
        <v>1312.05176685478</v>
      </c>
      <c r="I1376" s="9">
        <v>-1.8560939000000001</v>
      </c>
      <c r="J1376" s="9">
        <v>-1.8560821999999999</v>
      </c>
      <c r="K1376" s="9">
        <v>-4.6646318000000004</v>
      </c>
      <c r="L1376" s="9">
        <v>-5.3630871999999998</v>
      </c>
      <c r="M1376" s="9">
        <v>-5.3630871999999998</v>
      </c>
      <c r="N1376" s="9">
        <v>39</v>
      </c>
      <c r="O1376" s="9">
        <v>-1.48974639913306</v>
      </c>
      <c r="P1376">
        <v>0</v>
      </c>
      <c r="Q1376" s="9">
        <v>56.949997000000003</v>
      </c>
      <c r="R1376" s="9">
        <v>0</v>
      </c>
      <c r="S1376" s="9">
        <v>2.7646612497423998E-3</v>
      </c>
      <c r="T1376" s="9">
        <v>0</v>
      </c>
      <c r="U1376" s="9">
        <v>655871283.52712405</v>
      </c>
      <c r="V1376" s="9">
        <v>1312.05176685478</v>
      </c>
      <c r="W1376" s="9">
        <v>1.48974639913306</v>
      </c>
      <c r="X1376" s="9">
        <v>0</v>
      </c>
      <c r="Y1376" s="9">
        <v>1.48974639913306</v>
      </c>
      <c r="Z1376" s="9">
        <v>0</v>
      </c>
      <c r="AA1376" s="9">
        <v>0</v>
      </c>
      <c r="AB1376" s="9">
        <v>8.6579397000000006E-3</v>
      </c>
      <c r="AC1376" s="9">
        <v>397.90539999999999</v>
      </c>
      <c r="AQ1376" s="9" t="e">
        <f>K1376-#REF!</f>
        <v>#REF!</v>
      </c>
    </row>
    <row r="1377" spans="1:43" x14ac:dyDescent="0.3">
      <c r="A1377">
        <v>2</v>
      </c>
      <c r="B1377">
        <v>0</v>
      </c>
      <c r="C1377">
        <v>0</v>
      </c>
      <c r="D1377">
        <v>1</v>
      </c>
      <c r="E1377" s="9">
        <v>0</v>
      </c>
      <c r="F1377" s="9">
        <v>0</v>
      </c>
      <c r="G1377" s="9">
        <v>0</v>
      </c>
      <c r="H1377" s="9">
        <v>1313.0517668295199</v>
      </c>
      <c r="I1377" s="9">
        <v>-1.8558863000000001</v>
      </c>
      <c r="J1377" s="9">
        <v>-1.8554968000000001</v>
      </c>
      <c r="K1377" s="9">
        <v>-4.5506754000000003</v>
      </c>
      <c r="L1377" s="9">
        <v>-5.3676949</v>
      </c>
      <c r="M1377" s="9">
        <v>-5.3676949</v>
      </c>
      <c r="N1377" s="9">
        <v>39</v>
      </c>
      <c r="O1377" s="9">
        <v>-1.49102639826391</v>
      </c>
      <c r="P1377">
        <v>0</v>
      </c>
      <c r="Q1377" s="9">
        <v>56.949997000000003</v>
      </c>
      <c r="R1377" s="9">
        <v>0</v>
      </c>
      <c r="S1377" s="9">
        <v>2.7670361193582E-3</v>
      </c>
      <c r="T1377" s="9">
        <v>0</v>
      </c>
      <c r="U1377" s="9">
        <v>612577232.86410904</v>
      </c>
      <c r="V1377" s="9">
        <v>1313.0517668295199</v>
      </c>
      <c r="W1377" s="9">
        <v>1.49102639826391</v>
      </c>
      <c r="X1377" s="9">
        <v>0</v>
      </c>
      <c r="Y1377" s="9">
        <v>1.49102639826391</v>
      </c>
      <c r="Z1377" s="9">
        <v>0</v>
      </c>
      <c r="AA1377" s="9">
        <v>0</v>
      </c>
      <c r="AB1377" s="9">
        <v>8.4437634999999997E-3</v>
      </c>
      <c r="AC1377" s="9">
        <v>407.74097</v>
      </c>
      <c r="AQ1377" s="9" t="e">
        <f>K1377-#REF!</f>
        <v>#REF!</v>
      </c>
    </row>
    <row r="1378" spans="1:43" x14ac:dyDescent="0.3">
      <c r="A1378">
        <v>2</v>
      </c>
      <c r="B1378">
        <v>0</v>
      </c>
      <c r="C1378">
        <v>0</v>
      </c>
      <c r="D1378">
        <v>1</v>
      </c>
      <c r="E1378" s="9">
        <v>0</v>
      </c>
      <c r="F1378" s="9">
        <v>0</v>
      </c>
      <c r="G1378" s="9">
        <v>0</v>
      </c>
      <c r="H1378" s="9">
        <v>1314.0517668042501</v>
      </c>
      <c r="I1378" s="9">
        <v>-1.8560966000000001</v>
      </c>
      <c r="J1378" s="9">
        <v>-1.8555621</v>
      </c>
      <c r="K1378" s="9">
        <v>-4.5489240000000004</v>
      </c>
      <c r="L1378" s="9">
        <v>-5.3723191999999997</v>
      </c>
      <c r="M1378" s="9">
        <v>-5.3723191999999997</v>
      </c>
      <c r="N1378" s="9">
        <v>39</v>
      </c>
      <c r="O1378" s="9">
        <v>-1.4923109476504699</v>
      </c>
      <c r="P1378">
        <v>0</v>
      </c>
      <c r="Q1378" s="9">
        <v>56.949997000000003</v>
      </c>
      <c r="R1378" s="9">
        <v>0</v>
      </c>
      <c r="S1378" s="9">
        <v>2.7694196748178201E-3</v>
      </c>
      <c r="T1378" s="9">
        <v>0</v>
      </c>
      <c r="U1378" s="9">
        <v>617710179.88971496</v>
      </c>
      <c r="V1378" s="9">
        <v>1314.0517668042501</v>
      </c>
      <c r="W1378" s="9">
        <v>1.4923109476504699</v>
      </c>
      <c r="X1378" s="9">
        <v>0</v>
      </c>
      <c r="Y1378" s="9">
        <v>1.4923109476504699</v>
      </c>
      <c r="Z1378" s="9">
        <v>0</v>
      </c>
      <c r="AA1378" s="9">
        <v>0</v>
      </c>
      <c r="AB1378" s="9">
        <v>8.4408112000000004E-3</v>
      </c>
      <c r="AC1378" s="9">
        <v>407.91232000000002</v>
      </c>
      <c r="AQ1378" s="9" t="e">
        <f>K1378-#REF!</f>
        <v>#REF!</v>
      </c>
    </row>
    <row r="1379" spans="1:43" x14ac:dyDescent="0.3">
      <c r="A1379">
        <v>2</v>
      </c>
      <c r="B1379">
        <v>0</v>
      </c>
      <c r="C1379">
        <v>0</v>
      </c>
      <c r="D1379">
        <v>1</v>
      </c>
      <c r="E1379" s="9">
        <v>0</v>
      </c>
      <c r="F1379" s="9">
        <v>0</v>
      </c>
      <c r="G1379" s="9">
        <v>0</v>
      </c>
      <c r="H1379" s="9">
        <v>1315.05176677899</v>
      </c>
      <c r="I1379" s="9">
        <v>-1.8560449000000001</v>
      </c>
      <c r="J1379" s="9">
        <v>-1.855707</v>
      </c>
      <c r="K1379" s="9">
        <v>-4.5632777000000004</v>
      </c>
      <c r="L1379" s="9">
        <v>-5.3768935000000004</v>
      </c>
      <c r="M1379" s="9">
        <v>-5.3768935000000004</v>
      </c>
      <c r="N1379" s="9">
        <v>39</v>
      </c>
      <c r="O1379" s="9">
        <v>-1.4935815968891299</v>
      </c>
      <c r="P1379">
        <v>0</v>
      </c>
      <c r="Q1379" s="9">
        <v>56.949997000000003</v>
      </c>
      <c r="R1379" s="9">
        <v>0</v>
      </c>
      <c r="S1379" s="9">
        <v>2.77177760777279E-3</v>
      </c>
      <c r="T1379" s="9">
        <v>0</v>
      </c>
      <c r="U1379" s="9">
        <v>628715154.74193501</v>
      </c>
      <c r="V1379" s="9">
        <v>1315.05176677899</v>
      </c>
      <c r="W1379" s="9">
        <v>1.4935815968891299</v>
      </c>
      <c r="X1379" s="9">
        <v>0</v>
      </c>
      <c r="Y1379" s="9">
        <v>1.4935815968891299</v>
      </c>
      <c r="Z1379" s="9">
        <v>0</v>
      </c>
      <c r="AA1379" s="9">
        <v>0</v>
      </c>
      <c r="AB1379" s="9">
        <v>8.4681063999999997E-3</v>
      </c>
      <c r="AC1379" s="9">
        <v>406.66098</v>
      </c>
      <c r="AQ1379" s="9" t="e">
        <f>K1379-#REF!</f>
        <v>#REF!</v>
      </c>
    </row>
    <row r="1380" spans="1:43" x14ac:dyDescent="0.3">
      <c r="A1380">
        <v>2</v>
      </c>
      <c r="B1380">
        <v>0</v>
      </c>
      <c r="C1380">
        <v>0</v>
      </c>
      <c r="D1380">
        <v>1</v>
      </c>
      <c r="E1380" s="9">
        <v>0</v>
      </c>
      <c r="F1380" s="9">
        <v>0</v>
      </c>
      <c r="G1380" s="9">
        <v>0</v>
      </c>
      <c r="H1380" s="9">
        <v>1316.0517667537299</v>
      </c>
      <c r="I1380" s="9">
        <v>-1.8559664</v>
      </c>
      <c r="J1380" s="9">
        <v>-1.856017</v>
      </c>
      <c r="K1380" s="9">
        <v>-4.5247469000000002</v>
      </c>
      <c r="L1380" s="9">
        <v>-5.3814548999999996</v>
      </c>
      <c r="M1380" s="9">
        <v>-5.3814548999999996</v>
      </c>
      <c r="N1380" s="9">
        <v>39</v>
      </c>
      <c r="O1380" s="9">
        <v>-1.49484863472815</v>
      </c>
      <c r="P1380">
        <v>0</v>
      </c>
      <c r="Q1380" s="9">
        <v>56.949997000000003</v>
      </c>
      <c r="R1380" s="9">
        <v>0</v>
      </c>
      <c r="S1380" s="9">
        <v>2.7741292969207499E-3</v>
      </c>
      <c r="T1380" s="9">
        <v>0</v>
      </c>
      <c r="U1380" s="9">
        <v>652910967.12299204</v>
      </c>
      <c r="V1380" s="9">
        <v>1316.0517667537299</v>
      </c>
      <c r="W1380" s="9">
        <v>1.49484863472815</v>
      </c>
      <c r="X1380" s="9">
        <v>0</v>
      </c>
      <c r="Y1380" s="9">
        <v>1.49484863472815</v>
      </c>
      <c r="Z1380" s="9">
        <v>0</v>
      </c>
      <c r="AA1380" s="9">
        <v>0</v>
      </c>
      <c r="AB1380" s="9">
        <v>8.3980067000000002E-3</v>
      </c>
      <c r="AC1380" s="9">
        <v>410.19243999999998</v>
      </c>
      <c r="AQ1380" s="9" t="e">
        <f>K1380-#REF!</f>
        <v>#REF!</v>
      </c>
    </row>
    <row r="1381" spans="1:43" x14ac:dyDescent="0.3">
      <c r="A1381">
        <v>2</v>
      </c>
      <c r="B1381">
        <v>0</v>
      </c>
      <c r="C1381">
        <v>0</v>
      </c>
      <c r="D1381">
        <v>1</v>
      </c>
      <c r="E1381" s="9">
        <v>0</v>
      </c>
      <c r="F1381" s="9">
        <v>0</v>
      </c>
      <c r="G1381" s="9">
        <v>0</v>
      </c>
      <c r="H1381" s="9">
        <v>1317.0517667284701</v>
      </c>
      <c r="I1381" s="9">
        <v>-1.8558756999999999</v>
      </c>
      <c r="J1381" s="9">
        <v>-1.8557477</v>
      </c>
      <c r="K1381" s="9">
        <v>-4.5659432000000004</v>
      </c>
      <c r="L1381" s="9">
        <v>-5.3860163999999999</v>
      </c>
      <c r="M1381" s="9">
        <v>-5.3860163999999999</v>
      </c>
      <c r="N1381" s="9">
        <v>39</v>
      </c>
      <c r="O1381" s="9">
        <v>-1.49611568940537</v>
      </c>
      <c r="P1381">
        <v>0</v>
      </c>
      <c r="Q1381" s="9">
        <v>56.949997000000003</v>
      </c>
      <c r="R1381" s="9">
        <v>0</v>
      </c>
      <c r="S1381" s="9">
        <v>2.7764806448567002E-3</v>
      </c>
      <c r="T1381" s="9">
        <v>0</v>
      </c>
      <c r="U1381" s="9">
        <v>632789649.12965202</v>
      </c>
      <c r="V1381" s="9">
        <v>1317.0517667284701</v>
      </c>
      <c r="W1381" s="9">
        <v>1.49611568940537</v>
      </c>
      <c r="X1381" s="9">
        <v>0</v>
      </c>
      <c r="Y1381" s="9">
        <v>1.49611568940537</v>
      </c>
      <c r="Z1381" s="9">
        <v>0</v>
      </c>
      <c r="AA1381" s="9">
        <v>0</v>
      </c>
      <c r="AB1381" s="9">
        <v>8.4732389000000009E-3</v>
      </c>
      <c r="AC1381" s="9">
        <v>406.4325</v>
      </c>
      <c r="AQ1381" s="9" t="e">
        <f>K1381-#REF!</f>
        <v>#REF!</v>
      </c>
    </row>
    <row r="1382" spans="1:43" x14ac:dyDescent="0.3">
      <c r="A1382">
        <v>2</v>
      </c>
      <c r="B1382">
        <v>0</v>
      </c>
      <c r="C1382">
        <v>0</v>
      </c>
      <c r="D1382">
        <v>1</v>
      </c>
      <c r="E1382" s="9">
        <v>0</v>
      </c>
      <c r="F1382" s="9">
        <v>0</v>
      </c>
      <c r="G1382" s="9">
        <v>0</v>
      </c>
      <c r="H1382" s="9">
        <v>1318.05176670321</v>
      </c>
      <c r="I1382" s="9">
        <v>-1.8559812</v>
      </c>
      <c r="J1382" s="9">
        <v>-1.8559753000000001</v>
      </c>
      <c r="K1382" s="9">
        <v>-4.5375018000000003</v>
      </c>
      <c r="L1382" s="9">
        <v>-5.3905516000000002</v>
      </c>
      <c r="M1382" s="9">
        <v>-5.3905516000000002</v>
      </c>
      <c r="N1382" s="9">
        <v>39</v>
      </c>
      <c r="O1382" s="9">
        <v>-1.49737540400612</v>
      </c>
      <c r="P1382">
        <v>0</v>
      </c>
      <c r="Q1382" s="9">
        <v>56.949997000000003</v>
      </c>
      <c r="R1382" s="9">
        <v>0</v>
      </c>
      <c r="S1382" s="9">
        <v>2.7788187603363201E-3</v>
      </c>
      <c r="T1382" s="9">
        <v>0</v>
      </c>
      <c r="U1382" s="9">
        <v>650720568.92225397</v>
      </c>
      <c r="V1382" s="9">
        <v>1318.05176670321</v>
      </c>
      <c r="W1382" s="9">
        <v>1.49737540400612</v>
      </c>
      <c r="X1382" s="9">
        <v>0</v>
      </c>
      <c r="Y1382" s="9">
        <v>1.49737540400612</v>
      </c>
      <c r="Z1382" s="9">
        <v>0</v>
      </c>
      <c r="AA1382" s="9">
        <v>0</v>
      </c>
      <c r="AB1382" s="9">
        <v>8.4214909000000001E-3</v>
      </c>
      <c r="AC1382" s="9">
        <v>409.03021000000001</v>
      </c>
      <c r="AQ1382" s="9" t="e">
        <f>K1382-#REF!</f>
        <v>#REF!</v>
      </c>
    </row>
    <row r="1383" spans="1:43" x14ac:dyDescent="0.3">
      <c r="A1383">
        <v>2</v>
      </c>
      <c r="B1383">
        <v>0</v>
      </c>
      <c r="C1383">
        <v>0</v>
      </c>
      <c r="D1383">
        <v>1</v>
      </c>
      <c r="E1383" s="9">
        <v>0</v>
      </c>
      <c r="F1383" s="9">
        <v>0</v>
      </c>
      <c r="G1383" s="9">
        <v>0</v>
      </c>
      <c r="H1383" s="9">
        <v>1319.0517666779399</v>
      </c>
      <c r="I1383" s="9">
        <v>-1.8560969</v>
      </c>
      <c r="J1383" s="9">
        <v>-1.8558391000000001</v>
      </c>
      <c r="K1383" s="9">
        <v>-4.5648007000000002</v>
      </c>
      <c r="L1383" s="9">
        <v>-5.3951263000000003</v>
      </c>
      <c r="M1383" s="9">
        <v>-5.3951263000000003</v>
      </c>
      <c r="N1383" s="9">
        <v>39</v>
      </c>
      <c r="O1383" s="9">
        <v>-1.4986462482615901</v>
      </c>
      <c r="P1383">
        <v>0</v>
      </c>
      <c r="Q1383" s="9">
        <v>56.949997000000003</v>
      </c>
      <c r="R1383" s="9">
        <v>0</v>
      </c>
      <c r="S1383" s="9">
        <v>2.7811771069369299E-3</v>
      </c>
      <c r="T1383" s="9">
        <v>0</v>
      </c>
      <c r="U1383" s="9">
        <v>640743013.41319203</v>
      </c>
      <c r="V1383" s="9">
        <v>1319.0517666779399</v>
      </c>
      <c r="W1383" s="9">
        <v>1.4986462482615901</v>
      </c>
      <c r="X1383" s="9">
        <v>0</v>
      </c>
      <c r="Y1383" s="9">
        <v>1.4986462482615901</v>
      </c>
      <c r="Z1383" s="9">
        <v>0</v>
      </c>
      <c r="AA1383" s="9">
        <v>0</v>
      </c>
      <c r="AB1383" s="9">
        <v>8.4715355000000003E-3</v>
      </c>
      <c r="AC1383" s="9">
        <v>406.55426</v>
      </c>
      <c r="AQ1383" s="9" t="e">
        <f>K1383-#REF!</f>
        <v>#REF!</v>
      </c>
    </row>
    <row r="1384" spans="1:43" x14ac:dyDescent="0.3">
      <c r="A1384">
        <v>2</v>
      </c>
      <c r="B1384">
        <v>0</v>
      </c>
      <c r="C1384">
        <v>0</v>
      </c>
      <c r="D1384">
        <v>1</v>
      </c>
      <c r="E1384" s="9">
        <v>0</v>
      </c>
      <c r="F1384" s="9">
        <v>0</v>
      </c>
      <c r="G1384" s="9">
        <v>0</v>
      </c>
      <c r="H1384" s="9">
        <v>1320.05176665268</v>
      </c>
      <c r="I1384" s="9">
        <v>-1.8560867000000001</v>
      </c>
      <c r="J1384" s="9">
        <v>-1.8561065000000001</v>
      </c>
      <c r="K1384" s="9">
        <v>-4.5419564000000001</v>
      </c>
      <c r="L1384" s="9">
        <v>-5.3996810999999996</v>
      </c>
      <c r="M1384" s="9">
        <v>-5.3996810999999996</v>
      </c>
      <c r="N1384" s="9">
        <v>39</v>
      </c>
      <c r="O1384" s="9">
        <v>-1.4999114487688401</v>
      </c>
      <c r="P1384">
        <v>0</v>
      </c>
      <c r="Q1384" s="9">
        <v>56.949997000000003</v>
      </c>
      <c r="R1384" s="9">
        <v>0</v>
      </c>
      <c r="S1384" s="9">
        <v>2.7835254676179498E-3</v>
      </c>
      <c r="T1384" s="9">
        <v>0</v>
      </c>
      <c r="U1384" s="9">
        <v>662316260.30650604</v>
      </c>
      <c r="V1384" s="9">
        <v>1320.05176665268</v>
      </c>
      <c r="W1384" s="9">
        <v>1.4999114487688401</v>
      </c>
      <c r="X1384" s="9">
        <v>0</v>
      </c>
      <c r="Y1384" s="9">
        <v>1.4999114487688401</v>
      </c>
      <c r="Z1384" s="9">
        <v>0</v>
      </c>
      <c r="AA1384" s="9">
        <v>0</v>
      </c>
      <c r="AB1384" s="9">
        <v>8.4303551999999997E-3</v>
      </c>
      <c r="AC1384" s="9">
        <v>408.65793000000002</v>
      </c>
      <c r="AQ1384" s="9" t="e">
        <f>K1384-#REF!</f>
        <v>#REF!</v>
      </c>
    </row>
    <row r="1385" spans="1:43" x14ac:dyDescent="0.3">
      <c r="A1385">
        <v>2</v>
      </c>
      <c r="B1385">
        <v>0</v>
      </c>
      <c r="C1385">
        <v>0</v>
      </c>
      <c r="D1385">
        <v>1</v>
      </c>
      <c r="E1385" s="9">
        <v>0</v>
      </c>
      <c r="F1385" s="9">
        <v>0</v>
      </c>
      <c r="G1385" s="9">
        <v>0</v>
      </c>
      <c r="H1385" s="9">
        <v>1321.05176662742</v>
      </c>
      <c r="I1385" s="9">
        <v>-1.8559752</v>
      </c>
      <c r="J1385" s="9">
        <v>-1.855685</v>
      </c>
      <c r="K1385" s="9">
        <v>-4.4786767999999997</v>
      </c>
      <c r="L1385" s="9">
        <v>-5.4042053000000001</v>
      </c>
      <c r="M1385" s="9">
        <v>-5.4042053000000001</v>
      </c>
      <c r="N1385" s="9">
        <v>39</v>
      </c>
      <c r="O1385" s="9">
        <v>-1.5011681580621801</v>
      </c>
      <c r="P1385">
        <v>0</v>
      </c>
      <c r="Q1385" s="9">
        <v>56.949997000000003</v>
      </c>
      <c r="R1385" s="9">
        <v>0</v>
      </c>
      <c r="S1385" s="9">
        <v>2.7858575641467901E-3</v>
      </c>
      <c r="T1385" s="9">
        <v>0</v>
      </c>
      <c r="U1385" s="9">
        <v>630283352.22640395</v>
      </c>
      <c r="V1385" s="9">
        <v>1321.05176662742</v>
      </c>
      <c r="W1385" s="9">
        <v>1.5011681580621801</v>
      </c>
      <c r="X1385" s="9">
        <v>0</v>
      </c>
      <c r="Y1385" s="9">
        <v>1.5011681580621801</v>
      </c>
      <c r="Z1385" s="9">
        <v>0</v>
      </c>
      <c r="AA1385" s="9">
        <v>0</v>
      </c>
      <c r="AB1385" s="9">
        <v>8.3110136999999997E-3</v>
      </c>
      <c r="AC1385" s="9">
        <v>414.33776999999998</v>
      </c>
      <c r="AQ1385" s="9" t="e">
        <f>K1385-#REF!</f>
        <v>#REF!</v>
      </c>
    </row>
    <row r="1386" spans="1:43" x14ac:dyDescent="0.3">
      <c r="A1386">
        <v>2</v>
      </c>
      <c r="B1386">
        <v>0</v>
      </c>
      <c r="C1386">
        <v>0</v>
      </c>
      <c r="D1386">
        <v>1</v>
      </c>
      <c r="E1386" s="9">
        <v>0</v>
      </c>
      <c r="F1386" s="9">
        <v>0</v>
      </c>
      <c r="G1386" s="9">
        <v>0</v>
      </c>
      <c r="H1386" s="9">
        <v>1322.0517666021599</v>
      </c>
      <c r="I1386" s="9">
        <v>-1.8559464000000001</v>
      </c>
      <c r="J1386" s="9">
        <v>-1.8561162</v>
      </c>
      <c r="K1386" s="9">
        <v>-4.4694628999999999</v>
      </c>
      <c r="L1386" s="9">
        <v>-5.4086971000000004</v>
      </c>
      <c r="M1386" s="9">
        <v>-5.4086971000000004</v>
      </c>
      <c r="N1386" s="9">
        <v>39</v>
      </c>
      <c r="O1386" s="9">
        <v>-1.5024158853219201</v>
      </c>
      <c r="P1386">
        <v>0</v>
      </c>
      <c r="Q1386" s="9">
        <v>56.949997000000003</v>
      </c>
      <c r="R1386" s="9">
        <v>0</v>
      </c>
      <c r="S1386" s="9">
        <v>2.7881734846553099E-3</v>
      </c>
      <c r="T1386" s="9">
        <v>0</v>
      </c>
      <c r="U1386" s="9">
        <v>664208823.050825</v>
      </c>
      <c r="V1386" s="9">
        <v>1322.0517666021599</v>
      </c>
      <c r="W1386" s="9">
        <v>1.5024158853219201</v>
      </c>
      <c r="X1386" s="9">
        <v>0</v>
      </c>
      <c r="Y1386" s="9">
        <v>1.5024158853219201</v>
      </c>
      <c r="Z1386" s="9">
        <v>0</v>
      </c>
      <c r="AA1386" s="9">
        <v>0</v>
      </c>
      <c r="AB1386" s="9">
        <v>8.2958423999999996E-3</v>
      </c>
      <c r="AC1386" s="9">
        <v>415.28841999999997</v>
      </c>
      <c r="AQ1386" s="9" t="e">
        <f>K1386-#REF!</f>
        <v>#REF!</v>
      </c>
    </row>
    <row r="1387" spans="1:43" x14ac:dyDescent="0.3">
      <c r="A1387">
        <v>2</v>
      </c>
      <c r="B1387">
        <v>0</v>
      </c>
      <c r="C1387">
        <v>0</v>
      </c>
      <c r="D1387">
        <v>1</v>
      </c>
      <c r="E1387" s="9">
        <v>0</v>
      </c>
      <c r="F1387" s="9">
        <v>0</v>
      </c>
      <c r="G1387" s="9">
        <v>0</v>
      </c>
      <c r="H1387" s="9">
        <v>1323.0517665769</v>
      </c>
      <c r="I1387" s="9">
        <v>-1.8560479000000001</v>
      </c>
      <c r="J1387" s="9">
        <v>-1.8561624999999999</v>
      </c>
      <c r="K1387" s="9">
        <v>-4.4548801999999998</v>
      </c>
      <c r="L1387" s="9">
        <v>-5.4131340999999997</v>
      </c>
      <c r="M1387" s="9">
        <v>-5.4131340999999997</v>
      </c>
      <c r="N1387" s="9">
        <v>39</v>
      </c>
      <c r="O1387" s="9">
        <v>-1.50364835606531</v>
      </c>
      <c r="P1387">
        <v>0</v>
      </c>
      <c r="Q1387" s="9">
        <v>56.949997000000003</v>
      </c>
      <c r="R1387" s="9">
        <v>0</v>
      </c>
      <c r="S1387" s="9">
        <v>2.7904611894025298E-3</v>
      </c>
      <c r="T1387" s="9">
        <v>0</v>
      </c>
      <c r="U1387" s="9">
        <v>668560952.060583</v>
      </c>
      <c r="V1387" s="9">
        <v>1323.0517665769</v>
      </c>
      <c r="W1387" s="9">
        <v>1.50364835606531</v>
      </c>
      <c r="X1387" s="9">
        <v>0</v>
      </c>
      <c r="Y1387" s="9">
        <v>1.50364835606531</v>
      </c>
      <c r="Z1387" s="9">
        <v>0</v>
      </c>
      <c r="AA1387" s="9">
        <v>0</v>
      </c>
      <c r="AB1387" s="9">
        <v>8.2689822000000003E-3</v>
      </c>
      <c r="AC1387" s="9">
        <v>416.65823</v>
      </c>
      <c r="AQ1387" s="9" t="e">
        <f>K1387-#REF!</f>
        <v>#REF!</v>
      </c>
    </row>
    <row r="1388" spans="1:43" x14ac:dyDescent="0.3">
      <c r="A1388">
        <v>2</v>
      </c>
      <c r="B1388">
        <v>0</v>
      </c>
      <c r="C1388">
        <v>0</v>
      </c>
      <c r="D1388">
        <v>1</v>
      </c>
      <c r="E1388" s="9">
        <v>0</v>
      </c>
      <c r="F1388" s="9">
        <v>0</v>
      </c>
      <c r="G1388" s="9">
        <v>0</v>
      </c>
      <c r="H1388" s="9">
        <v>1324.05176655163</v>
      </c>
      <c r="I1388" s="9">
        <v>-1.8560631999999999</v>
      </c>
      <c r="J1388" s="9">
        <v>-1.8559307</v>
      </c>
      <c r="K1388" s="9">
        <v>-4.4256010000000003</v>
      </c>
      <c r="L1388" s="9">
        <v>-5.4175962999999996</v>
      </c>
      <c r="M1388" s="9">
        <v>-5.4175962999999996</v>
      </c>
      <c r="N1388" s="9">
        <v>39</v>
      </c>
      <c r="O1388" s="9">
        <v>-1.5048878741406699</v>
      </c>
      <c r="P1388">
        <v>0</v>
      </c>
      <c r="Q1388" s="9">
        <v>56.949997000000003</v>
      </c>
      <c r="R1388" s="9">
        <v>0</v>
      </c>
      <c r="S1388" s="9">
        <v>2.79276163720555E-3</v>
      </c>
      <c r="T1388" s="9">
        <v>0</v>
      </c>
      <c r="U1388" s="9">
        <v>650484392.133829</v>
      </c>
      <c r="V1388" s="9">
        <v>1324.05176655163</v>
      </c>
      <c r="W1388" s="9">
        <v>1.5048878741406699</v>
      </c>
      <c r="X1388" s="9">
        <v>0</v>
      </c>
      <c r="Y1388" s="9">
        <v>1.5048878741406699</v>
      </c>
      <c r="Z1388" s="9">
        <v>0</v>
      </c>
      <c r="AA1388" s="9">
        <v>0</v>
      </c>
      <c r="AB1388" s="9">
        <v>8.2136085000000005E-3</v>
      </c>
      <c r="AC1388" s="9">
        <v>419.36239999999998</v>
      </c>
      <c r="AQ1388" s="9" t="e">
        <f>K1388-#REF!</f>
        <v>#REF!</v>
      </c>
    </row>
    <row r="1389" spans="1:43" x14ac:dyDescent="0.3">
      <c r="A1389">
        <v>2</v>
      </c>
      <c r="B1389">
        <v>0</v>
      </c>
      <c r="C1389">
        <v>0</v>
      </c>
      <c r="D1389">
        <v>1</v>
      </c>
      <c r="E1389" s="9">
        <v>0</v>
      </c>
      <c r="F1389" s="9">
        <v>0</v>
      </c>
      <c r="G1389" s="9">
        <v>0</v>
      </c>
      <c r="H1389" s="9">
        <v>1325.0517665263701</v>
      </c>
      <c r="I1389" s="9">
        <v>-1.8561215</v>
      </c>
      <c r="J1389" s="9">
        <v>-1.8559182000000001</v>
      </c>
      <c r="K1389" s="9">
        <v>-4.4118567000000004</v>
      </c>
      <c r="L1389" s="9">
        <v>-5.4220223000000001</v>
      </c>
      <c r="M1389" s="9">
        <v>-5.4220223000000001</v>
      </c>
      <c r="N1389" s="9">
        <v>39</v>
      </c>
      <c r="O1389" s="9">
        <v>-1.5061173311579601</v>
      </c>
      <c r="P1389">
        <v>0</v>
      </c>
      <c r="Q1389" s="9">
        <v>56.949997000000003</v>
      </c>
      <c r="R1389" s="9">
        <v>0</v>
      </c>
      <c r="S1389" s="9">
        <v>2.7950433867778902E-3</v>
      </c>
      <c r="T1389" s="9">
        <v>0</v>
      </c>
      <c r="U1389" s="9">
        <v>650038879.73596096</v>
      </c>
      <c r="V1389" s="9">
        <v>1325.0517665263701</v>
      </c>
      <c r="W1389" s="9">
        <v>1.5061173311579601</v>
      </c>
      <c r="X1389" s="9">
        <v>0</v>
      </c>
      <c r="Y1389" s="9">
        <v>1.5061173311579601</v>
      </c>
      <c r="Z1389" s="9">
        <v>0</v>
      </c>
      <c r="AA1389" s="9">
        <v>0</v>
      </c>
      <c r="AB1389" s="9">
        <v>8.1880446999999992E-3</v>
      </c>
      <c r="AC1389" s="9">
        <v>420.66602</v>
      </c>
      <c r="AQ1389" s="9" t="e">
        <f>K1389-#REF!</f>
        <v>#REF!</v>
      </c>
    </row>
    <row r="1390" spans="1:43" x14ac:dyDescent="0.3">
      <c r="A1390">
        <v>2</v>
      </c>
      <c r="B1390">
        <v>0</v>
      </c>
      <c r="C1390">
        <v>0</v>
      </c>
      <c r="D1390">
        <v>1</v>
      </c>
      <c r="E1390" s="9">
        <v>0</v>
      </c>
      <c r="F1390" s="9">
        <v>0</v>
      </c>
      <c r="G1390" s="9">
        <v>0</v>
      </c>
      <c r="H1390" s="9">
        <v>1326.05176650111</v>
      </c>
      <c r="I1390" s="9">
        <v>-1.8559971</v>
      </c>
      <c r="J1390" s="9">
        <v>-1.8554316</v>
      </c>
      <c r="K1390" s="9">
        <v>-4.3899635999999997</v>
      </c>
      <c r="L1390" s="9">
        <v>-5.4264330999999997</v>
      </c>
      <c r="M1390" s="9">
        <v>-5.4264330999999997</v>
      </c>
      <c r="N1390" s="9">
        <v>39</v>
      </c>
      <c r="O1390" s="9">
        <v>-1.5073424819219201</v>
      </c>
      <c r="P1390">
        <v>0</v>
      </c>
      <c r="Q1390" s="9">
        <v>56.949997000000003</v>
      </c>
      <c r="R1390" s="9">
        <v>0</v>
      </c>
      <c r="S1390" s="9">
        <v>2.79731667374298E-3</v>
      </c>
      <c r="T1390" s="9">
        <v>0</v>
      </c>
      <c r="U1390" s="9">
        <v>614706135.27419102</v>
      </c>
      <c r="V1390" s="9">
        <v>1326.05176650111</v>
      </c>
      <c r="W1390" s="9">
        <v>1.5073424819219201</v>
      </c>
      <c r="X1390" s="9">
        <v>0</v>
      </c>
      <c r="Y1390" s="9">
        <v>1.5073424819219201</v>
      </c>
      <c r="Z1390" s="9">
        <v>0</v>
      </c>
      <c r="AA1390" s="9">
        <v>0</v>
      </c>
      <c r="AB1390" s="9">
        <v>8.1452773999999995E-3</v>
      </c>
      <c r="AC1390" s="9">
        <v>422.65305000000001</v>
      </c>
      <c r="AQ1390" s="9" t="e">
        <f>K1390-#REF!</f>
        <v>#REF!</v>
      </c>
    </row>
    <row r="1391" spans="1:43" x14ac:dyDescent="0.3">
      <c r="A1391">
        <v>2</v>
      </c>
      <c r="B1391">
        <v>0</v>
      </c>
      <c r="C1391">
        <v>0</v>
      </c>
      <c r="D1391">
        <v>1</v>
      </c>
      <c r="E1391" s="9">
        <v>0</v>
      </c>
      <c r="F1391" s="9">
        <v>0</v>
      </c>
      <c r="G1391" s="9">
        <v>0</v>
      </c>
      <c r="H1391" s="9">
        <v>1327.0517664758499</v>
      </c>
      <c r="I1391" s="9">
        <v>-1.8560406</v>
      </c>
      <c r="J1391" s="9">
        <v>-1.8558003000000001</v>
      </c>
      <c r="K1391" s="9">
        <v>-4.3612175000000004</v>
      </c>
      <c r="L1391" s="9">
        <v>-5.4308313999999998</v>
      </c>
      <c r="M1391" s="9">
        <v>-5.4308313999999998</v>
      </c>
      <c r="N1391" s="9">
        <v>39</v>
      </c>
      <c r="O1391" s="9">
        <v>-1.5085642657932801</v>
      </c>
      <c r="P1391">
        <v>0</v>
      </c>
      <c r="Q1391" s="9">
        <v>56.949997000000003</v>
      </c>
      <c r="R1391" s="9">
        <v>0</v>
      </c>
      <c r="S1391" s="9">
        <v>2.7995840214099302E-3</v>
      </c>
      <c r="T1391" s="9">
        <v>0</v>
      </c>
      <c r="U1391" s="9">
        <v>642020256.299716</v>
      </c>
      <c r="V1391" s="9">
        <v>1327.0517664758499</v>
      </c>
      <c r="W1391" s="9">
        <v>1.5085642657932801</v>
      </c>
      <c r="X1391" s="9">
        <v>0</v>
      </c>
      <c r="Y1391" s="9">
        <v>1.5085642657932801</v>
      </c>
      <c r="Z1391" s="9">
        <v>0</v>
      </c>
      <c r="AA1391" s="9">
        <v>0</v>
      </c>
      <c r="AB1391" s="9">
        <v>8.0935489000000006E-3</v>
      </c>
      <c r="AC1391" s="9">
        <v>425.52343999999999</v>
      </c>
      <c r="AQ1391" s="9" t="e">
        <f>K1391-#REF!</f>
        <v>#REF!</v>
      </c>
    </row>
    <row r="1392" spans="1:43" x14ac:dyDescent="0.3">
      <c r="A1392">
        <v>2</v>
      </c>
      <c r="B1392">
        <v>0</v>
      </c>
      <c r="C1392">
        <v>0</v>
      </c>
      <c r="D1392">
        <v>1</v>
      </c>
      <c r="E1392" s="9">
        <v>0</v>
      </c>
      <c r="F1392" s="9">
        <v>0</v>
      </c>
      <c r="G1392" s="9">
        <v>0</v>
      </c>
      <c r="H1392" s="9">
        <v>1328.0517664505901</v>
      </c>
      <c r="I1392" s="9">
        <v>-1.8559483999999999</v>
      </c>
      <c r="J1392" s="9">
        <v>-1.8555307000000001</v>
      </c>
      <c r="K1392" s="9">
        <v>-4.3983784000000004</v>
      </c>
      <c r="L1392" s="9">
        <v>-5.4352489000000004</v>
      </c>
      <c r="M1392" s="9">
        <v>-5.4352489000000004</v>
      </c>
      <c r="N1392" s="9">
        <v>39</v>
      </c>
      <c r="O1392" s="9">
        <v>-1.50979130306653</v>
      </c>
      <c r="P1392">
        <v>0</v>
      </c>
      <c r="Q1392" s="9">
        <v>56.949997000000003</v>
      </c>
      <c r="R1392" s="9">
        <v>0</v>
      </c>
      <c r="S1392" s="9">
        <v>2.8018608707280801E-3</v>
      </c>
      <c r="T1392" s="9">
        <v>0</v>
      </c>
      <c r="U1392" s="9">
        <v>622701046.867571</v>
      </c>
      <c r="V1392" s="9">
        <v>1328.0517664505901</v>
      </c>
      <c r="W1392" s="9">
        <v>1.50979130306653</v>
      </c>
      <c r="X1392" s="9">
        <v>0</v>
      </c>
      <c r="Y1392" s="9">
        <v>1.50979130306653</v>
      </c>
      <c r="Z1392" s="9">
        <v>0</v>
      </c>
      <c r="AA1392" s="9">
        <v>0</v>
      </c>
      <c r="AB1392" s="9">
        <v>8.1613259000000004E-3</v>
      </c>
      <c r="AC1392" s="9">
        <v>421.86700000000002</v>
      </c>
      <c r="AQ1392" s="9" t="e">
        <f>K1392-#REF!</f>
        <v>#REF!</v>
      </c>
    </row>
    <row r="1393" spans="1:43" x14ac:dyDescent="0.3">
      <c r="A1393">
        <v>2</v>
      </c>
      <c r="B1393">
        <v>0</v>
      </c>
      <c r="C1393">
        <v>0</v>
      </c>
      <c r="D1393">
        <v>1</v>
      </c>
      <c r="E1393" s="9">
        <v>0</v>
      </c>
      <c r="F1393" s="9">
        <v>0</v>
      </c>
      <c r="G1393" s="9">
        <v>0</v>
      </c>
      <c r="H1393" s="9">
        <v>1329.05176642532</v>
      </c>
      <c r="I1393" s="9">
        <v>-1.8559030999999999</v>
      </c>
      <c r="J1393" s="9">
        <v>-1.8560131</v>
      </c>
      <c r="K1393" s="9">
        <v>-4.3670806999999998</v>
      </c>
      <c r="L1393" s="9">
        <v>-5.4396100000000001</v>
      </c>
      <c r="M1393" s="9">
        <v>-5.4396100000000001</v>
      </c>
      <c r="N1393" s="9">
        <v>39</v>
      </c>
      <c r="O1393" s="9">
        <v>-1.51100282961467</v>
      </c>
      <c r="P1393">
        <v>0</v>
      </c>
      <c r="Q1393" s="9">
        <v>56.949997000000003</v>
      </c>
      <c r="R1393" s="9">
        <v>0</v>
      </c>
      <c r="S1393" s="9">
        <v>2.80410930302569E-3</v>
      </c>
      <c r="T1393" s="9">
        <v>0</v>
      </c>
      <c r="U1393" s="9">
        <v>659651856.59788299</v>
      </c>
      <c r="V1393" s="9">
        <v>1329.05176642532</v>
      </c>
      <c r="W1393" s="9">
        <v>1.51100282961467</v>
      </c>
      <c r="X1393" s="9">
        <v>0</v>
      </c>
      <c r="Y1393" s="9">
        <v>1.51100282961467</v>
      </c>
      <c r="Z1393" s="9">
        <v>0</v>
      </c>
      <c r="AA1393" s="9">
        <v>0</v>
      </c>
      <c r="AB1393" s="9">
        <v>8.1053589999999995E-3</v>
      </c>
      <c r="AC1393" s="9">
        <v>425.00085000000001</v>
      </c>
      <c r="AQ1393" s="9" t="e">
        <f>K1393-#REF!</f>
        <v>#REF!</v>
      </c>
    </row>
    <row r="1394" spans="1:43" x14ac:dyDescent="0.3">
      <c r="A1394">
        <v>2</v>
      </c>
      <c r="B1394">
        <v>0</v>
      </c>
      <c r="C1394">
        <v>0</v>
      </c>
      <c r="D1394">
        <v>1</v>
      </c>
      <c r="E1394" s="9">
        <v>0</v>
      </c>
      <c r="F1394" s="9">
        <v>0</v>
      </c>
      <c r="G1394" s="9">
        <v>0</v>
      </c>
      <c r="H1394" s="9">
        <v>1330.0517664000599</v>
      </c>
      <c r="I1394" s="9">
        <v>-1.8558626</v>
      </c>
      <c r="J1394" s="9">
        <v>-1.8560059</v>
      </c>
      <c r="K1394" s="9">
        <v>-4.3515848999999998</v>
      </c>
      <c r="L1394" s="9">
        <v>-5.4440078999999999</v>
      </c>
      <c r="M1394" s="9">
        <v>-5.4440078999999999</v>
      </c>
      <c r="N1394" s="9">
        <v>39</v>
      </c>
      <c r="O1394" s="9">
        <v>-1.5122244623865899</v>
      </c>
      <c r="P1394">
        <v>0</v>
      </c>
      <c r="Q1394" s="9">
        <v>56.949997000000003</v>
      </c>
      <c r="R1394" s="9">
        <v>0</v>
      </c>
      <c r="S1394" s="9">
        <v>2.8063766560942499E-3</v>
      </c>
      <c r="T1394" s="9">
        <v>0</v>
      </c>
      <c r="U1394" s="9">
        <v>659613045.65240705</v>
      </c>
      <c r="V1394" s="9">
        <v>1330.0517664000599</v>
      </c>
      <c r="W1394" s="9">
        <v>1.5122244623865899</v>
      </c>
      <c r="X1394" s="9">
        <v>0</v>
      </c>
      <c r="Y1394" s="9">
        <v>1.5122244623865899</v>
      </c>
      <c r="Z1394" s="9">
        <v>0</v>
      </c>
      <c r="AA1394" s="9">
        <v>0</v>
      </c>
      <c r="AB1394" s="9">
        <v>8.0765672000000007E-3</v>
      </c>
      <c r="AC1394" s="9">
        <v>426.51263</v>
      </c>
      <c r="AQ1394" s="9" t="e">
        <f>K1394-#REF!</f>
        <v>#REF!</v>
      </c>
    </row>
    <row r="1395" spans="1:43" x14ac:dyDescent="0.3">
      <c r="A1395">
        <v>2</v>
      </c>
      <c r="B1395">
        <v>0</v>
      </c>
      <c r="C1395">
        <v>0</v>
      </c>
      <c r="D1395">
        <v>1</v>
      </c>
      <c r="E1395" s="9">
        <v>0</v>
      </c>
      <c r="F1395" s="9">
        <v>0</v>
      </c>
      <c r="G1395" s="9">
        <v>0</v>
      </c>
      <c r="H1395" s="9">
        <v>1331.0517663748001</v>
      </c>
      <c r="I1395" s="9">
        <v>-1.8558532000000001</v>
      </c>
      <c r="J1395" s="9">
        <v>-1.8560814000000001</v>
      </c>
      <c r="K1395" s="9">
        <v>-4.3673476999999998</v>
      </c>
      <c r="L1395" s="9">
        <v>-5.4483771000000001</v>
      </c>
      <c r="M1395" s="9">
        <v>-5.4483771000000001</v>
      </c>
      <c r="N1395" s="9">
        <v>39</v>
      </c>
      <c r="O1395" s="9">
        <v>-1.5134380372165099</v>
      </c>
      <c r="P1395">
        <v>0</v>
      </c>
      <c r="Q1395" s="9">
        <v>56.949997000000003</v>
      </c>
      <c r="R1395" s="9">
        <v>0</v>
      </c>
      <c r="S1395" s="9">
        <v>2.808629350537E-3</v>
      </c>
      <c r="T1395" s="9">
        <v>0</v>
      </c>
      <c r="U1395" s="9">
        <v>666233704.10628998</v>
      </c>
      <c r="V1395" s="9">
        <v>1331.0517663748001</v>
      </c>
      <c r="W1395" s="9">
        <v>1.5134380372165099</v>
      </c>
      <c r="X1395" s="9">
        <v>0</v>
      </c>
      <c r="Y1395" s="9">
        <v>1.5134380372165099</v>
      </c>
      <c r="Z1395" s="9">
        <v>0</v>
      </c>
      <c r="AA1395" s="9">
        <v>0</v>
      </c>
      <c r="AB1395" s="9">
        <v>8.1061524999999999E-3</v>
      </c>
      <c r="AC1395" s="9">
        <v>424.99050999999997</v>
      </c>
      <c r="AQ1395" s="9" t="e">
        <f>K1395-#REF!</f>
        <v>#REF!</v>
      </c>
    </row>
    <row r="1396" spans="1:43" x14ac:dyDescent="0.3">
      <c r="A1396">
        <v>2</v>
      </c>
      <c r="B1396">
        <v>0</v>
      </c>
      <c r="C1396">
        <v>0</v>
      </c>
      <c r="D1396">
        <v>1</v>
      </c>
      <c r="E1396" s="9">
        <v>0</v>
      </c>
      <c r="F1396" s="9">
        <v>0</v>
      </c>
      <c r="G1396" s="9">
        <v>0</v>
      </c>
      <c r="H1396" s="9">
        <v>1332.05176634954</v>
      </c>
      <c r="I1396" s="9">
        <v>-1.856125</v>
      </c>
      <c r="J1396" s="9">
        <v>-1.8561890999999999</v>
      </c>
      <c r="K1396" s="9">
        <v>-4.3885550000000002</v>
      </c>
      <c r="L1396" s="9">
        <v>-5.4527235000000003</v>
      </c>
      <c r="M1396" s="9">
        <v>-5.4527235000000003</v>
      </c>
      <c r="N1396" s="9">
        <v>39</v>
      </c>
      <c r="O1396" s="9">
        <v>-1.51464544144989</v>
      </c>
      <c r="P1396">
        <v>0</v>
      </c>
      <c r="Q1396" s="9">
        <v>56.949997000000003</v>
      </c>
      <c r="R1396" s="9">
        <v>0</v>
      </c>
      <c r="S1396" s="9">
        <v>2.8108703744398702E-3</v>
      </c>
      <c r="T1396" s="9">
        <v>0</v>
      </c>
      <c r="U1396" s="9">
        <v>675668947.25492096</v>
      </c>
      <c r="V1396" s="9">
        <v>1332.05176634954</v>
      </c>
      <c r="W1396" s="9">
        <v>1.51464544144989</v>
      </c>
      <c r="X1396" s="9">
        <v>0</v>
      </c>
      <c r="Y1396" s="9">
        <v>1.51464544144989</v>
      </c>
      <c r="Z1396" s="9">
        <v>0</v>
      </c>
      <c r="AA1396" s="9">
        <v>0</v>
      </c>
      <c r="AB1396" s="9">
        <v>8.1459879999999998E-3</v>
      </c>
      <c r="AC1396" s="9">
        <v>422.96132999999998</v>
      </c>
      <c r="AQ1396" s="9" t="e">
        <f>K1396-#REF!</f>
        <v>#REF!</v>
      </c>
    </row>
    <row r="1397" spans="1:43" x14ac:dyDescent="0.3">
      <c r="A1397">
        <v>2</v>
      </c>
      <c r="B1397">
        <v>0</v>
      </c>
      <c r="C1397">
        <v>0</v>
      </c>
      <c r="D1397">
        <v>1</v>
      </c>
      <c r="E1397" s="9">
        <v>0</v>
      </c>
      <c r="F1397" s="9">
        <v>0</v>
      </c>
      <c r="G1397" s="9">
        <v>0</v>
      </c>
      <c r="H1397" s="9">
        <v>1333.0517663242699</v>
      </c>
      <c r="I1397" s="9">
        <v>-1.8561008000000001</v>
      </c>
      <c r="J1397" s="9">
        <v>-1.8553691000000001</v>
      </c>
      <c r="K1397" s="9">
        <v>-4.3051342999999997</v>
      </c>
      <c r="L1397" s="9">
        <v>-5.4570651000000003</v>
      </c>
      <c r="M1397" s="9">
        <v>-5.4570651000000003</v>
      </c>
      <c r="N1397" s="9">
        <v>39</v>
      </c>
      <c r="O1397" s="9">
        <v>-1.5158513881767901</v>
      </c>
      <c r="P1397">
        <v>0</v>
      </c>
      <c r="Q1397" s="9">
        <v>56.949997000000003</v>
      </c>
      <c r="R1397" s="9">
        <v>0</v>
      </c>
      <c r="S1397" s="9">
        <v>2.81310795076214E-3</v>
      </c>
      <c r="T1397" s="9">
        <v>0</v>
      </c>
      <c r="U1397" s="9">
        <v>613832588.15189302</v>
      </c>
      <c r="V1397" s="9">
        <v>1333.0517663242699</v>
      </c>
      <c r="W1397" s="9">
        <v>1.5158513881767901</v>
      </c>
      <c r="X1397" s="9">
        <v>0</v>
      </c>
      <c r="Y1397" s="9">
        <v>1.5158513881767901</v>
      </c>
      <c r="Z1397" s="9">
        <v>0</v>
      </c>
      <c r="AA1397" s="9">
        <v>0</v>
      </c>
      <c r="AB1397" s="9">
        <v>7.9876128999999997E-3</v>
      </c>
      <c r="AC1397" s="9">
        <v>430.96661</v>
      </c>
      <c r="AQ1397" s="9" t="e">
        <f>K1397-#REF!</f>
        <v>#REF!</v>
      </c>
    </row>
    <row r="1398" spans="1:43" x14ac:dyDescent="0.3">
      <c r="A1398">
        <v>2</v>
      </c>
      <c r="B1398">
        <v>0</v>
      </c>
      <c r="C1398">
        <v>0</v>
      </c>
      <c r="D1398">
        <v>1</v>
      </c>
      <c r="E1398" s="9">
        <v>0</v>
      </c>
      <c r="F1398" s="9">
        <v>0</v>
      </c>
      <c r="G1398" s="9">
        <v>0</v>
      </c>
      <c r="H1398" s="9">
        <v>1334.0517662990101</v>
      </c>
      <c r="I1398" s="9">
        <v>-1.8561145999999999</v>
      </c>
      <c r="J1398" s="9">
        <v>-1.8557235999999999</v>
      </c>
      <c r="K1398" s="9">
        <v>-4.3076471999999999</v>
      </c>
      <c r="L1398" s="9">
        <v>-5.4613848000000003</v>
      </c>
      <c r="M1398" s="9">
        <v>-5.4613848000000003</v>
      </c>
      <c r="N1398" s="9">
        <v>39</v>
      </c>
      <c r="O1398" s="9">
        <v>-1.51705135986774</v>
      </c>
      <c r="P1398">
        <v>0</v>
      </c>
      <c r="Q1398" s="9">
        <v>56.949997000000003</v>
      </c>
      <c r="R1398" s="9">
        <v>0</v>
      </c>
      <c r="S1398" s="9">
        <v>2.8153346478717702E-3</v>
      </c>
      <c r="T1398" s="9">
        <v>0</v>
      </c>
      <c r="U1398" s="9">
        <v>639834320.62890399</v>
      </c>
      <c r="V1398" s="9">
        <v>1334.0517662990101</v>
      </c>
      <c r="W1398" s="9">
        <v>1.51705135986774</v>
      </c>
      <c r="X1398" s="9">
        <v>0</v>
      </c>
      <c r="Y1398" s="9">
        <v>1.51705135986774</v>
      </c>
      <c r="Z1398" s="9">
        <v>0</v>
      </c>
      <c r="AA1398" s="9">
        <v>0</v>
      </c>
      <c r="AB1398" s="9">
        <v>7.9938023999999996E-3</v>
      </c>
      <c r="AC1398" s="9">
        <v>430.79748999999998</v>
      </c>
      <c r="AQ1398" s="9" t="e">
        <f>K1398-#REF!</f>
        <v>#REF!</v>
      </c>
    </row>
    <row r="1399" spans="1:43" x14ac:dyDescent="0.3">
      <c r="A1399">
        <v>2</v>
      </c>
      <c r="B1399">
        <v>0</v>
      </c>
      <c r="C1399">
        <v>0</v>
      </c>
      <c r="D1399">
        <v>1</v>
      </c>
      <c r="E1399" s="9">
        <v>0</v>
      </c>
      <c r="F1399" s="9">
        <v>0</v>
      </c>
      <c r="G1399" s="9">
        <v>0</v>
      </c>
      <c r="H1399" s="9">
        <v>1335.05176627375</v>
      </c>
      <c r="I1399" s="9">
        <v>-1.8560395999999999</v>
      </c>
      <c r="J1399" s="9">
        <v>-1.8565465000000001</v>
      </c>
      <c r="K1399" s="9">
        <v>-4.2983188999999999</v>
      </c>
      <c r="L1399" s="9">
        <v>-5.4656820000000002</v>
      </c>
      <c r="M1399" s="9">
        <v>-5.4656820000000002</v>
      </c>
      <c r="N1399" s="9">
        <v>39</v>
      </c>
      <c r="O1399" s="9">
        <v>-1.5182450503771101</v>
      </c>
      <c r="P1399">
        <v>0</v>
      </c>
      <c r="Q1399" s="9">
        <v>56.949997000000003</v>
      </c>
      <c r="R1399" s="9">
        <v>0</v>
      </c>
      <c r="S1399" s="9">
        <v>2.8175507746910802E-3</v>
      </c>
      <c r="T1399" s="9">
        <v>0</v>
      </c>
      <c r="U1399" s="9">
        <v>708658020.55663896</v>
      </c>
      <c r="V1399" s="9">
        <v>1335.05176627375</v>
      </c>
      <c r="W1399" s="9">
        <v>1.5182450503771101</v>
      </c>
      <c r="X1399" s="9">
        <v>0</v>
      </c>
      <c r="Y1399" s="9">
        <v>1.5182450503771101</v>
      </c>
      <c r="Z1399" s="9">
        <v>0</v>
      </c>
      <c r="AA1399" s="9">
        <v>0</v>
      </c>
      <c r="AB1399" s="9">
        <v>7.9800290999999992E-3</v>
      </c>
      <c r="AC1399" s="9">
        <v>431.92385999999999</v>
      </c>
      <c r="AQ1399" s="9" t="e">
        <f>K1399-#REF!</f>
        <v>#REF!</v>
      </c>
    </row>
    <row r="1400" spans="1:43" x14ac:dyDescent="0.3">
      <c r="A1400">
        <v>2</v>
      </c>
      <c r="B1400">
        <v>0</v>
      </c>
      <c r="C1400">
        <v>0</v>
      </c>
      <c r="D1400">
        <v>1</v>
      </c>
      <c r="E1400" s="9">
        <v>0</v>
      </c>
      <c r="F1400" s="9">
        <v>0</v>
      </c>
      <c r="G1400" s="9">
        <v>0</v>
      </c>
      <c r="H1400" s="9">
        <v>1336.0517662484899</v>
      </c>
      <c r="I1400" s="9">
        <v>-1.8559009</v>
      </c>
      <c r="J1400" s="9">
        <v>-1.8551481999999999</v>
      </c>
      <c r="K1400" s="9">
        <v>-4.3004131000000001</v>
      </c>
      <c r="L1400" s="9">
        <v>-5.4699825999999998</v>
      </c>
      <c r="M1400" s="9">
        <v>-5.4699825999999998</v>
      </c>
      <c r="N1400" s="9">
        <v>39</v>
      </c>
      <c r="O1400" s="9">
        <v>-1.51943961286064</v>
      </c>
      <c r="P1400">
        <v>0</v>
      </c>
      <c r="Q1400" s="9">
        <v>56.949997000000003</v>
      </c>
      <c r="R1400" s="9">
        <v>0</v>
      </c>
      <c r="S1400" s="9">
        <v>2.8197669524171001E-3</v>
      </c>
      <c r="T1400" s="9">
        <v>0</v>
      </c>
      <c r="U1400" s="9">
        <v>600368182.90249503</v>
      </c>
      <c r="V1400" s="9">
        <v>1336.0517662484899</v>
      </c>
      <c r="W1400" s="9">
        <v>1.51943961286064</v>
      </c>
      <c r="X1400" s="9">
        <v>0</v>
      </c>
      <c r="Y1400" s="9">
        <v>1.51943961286064</v>
      </c>
      <c r="Z1400" s="9">
        <v>0</v>
      </c>
      <c r="AA1400" s="9">
        <v>0</v>
      </c>
      <c r="AB1400" s="9">
        <v>7.9779038E-3</v>
      </c>
      <c r="AC1400" s="9">
        <v>431.38837000000001</v>
      </c>
      <c r="AQ1400" s="9" t="e">
        <f>K1400-#REF!</f>
        <v>#REF!</v>
      </c>
    </row>
    <row r="1401" spans="1:43" x14ac:dyDescent="0.3">
      <c r="A1401">
        <v>2</v>
      </c>
      <c r="B1401">
        <v>0</v>
      </c>
      <c r="C1401">
        <v>0</v>
      </c>
      <c r="D1401">
        <v>1</v>
      </c>
      <c r="E1401" s="9">
        <v>0</v>
      </c>
      <c r="F1401" s="9">
        <v>0</v>
      </c>
      <c r="G1401" s="9">
        <v>0</v>
      </c>
      <c r="H1401" s="9">
        <v>1337.0517662232301</v>
      </c>
      <c r="I1401" s="9">
        <v>-1.8558834</v>
      </c>
      <c r="J1401" s="9">
        <v>-1.8560418999999999</v>
      </c>
      <c r="K1401" s="9">
        <v>-4.3341088000000001</v>
      </c>
      <c r="L1401" s="9">
        <v>-5.4743047000000002</v>
      </c>
      <c r="M1401" s="9">
        <v>-5.4743047000000002</v>
      </c>
      <c r="N1401" s="9">
        <v>39</v>
      </c>
      <c r="O1401" s="9">
        <v>-1.52064022564756</v>
      </c>
      <c r="P1401">
        <v>0</v>
      </c>
      <c r="Q1401" s="9">
        <v>56.949997000000003</v>
      </c>
      <c r="R1401" s="9">
        <v>0</v>
      </c>
      <c r="S1401" s="9">
        <v>2.8219952606519101E-3</v>
      </c>
      <c r="T1401" s="9">
        <v>0</v>
      </c>
      <c r="U1401" s="9">
        <v>666189826.83166599</v>
      </c>
      <c r="V1401" s="9">
        <v>1337.0517662232301</v>
      </c>
      <c r="W1401" s="9">
        <v>1.52064022564756</v>
      </c>
      <c r="X1401" s="9">
        <v>0</v>
      </c>
      <c r="Y1401" s="9">
        <v>1.52064022564756</v>
      </c>
      <c r="Z1401" s="9">
        <v>0</v>
      </c>
      <c r="AA1401" s="9">
        <v>0</v>
      </c>
      <c r="AB1401" s="9">
        <v>8.0442876E-3</v>
      </c>
      <c r="AC1401" s="9">
        <v>428.24072000000001</v>
      </c>
      <c r="AQ1401" s="9" t="e">
        <f>K1401-#REF!</f>
        <v>#REF!</v>
      </c>
    </row>
    <row r="1402" spans="1:43" x14ac:dyDescent="0.3">
      <c r="A1402">
        <v>2</v>
      </c>
      <c r="B1402">
        <v>0</v>
      </c>
      <c r="C1402">
        <v>0</v>
      </c>
      <c r="D1402">
        <v>1</v>
      </c>
      <c r="E1402" s="9">
        <v>0</v>
      </c>
      <c r="F1402" s="9">
        <v>0</v>
      </c>
      <c r="G1402" s="9">
        <v>0</v>
      </c>
      <c r="H1402" s="9">
        <v>1338.05176619796</v>
      </c>
      <c r="I1402" s="9">
        <v>-1.8561538</v>
      </c>
      <c r="J1402" s="9">
        <v>-1.8552675999999999</v>
      </c>
      <c r="K1402" s="9">
        <v>-4.2744083000000002</v>
      </c>
      <c r="L1402" s="9">
        <v>-5.4785700000000004</v>
      </c>
      <c r="M1402" s="9">
        <v>-5.4785700000000004</v>
      </c>
      <c r="N1402" s="9">
        <v>39</v>
      </c>
      <c r="O1402" s="9">
        <v>-1.52182497167453</v>
      </c>
      <c r="P1402">
        <v>0</v>
      </c>
      <c r="Q1402" s="9">
        <v>56.949997000000003</v>
      </c>
      <c r="R1402" s="9">
        <v>0</v>
      </c>
      <c r="S1402" s="9">
        <v>2.8241933963822001E-3</v>
      </c>
      <c r="T1402" s="9">
        <v>0</v>
      </c>
      <c r="U1402" s="9">
        <v>609298729.56845105</v>
      </c>
      <c r="V1402" s="9">
        <v>1338.05176619796</v>
      </c>
      <c r="W1402" s="9">
        <v>1.52182497167453</v>
      </c>
      <c r="X1402" s="9">
        <v>0</v>
      </c>
      <c r="Y1402" s="9">
        <v>1.52182497167453</v>
      </c>
      <c r="Z1402" s="9">
        <v>0</v>
      </c>
      <c r="AA1402" s="9">
        <v>0</v>
      </c>
      <c r="AB1402" s="9">
        <v>7.9301717000000004E-3</v>
      </c>
      <c r="AC1402" s="9">
        <v>434.04079999999999</v>
      </c>
      <c r="AQ1402" s="9" t="e">
        <f>K1402-#REF!</f>
        <v>#REF!</v>
      </c>
    </row>
    <row r="1403" spans="1:43" x14ac:dyDescent="0.3">
      <c r="A1403">
        <v>2</v>
      </c>
      <c r="B1403">
        <v>0</v>
      </c>
      <c r="C1403">
        <v>0</v>
      </c>
      <c r="D1403">
        <v>1</v>
      </c>
      <c r="E1403" s="9">
        <v>0</v>
      </c>
      <c r="F1403" s="9">
        <v>0</v>
      </c>
      <c r="G1403" s="9">
        <v>0</v>
      </c>
      <c r="H1403" s="9">
        <v>1339.0517661726999</v>
      </c>
      <c r="I1403" s="9">
        <v>-1.855925</v>
      </c>
      <c r="J1403" s="9">
        <v>-1.8557583</v>
      </c>
      <c r="K1403" s="9">
        <v>-4.2348870999999999</v>
      </c>
      <c r="L1403" s="9">
        <v>-5.4828466999999996</v>
      </c>
      <c r="M1403" s="9">
        <v>-5.4828466999999996</v>
      </c>
      <c r="N1403" s="9">
        <v>39</v>
      </c>
      <c r="O1403" s="9">
        <v>-1.5230130083647899</v>
      </c>
      <c r="P1403">
        <v>0</v>
      </c>
      <c r="Q1403" s="9">
        <v>56.949997000000003</v>
      </c>
      <c r="R1403" s="9">
        <v>0</v>
      </c>
      <c r="S1403" s="9">
        <v>2.8263980127535499E-3</v>
      </c>
      <c r="T1403" s="9">
        <v>0</v>
      </c>
      <c r="U1403" s="9">
        <v>644969959.49941504</v>
      </c>
      <c r="V1403" s="9">
        <v>1339.0517661726999</v>
      </c>
      <c r="W1403" s="9">
        <v>1.5230130083647899</v>
      </c>
      <c r="X1403" s="9">
        <v>0</v>
      </c>
      <c r="Y1403" s="9">
        <v>1.5230130083647899</v>
      </c>
      <c r="Z1403" s="9">
        <v>0</v>
      </c>
      <c r="AA1403" s="9">
        <v>0</v>
      </c>
      <c r="AB1403" s="9">
        <v>7.8589274000000001E-3</v>
      </c>
      <c r="AC1403" s="9">
        <v>438.20728000000003</v>
      </c>
      <c r="AQ1403" s="9" t="e">
        <f>K1403-#REF!</f>
        <v>#REF!</v>
      </c>
    </row>
    <row r="1404" spans="1:43" x14ac:dyDescent="0.3">
      <c r="A1404">
        <v>2</v>
      </c>
      <c r="B1404">
        <v>0</v>
      </c>
      <c r="C1404">
        <v>0</v>
      </c>
      <c r="D1404">
        <v>1</v>
      </c>
      <c r="E1404" s="9">
        <v>0</v>
      </c>
      <c r="F1404" s="9">
        <v>0</v>
      </c>
      <c r="G1404" s="9">
        <v>0</v>
      </c>
      <c r="H1404" s="9">
        <v>1340.05176614744</v>
      </c>
      <c r="I1404" s="9">
        <v>-1.8559403000000001</v>
      </c>
      <c r="J1404" s="9">
        <v>-1.8550446</v>
      </c>
      <c r="K1404" s="9">
        <v>-4.3095131000000002</v>
      </c>
      <c r="L1404" s="9">
        <v>-5.4871119999999998</v>
      </c>
      <c r="M1404" s="9">
        <v>-5.4871119999999998</v>
      </c>
      <c r="N1404" s="9">
        <v>39</v>
      </c>
      <c r="O1404" s="9">
        <v>-1.5241978553066899</v>
      </c>
      <c r="P1404">
        <v>0</v>
      </c>
      <c r="Q1404" s="9">
        <v>56.949997000000003</v>
      </c>
      <c r="R1404" s="9">
        <v>0</v>
      </c>
      <c r="S1404" s="9">
        <v>2.8285958842235999E-3</v>
      </c>
      <c r="T1404" s="9">
        <v>0</v>
      </c>
      <c r="U1404" s="9">
        <v>595477683.26982296</v>
      </c>
      <c r="V1404" s="9">
        <v>1340.05176614744</v>
      </c>
      <c r="W1404" s="9">
        <v>1.5241978553066899</v>
      </c>
      <c r="X1404" s="9">
        <v>0</v>
      </c>
      <c r="Y1404" s="9">
        <v>1.5241978553066899</v>
      </c>
      <c r="Z1404" s="9">
        <v>0</v>
      </c>
      <c r="AA1404" s="9">
        <v>0</v>
      </c>
      <c r="AB1404" s="9">
        <v>7.9943389E-3</v>
      </c>
      <c r="AC1404" s="9">
        <v>430.45339999999999</v>
      </c>
      <c r="AQ1404" s="9" t="e">
        <f>K1404-#REF!</f>
        <v>#REF!</v>
      </c>
    </row>
    <row r="1405" spans="1:43" x14ac:dyDescent="0.3">
      <c r="A1405">
        <v>2</v>
      </c>
      <c r="B1405">
        <v>0</v>
      </c>
      <c r="C1405">
        <v>0</v>
      </c>
      <c r="D1405">
        <v>1</v>
      </c>
      <c r="E1405" s="9">
        <v>0</v>
      </c>
      <c r="F1405" s="9">
        <v>0</v>
      </c>
      <c r="G1405" s="9">
        <v>0</v>
      </c>
      <c r="H1405" s="9">
        <v>1341.05176612218</v>
      </c>
      <c r="I1405" s="9">
        <v>-1.8558786</v>
      </c>
      <c r="J1405" s="9">
        <v>-1.8562871999999999</v>
      </c>
      <c r="K1405" s="9">
        <v>-4.2483654</v>
      </c>
      <c r="L1405" s="9">
        <v>-5.4913863999999997</v>
      </c>
      <c r="M1405" s="9">
        <v>-5.4913863999999997</v>
      </c>
      <c r="N1405" s="9">
        <v>39</v>
      </c>
      <c r="O1405" s="9">
        <v>-1.5253851516680299</v>
      </c>
      <c r="P1405">
        <v>0</v>
      </c>
      <c r="Q1405" s="9">
        <v>56.949997000000003</v>
      </c>
      <c r="R1405" s="9">
        <v>0</v>
      </c>
      <c r="S1405" s="9">
        <v>2.8307998995882599E-3</v>
      </c>
      <c r="T1405" s="9">
        <v>0</v>
      </c>
      <c r="U1405" s="9">
        <v>688834062.72855198</v>
      </c>
      <c r="V1405" s="9">
        <v>1341.05176612218</v>
      </c>
      <c r="W1405" s="9">
        <v>1.5253851516680299</v>
      </c>
      <c r="X1405" s="9">
        <v>0</v>
      </c>
      <c r="Y1405" s="9">
        <v>1.5253851516680299</v>
      </c>
      <c r="Z1405" s="9">
        <v>0</v>
      </c>
      <c r="AA1405" s="9">
        <v>0</v>
      </c>
      <c r="AB1405" s="9">
        <v>7.8861862000000008E-3</v>
      </c>
      <c r="AC1405" s="9">
        <v>436.94153</v>
      </c>
      <c r="AQ1405" s="9" t="e">
        <f>K1405-#REF!</f>
        <v>#REF!</v>
      </c>
    </row>
    <row r="1406" spans="1:43" x14ac:dyDescent="0.3">
      <c r="A1406">
        <v>2</v>
      </c>
      <c r="B1406">
        <v>0</v>
      </c>
      <c r="C1406">
        <v>0</v>
      </c>
      <c r="D1406">
        <v>1</v>
      </c>
      <c r="E1406" s="9">
        <v>0</v>
      </c>
      <c r="F1406" s="9">
        <v>0</v>
      </c>
      <c r="G1406" s="9">
        <v>0</v>
      </c>
      <c r="H1406" s="9">
        <v>1342.0517660969199</v>
      </c>
      <c r="I1406" s="9">
        <v>-1.8559611</v>
      </c>
      <c r="J1406" s="9">
        <v>-1.8553478999999999</v>
      </c>
      <c r="K1406" s="9">
        <v>-4.2867440999999999</v>
      </c>
      <c r="L1406" s="9">
        <v>-5.4956617000000003</v>
      </c>
      <c r="M1406" s="9">
        <v>-5.4956617000000003</v>
      </c>
      <c r="N1406" s="9">
        <v>39</v>
      </c>
      <c r="O1406" s="9">
        <v>-1.52657266229244</v>
      </c>
      <c r="P1406">
        <v>0</v>
      </c>
      <c r="Q1406" s="9">
        <v>56.949997000000003</v>
      </c>
      <c r="R1406" s="9">
        <v>0</v>
      </c>
      <c r="S1406" s="9">
        <v>2.8330032911161799E-3</v>
      </c>
      <c r="T1406" s="9">
        <v>0</v>
      </c>
      <c r="U1406" s="9">
        <v>616702126.05286098</v>
      </c>
      <c r="V1406" s="9">
        <v>1342.0517660969199</v>
      </c>
      <c r="W1406" s="9">
        <v>1.52657266229244</v>
      </c>
      <c r="X1406" s="9">
        <v>0</v>
      </c>
      <c r="Y1406" s="9">
        <v>1.52657266229244</v>
      </c>
      <c r="Z1406" s="9">
        <v>0</v>
      </c>
      <c r="AA1406" s="9">
        <v>0</v>
      </c>
      <c r="AB1406" s="9">
        <v>7.9534016999999995E-3</v>
      </c>
      <c r="AC1406" s="9">
        <v>432.81052</v>
      </c>
      <c r="AQ1406" s="9" t="e">
        <f>K1406-#REF!</f>
        <v>#REF!</v>
      </c>
    </row>
    <row r="1407" spans="1:43" x14ac:dyDescent="0.3">
      <c r="A1407">
        <v>2</v>
      </c>
      <c r="B1407">
        <v>0</v>
      </c>
      <c r="C1407">
        <v>0</v>
      </c>
      <c r="D1407">
        <v>1</v>
      </c>
      <c r="E1407" s="9">
        <v>0</v>
      </c>
      <c r="F1407" s="9">
        <v>0</v>
      </c>
      <c r="G1407" s="9">
        <v>0</v>
      </c>
      <c r="H1407" s="9">
        <v>1343.05176607165</v>
      </c>
      <c r="I1407" s="9">
        <v>-1.8560098</v>
      </c>
      <c r="J1407" s="9">
        <v>-1.8558747</v>
      </c>
      <c r="K1407" s="9">
        <v>-4.2745604999999998</v>
      </c>
      <c r="L1407" s="9">
        <v>-5.4999218000000001</v>
      </c>
      <c r="M1407" s="9">
        <v>-5.4999218000000001</v>
      </c>
      <c r="N1407" s="9">
        <v>39</v>
      </c>
      <c r="O1407" s="9">
        <v>-1.52775605281092</v>
      </c>
      <c r="P1407">
        <v>0</v>
      </c>
      <c r="Q1407" s="9">
        <v>56.949997000000003</v>
      </c>
      <c r="R1407" s="9">
        <v>0</v>
      </c>
      <c r="S1407" s="9">
        <v>2.8351994420272001E-3</v>
      </c>
      <c r="T1407" s="9">
        <v>0</v>
      </c>
      <c r="U1407" s="9">
        <v>655956322.28576303</v>
      </c>
      <c r="V1407" s="9">
        <v>1343.05176607165</v>
      </c>
      <c r="W1407" s="9">
        <v>1.52775605281092</v>
      </c>
      <c r="X1407" s="9">
        <v>0</v>
      </c>
      <c r="Y1407" s="9">
        <v>1.52775605281092</v>
      </c>
      <c r="Z1407" s="9">
        <v>0</v>
      </c>
      <c r="AA1407" s="9">
        <v>0</v>
      </c>
      <c r="AB1407" s="9">
        <v>7.9330484999999996E-3</v>
      </c>
      <c r="AC1407" s="9">
        <v>434.16735999999997</v>
      </c>
      <c r="AQ1407" s="9" t="e">
        <f>K1407-#REF!</f>
        <v>#REF!</v>
      </c>
    </row>
    <row r="1408" spans="1:43" x14ac:dyDescent="0.3">
      <c r="A1408">
        <v>2</v>
      </c>
      <c r="B1408">
        <v>0</v>
      </c>
      <c r="C1408">
        <v>0</v>
      </c>
      <c r="D1408">
        <v>1</v>
      </c>
      <c r="E1408" s="9">
        <v>0</v>
      </c>
      <c r="F1408" s="9">
        <v>0</v>
      </c>
      <c r="G1408" s="9">
        <v>0</v>
      </c>
      <c r="H1408" s="9">
        <v>1344.05176604639</v>
      </c>
      <c r="I1408" s="9">
        <v>-1.8561209000000001</v>
      </c>
      <c r="J1408" s="9">
        <v>-1.8562907</v>
      </c>
      <c r="K1408" s="9">
        <v>-4.6336775000000001</v>
      </c>
      <c r="L1408" s="9">
        <v>-5.5044351000000002</v>
      </c>
      <c r="M1408" s="9">
        <v>-5.5044351000000002</v>
      </c>
      <c r="N1408" s="9">
        <v>39</v>
      </c>
      <c r="O1408" s="9">
        <v>-1.52900969341096</v>
      </c>
      <c r="P1408">
        <v>0</v>
      </c>
      <c r="Q1408" s="9">
        <v>56.949997000000003</v>
      </c>
      <c r="R1408" s="9">
        <v>0</v>
      </c>
      <c r="S1408" s="9">
        <v>2.8375266446462599E-3</v>
      </c>
      <c r="T1408" s="9">
        <v>0</v>
      </c>
      <c r="U1408" s="9">
        <v>690770388.30741501</v>
      </c>
      <c r="V1408" s="9">
        <v>1344.05176604639</v>
      </c>
      <c r="W1408" s="9">
        <v>1.52900969341096</v>
      </c>
      <c r="X1408" s="9">
        <v>0</v>
      </c>
      <c r="Y1408" s="9">
        <v>1.52900969341096</v>
      </c>
      <c r="Z1408" s="9">
        <v>0</v>
      </c>
      <c r="AA1408" s="9">
        <v>0</v>
      </c>
      <c r="AB1408" s="9">
        <v>8.6014522E-3</v>
      </c>
      <c r="AC1408" s="9">
        <v>400.60852</v>
      </c>
      <c r="AQ1408" s="9" t="e">
        <f>K1408-#REF!</f>
        <v>#REF!</v>
      </c>
    </row>
    <row r="1409" spans="1:43" x14ac:dyDescent="0.3">
      <c r="A1409">
        <v>2</v>
      </c>
      <c r="B1409">
        <v>0</v>
      </c>
      <c r="C1409">
        <v>0</v>
      </c>
      <c r="D1409">
        <v>1</v>
      </c>
      <c r="E1409" s="9">
        <v>0</v>
      </c>
      <c r="F1409" s="9">
        <v>0</v>
      </c>
      <c r="G1409" s="9">
        <v>0</v>
      </c>
      <c r="H1409" s="9">
        <v>1345.0517660211301</v>
      </c>
      <c r="I1409" s="9">
        <v>-1.8559306</v>
      </c>
      <c r="J1409" s="9">
        <v>-1.8554313</v>
      </c>
      <c r="K1409" s="9">
        <v>-4.6819934999999999</v>
      </c>
      <c r="L1409" s="9">
        <v>-5.5090836999999997</v>
      </c>
      <c r="M1409" s="9">
        <v>-5.5090836999999997</v>
      </c>
      <c r="N1409" s="9">
        <v>39</v>
      </c>
      <c r="O1409" s="9">
        <v>-1.53030104070193</v>
      </c>
      <c r="P1409">
        <v>0</v>
      </c>
      <c r="Q1409" s="9">
        <v>56.949997000000003</v>
      </c>
      <c r="R1409" s="9">
        <v>0</v>
      </c>
      <c r="S1409" s="9">
        <v>2.8399225659192198E-3</v>
      </c>
      <c r="T1409" s="9">
        <v>0</v>
      </c>
      <c r="U1409" s="9">
        <v>624051961.93029404</v>
      </c>
      <c r="V1409" s="9">
        <v>1345.0517660211301</v>
      </c>
      <c r="W1409" s="9">
        <v>1.53030104070193</v>
      </c>
      <c r="X1409" s="9">
        <v>0</v>
      </c>
      <c r="Y1409" s="9">
        <v>1.53030104070193</v>
      </c>
      <c r="Z1409" s="9">
        <v>0</v>
      </c>
      <c r="AA1409" s="9">
        <v>0</v>
      </c>
      <c r="AB1409" s="9">
        <v>8.6871171000000007E-3</v>
      </c>
      <c r="AC1409" s="9">
        <v>396.29088999999999</v>
      </c>
      <c r="AQ1409" s="9" t="e">
        <f>K1409-#REF!</f>
        <v>#REF!</v>
      </c>
    </row>
    <row r="1410" spans="1:43" x14ac:dyDescent="0.3">
      <c r="A1410">
        <v>2</v>
      </c>
      <c r="B1410">
        <v>0</v>
      </c>
      <c r="C1410">
        <v>0</v>
      </c>
      <c r="D1410">
        <v>1</v>
      </c>
      <c r="E1410" s="9">
        <v>0</v>
      </c>
      <c r="F1410" s="9">
        <v>0</v>
      </c>
      <c r="G1410" s="9">
        <v>0</v>
      </c>
      <c r="H1410" s="9">
        <v>1346.05176599587</v>
      </c>
      <c r="I1410" s="9">
        <v>-1.8560319999999999</v>
      </c>
      <c r="J1410" s="9">
        <v>-1.8554994</v>
      </c>
      <c r="K1410" s="9">
        <v>-4.6276235999999997</v>
      </c>
      <c r="L1410" s="9">
        <v>-5.5136684999999996</v>
      </c>
      <c r="M1410" s="9">
        <v>-5.5136684999999996</v>
      </c>
      <c r="N1410" s="9">
        <v>39</v>
      </c>
      <c r="O1410" s="9">
        <v>-1.5315745942629799</v>
      </c>
      <c r="P1410">
        <v>0</v>
      </c>
      <c r="Q1410" s="9">
        <v>56.949997000000003</v>
      </c>
      <c r="R1410" s="9">
        <v>0</v>
      </c>
      <c r="S1410" s="9">
        <v>2.8422856419443301E-3</v>
      </c>
      <c r="T1410" s="9">
        <v>0</v>
      </c>
      <c r="U1410" s="9">
        <v>629424547.42610395</v>
      </c>
      <c r="V1410" s="9">
        <v>1346.05176599587</v>
      </c>
      <c r="W1410" s="9">
        <v>1.5315745942629799</v>
      </c>
      <c r="X1410" s="9">
        <v>0</v>
      </c>
      <c r="Y1410" s="9">
        <v>1.5315745942629799</v>
      </c>
      <c r="Z1410" s="9">
        <v>0</v>
      </c>
      <c r="AA1410" s="9">
        <v>0</v>
      </c>
      <c r="AB1410" s="9">
        <v>8.5865529000000006E-3</v>
      </c>
      <c r="AC1410" s="9">
        <v>400.96161000000001</v>
      </c>
      <c r="AQ1410" s="9" t="e">
        <f>K1410-#REF!</f>
        <v>#REF!</v>
      </c>
    </row>
    <row r="1411" spans="1:43" x14ac:dyDescent="0.3">
      <c r="A1411">
        <v>2</v>
      </c>
      <c r="B1411">
        <v>0</v>
      </c>
      <c r="C1411">
        <v>0</v>
      </c>
      <c r="D1411">
        <v>1</v>
      </c>
      <c r="E1411" s="9">
        <v>0</v>
      </c>
      <c r="F1411" s="9">
        <v>0</v>
      </c>
      <c r="G1411" s="9">
        <v>0</v>
      </c>
      <c r="H1411" s="9">
        <v>1347.0517659705999</v>
      </c>
      <c r="I1411" s="9">
        <v>-1.8559391000000001</v>
      </c>
      <c r="J1411" s="9">
        <v>-1.8554660999999999</v>
      </c>
      <c r="K1411" s="9">
        <v>-4.9440207000000003</v>
      </c>
      <c r="L1411" s="9">
        <v>-5.5184483999999996</v>
      </c>
      <c r="M1411" s="9">
        <v>-5.5184483999999996</v>
      </c>
      <c r="N1411" s="9">
        <v>39</v>
      </c>
      <c r="O1411" s="9">
        <v>-1.5329023336432599</v>
      </c>
      <c r="P1411">
        <v>0</v>
      </c>
      <c r="Q1411" s="9">
        <v>56.949997000000003</v>
      </c>
      <c r="R1411" s="9">
        <v>0</v>
      </c>
      <c r="S1411" s="9">
        <v>2.84474919363266E-3</v>
      </c>
      <c r="T1411" s="9">
        <v>0</v>
      </c>
      <c r="U1411" s="9">
        <v>627587381.10662401</v>
      </c>
      <c r="V1411" s="9">
        <v>1347.0517659705999</v>
      </c>
      <c r="W1411" s="9">
        <v>1.5329023336432599</v>
      </c>
      <c r="X1411" s="9">
        <v>0</v>
      </c>
      <c r="Y1411" s="9">
        <v>1.5329023336432599</v>
      </c>
      <c r="Z1411" s="9">
        <v>0</v>
      </c>
      <c r="AA1411" s="9">
        <v>0</v>
      </c>
      <c r="AB1411" s="9">
        <v>9.1734630999999994E-3</v>
      </c>
      <c r="AC1411" s="9">
        <v>375.29498000000001</v>
      </c>
      <c r="AQ1411" s="9" t="e">
        <f>K1411-#REF!</f>
        <v>#REF!</v>
      </c>
    </row>
    <row r="1412" spans="1:43" x14ac:dyDescent="0.3">
      <c r="A1412">
        <v>2</v>
      </c>
      <c r="B1412">
        <v>0</v>
      </c>
      <c r="C1412">
        <v>0</v>
      </c>
      <c r="D1412">
        <v>1</v>
      </c>
      <c r="E1412" s="9">
        <v>0</v>
      </c>
      <c r="F1412" s="9">
        <v>0</v>
      </c>
      <c r="G1412" s="9">
        <v>0</v>
      </c>
      <c r="H1412" s="9">
        <v>1348.0517659453401</v>
      </c>
      <c r="I1412" s="9">
        <v>-1.8559916000000001</v>
      </c>
      <c r="J1412" s="9">
        <v>-1.8554516000000001</v>
      </c>
      <c r="K1412" s="9">
        <v>-5.0258427000000001</v>
      </c>
      <c r="L1412" s="9">
        <v>-5.5234332000000004</v>
      </c>
      <c r="M1412" s="9">
        <v>-5.5234332000000004</v>
      </c>
      <c r="N1412" s="9">
        <v>39</v>
      </c>
      <c r="O1412" s="9">
        <v>-1.53428698347683</v>
      </c>
      <c r="P1412">
        <v>0</v>
      </c>
      <c r="Q1412" s="9">
        <v>56.949997000000003</v>
      </c>
      <c r="R1412" s="9">
        <v>0</v>
      </c>
      <c r="S1412" s="9">
        <v>2.8473184042755902E-3</v>
      </c>
      <c r="T1412" s="9">
        <v>0</v>
      </c>
      <c r="U1412" s="9">
        <v>627117040.63129699</v>
      </c>
      <c r="V1412" s="9">
        <v>1348.0517659453401</v>
      </c>
      <c r="W1412" s="9">
        <v>1.53428698347683</v>
      </c>
      <c r="X1412" s="9">
        <v>0</v>
      </c>
      <c r="Y1412" s="9">
        <v>1.53428698347683</v>
      </c>
      <c r="Z1412" s="9">
        <v>0</v>
      </c>
      <c r="AA1412" s="9">
        <v>0</v>
      </c>
      <c r="AB1412" s="9">
        <v>9.3252080999999994E-3</v>
      </c>
      <c r="AC1412" s="9">
        <v>369.18218999999999</v>
      </c>
      <c r="AQ1412" s="9" t="e">
        <f>K1412-#REF!</f>
        <v>#REF!</v>
      </c>
    </row>
    <row r="1413" spans="1:43" x14ac:dyDescent="0.3">
      <c r="A1413">
        <v>2</v>
      </c>
      <c r="B1413">
        <v>0</v>
      </c>
      <c r="C1413">
        <v>0</v>
      </c>
      <c r="D1413">
        <v>1</v>
      </c>
      <c r="E1413" s="9">
        <v>0</v>
      </c>
      <c r="F1413" s="9">
        <v>0</v>
      </c>
      <c r="G1413" s="9">
        <v>0</v>
      </c>
      <c r="H1413" s="9">
        <v>1349.05176592008</v>
      </c>
      <c r="I1413" s="9">
        <v>-1.8558557</v>
      </c>
      <c r="J1413" s="9">
        <v>-1.8552584999999999</v>
      </c>
      <c r="K1413" s="9">
        <v>-4.9794302000000004</v>
      </c>
      <c r="L1413" s="9">
        <v>-5.5283503999999999</v>
      </c>
      <c r="M1413" s="9">
        <v>-5.5283503999999999</v>
      </c>
      <c r="N1413" s="9">
        <v>39</v>
      </c>
      <c r="O1413" s="9">
        <v>-1.5356528353114201</v>
      </c>
      <c r="P1413">
        <v>0</v>
      </c>
      <c r="Q1413" s="9">
        <v>56.949997000000003</v>
      </c>
      <c r="R1413" s="9">
        <v>0</v>
      </c>
      <c r="S1413" s="9">
        <v>2.8498524527387202E-3</v>
      </c>
      <c r="T1413" s="9">
        <v>0</v>
      </c>
      <c r="U1413" s="9">
        <v>614208025.72390795</v>
      </c>
      <c r="V1413" s="9">
        <v>1349.05176592008</v>
      </c>
      <c r="W1413" s="9">
        <v>1.5356528353114201</v>
      </c>
      <c r="X1413" s="9">
        <v>0</v>
      </c>
      <c r="Y1413" s="9">
        <v>1.5356528353114201</v>
      </c>
      <c r="Z1413" s="9">
        <v>0</v>
      </c>
      <c r="AA1413" s="9">
        <v>0</v>
      </c>
      <c r="AB1413" s="9">
        <v>9.2381304000000008E-3</v>
      </c>
      <c r="AC1413" s="9">
        <v>372.58449999999999</v>
      </c>
      <c r="AQ1413" s="9" t="e">
        <f>K1413-#REF!</f>
        <v>#REF!</v>
      </c>
    </row>
    <row r="1414" spans="1:43" x14ac:dyDescent="0.3">
      <c r="A1414">
        <v>2</v>
      </c>
      <c r="B1414">
        <v>0</v>
      </c>
      <c r="C1414">
        <v>0</v>
      </c>
      <c r="D1414">
        <v>1</v>
      </c>
      <c r="E1414" s="9">
        <v>0</v>
      </c>
      <c r="F1414" s="9">
        <v>0</v>
      </c>
      <c r="G1414" s="9">
        <v>0</v>
      </c>
      <c r="H1414" s="9">
        <v>1350.0517658948199</v>
      </c>
      <c r="I1414" s="9">
        <v>-1.8560984</v>
      </c>
      <c r="J1414" s="9">
        <v>-1.8556615999999999</v>
      </c>
      <c r="K1414" s="9">
        <v>-4.9075078999999997</v>
      </c>
      <c r="L1414" s="9">
        <v>-5.5332698999999996</v>
      </c>
      <c r="M1414" s="9">
        <v>-5.5332698999999996</v>
      </c>
      <c r="N1414" s="9">
        <v>39</v>
      </c>
      <c r="O1414" s="9">
        <v>-1.5370193565249</v>
      </c>
      <c r="P1414">
        <v>0</v>
      </c>
      <c r="Q1414" s="9">
        <v>56.949997000000003</v>
      </c>
      <c r="R1414" s="9">
        <v>0</v>
      </c>
      <c r="S1414" s="9">
        <v>2.8523882808315099E-3</v>
      </c>
      <c r="T1414" s="9">
        <v>0</v>
      </c>
      <c r="U1414" s="9">
        <v>643582129.35135996</v>
      </c>
      <c r="V1414" s="9">
        <v>1350.0517658948199</v>
      </c>
      <c r="W1414" s="9">
        <v>1.5370193565249</v>
      </c>
      <c r="X1414" s="9">
        <v>0</v>
      </c>
      <c r="Y1414" s="9">
        <v>1.5370193565249</v>
      </c>
      <c r="Z1414" s="9">
        <v>0</v>
      </c>
      <c r="AA1414" s="9">
        <v>0</v>
      </c>
      <c r="AB1414" s="9">
        <v>9.1066741999999996E-3</v>
      </c>
      <c r="AC1414" s="9">
        <v>378.12707999999998</v>
      </c>
      <c r="AQ1414" s="9" t="e">
        <f>K1414-#REF!</f>
        <v>#REF!</v>
      </c>
    </row>
    <row r="1415" spans="1:43" x14ac:dyDescent="0.3">
      <c r="A1415">
        <v>2</v>
      </c>
      <c r="B1415">
        <v>0</v>
      </c>
      <c r="C1415">
        <v>0</v>
      </c>
      <c r="D1415">
        <v>1</v>
      </c>
      <c r="E1415" s="9">
        <v>0</v>
      </c>
      <c r="F1415" s="9">
        <v>0</v>
      </c>
      <c r="G1415" s="9">
        <v>0</v>
      </c>
      <c r="H1415" s="9">
        <v>1351.0517658695601</v>
      </c>
      <c r="I1415" s="9">
        <v>-1.8561467</v>
      </c>
      <c r="J1415" s="9">
        <v>-1.8555763999999999</v>
      </c>
      <c r="K1415" s="9">
        <v>-4.8575543999999997</v>
      </c>
      <c r="L1415" s="9">
        <v>-5.5381374000000001</v>
      </c>
      <c r="M1415" s="9">
        <v>-5.5381374000000001</v>
      </c>
      <c r="N1415" s="9">
        <v>39</v>
      </c>
      <c r="O1415" s="9">
        <v>-1.53837157469417</v>
      </c>
      <c r="P1415">
        <v>0</v>
      </c>
      <c r="Q1415" s="9">
        <v>56.949997000000003</v>
      </c>
      <c r="R1415" s="9">
        <v>0</v>
      </c>
      <c r="S1415" s="9">
        <v>2.8548972024348999E-3</v>
      </c>
      <c r="T1415" s="9">
        <v>0</v>
      </c>
      <c r="U1415" s="9">
        <v>637825088.27144897</v>
      </c>
      <c r="V1415" s="9">
        <v>1351.0517658695601</v>
      </c>
      <c r="W1415" s="9">
        <v>1.53837157469417</v>
      </c>
      <c r="X1415" s="9">
        <v>0</v>
      </c>
      <c r="Y1415" s="9">
        <v>1.53837157469417</v>
      </c>
      <c r="Z1415" s="9">
        <v>0</v>
      </c>
      <c r="AA1415" s="9">
        <v>0</v>
      </c>
      <c r="AB1415" s="9">
        <v>9.0135634000000006E-3</v>
      </c>
      <c r="AC1415" s="9">
        <v>381.99808000000002</v>
      </c>
      <c r="AQ1415" s="9" t="e">
        <f>K1415-#REF!</f>
        <v>#REF!</v>
      </c>
    </row>
    <row r="1416" spans="1:43" x14ac:dyDescent="0.3">
      <c r="A1416">
        <v>2</v>
      </c>
      <c r="B1416">
        <v>0</v>
      </c>
      <c r="C1416">
        <v>0</v>
      </c>
      <c r="D1416">
        <v>1</v>
      </c>
      <c r="E1416" s="9">
        <v>0</v>
      </c>
      <c r="F1416" s="9">
        <v>0</v>
      </c>
      <c r="G1416" s="9">
        <v>0</v>
      </c>
      <c r="H1416" s="9">
        <v>1352.05176584429</v>
      </c>
      <c r="I1416" s="9">
        <v>-1.8559600000000001</v>
      </c>
      <c r="J1416" s="9">
        <v>-1.8558190999999999</v>
      </c>
      <c r="K1416" s="9">
        <v>-4.8490251999999998</v>
      </c>
      <c r="L1416" s="9">
        <v>-5.5430035999999996</v>
      </c>
      <c r="M1416" s="9">
        <v>-5.5430035999999996</v>
      </c>
      <c r="N1416" s="9">
        <v>39</v>
      </c>
      <c r="O1416" s="9">
        <v>-1.53972317728557</v>
      </c>
      <c r="P1416">
        <v>0</v>
      </c>
      <c r="Q1416" s="9">
        <v>56.949997000000003</v>
      </c>
      <c r="R1416" s="9">
        <v>0</v>
      </c>
      <c r="S1416" s="9">
        <v>2.8574057147699602E-3</v>
      </c>
      <c r="T1416" s="9">
        <v>0</v>
      </c>
      <c r="U1416" s="9">
        <v>656743308.51185095</v>
      </c>
      <c r="V1416" s="9">
        <v>1352.05176584429</v>
      </c>
      <c r="W1416" s="9">
        <v>1.53972317728557</v>
      </c>
      <c r="X1416" s="9">
        <v>0</v>
      </c>
      <c r="Y1416" s="9">
        <v>1.53972317728557</v>
      </c>
      <c r="Z1416" s="9">
        <v>0</v>
      </c>
      <c r="AA1416" s="9">
        <v>0</v>
      </c>
      <c r="AB1416" s="9">
        <v>8.9989136999999997E-3</v>
      </c>
      <c r="AC1416" s="9">
        <v>382.72003000000001</v>
      </c>
      <c r="AQ1416" s="9" t="e">
        <f>K1416-#REF!</f>
        <v>#REF!</v>
      </c>
    </row>
    <row r="1417" spans="1:43" x14ac:dyDescent="0.3">
      <c r="A1417">
        <v>2</v>
      </c>
      <c r="B1417">
        <v>0</v>
      </c>
      <c r="C1417">
        <v>0</v>
      </c>
      <c r="D1417">
        <v>1</v>
      </c>
      <c r="E1417" s="9">
        <v>0</v>
      </c>
      <c r="F1417" s="9">
        <v>0</v>
      </c>
      <c r="G1417" s="9">
        <v>0</v>
      </c>
      <c r="H1417" s="9">
        <v>1353.0517658190299</v>
      </c>
      <c r="I1417" s="9">
        <v>-1.8559424</v>
      </c>
      <c r="J1417" s="9">
        <v>-1.8553272000000001</v>
      </c>
      <c r="K1417" s="9">
        <v>-4.8042121</v>
      </c>
      <c r="L1417" s="9">
        <v>-5.5478253000000004</v>
      </c>
      <c r="M1417" s="9">
        <v>-5.5478253000000004</v>
      </c>
      <c r="N1417" s="9">
        <v>39</v>
      </c>
      <c r="O1417" s="9">
        <v>-1.5410625719583899</v>
      </c>
      <c r="P1417">
        <v>0</v>
      </c>
      <c r="Q1417" s="9">
        <v>56.949997000000003</v>
      </c>
      <c r="R1417" s="9">
        <v>0</v>
      </c>
      <c r="S1417" s="9">
        <v>2.8598907077956302E-3</v>
      </c>
      <c r="T1417" s="9">
        <v>0</v>
      </c>
      <c r="U1417" s="9">
        <v>621118306.49393106</v>
      </c>
      <c r="V1417" s="9">
        <v>1353.0517658190299</v>
      </c>
      <c r="W1417" s="9">
        <v>1.5410625719583899</v>
      </c>
      <c r="X1417" s="9">
        <v>0</v>
      </c>
      <c r="Y1417" s="9">
        <v>1.5410625719583899</v>
      </c>
      <c r="Z1417" s="9">
        <v>0</v>
      </c>
      <c r="AA1417" s="9">
        <v>0</v>
      </c>
      <c r="AB1417" s="9">
        <v>8.9133857E-3</v>
      </c>
      <c r="AC1417" s="9">
        <v>386.18761999999998</v>
      </c>
      <c r="AQ1417" s="9" t="e">
        <f>K1417-#REF!</f>
        <v>#REF!</v>
      </c>
    </row>
    <row r="1418" spans="1:43" x14ac:dyDescent="0.3">
      <c r="A1418">
        <v>2</v>
      </c>
      <c r="B1418">
        <v>0</v>
      </c>
      <c r="C1418">
        <v>0</v>
      </c>
      <c r="D1418">
        <v>1</v>
      </c>
      <c r="E1418" s="9">
        <v>0</v>
      </c>
      <c r="F1418" s="9">
        <v>0</v>
      </c>
      <c r="G1418" s="9">
        <v>0</v>
      </c>
      <c r="H1418" s="9">
        <v>1354.0517657937701</v>
      </c>
      <c r="I1418" s="9">
        <v>-1.8560348</v>
      </c>
      <c r="J1418" s="9">
        <v>-1.8555381</v>
      </c>
      <c r="K1418" s="9">
        <v>-4.7092166000000004</v>
      </c>
      <c r="L1418" s="9">
        <v>-5.5526099000000002</v>
      </c>
      <c r="M1418" s="9">
        <v>-5.5526099000000002</v>
      </c>
      <c r="N1418" s="9">
        <v>39</v>
      </c>
      <c r="O1418" s="9">
        <v>-1.54239159654571</v>
      </c>
      <c r="P1418">
        <v>0</v>
      </c>
      <c r="Q1418" s="9">
        <v>56.949997000000003</v>
      </c>
      <c r="R1418" s="9">
        <v>0</v>
      </c>
      <c r="S1418" s="9">
        <v>2.86235681283216E-3</v>
      </c>
      <c r="T1418" s="9">
        <v>0</v>
      </c>
      <c r="U1418" s="9">
        <v>636685892.85242903</v>
      </c>
      <c r="V1418" s="9">
        <v>1354.0517657937701</v>
      </c>
      <c r="W1418" s="9">
        <v>1.54239159654571</v>
      </c>
      <c r="X1418" s="9">
        <v>0</v>
      </c>
      <c r="Y1418" s="9">
        <v>1.54239159654571</v>
      </c>
      <c r="Z1418" s="9">
        <v>0</v>
      </c>
      <c r="AA1418" s="9">
        <v>0</v>
      </c>
      <c r="AB1418" s="9">
        <v>8.7381313000000002E-3</v>
      </c>
      <c r="AC1418" s="9">
        <v>394.02267000000001</v>
      </c>
      <c r="AQ1418" s="9" t="e">
        <f>K1418-#REF!</f>
        <v>#REF!</v>
      </c>
    </row>
    <row r="1419" spans="1:43" x14ac:dyDescent="0.3">
      <c r="A1419">
        <v>2</v>
      </c>
      <c r="B1419">
        <v>0</v>
      </c>
      <c r="C1419">
        <v>0</v>
      </c>
      <c r="D1419">
        <v>1</v>
      </c>
      <c r="E1419" s="9">
        <v>0</v>
      </c>
      <c r="F1419" s="9">
        <v>0</v>
      </c>
      <c r="G1419" s="9">
        <v>0</v>
      </c>
      <c r="H1419" s="9">
        <v>1355.05176576851</v>
      </c>
      <c r="I1419" s="9">
        <v>-1.8561232999999999</v>
      </c>
      <c r="J1419" s="9">
        <v>-1.8562239</v>
      </c>
      <c r="K1419" s="9">
        <v>-4.7725720000000003</v>
      </c>
      <c r="L1419" s="9">
        <v>-5.5573544999999998</v>
      </c>
      <c r="M1419" s="9">
        <v>-5.5573544999999998</v>
      </c>
      <c r="N1419" s="9">
        <v>39</v>
      </c>
      <c r="O1419" s="9">
        <v>-1.54370954087679</v>
      </c>
      <c r="P1419">
        <v>0</v>
      </c>
      <c r="Q1419" s="9">
        <v>56.949997000000003</v>
      </c>
      <c r="R1419" s="9">
        <v>0</v>
      </c>
      <c r="S1419" s="9">
        <v>2.8648031766271599E-3</v>
      </c>
      <c r="T1419" s="9">
        <v>0</v>
      </c>
      <c r="U1419" s="9">
        <v>691617344.93571103</v>
      </c>
      <c r="V1419" s="9">
        <v>1355.05176576851</v>
      </c>
      <c r="W1419" s="9">
        <v>1.54370954087679</v>
      </c>
      <c r="X1419" s="9">
        <v>0</v>
      </c>
      <c r="Y1419" s="9">
        <v>1.54370954087679</v>
      </c>
      <c r="Z1419" s="9">
        <v>0</v>
      </c>
      <c r="AA1419" s="9">
        <v>0</v>
      </c>
      <c r="AB1419" s="9">
        <v>8.8589628999999996E-3</v>
      </c>
      <c r="AC1419" s="9">
        <v>388.93576000000002</v>
      </c>
      <c r="AQ1419" s="9" t="e">
        <f>K1419-#REF!</f>
        <v>#REF!</v>
      </c>
    </row>
    <row r="1420" spans="1:43" x14ac:dyDescent="0.3">
      <c r="A1420">
        <v>2</v>
      </c>
      <c r="B1420">
        <v>0</v>
      </c>
      <c r="C1420">
        <v>0</v>
      </c>
      <c r="D1420">
        <v>1</v>
      </c>
      <c r="E1420" s="9">
        <v>0</v>
      </c>
      <c r="F1420" s="9">
        <v>0</v>
      </c>
      <c r="G1420" s="9">
        <v>0</v>
      </c>
      <c r="H1420" s="9">
        <v>1356.0517657432499</v>
      </c>
      <c r="I1420" s="9">
        <v>-1.8559870000000001</v>
      </c>
      <c r="J1420" s="9">
        <v>-1.8554827</v>
      </c>
      <c r="K1420" s="9">
        <v>-4.6395030000000004</v>
      </c>
      <c r="L1420" s="9">
        <v>-5.5620836999999996</v>
      </c>
      <c r="M1420" s="9">
        <v>-5.5620836999999996</v>
      </c>
      <c r="N1420" s="9">
        <v>39</v>
      </c>
      <c r="O1420" s="9">
        <v>-1.54502330310142</v>
      </c>
      <c r="P1420">
        <v>0</v>
      </c>
      <c r="Q1420" s="9">
        <v>56.949997000000003</v>
      </c>
      <c r="R1420" s="9">
        <v>0</v>
      </c>
      <c r="S1420" s="9">
        <v>2.8672406989582E-3</v>
      </c>
      <c r="T1420" s="9">
        <v>0</v>
      </c>
      <c r="U1420" s="9">
        <v>633744093.91221201</v>
      </c>
      <c r="V1420" s="9">
        <v>1356.0517657432499</v>
      </c>
      <c r="W1420" s="9">
        <v>1.54502330310142</v>
      </c>
      <c r="X1420" s="9">
        <v>0</v>
      </c>
      <c r="Y1420" s="9">
        <v>1.54502330310142</v>
      </c>
      <c r="Z1420" s="9">
        <v>0</v>
      </c>
      <c r="AA1420" s="9">
        <v>0</v>
      </c>
      <c r="AB1420" s="9">
        <v>8.6085172000000005E-3</v>
      </c>
      <c r="AC1420" s="9">
        <v>399.93133999999998</v>
      </c>
      <c r="AQ1420" s="9" t="e">
        <f>K1420-#REF!</f>
        <v>#REF!</v>
      </c>
    </row>
    <row r="1421" spans="1:43" x14ac:dyDescent="0.3">
      <c r="A1421">
        <v>2</v>
      </c>
      <c r="B1421">
        <v>0</v>
      </c>
      <c r="C1421">
        <v>0</v>
      </c>
      <c r="D1421">
        <v>1</v>
      </c>
      <c r="E1421" s="9">
        <v>0</v>
      </c>
      <c r="F1421" s="9">
        <v>0</v>
      </c>
      <c r="G1421" s="9">
        <v>0</v>
      </c>
      <c r="H1421" s="9">
        <v>1357.0517657179801</v>
      </c>
      <c r="I1421" s="9">
        <v>-1.8558683</v>
      </c>
      <c r="J1421" s="9">
        <v>-1.8554204000000001</v>
      </c>
      <c r="K1421" s="9">
        <v>-4.7645388000000004</v>
      </c>
      <c r="L1421" s="9">
        <v>-5.5668167999999998</v>
      </c>
      <c r="M1421" s="9">
        <v>-5.5668167999999998</v>
      </c>
      <c r="N1421" s="9">
        <v>39</v>
      </c>
      <c r="O1421" s="9">
        <v>-1.54633801540988</v>
      </c>
      <c r="P1421">
        <v>0</v>
      </c>
      <c r="Q1421" s="9">
        <v>56.949997000000003</v>
      </c>
      <c r="R1421" s="9">
        <v>0</v>
      </c>
      <c r="S1421" s="9">
        <v>2.8696801054596899E-3</v>
      </c>
      <c r="T1421" s="9">
        <v>0</v>
      </c>
      <c r="U1421" s="9">
        <v>629809354.62974596</v>
      </c>
      <c r="V1421" s="9">
        <v>1357.0517657179801</v>
      </c>
      <c r="W1421" s="9">
        <v>1.54633801540988</v>
      </c>
      <c r="X1421" s="9">
        <v>0</v>
      </c>
      <c r="Y1421" s="9">
        <v>1.54633801540988</v>
      </c>
      <c r="Z1421" s="9">
        <v>0</v>
      </c>
      <c r="AA1421" s="9">
        <v>0</v>
      </c>
      <c r="AB1421" s="9">
        <v>8.8402219000000004E-3</v>
      </c>
      <c r="AC1421" s="9">
        <v>389.42288000000002</v>
      </c>
      <c r="AQ1421" s="9" t="e">
        <f>K1421-#REF!</f>
        <v>#REF!</v>
      </c>
    </row>
    <row r="1422" spans="1:43" x14ac:dyDescent="0.3">
      <c r="A1422">
        <v>2</v>
      </c>
      <c r="B1422">
        <v>0</v>
      </c>
      <c r="C1422">
        <v>0</v>
      </c>
      <c r="D1422">
        <v>1</v>
      </c>
      <c r="E1422" s="9">
        <v>0</v>
      </c>
      <c r="F1422" s="9">
        <v>0</v>
      </c>
      <c r="G1422" s="9">
        <v>0</v>
      </c>
      <c r="H1422" s="9">
        <v>1358.05176569272</v>
      </c>
      <c r="I1422" s="9">
        <v>-1.8560885</v>
      </c>
      <c r="J1422" s="9">
        <v>-1.8557352</v>
      </c>
      <c r="K1422" s="9">
        <v>-4.6992412000000003</v>
      </c>
      <c r="L1422" s="9">
        <v>-5.5715313000000002</v>
      </c>
      <c r="M1422" s="9">
        <v>-5.5715313000000002</v>
      </c>
      <c r="N1422" s="9">
        <v>39</v>
      </c>
      <c r="O1422" s="9">
        <v>-1.54764762587755</v>
      </c>
      <c r="P1422">
        <v>0</v>
      </c>
      <c r="Q1422" s="9">
        <v>56.949997000000003</v>
      </c>
      <c r="R1422" s="9">
        <v>0</v>
      </c>
      <c r="S1422" s="9">
        <v>2.8721103396471301E-3</v>
      </c>
      <c r="T1422" s="9">
        <v>0</v>
      </c>
      <c r="U1422" s="9">
        <v>653624128.665447</v>
      </c>
      <c r="V1422" s="9">
        <v>1358.05176569272</v>
      </c>
      <c r="W1422" s="9">
        <v>1.54764762587755</v>
      </c>
      <c r="X1422" s="9">
        <v>0</v>
      </c>
      <c r="Y1422" s="9">
        <v>1.54764762587755</v>
      </c>
      <c r="Z1422" s="9">
        <v>0</v>
      </c>
      <c r="AA1422" s="9">
        <v>0</v>
      </c>
      <c r="AB1422" s="9">
        <v>8.7205470000000004E-3</v>
      </c>
      <c r="AC1422" s="9">
        <v>394.90102999999999</v>
      </c>
      <c r="AQ1422" s="9" t="e">
        <f>K1422-#REF!</f>
        <v>#REF!</v>
      </c>
    </row>
    <row r="1423" spans="1:43" x14ac:dyDescent="0.3">
      <c r="A1423">
        <v>2</v>
      </c>
      <c r="B1423">
        <v>0</v>
      </c>
      <c r="C1423">
        <v>0</v>
      </c>
      <c r="D1423">
        <v>1</v>
      </c>
      <c r="E1423" s="9">
        <v>0</v>
      </c>
      <c r="F1423" s="9">
        <v>0</v>
      </c>
      <c r="G1423" s="9">
        <v>0</v>
      </c>
      <c r="H1423" s="9">
        <v>1359.0517656674599</v>
      </c>
      <c r="I1423" s="9">
        <v>-1.8560749999999999</v>
      </c>
      <c r="J1423" s="9">
        <v>-1.8555976999999999</v>
      </c>
      <c r="K1423" s="9">
        <v>-4.6885041999999997</v>
      </c>
      <c r="L1423" s="9">
        <v>-5.5762095</v>
      </c>
      <c r="M1423" s="9">
        <v>-5.5762095</v>
      </c>
      <c r="N1423" s="9">
        <v>39</v>
      </c>
      <c r="O1423" s="9">
        <v>-1.5489470833686501</v>
      </c>
      <c r="P1423">
        <v>0</v>
      </c>
      <c r="Q1423" s="9">
        <v>56.949997000000003</v>
      </c>
      <c r="R1423" s="9">
        <v>0</v>
      </c>
      <c r="S1423" s="9">
        <v>2.8745217143449102E-3</v>
      </c>
      <c r="T1423" s="9">
        <v>0</v>
      </c>
      <c r="U1423" s="9">
        <v>643791951.64252698</v>
      </c>
      <c r="V1423" s="9">
        <v>1359.0517656674599</v>
      </c>
      <c r="W1423" s="9">
        <v>1.5489470833686501</v>
      </c>
      <c r="X1423" s="9">
        <v>0</v>
      </c>
      <c r="Y1423" s="9">
        <v>1.5489470833686501</v>
      </c>
      <c r="Z1423" s="9">
        <v>0</v>
      </c>
      <c r="AA1423" s="9">
        <v>0</v>
      </c>
      <c r="AB1423" s="9">
        <v>8.6999777999999996E-3</v>
      </c>
      <c r="AC1423" s="9">
        <v>395.77605999999997</v>
      </c>
      <c r="AQ1423" s="9" t="e">
        <f>K1423-#REF!</f>
        <v>#REF!</v>
      </c>
    </row>
    <row r="1424" spans="1:43" x14ac:dyDescent="0.3">
      <c r="A1424">
        <v>2</v>
      </c>
      <c r="B1424">
        <v>0</v>
      </c>
      <c r="C1424">
        <v>0</v>
      </c>
      <c r="D1424">
        <v>1</v>
      </c>
      <c r="E1424" s="9">
        <v>0</v>
      </c>
      <c r="F1424" s="9">
        <v>0</v>
      </c>
      <c r="G1424" s="9">
        <v>0</v>
      </c>
      <c r="H1424" s="9">
        <v>1360.0517656422001</v>
      </c>
      <c r="I1424" s="9">
        <v>-1.8560383</v>
      </c>
      <c r="J1424" s="9">
        <v>-1.8559043</v>
      </c>
      <c r="K1424" s="9">
        <v>-4.7579136000000002</v>
      </c>
      <c r="L1424" s="9">
        <v>-5.5809101999999999</v>
      </c>
      <c r="M1424" s="9">
        <v>-5.5809101999999999</v>
      </c>
      <c r="N1424" s="9">
        <v>39</v>
      </c>
      <c r="O1424" s="9">
        <v>-1.5502528019761601</v>
      </c>
      <c r="P1424">
        <v>0</v>
      </c>
      <c r="Q1424" s="9">
        <v>56.949997000000003</v>
      </c>
      <c r="R1424" s="9">
        <v>0</v>
      </c>
      <c r="S1424" s="9">
        <v>2.8769450411804099E-3</v>
      </c>
      <c r="T1424" s="9">
        <v>0</v>
      </c>
      <c r="U1424" s="9">
        <v>667980295.69452906</v>
      </c>
      <c r="V1424" s="9">
        <v>1360.0517656422001</v>
      </c>
      <c r="W1424" s="9">
        <v>1.5502528019761601</v>
      </c>
      <c r="X1424" s="9">
        <v>0</v>
      </c>
      <c r="Y1424" s="9">
        <v>1.5502528019761601</v>
      </c>
      <c r="Z1424" s="9">
        <v>0</v>
      </c>
      <c r="AA1424" s="9">
        <v>0</v>
      </c>
      <c r="AB1424" s="9">
        <v>8.8302325000000001E-3</v>
      </c>
      <c r="AC1424" s="9">
        <v>390.06682999999998</v>
      </c>
      <c r="AQ1424" s="9" t="e">
        <f>K1424-#REF!</f>
        <v>#REF!</v>
      </c>
    </row>
    <row r="1425" spans="1:43" x14ac:dyDescent="0.3">
      <c r="A1425">
        <v>2</v>
      </c>
      <c r="B1425">
        <v>0</v>
      </c>
      <c r="C1425">
        <v>0</v>
      </c>
      <c r="D1425">
        <v>1</v>
      </c>
      <c r="E1425" s="9">
        <v>0</v>
      </c>
      <c r="F1425" s="9">
        <v>0</v>
      </c>
      <c r="G1425" s="9">
        <v>0</v>
      </c>
      <c r="H1425" s="9">
        <v>1361.05176561694</v>
      </c>
      <c r="I1425" s="9">
        <v>-1.8558486000000001</v>
      </c>
      <c r="J1425" s="9">
        <v>-1.8552852</v>
      </c>
      <c r="K1425" s="9">
        <v>-4.7249413000000002</v>
      </c>
      <c r="L1425" s="9">
        <v>-5.5856123000000002</v>
      </c>
      <c r="M1425" s="9">
        <v>-5.5856123000000002</v>
      </c>
      <c r="N1425" s="9">
        <v>39</v>
      </c>
      <c r="O1425" s="9">
        <v>-1.55155890854291</v>
      </c>
      <c r="P1425">
        <v>0</v>
      </c>
      <c r="Q1425" s="9">
        <v>56.949997000000003</v>
      </c>
      <c r="R1425" s="9">
        <v>0</v>
      </c>
      <c r="S1425" s="9">
        <v>2.87936829676156E-3</v>
      </c>
      <c r="T1425" s="9">
        <v>0</v>
      </c>
      <c r="U1425" s="9">
        <v>622416446.620983</v>
      </c>
      <c r="V1425" s="9">
        <v>1361.05176561694</v>
      </c>
      <c r="W1425" s="9">
        <v>1.55155890854291</v>
      </c>
      <c r="X1425" s="9">
        <v>0</v>
      </c>
      <c r="Y1425" s="9">
        <v>1.55155890854291</v>
      </c>
      <c r="Z1425" s="9">
        <v>0</v>
      </c>
      <c r="AA1425" s="9">
        <v>0</v>
      </c>
      <c r="AB1425" s="9">
        <v>8.7661137999999993E-3</v>
      </c>
      <c r="AC1425" s="9">
        <v>392.65784000000002</v>
      </c>
      <c r="AQ1425" s="9" t="e">
        <f>K1425-#REF!</f>
        <v>#REF!</v>
      </c>
    </row>
    <row r="1426" spans="1:43" x14ac:dyDescent="0.3">
      <c r="A1426">
        <v>2</v>
      </c>
      <c r="B1426">
        <v>0</v>
      </c>
      <c r="C1426">
        <v>0</v>
      </c>
      <c r="D1426">
        <v>1</v>
      </c>
      <c r="E1426" s="9">
        <v>0</v>
      </c>
      <c r="F1426" s="9">
        <v>0</v>
      </c>
      <c r="G1426" s="9">
        <v>0</v>
      </c>
      <c r="H1426" s="9">
        <v>1362.0517655916699</v>
      </c>
      <c r="I1426" s="9">
        <v>-1.8561114999999999</v>
      </c>
      <c r="J1426" s="9">
        <v>-1.8560216</v>
      </c>
      <c r="K1426" s="9">
        <v>-4.6024561000000004</v>
      </c>
      <c r="L1426" s="9">
        <v>-5.5902976999999998</v>
      </c>
      <c r="M1426" s="9">
        <v>-5.5902976999999998</v>
      </c>
      <c r="N1426" s="9">
        <v>39</v>
      </c>
      <c r="O1426" s="9">
        <v>-1.5528605374665101</v>
      </c>
      <c r="P1426">
        <v>0</v>
      </c>
      <c r="Q1426" s="9">
        <v>56.949997000000003</v>
      </c>
      <c r="R1426" s="9">
        <v>0</v>
      </c>
      <c r="S1426" s="9">
        <v>2.8817839099175898E-3</v>
      </c>
      <c r="T1426" s="9">
        <v>0</v>
      </c>
      <c r="U1426" s="9">
        <v>678631848.26652098</v>
      </c>
      <c r="V1426" s="9">
        <v>1362.0517655916699</v>
      </c>
      <c r="W1426" s="9">
        <v>1.5528605374665101</v>
      </c>
      <c r="X1426" s="9">
        <v>0</v>
      </c>
      <c r="Y1426" s="9">
        <v>1.5528605374665101</v>
      </c>
      <c r="Z1426" s="9">
        <v>0</v>
      </c>
      <c r="AA1426" s="9">
        <v>0</v>
      </c>
      <c r="AB1426" s="9">
        <v>8.5422582999999993E-3</v>
      </c>
      <c r="AC1426" s="9">
        <v>403.26763999999997</v>
      </c>
      <c r="AQ1426" s="9" t="e">
        <f>K1426-#REF!</f>
        <v>#REF!</v>
      </c>
    </row>
    <row r="1427" spans="1:43" x14ac:dyDescent="0.3">
      <c r="A1427">
        <v>2</v>
      </c>
      <c r="B1427">
        <v>0</v>
      </c>
      <c r="C1427">
        <v>0</v>
      </c>
      <c r="D1427">
        <v>1</v>
      </c>
      <c r="E1427" s="9">
        <v>0</v>
      </c>
      <c r="F1427" s="9">
        <v>0</v>
      </c>
      <c r="G1427" s="9">
        <v>0</v>
      </c>
      <c r="H1427" s="9">
        <v>1363.05176556641</v>
      </c>
      <c r="I1427" s="9">
        <v>-1.8561443</v>
      </c>
      <c r="J1427" s="9">
        <v>-1.8559116</v>
      </c>
      <c r="K1427" s="9">
        <v>-4.9870447999999996</v>
      </c>
      <c r="L1427" s="9">
        <v>-5.5950154999999997</v>
      </c>
      <c r="M1427" s="9">
        <v>-5.5950154999999997</v>
      </c>
      <c r="N1427" s="9">
        <v>39</v>
      </c>
      <c r="O1427" s="9">
        <v>-1.5541710392955801</v>
      </c>
      <c r="P1427">
        <v>0</v>
      </c>
      <c r="Q1427" s="9">
        <v>56.949997000000003</v>
      </c>
      <c r="R1427" s="9">
        <v>0</v>
      </c>
      <c r="S1427" s="9">
        <v>2.8842160959243199E-3</v>
      </c>
      <c r="T1427" s="9">
        <v>0</v>
      </c>
      <c r="U1427" s="9">
        <v>670251964.42658401</v>
      </c>
      <c r="V1427" s="9">
        <v>1363.05176556641</v>
      </c>
      <c r="W1427" s="9">
        <v>1.5541710392955801</v>
      </c>
      <c r="X1427" s="9">
        <v>0</v>
      </c>
      <c r="Y1427" s="9">
        <v>1.5541710392955801</v>
      </c>
      <c r="Z1427" s="9">
        <v>0</v>
      </c>
      <c r="AA1427" s="9">
        <v>0</v>
      </c>
      <c r="AB1427" s="9">
        <v>9.2555144999999991E-3</v>
      </c>
      <c r="AC1427" s="9">
        <v>372.14657999999997</v>
      </c>
      <c r="AQ1427" s="9" t="e">
        <f>K1427-#REF!</f>
        <v>#REF!</v>
      </c>
    </row>
    <row r="1428" spans="1:43" x14ac:dyDescent="0.3">
      <c r="A1428">
        <v>2</v>
      </c>
      <c r="B1428">
        <v>0</v>
      </c>
      <c r="C1428">
        <v>0</v>
      </c>
      <c r="D1428">
        <v>1</v>
      </c>
      <c r="E1428" s="9">
        <v>0</v>
      </c>
      <c r="F1428" s="9">
        <v>0</v>
      </c>
      <c r="G1428" s="9">
        <v>0</v>
      </c>
      <c r="H1428" s="9">
        <v>1364.05176554115</v>
      </c>
      <c r="I1428" s="9">
        <v>-1.8559127</v>
      </c>
      <c r="J1428" s="9">
        <v>-1.8555801000000001</v>
      </c>
      <c r="K1428" s="9">
        <v>-4.8310924000000002</v>
      </c>
      <c r="L1428" s="9">
        <v>-5.5999245999999996</v>
      </c>
      <c r="M1428" s="9">
        <v>-5.5999245999999996</v>
      </c>
      <c r="N1428" s="9">
        <v>39</v>
      </c>
      <c r="O1428" s="9">
        <v>-1.55553458333814</v>
      </c>
      <c r="P1428">
        <v>0</v>
      </c>
      <c r="Q1428" s="9">
        <v>56.949997000000003</v>
      </c>
      <c r="R1428" s="9">
        <v>0</v>
      </c>
      <c r="S1428" s="9">
        <v>2.88674640542154E-3</v>
      </c>
      <c r="T1428" s="9">
        <v>0</v>
      </c>
      <c r="U1428" s="9">
        <v>645215661.62460697</v>
      </c>
      <c r="V1428" s="9">
        <v>1364.05176554115</v>
      </c>
      <c r="W1428" s="9">
        <v>1.55553458333814</v>
      </c>
      <c r="X1428" s="9">
        <v>0</v>
      </c>
      <c r="Y1428" s="9">
        <v>1.55553458333814</v>
      </c>
      <c r="Z1428" s="9">
        <v>0</v>
      </c>
      <c r="AA1428" s="9">
        <v>0</v>
      </c>
      <c r="AB1428" s="9">
        <v>8.9644789999999992E-3</v>
      </c>
      <c r="AC1428" s="9">
        <v>384.09122000000002</v>
      </c>
      <c r="AQ1428" s="9" t="e">
        <f>K1428-#REF!</f>
        <v>#REF!</v>
      </c>
    </row>
    <row r="1429" spans="1:43" x14ac:dyDescent="0.3">
      <c r="A1429">
        <v>2</v>
      </c>
      <c r="B1429">
        <v>0</v>
      </c>
      <c r="C1429">
        <v>0</v>
      </c>
      <c r="D1429">
        <v>1</v>
      </c>
      <c r="E1429" s="9">
        <v>0</v>
      </c>
      <c r="F1429" s="9">
        <v>0</v>
      </c>
      <c r="G1429" s="9">
        <v>0</v>
      </c>
      <c r="H1429" s="9">
        <v>1365.0517655158901</v>
      </c>
      <c r="I1429" s="9">
        <v>-1.8558992000000001</v>
      </c>
      <c r="J1429" s="9">
        <v>-1.8559684000000001</v>
      </c>
      <c r="K1429" s="9">
        <v>-4.9138279000000002</v>
      </c>
      <c r="L1429" s="9">
        <v>-5.6048093000000003</v>
      </c>
      <c r="M1429" s="9">
        <v>-5.6048093000000003</v>
      </c>
      <c r="N1429" s="9">
        <v>39</v>
      </c>
      <c r="O1429" s="9">
        <v>-1.5568915249392301</v>
      </c>
      <c r="P1429">
        <v>0</v>
      </c>
      <c r="Q1429" s="9">
        <v>56.949997000000003</v>
      </c>
      <c r="R1429" s="9">
        <v>0</v>
      </c>
      <c r="S1429" s="9">
        <v>2.88926470694032E-3</v>
      </c>
      <c r="T1429" s="9">
        <v>0</v>
      </c>
      <c r="U1429" s="9">
        <v>676020499.56799901</v>
      </c>
      <c r="V1429" s="9">
        <v>1365.0517655158901</v>
      </c>
      <c r="W1429" s="9">
        <v>1.5568915249392301</v>
      </c>
      <c r="X1429" s="9">
        <v>0</v>
      </c>
      <c r="Y1429" s="9">
        <v>1.5568915249392301</v>
      </c>
      <c r="Z1429" s="9">
        <v>0</v>
      </c>
      <c r="AA1429" s="9">
        <v>0</v>
      </c>
      <c r="AB1429" s="9">
        <v>9.1199092999999995E-3</v>
      </c>
      <c r="AC1429" s="9">
        <v>377.70316000000003</v>
      </c>
      <c r="AQ1429" s="9" t="e">
        <f>K1429-#REF!</f>
        <v>#REF!</v>
      </c>
    </row>
    <row r="1430" spans="1:43" x14ac:dyDescent="0.3">
      <c r="A1430">
        <v>2</v>
      </c>
      <c r="B1430">
        <v>0</v>
      </c>
      <c r="C1430">
        <v>0</v>
      </c>
      <c r="D1430">
        <v>1</v>
      </c>
      <c r="E1430" s="9">
        <v>0</v>
      </c>
      <c r="F1430" s="9">
        <v>0</v>
      </c>
      <c r="G1430" s="9">
        <v>0</v>
      </c>
      <c r="H1430" s="9">
        <v>1366.05176549062</v>
      </c>
      <c r="I1430" s="9">
        <v>-1.8561202000000001</v>
      </c>
      <c r="J1430" s="9">
        <v>-1.8562721</v>
      </c>
      <c r="K1430" s="9">
        <v>-4.8734694000000003</v>
      </c>
      <c r="L1430" s="9">
        <v>-5.6096702000000001</v>
      </c>
      <c r="M1430" s="9">
        <v>-5.6096702000000001</v>
      </c>
      <c r="N1430" s="9">
        <v>39</v>
      </c>
      <c r="O1430" s="9">
        <v>-1.5582416964799599</v>
      </c>
      <c r="P1430">
        <v>0</v>
      </c>
      <c r="Q1430" s="9">
        <v>56.949997000000003</v>
      </c>
      <c r="R1430" s="9">
        <v>0</v>
      </c>
      <c r="S1430" s="9">
        <v>2.89177112699657E-3</v>
      </c>
      <c r="T1430" s="9">
        <v>0</v>
      </c>
      <c r="U1430" s="9">
        <v>702337629.88151801</v>
      </c>
      <c r="V1430" s="9">
        <v>1366.05176549062</v>
      </c>
      <c r="W1430" s="9">
        <v>1.5582416964799599</v>
      </c>
      <c r="X1430" s="9">
        <v>0</v>
      </c>
      <c r="Y1430" s="9">
        <v>1.5582416964799599</v>
      </c>
      <c r="Z1430" s="9">
        <v>0</v>
      </c>
      <c r="AA1430" s="9">
        <v>0</v>
      </c>
      <c r="AB1430" s="9">
        <v>9.0464855999999993E-3</v>
      </c>
      <c r="AC1430" s="9">
        <v>380.89337</v>
      </c>
      <c r="AQ1430" s="9" t="e">
        <f>K1430-#REF!</f>
        <v>#REF!</v>
      </c>
    </row>
    <row r="1431" spans="1:43" x14ac:dyDescent="0.3">
      <c r="A1431">
        <v>2</v>
      </c>
      <c r="B1431">
        <v>0</v>
      </c>
      <c r="C1431">
        <v>0</v>
      </c>
      <c r="D1431">
        <v>1</v>
      </c>
      <c r="E1431" s="9">
        <v>0</v>
      </c>
      <c r="F1431" s="9">
        <v>0</v>
      </c>
      <c r="G1431" s="9">
        <v>0</v>
      </c>
      <c r="H1431" s="9">
        <v>1367.0517654653599</v>
      </c>
      <c r="I1431" s="9">
        <v>-1.8560017</v>
      </c>
      <c r="J1431" s="9">
        <v>-1.8560671</v>
      </c>
      <c r="K1431" s="9">
        <v>-4.7964830000000003</v>
      </c>
      <c r="L1431" s="9">
        <v>-5.6145344000000001</v>
      </c>
      <c r="M1431" s="9">
        <v>-5.6145344000000001</v>
      </c>
      <c r="N1431" s="9">
        <v>39</v>
      </c>
      <c r="O1431" s="9">
        <v>-1.5595928698327399</v>
      </c>
      <c r="P1431">
        <v>0</v>
      </c>
      <c r="Q1431" s="9">
        <v>56.949997000000003</v>
      </c>
      <c r="R1431" s="9">
        <v>0</v>
      </c>
      <c r="S1431" s="9">
        <v>2.8942789911133499E-3</v>
      </c>
      <c r="T1431" s="9">
        <v>0</v>
      </c>
      <c r="U1431" s="9">
        <v>685352768.56621397</v>
      </c>
      <c r="V1431" s="9">
        <v>1367.0517654653599</v>
      </c>
      <c r="W1431" s="9">
        <v>1.5595928698327399</v>
      </c>
      <c r="X1431" s="9">
        <v>0</v>
      </c>
      <c r="Y1431" s="9">
        <v>1.5595928698327399</v>
      </c>
      <c r="Z1431" s="9">
        <v>0</v>
      </c>
      <c r="AA1431" s="9">
        <v>0</v>
      </c>
      <c r="AB1431" s="9">
        <v>8.9025943999999999E-3</v>
      </c>
      <c r="AC1431" s="9">
        <v>386.96417000000002</v>
      </c>
      <c r="AQ1431" s="9" t="e">
        <f>K1431-#REF!</f>
        <v>#REF!</v>
      </c>
    </row>
    <row r="1432" spans="1:43" x14ac:dyDescent="0.3">
      <c r="A1432">
        <v>2</v>
      </c>
      <c r="B1432">
        <v>0</v>
      </c>
      <c r="C1432">
        <v>0</v>
      </c>
      <c r="D1432">
        <v>1</v>
      </c>
      <c r="E1432" s="9">
        <v>0</v>
      </c>
      <c r="F1432" s="9">
        <v>0</v>
      </c>
      <c r="G1432" s="9">
        <v>0</v>
      </c>
      <c r="H1432" s="9">
        <v>1368.0517654401001</v>
      </c>
      <c r="I1432" s="9">
        <v>-1.855882</v>
      </c>
      <c r="J1432" s="9">
        <v>-1.8553044000000001</v>
      </c>
      <c r="K1432" s="9">
        <v>-4.7882967000000001</v>
      </c>
      <c r="L1432" s="9">
        <v>-5.6192985000000002</v>
      </c>
      <c r="M1432" s="9">
        <v>-5.6192985000000002</v>
      </c>
      <c r="N1432" s="9">
        <v>39</v>
      </c>
      <c r="O1432" s="9">
        <v>-1.56091623071804</v>
      </c>
      <c r="P1432">
        <v>0</v>
      </c>
      <c r="Q1432" s="9">
        <v>56.949997000000003</v>
      </c>
      <c r="R1432" s="9">
        <v>0</v>
      </c>
      <c r="S1432" s="9">
        <v>2.8967342184704498E-3</v>
      </c>
      <c r="T1432" s="9">
        <v>0</v>
      </c>
      <c r="U1432" s="9">
        <v>627512237.50572205</v>
      </c>
      <c r="V1432" s="9">
        <v>1368.0517654401001</v>
      </c>
      <c r="W1432" s="9">
        <v>1.56091623071804</v>
      </c>
      <c r="X1432" s="9">
        <v>0</v>
      </c>
      <c r="Y1432" s="9">
        <v>1.56091623071804</v>
      </c>
      <c r="Z1432" s="9">
        <v>0</v>
      </c>
      <c r="AA1432" s="9">
        <v>0</v>
      </c>
      <c r="AB1432" s="9">
        <v>8.8837481999999995E-3</v>
      </c>
      <c r="AC1432" s="9">
        <v>387.46645999999998</v>
      </c>
      <c r="AQ1432" s="9" t="e">
        <f>K1432-#REF!</f>
        <v>#REF!</v>
      </c>
    </row>
    <row r="1433" spans="1:43" x14ac:dyDescent="0.3">
      <c r="A1433">
        <v>2</v>
      </c>
      <c r="B1433">
        <v>0</v>
      </c>
      <c r="C1433">
        <v>0</v>
      </c>
      <c r="D1433">
        <v>1</v>
      </c>
      <c r="E1433" s="9">
        <v>0</v>
      </c>
      <c r="F1433" s="9">
        <v>0</v>
      </c>
      <c r="G1433" s="9">
        <v>0</v>
      </c>
      <c r="H1433" s="9">
        <v>1369.05176541484</v>
      </c>
      <c r="I1433" s="9">
        <v>-1.8560616999999999</v>
      </c>
      <c r="J1433" s="9">
        <v>-1.8561842</v>
      </c>
      <c r="K1433" s="9">
        <v>-4.7701354</v>
      </c>
      <c r="L1433" s="9">
        <v>-5.6240883000000004</v>
      </c>
      <c r="M1433" s="9">
        <v>-5.6240883000000004</v>
      </c>
      <c r="N1433" s="9">
        <v>39</v>
      </c>
      <c r="O1433" s="9">
        <v>-1.5622467119729899</v>
      </c>
      <c r="P1433">
        <v>0</v>
      </c>
      <c r="Q1433" s="9">
        <v>56.949997000000003</v>
      </c>
      <c r="R1433" s="9">
        <v>0</v>
      </c>
      <c r="S1433" s="9">
        <v>2.8992038866909298E-3</v>
      </c>
      <c r="T1433" s="9">
        <v>0</v>
      </c>
      <c r="U1433" s="9">
        <v>696481604.97370994</v>
      </c>
      <c r="V1433" s="9">
        <v>1369.05176541484</v>
      </c>
      <c r="W1433" s="9">
        <v>1.5622467119729899</v>
      </c>
      <c r="X1433" s="9">
        <v>0</v>
      </c>
      <c r="Y1433" s="9">
        <v>1.5622467119729899</v>
      </c>
      <c r="Z1433" s="9">
        <v>0</v>
      </c>
      <c r="AA1433" s="9">
        <v>0</v>
      </c>
      <c r="AB1433" s="9">
        <v>8.8542503999999994E-3</v>
      </c>
      <c r="AC1433" s="9">
        <v>389.12610000000001</v>
      </c>
      <c r="AQ1433" s="9" t="e">
        <f>K1433-#REF!</f>
        <v>#REF!</v>
      </c>
    </row>
    <row r="1434" spans="1:43" x14ac:dyDescent="0.3">
      <c r="A1434">
        <v>2</v>
      </c>
      <c r="B1434">
        <v>0</v>
      </c>
      <c r="C1434">
        <v>0</v>
      </c>
      <c r="D1434">
        <v>1</v>
      </c>
      <c r="E1434" s="9">
        <v>0</v>
      </c>
      <c r="F1434" s="9">
        <v>0</v>
      </c>
      <c r="G1434" s="9">
        <v>0</v>
      </c>
      <c r="H1434" s="9">
        <v>1370.0517653895799</v>
      </c>
      <c r="I1434" s="9">
        <v>-1.8560717</v>
      </c>
      <c r="J1434" s="9">
        <v>-1.8556066</v>
      </c>
      <c r="K1434" s="9">
        <v>-4.7531923999999997</v>
      </c>
      <c r="L1434" s="9">
        <v>-5.6288556999999999</v>
      </c>
      <c r="M1434" s="9">
        <v>-5.6288556999999999</v>
      </c>
      <c r="N1434" s="9">
        <v>39</v>
      </c>
      <c r="O1434" s="9">
        <v>-1.5635709840613301</v>
      </c>
      <c r="P1434">
        <v>0</v>
      </c>
      <c r="Q1434" s="9">
        <v>56.949997000000003</v>
      </c>
      <c r="R1434" s="9">
        <v>0</v>
      </c>
      <c r="S1434" s="9">
        <v>2.9016612344477302E-3</v>
      </c>
      <c r="T1434" s="9">
        <v>0</v>
      </c>
      <c r="U1434" s="9">
        <v>650532660.58185196</v>
      </c>
      <c r="V1434" s="9">
        <v>1370.0517653895799</v>
      </c>
      <c r="W1434" s="9">
        <v>1.5635709840613301</v>
      </c>
      <c r="X1434" s="9">
        <v>0</v>
      </c>
      <c r="Y1434" s="9">
        <v>1.5635709840613301</v>
      </c>
      <c r="Z1434" s="9">
        <v>0</v>
      </c>
      <c r="AA1434" s="9">
        <v>0</v>
      </c>
      <c r="AB1434" s="9">
        <v>8.8200550999999999E-3</v>
      </c>
      <c r="AC1434" s="9">
        <v>390.39163000000002</v>
      </c>
      <c r="AQ1434" s="9" t="e">
        <f>K1434-#REF!</f>
        <v>#REF!</v>
      </c>
    </row>
    <row r="1435" spans="1:43" x14ac:dyDescent="0.3">
      <c r="A1435">
        <v>2</v>
      </c>
      <c r="B1435">
        <v>0</v>
      </c>
      <c r="C1435">
        <v>0</v>
      </c>
      <c r="D1435">
        <v>1</v>
      </c>
      <c r="E1435" s="9">
        <v>0</v>
      </c>
      <c r="F1435" s="9">
        <v>0</v>
      </c>
      <c r="G1435" s="9">
        <v>0</v>
      </c>
      <c r="H1435" s="9">
        <v>1371.0517653643101</v>
      </c>
      <c r="I1435" s="9">
        <v>-1.8561095999999999</v>
      </c>
      <c r="J1435" s="9">
        <v>-1.8556693</v>
      </c>
      <c r="K1435" s="9">
        <v>-4.6490970000000003</v>
      </c>
      <c r="L1435" s="9">
        <v>-5.6336002000000001</v>
      </c>
      <c r="M1435" s="9">
        <v>-5.6336002000000001</v>
      </c>
      <c r="N1435" s="9">
        <v>39</v>
      </c>
      <c r="O1435" s="9">
        <v>-1.56488890362335</v>
      </c>
      <c r="P1435">
        <v>0</v>
      </c>
      <c r="Q1435" s="9">
        <v>56.949997000000003</v>
      </c>
      <c r="R1435" s="9">
        <v>0</v>
      </c>
      <c r="S1435" s="9">
        <v>2.9041068672150398E-3</v>
      </c>
      <c r="T1435" s="9">
        <v>0</v>
      </c>
      <c r="U1435" s="9">
        <v>655833668.34724796</v>
      </c>
      <c r="V1435" s="9">
        <v>1371.0517653643101</v>
      </c>
      <c r="W1435" s="9">
        <v>1.56488890362335</v>
      </c>
      <c r="X1435" s="9">
        <v>0</v>
      </c>
      <c r="Y1435" s="9">
        <v>1.56488890362335</v>
      </c>
      <c r="Z1435" s="9">
        <v>0</v>
      </c>
      <c r="AA1435" s="9">
        <v>0</v>
      </c>
      <c r="AB1435" s="9">
        <v>8.6271865E-3</v>
      </c>
      <c r="AC1435" s="9">
        <v>399.14618000000002</v>
      </c>
      <c r="AQ1435" s="9" t="e">
        <f>K1435-#REF!</f>
        <v>#REF!</v>
      </c>
    </row>
    <row r="1436" spans="1:43" x14ac:dyDescent="0.3">
      <c r="A1436">
        <v>2</v>
      </c>
      <c r="B1436">
        <v>0</v>
      </c>
      <c r="C1436">
        <v>0</v>
      </c>
      <c r="D1436">
        <v>1</v>
      </c>
      <c r="E1436" s="9">
        <v>0</v>
      </c>
      <c r="F1436" s="9">
        <v>0</v>
      </c>
      <c r="G1436" s="9">
        <v>0</v>
      </c>
      <c r="H1436" s="9">
        <v>1372.05176533905</v>
      </c>
      <c r="I1436" s="9">
        <v>-1.8559315000000001</v>
      </c>
      <c r="J1436" s="9">
        <v>-1.8560276</v>
      </c>
      <c r="K1436" s="9">
        <v>-4.7123008000000004</v>
      </c>
      <c r="L1436" s="9">
        <v>-5.6383076000000001</v>
      </c>
      <c r="M1436" s="9">
        <v>-5.6383076000000001</v>
      </c>
      <c r="N1436" s="9">
        <v>39</v>
      </c>
      <c r="O1436" s="9">
        <v>-1.5661964854697501</v>
      </c>
      <c r="P1436">
        <v>0</v>
      </c>
      <c r="Q1436" s="9">
        <v>56.949997000000003</v>
      </c>
      <c r="R1436" s="9">
        <v>0</v>
      </c>
      <c r="S1436" s="9">
        <v>2.9065337967549201E-3</v>
      </c>
      <c r="T1436" s="9">
        <v>0</v>
      </c>
      <c r="U1436" s="9">
        <v>684955542.53751302</v>
      </c>
      <c r="V1436" s="9">
        <v>1372.05176533905</v>
      </c>
      <c r="W1436" s="9">
        <v>1.5661964854697501</v>
      </c>
      <c r="X1436" s="9">
        <v>0</v>
      </c>
      <c r="Y1436" s="9">
        <v>1.5661964854697501</v>
      </c>
      <c r="Z1436" s="9">
        <v>0</v>
      </c>
      <c r="AA1436" s="9">
        <v>0</v>
      </c>
      <c r="AB1436" s="9">
        <v>8.7461602000000003E-3</v>
      </c>
      <c r="AC1436" s="9">
        <v>393.86865</v>
      </c>
      <c r="AQ1436" s="9" t="e">
        <f>K1436-#REF!</f>
        <v>#REF!</v>
      </c>
    </row>
    <row r="1437" spans="1:43" x14ac:dyDescent="0.3">
      <c r="A1437">
        <v>2</v>
      </c>
      <c r="B1437">
        <v>0</v>
      </c>
      <c r="C1437">
        <v>0</v>
      </c>
      <c r="D1437">
        <v>1</v>
      </c>
      <c r="E1437" s="9">
        <v>0</v>
      </c>
      <c r="F1437" s="9">
        <v>0</v>
      </c>
      <c r="G1437" s="9">
        <v>0</v>
      </c>
      <c r="H1437" s="9">
        <v>1373.0517653137899</v>
      </c>
      <c r="I1437" s="9">
        <v>-1.8559093</v>
      </c>
      <c r="J1437" s="9">
        <v>-1.8556459000000001</v>
      </c>
      <c r="K1437" s="9">
        <v>-4.6007050999999999</v>
      </c>
      <c r="L1437" s="9">
        <v>-5.6429695999999998</v>
      </c>
      <c r="M1437" s="9">
        <v>-5.6429695999999998</v>
      </c>
      <c r="N1437" s="9">
        <v>39</v>
      </c>
      <c r="O1437" s="9">
        <v>-1.5674915718213001</v>
      </c>
      <c r="P1437">
        <v>0</v>
      </c>
      <c r="Q1437" s="9">
        <v>56.949997000000003</v>
      </c>
      <c r="R1437" s="9">
        <v>0</v>
      </c>
      <c r="S1437" s="9">
        <v>2.9089368772071298E-3</v>
      </c>
      <c r="T1437" s="9">
        <v>0</v>
      </c>
      <c r="U1437" s="9">
        <v>655142420.09474897</v>
      </c>
      <c r="V1437" s="9">
        <v>1373.0517653137899</v>
      </c>
      <c r="W1437" s="9">
        <v>1.5674915718213001</v>
      </c>
      <c r="X1437" s="9">
        <v>0</v>
      </c>
      <c r="Y1437" s="9">
        <v>1.5674915718213001</v>
      </c>
      <c r="Z1437" s="9">
        <v>0</v>
      </c>
      <c r="AA1437" s="9">
        <v>0</v>
      </c>
      <c r="AB1437" s="9">
        <v>8.5372794000000002E-3</v>
      </c>
      <c r="AC1437" s="9">
        <v>403.33945</v>
      </c>
      <c r="AQ1437" s="9" t="e">
        <f>K1437-#REF!</f>
        <v>#REF!</v>
      </c>
    </row>
    <row r="1438" spans="1:43" x14ac:dyDescent="0.3">
      <c r="A1438">
        <v>2</v>
      </c>
      <c r="B1438">
        <v>0</v>
      </c>
      <c r="C1438">
        <v>0</v>
      </c>
      <c r="D1438">
        <v>1</v>
      </c>
      <c r="E1438" s="9">
        <v>0</v>
      </c>
      <c r="F1438" s="9">
        <v>0</v>
      </c>
      <c r="G1438" s="9">
        <v>0</v>
      </c>
      <c r="H1438" s="9">
        <v>1374.0517652885301</v>
      </c>
      <c r="I1438" s="9">
        <v>-1.8561186000000001</v>
      </c>
      <c r="J1438" s="9">
        <v>-1.8554324</v>
      </c>
      <c r="K1438" s="9">
        <v>-4.655189</v>
      </c>
      <c r="L1438" s="9">
        <v>-5.6476411999999998</v>
      </c>
      <c r="M1438" s="9">
        <v>-5.6476411999999998</v>
      </c>
      <c r="N1438" s="9">
        <v>39</v>
      </c>
      <c r="O1438" s="9">
        <v>-1.5687891638146101</v>
      </c>
      <c r="P1438">
        <v>0</v>
      </c>
      <c r="Q1438" s="9">
        <v>56.949997000000003</v>
      </c>
      <c r="R1438" s="9">
        <v>0</v>
      </c>
      <c r="S1438" s="9">
        <v>2.91134459638695E-3</v>
      </c>
      <c r="T1438" s="9">
        <v>0</v>
      </c>
      <c r="U1438" s="9">
        <v>639825057.56767905</v>
      </c>
      <c r="V1438" s="9">
        <v>1374.0517652885301</v>
      </c>
      <c r="W1438" s="9">
        <v>1.5687891638146101</v>
      </c>
      <c r="X1438" s="9">
        <v>0</v>
      </c>
      <c r="Y1438" s="9">
        <v>1.5687891638146101</v>
      </c>
      <c r="Z1438" s="9">
        <v>0</v>
      </c>
      <c r="AA1438" s="9">
        <v>0</v>
      </c>
      <c r="AB1438" s="9">
        <v>8.6373882000000003E-3</v>
      </c>
      <c r="AC1438" s="9">
        <v>398.57294000000002</v>
      </c>
      <c r="AQ1438" s="9" t="e">
        <f>K1438-#REF!</f>
        <v>#REF!</v>
      </c>
    </row>
    <row r="1439" spans="1:43" x14ac:dyDescent="0.3">
      <c r="A1439">
        <v>2</v>
      </c>
      <c r="B1439">
        <v>0</v>
      </c>
      <c r="C1439">
        <v>0</v>
      </c>
      <c r="D1439">
        <v>1</v>
      </c>
      <c r="E1439" s="9">
        <v>0</v>
      </c>
      <c r="F1439" s="9">
        <v>0</v>
      </c>
      <c r="G1439" s="9">
        <v>0</v>
      </c>
      <c r="H1439" s="9">
        <v>1375.05176526327</v>
      </c>
      <c r="I1439" s="9">
        <v>-1.8559531</v>
      </c>
      <c r="J1439" s="9">
        <v>-1.8560034000000001</v>
      </c>
      <c r="K1439" s="9">
        <v>-4.6304407000000003</v>
      </c>
      <c r="L1439" s="9">
        <v>-5.6522731999999998</v>
      </c>
      <c r="M1439" s="9">
        <v>-5.6522731999999998</v>
      </c>
      <c r="N1439" s="9">
        <v>39</v>
      </c>
      <c r="O1439" s="9">
        <v>-1.5700759089770699</v>
      </c>
      <c r="P1439">
        <v>0</v>
      </c>
      <c r="Q1439" s="9">
        <v>56.949997000000003</v>
      </c>
      <c r="R1439" s="9">
        <v>0</v>
      </c>
      <c r="S1439" s="9">
        <v>2.91373265211724E-3</v>
      </c>
      <c r="T1439" s="9">
        <v>0</v>
      </c>
      <c r="U1439" s="9">
        <v>684639445.38803506</v>
      </c>
      <c r="V1439" s="9">
        <v>1375.05176526327</v>
      </c>
      <c r="W1439" s="9">
        <v>1.5700759089770699</v>
      </c>
      <c r="X1439" s="9">
        <v>0</v>
      </c>
      <c r="Y1439" s="9">
        <v>1.5700759089770699</v>
      </c>
      <c r="Z1439" s="9">
        <v>0</v>
      </c>
      <c r="AA1439" s="9">
        <v>0</v>
      </c>
      <c r="AB1439" s="9">
        <v>8.5941134000000006E-3</v>
      </c>
      <c r="AC1439" s="9">
        <v>400.82650999999998</v>
      </c>
      <c r="AQ1439" s="9" t="e">
        <f>K1439-#REF!</f>
        <v>#REF!</v>
      </c>
    </row>
    <row r="1440" spans="1:43" x14ac:dyDescent="0.3">
      <c r="A1440">
        <v>2</v>
      </c>
      <c r="B1440">
        <v>0</v>
      </c>
      <c r="C1440">
        <v>0</v>
      </c>
      <c r="D1440">
        <v>1</v>
      </c>
      <c r="E1440" s="9">
        <v>0</v>
      </c>
      <c r="F1440" s="9">
        <v>0</v>
      </c>
      <c r="G1440" s="9">
        <v>0</v>
      </c>
      <c r="H1440" s="9">
        <v>1376.0517652379999</v>
      </c>
      <c r="I1440" s="9">
        <v>-1.8560878999999999</v>
      </c>
      <c r="J1440" s="9">
        <v>-1.8556945</v>
      </c>
      <c r="K1440" s="9">
        <v>-4.6220645999999999</v>
      </c>
      <c r="L1440" s="9">
        <v>-5.6569304000000002</v>
      </c>
      <c r="M1440" s="9">
        <v>-5.6569304000000002</v>
      </c>
      <c r="N1440" s="9">
        <v>39</v>
      </c>
      <c r="O1440" s="9">
        <v>-1.5713695127659999</v>
      </c>
      <c r="P1440">
        <v>0</v>
      </c>
      <c r="Q1440" s="9">
        <v>56.949997000000003</v>
      </c>
      <c r="R1440" s="9">
        <v>0</v>
      </c>
      <c r="S1440" s="9">
        <v>2.91613333759952E-3</v>
      </c>
      <c r="T1440" s="9">
        <v>0</v>
      </c>
      <c r="U1440" s="9">
        <v>660492864.13553905</v>
      </c>
      <c r="V1440" s="9">
        <v>1376.0517652379999</v>
      </c>
      <c r="W1440" s="9">
        <v>1.5713695127659999</v>
      </c>
      <c r="X1440" s="9">
        <v>0</v>
      </c>
      <c r="Y1440" s="9">
        <v>1.5713695127659999</v>
      </c>
      <c r="Z1440" s="9">
        <v>0</v>
      </c>
      <c r="AA1440" s="9">
        <v>0</v>
      </c>
      <c r="AB1440" s="9">
        <v>8.5771400000000005E-3</v>
      </c>
      <c r="AC1440" s="9">
        <v>401.48604999999998</v>
      </c>
      <c r="AQ1440" s="9" t="e">
        <f>K1440-#REF!</f>
        <v>#REF!</v>
      </c>
    </row>
    <row r="1441" spans="1:43" x14ac:dyDescent="0.3">
      <c r="A1441">
        <v>2</v>
      </c>
      <c r="B1441">
        <v>0</v>
      </c>
      <c r="C1441">
        <v>0</v>
      </c>
      <c r="D1441">
        <v>1</v>
      </c>
      <c r="E1441" s="9">
        <v>0</v>
      </c>
      <c r="F1441" s="9">
        <v>0</v>
      </c>
      <c r="G1441" s="9">
        <v>0</v>
      </c>
      <c r="H1441" s="9">
        <v>1377.0517652127401</v>
      </c>
      <c r="I1441" s="9">
        <v>-1.8558383000000001</v>
      </c>
      <c r="J1441" s="9">
        <v>-1.8559048</v>
      </c>
      <c r="K1441" s="9">
        <v>-4.6087002999999997</v>
      </c>
      <c r="L1441" s="9">
        <v>-5.6615453000000002</v>
      </c>
      <c r="M1441" s="9">
        <v>-5.6615453000000002</v>
      </c>
      <c r="N1441" s="9">
        <v>39</v>
      </c>
      <c r="O1441" s="9">
        <v>-1.5726514264647999</v>
      </c>
      <c r="P1441">
        <v>0</v>
      </c>
      <c r="Q1441" s="9">
        <v>56.949997000000003</v>
      </c>
      <c r="R1441" s="9">
        <v>0</v>
      </c>
      <c r="S1441" s="9">
        <v>2.9185124168386901E-3</v>
      </c>
      <c r="T1441" s="9">
        <v>0</v>
      </c>
      <c r="U1441" s="9">
        <v>677670197.96973205</v>
      </c>
      <c r="V1441" s="9">
        <v>1377.0517652127401</v>
      </c>
      <c r="W1441" s="9">
        <v>1.5726514264647999</v>
      </c>
      <c r="X1441" s="9">
        <v>0</v>
      </c>
      <c r="Y1441" s="9">
        <v>1.5726514264647999</v>
      </c>
      <c r="Z1441" s="9">
        <v>0</v>
      </c>
      <c r="AA1441" s="9">
        <v>0</v>
      </c>
      <c r="AB1441" s="9">
        <v>8.5533094000000004E-3</v>
      </c>
      <c r="AC1441" s="9">
        <v>402.69592</v>
      </c>
      <c r="AQ1441" s="9" t="e">
        <f>K1441-#REF!</f>
        <v>#REF!</v>
      </c>
    </row>
    <row r="1442" spans="1:43" x14ac:dyDescent="0.3">
      <c r="A1442">
        <v>2</v>
      </c>
      <c r="B1442">
        <v>0</v>
      </c>
      <c r="C1442">
        <v>0</v>
      </c>
      <c r="D1442">
        <v>1</v>
      </c>
      <c r="E1442" s="9">
        <v>0</v>
      </c>
      <c r="F1442" s="9">
        <v>0</v>
      </c>
      <c r="G1442" s="9">
        <v>0</v>
      </c>
      <c r="H1442" s="9">
        <v>1378.05176518748</v>
      </c>
      <c r="I1442" s="9">
        <v>-1.8559732</v>
      </c>
      <c r="J1442" s="9">
        <v>-1.855227</v>
      </c>
      <c r="K1442" s="9">
        <v>-4.5592803999999996</v>
      </c>
      <c r="L1442" s="9">
        <v>-5.6661568000000004</v>
      </c>
      <c r="M1442" s="9">
        <v>-5.6661568000000004</v>
      </c>
      <c r="N1442" s="9">
        <v>39</v>
      </c>
      <c r="O1442" s="9">
        <v>-1.57393241381069</v>
      </c>
      <c r="P1442">
        <v>0</v>
      </c>
      <c r="Q1442" s="9">
        <v>56.949997000000003</v>
      </c>
      <c r="R1442" s="9">
        <v>0</v>
      </c>
      <c r="S1442" s="9">
        <v>2.9208889070415399E-3</v>
      </c>
      <c r="T1442" s="9">
        <v>0</v>
      </c>
      <c r="U1442" s="9">
        <v>627325088.91122901</v>
      </c>
      <c r="V1442" s="9">
        <v>1378.05176518748</v>
      </c>
      <c r="W1442" s="9">
        <v>1.57393241381069</v>
      </c>
      <c r="X1442" s="9">
        <v>0</v>
      </c>
      <c r="Y1442" s="9">
        <v>1.57393241381069</v>
      </c>
      <c r="Z1442" s="9">
        <v>0</v>
      </c>
      <c r="AA1442" s="9">
        <v>0</v>
      </c>
      <c r="AB1442" s="9">
        <v>8.4584997999999998E-3</v>
      </c>
      <c r="AC1442" s="9">
        <v>406.91223000000002</v>
      </c>
      <c r="AQ1442" s="9" t="e">
        <f>K1442-#REF!</f>
        <v>#REF!</v>
      </c>
    </row>
    <row r="1443" spans="1:43" x14ac:dyDescent="0.3">
      <c r="A1443">
        <v>2</v>
      </c>
      <c r="B1443">
        <v>0</v>
      </c>
      <c r="C1443">
        <v>0</v>
      </c>
      <c r="D1443">
        <v>1</v>
      </c>
      <c r="E1443" s="9">
        <v>0</v>
      </c>
      <c r="F1443" s="9">
        <v>0</v>
      </c>
      <c r="G1443" s="9">
        <v>0</v>
      </c>
      <c r="H1443" s="9">
        <v>1379.0517651622199</v>
      </c>
      <c r="I1443" s="9">
        <v>-1.8559858</v>
      </c>
      <c r="J1443" s="9">
        <v>-1.8558167000000001</v>
      </c>
      <c r="K1443" s="9">
        <v>-4.5096312000000003</v>
      </c>
      <c r="L1443" s="9">
        <v>-5.6707314999999996</v>
      </c>
      <c r="M1443" s="9">
        <v>-5.6707314999999996</v>
      </c>
      <c r="N1443" s="9">
        <v>39</v>
      </c>
      <c r="O1443" s="9">
        <v>-1.5752031752457401</v>
      </c>
      <c r="P1443">
        <v>0</v>
      </c>
      <c r="Q1443" s="9">
        <v>56.949997000000003</v>
      </c>
      <c r="R1443" s="9">
        <v>0</v>
      </c>
      <c r="S1443" s="9">
        <v>2.9232472251624498E-3</v>
      </c>
      <c r="T1443" s="9">
        <v>0</v>
      </c>
      <c r="U1443" s="9">
        <v>671686972.04177797</v>
      </c>
      <c r="V1443" s="9">
        <v>1379.0517651622199</v>
      </c>
      <c r="W1443" s="9">
        <v>1.5752031752457401</v>
      </c>
      <c r="X1443" s="9">
        <v>0</v>
      </c>
      <c r="Y1443" s="9">
        <v>1.5752031752457401</v>
      </c>
      <c r="Z1443" s="9">
        <v>0</v>
      </c>
      <c r="AA1443" s="9">
        <v>0</v>
      </c>
      <c r="AB1443" s="9">
        <v>8.3690490999999995E-3</v>
      </c>
      <c r="AC1443" s="9">
        <v>411.52294999999998</v>
      </c>
      <c r="AQ1443" s="9" t="e">
        <f>K1443-#REF!</f>
        <v>#REF!</v>
      </c>
    </row>
    <row r="1444" spans="1:43" x14ac:dyDescent="0.3">
      <c r="A1444">
        <v>2</v>
      </c>
      <c r="B1444">
        <v>0</v>
      </c>
      <c r="C1444">
        <v>0</v>
      </c>
      <c r="D1444">
        <v>1</v>
      </c>
      <c r="E1444" s="9">
        <v>0</v>
      </c>
      <c r="F1444" s="9">
        <v>0</v>
      </c>
      <c r="G1444" s="9">
        <v>0</v>
      </c>
      <c r="H1444" s="9">
        <v>1380.0517651369501</v>
      </c>
      <c r="I1444" s="9">
        <v>-1.8560228000000001</v>
      </c>
      <c r="J1444" s="9">
        <v>-1.8562898999999999</v>
      </c>
      <c r="K1444" s="9">
        <v>-4.6223692999999999</v>
      </c>
      <c r="L1444" s="9">
        <v>-5.6753119999999999</v>
      </c>
      <c r="M1444" s="9">
        <v>-5.6753119999999999</v>
      </c>
      <c r="N1444" s="9">
        <v>39</v>
      </c>
      <c r="O1444" s="9">
        <v>-1.5764755407354401</v>
      </c>
      <c r="P1444">
        <v>0</v>
      </c>
      <c r="Q1444" s="9">
        <v>56.949997000000003</v>
      </c>
      <c r="R1444" s="9">
        <v>0</v>
      </c>
      <c r="S1444" s="9">
        <v>2.92560909503136E-3</v>
      </c>
      <c r="T1444" s="9">
        <v>0</v>
      </c>
      <c r="U1444" s="9">
        <v>712139759.44090796</v>
      </c>
      <c r="V1444" s="9">
        <v>1380.0517651369501</v>
      </c>
      <c r="W1444" s="9">
        <v>1.5764755407354401</v>
      </c>
      <c r="X1444" s="9">
        <v>0</v>
      </c>
      <c r="Y1444" s="9">
        <v>1.5764755407354401</v>
      </c>
      <c r="Z1444" s="9">
        <v>0</v>
      </c>
      <c r="AA1444" s="9">
        <v>0</v>
      </c>
      <c r="AB1444" s="9">
        <v>8.5804573999999998E-3</v>
      </c>
      <c r="AC1444" s="9">
        <v>401.58841000000001</v>
      </c>
      <c r="AQ1444" s="9" t="e">
        <f>K1444-#REF!</f>
        <v>#REF!</v>
      </c>
    </row>
    <row r="1445" spans="1:43" x14ac:dyDescent="0.3">
      <c r="A1445">
        <v>2</v>
      </c>
      <c r="B1445">
        <v>0</v>
      </c>
      <c r="C1445">
        <v>0</v>
      </c>
      <c r="D1445">
        <v>1</v>
      </c>
      <c r="E1445" s="9">
        <v>0</v>
      </c>
      <c r="F1445" s="9">
        <v>0</v>
      </c>
      <c r="G1445" s="9">
        <v>0</v>
      </c>
      <c r="H1445" s="9">
        <v>1381.05176511169</v>
      </c>
      <c r="I1445" s="9">
        <v>-1.8560186999999999</v>
      </c>
      <c r="J1445" s="9">
        <v>-1.8560243999999999</v>
      </c>
      <c r="K1445" s="9">
        <v>-4.4906702000000003</v>
      </c>
      <c r="L1445" s="9">
        <v>-5.6798738999999996</v>
      </c>
      <c r="M1445" s="9">
        <v>-5.6798738999999996</v>
      </c>
      <c r="N1445" s="9">
        <v>39</v>
      </c>
      <c r="O1445" s="9">
        <v>-1.5777427558913599</v>
      </c>
      <c r="P1445">
        <v>0</v>
      </c>
      <c r="Q1445" s="9">
        <v>56.949997000000003</v>
      </c>
      <c r="R1445" s="9">
        <v>0</v>
      </c>
      <c r="S1445" s="9">
        <v>2.9279610393834199E-3</v>
      </c>
      <c r="T1445" s="9">
        <v>0</v>
      </c>
      <c r="U1445" s="9">
        <v>689735459.610654</v>
      </c>
      <c r="V1445" s="9">
        <v>1381.05176511169</v>
      </c>
      <c r="W1445" s="9">
        <v>1.5777427558913599</v>
      </c>
      <c r="X1445" s="9">
        <v>0</v>
      </c>
      <c r="Y1445" s="9">
        <v>1.5777427558913599</v>
      </c>
      <c r="Z1445" s="9">
        <v>0</v>
      </c>
      <c r="AA1445" s="9">
        <v>0</v>
      </c>
      <c r="AB1445" s="9">
        <v>8.3347931999999993E-3</v>
      </c>
      <c r="AC1445" s="9">
        <v>413.30676</v>
      </c>
      <c r="AQ1445" s="9" t="e">
        <f>K1445-#REF!</f>
        <v>#REF!</v>
      </c>
    </row>
    <row r="1446" spans="1:43" x14ac:dyDescent="0.3">
      <c r="A1446">
        <v>2</v>
      </c>
      <c r="B1446">
        <v>0</v>
      </c>
      <c r="C1446">
        <v>0</v>
      </c>
      <c r="D1446">
        <v>1</v>
      </c>
      <c r="E1446" s="9">
        <v>0</v>
      </c>
      <c r="F1446" s="9">
        <v>0</v>
      </c>
      <c r="G1446" s="9">
        <v>0</v>
      </c>
      <c r="H1446" s="9">
        <v>1382.0517650864299</v>
      </c>
      <c r="I1446" s="9">
        <v>-1.8561227</v>
      </c>
      <c r="J1446" s="9">
        <v>-1.8555843999999999</v>
      </c>
      <c r="K1446" s="9">
        <v>-4.5522361</v>
      </c>
      <c r="L1446" s="9">
        <v>-5.6844644999999998</v>
      </c>
      <c r="M1446" s="9">
        <v>-5.6844644999999998</v>
      </c>
      <c r="N1446" s="9">
        <v>39</v>
      </c>
      <c r="O1446" s="9">
        <v>-1.5790178545492</v>
      </c>
      <c r="P1446">
        <v>0</v>
      </c>
      <c r="Q1446" s="9">
        <v>56.949997000000003</v>
      </c>
      <c r="R1446" s="9">
        <v>0</v>
      </c>
      <c r="S1446" s="9">
        <v>2.9303271730276399E-3</v>
      </c>
      <c r="T1446" s="9">
        <v>0</v>
      </c>
      <c r="U1446" s="9">
        <v>655280232.30083203</v>
      </c>
      <c r="V1446" s="9">
        <v>1382.0517650864299</v>
      </c>
      <c r="W1446" s="9">
        <v>1.5790178545492</v>
      </c>
      <c r="X1446" s="9">
        <v>0</v>
      </c>
      <c r="Y1446" s="9">
        <v>1.5790178545492</v>
      </c>
      <c r="Z1446" s="9">
        <v>0</v>
      </c>
      <c r="AA1446" s="9">
        <v>0</v>
      </c>
      <c r="AB1446" s="9">
        <v>8.4470585000000001E-3</v>
      </c>
      <c r="AC1446" s="9">
        <v>407.62042000000002</v>
      </c>
      <c r="AQ1446" s="9" t="e">
        <f>K1446-#REF!</f>
        <v>#REF!</v>
      </c>
    </row>
    <row r="1447" spans="1:43" x14ac:dyDescent="0.3">
      <c r="A1447">
        <v>2</v>
      </c>
      <c r="B1447">
        <v>0</v>
      </c>
      <c r="C1447">
        <v>0</v>
      </c>
      <c r="D1447">
        <v>1</v>
      </c>
      <c r="E1447" s="9">
        <v>0</v>
      </c>
      <c r="F1447" s="9">
        <v>0</v>
      </c>
      <c r="G1447" s="9">
        <v>0</v>
      </c>
      <c r="H1447" s="9">
        <v>1383.05176506117</v>
      </c>
      <c r="I1447" s="9">
        <v>-1.8559817999999999</v>
      </c>
      <c r="J1447" s="9">
        <v>-1.8555808</v>
      </c>
      <c r="K1447" s="9">
        <v>-4.5482769000000003</v>
      </c>
      <c r="L1447" s="9">
        <v>-5.6890073000000001</v>
      </c>
      <c r="M1447" s="9">
        <v>-5.6890073000000001</v>
      </c>
      <c r="N1447" s="9">
        <v>39</v>
      </c>
      <c r="O1447" s="9">
        <v>-1.5802797393016901</v>
      </c>
      <c r="P1447">
        <v>0</v>
      </c>
      <c r="Q1447" s="9">
        <v>56.949997000000003</v>
      </c>
      <c r="R1447" s="9">
        <v>0</v>
      </c>
      <c r="S1447" s="9">
        <v>2.9326687240593999E-3</v>
      </c>
      <c r="T1447" s="9">
        <v>0</v>
      </c>
      <c r="U1447" s="9">
        <v>655533655.87965298</v>
      </c>
      <c r="V1447" s="9">
        <v>1383.05176506117</v>
      </c>
      <c r="W1447" s="9">
        <v>1.5802797393016901</v>
      </c>
      <c r="X1447" s="9">
        <v>0</v>
      </c>
      <c r="Y1447" s="9">
        <v>1.5802797393016901</v>
      </c>
      <c r="Z1447" s="9">
        <v>0</v>
      </c>
      <c r="AA1447" s="9">
        <v>0</v>
      </c>
      <c r="AB1447" s="9">
        <v>8.4396955000000003E-3</v>
      </c>
      <c r="AC1447" s="9">
        <v>407.97446000000002</v>
      </c>
      <c r="AQ1447" s="9" t="e">
        <f>K1447-#REF!</f>
        <v>#REF!</v>
      </c>
    </row>
    <row r="1448" spans="1:43" x14ac:dyDescent="0.3">
      <c r="A1448">
        <v>2</v>
      </c>
      <c r="B1448">
        <v>0</v>
      </c>
      <c r="C1448">
        <v>0</v>
      </c>
      <c r="D1448">
        <v>1</v>
      </c>
      <c r="E1448" s="9">
        <v>0</v>
      </c>
      <c r="F1448" s="9">
        <v>0</v>
      </c>
      <c r="G1448" s="9">
        <v>0</v>
      </c>
      <c r="H1448" s="9">
        <v>1384.05176503591</v>
      </c>
      <c r="I1448" s="9">
        <v>-1.8560401</v>
      </c>
      <c r="J1448" s="9">
        <v>-1.8560779999999999</v>
      </c>
      <c r="K1448" s="9">
        <v>-4.4780296999999996</v>
      </c>
      <c r="L1448" s="9">
        <v>-5.6935463000000004</v>
      </c>
      <c r="M1448" s="9">
        <v>-5.6935463000000004</v>
      </c>
      <c r="N1448" s="9">
        <v>39</v>
      </c>
      <c r="O1448" s="9">
        <v>-1.5815406322331</v>
      </c>
      <c r="P1448">
        <v>0</v>
      </c>
      <c r="Q1448" s="9">
        <v>56.949997000000003</v>
      </c>
      <c r="R1448" s="9">
        <v>0</v>
      </c>
      <c r="S1448" s="9">
        <v>2.93500893576278E-3</v>
      </c>
      <c r="T1448" s="9">
        <v>0</v>
      </c>
      <c r="U1448" s="9">
        <v>695929240.40205097</v>
      </c>
      <c r="V1448" s="9">
        <v>1384.05176503591</v>
      </c>
      <c r="W1448" s="9">
        <v>1.5815406322331</v>
      </c>
      <c r="X1448" s="9">
        <v>0</v>
      </c>
      <c r="Y1448" s="9">
        <v>1.5815406322331</v>
      </c>
      <c r="Z1448" s="9">
        <v>0</v>
      </c>
      <c r="AA1448" s="9">
        <v>0</v>
      </c>
      <c r="AB1448" s="9">
        <v>8.3115724999999994E-3</v>
      </c>
      <c r="AC1448" s="9">
        <v>414.48541</v>
      </c>
      <c r="AQ1448" s="9" t="e">
        <f>K1448-#REF!</f>
        <v>#REF!</v>
      </c>
    </row>
    <row r="1449" spans="1:43" x14ac:dyDescent="0.3">
      <c r="A1449">
        <v>2</v>
      </c>
      <c r="B1449">
        <v>0</v>
      </c>
      <c r="C1449">
        <v>0</v>
      </c>
      <c r="D1449">
        <v>1</v>
      </c>
      <c r="E1449" s="9">
        <v>0</v>
      </c>
      <c r="F1449" s="9">
        <v>0</v>
      </c>
      <c r="G1449" s="9">
        <v>0</v>
      </c>
      <c r="H1449" s="9">
        <v>1385.0517650106401</v>
      </c>
      <c r="I1449" s="9">
        <v>-1.8561025</v>
      </c>
      <c r="J1449" s="9">
        <v>-1.8559279</v>
      </c>
      <c r="K1449" s="9">
        <v>-4.4999222999999997</v>
      </c>
      <c r="L1449" s="9">
        <v>-5.6980542999999999</v>
      </c>
      <c r="M1449" s="9">
        <v>-5.6980542999999999</v>
      </c>
      <c r="N1449" s="9">
        <v>39</v>
      </c>
      <c r="O1449" s="9">
        <v>-1.5827928832797</v>
      </c>
      <c r="P1449">
        <v>0</v>
      </c>
      <c r="Q1449" s="9">
        <v>56.949997000000003</v>
      </c>
      <c r="R1449" s="9">
        <v>0</v>
      </c>
      <c r="S1449" s="9">
        <v>2.9373329795114702E-3</v>
      </c>
      <c r="T1449" s="9">
        <v>0</v>
      </c>
      <c r="U1449" s="9">
        <v>683933501.52935505</v>
      </c>
      <c r="V1449" s="9">
        <v>1385.0517650106401</v>
      </c>
      <c r="W1449" s="9">
        <v>1.5827928832797</v>
      </c>
      <c r="X1449" s="9">
        <v>0</v>
      </c>
      <c r="Y1449" s="9">
        <v>1.5827928832797</v>
      </c>
      <c r="Z1449" s="9">
        <v>0</v>
      </c>
      <c r="AA1449" s="9">
        <v>0</v>
      </c>
      <c r="AB1449" s="9">
        <v>8.3515318000000009E-3</v>
      </c>
      <c r="AC1449" s="9">
        <v>412.43554999999998</v>
      </c>
      <c r="AQ1449" s="9" t="e">
        <f>K1449-#REF!</f>
        <v>#REF!</v>
      </c>
    </row>
    <row r="1450" spans="1:43" x14ac:dyDescent="0.3">
      <c r="A1450">
        <v>2</v>
      </c>
      <c r="B1450">
        <v>0</v>
      </c>
      <c r="C1450">
        <v>0</v>
      </c>
      <c r="D1450">
        <v>1</v>
      </c>
      <c r="E1450" s="9">
        <v>0</v>
      </c>
      <c r="F1450" s="9">
        <v>0</v>
      </c>
      <c r="G1450" s="9">
        <v>0</v>
      </c>
      <c r="H1450" s="9">
        <v>1386.05176498538</v>
      </c>
      <c r="I1450" s="9">
        <v>-1.8558463999999999</v>
      </c>
      <c r="J1450" s="9">
        <v>-1.8554583</v>
      </c>
      <c r="K1450" s="9">
        <v>-4.4274668999999998</v>
      </c>
      <c r="L1450" s="9">
        <v>-5.7025142000000004</v>
      </c>
      <c r="M1450" s="9">
        <v>-5.7025142000000004</v>
      </c>
      <c r="N1450" s="9">
        <v>39</v>
      </c>
      <c r="O1450" s="9">
        <v>-1.5840317682467699</v>
      </c>
      <c r="P1450">
        <v>0</v>
      </c>
      <c r="Q1450" s="9">
        <v>56.949997000000003</v>
      </c>
      <c r="R1450" s="9">
        <v>0</v>
      </c>
      <c r="S1450" s="9">
        <v>2.9396316129149599E-3</v>
      </c>
      <c r="T1450" s="9">
        <v>0</v>
      </c>
      <c r="U1450" s="9">
        <v>647940586.608446</v>
      </c>
      <c r="V1450" s="9">
        <v>1386.05176498538</v>
      </c>
      <c r="W1450" s="9">
        <v>1.5840317682467699</v>
      </c>
      <c r="X1450" s="9">
        <v>0</v>
      </c>
      <c r="Y1450" s="9">
        <v>1.5840317682467699</v>
      </c>
      <c r="Z1450" s="9">
        <v>0</v>
      </c>
      <c r="AA1450" s="9">
        <v>0</v>
      </c>
      <c r="AB1450" s="9">
        <v>8.2149804000000003E-3</v>
      </c>
      <c r="AC1450" s="9">
        <v>419.07898</v>
      </c>
      <c r="AQ1450" s="9" t="e">
        <f>K1450-#REF!</f>
        <v>#REF!</v>
      </c>
    </row>
    <row r="1451" spans="1:43" x14ac:dyDescent="0.3">
      <c r="A1451">
        <v>2</v>
      </c>
      <c r="B1451">
        <v>0</v>
      </c>
      <c r="C1451">
        <v>0</v>
      </c>
      <c r="D1451">
        <v>1</v>
      </c>
      <c r="E1451" s="9">
        <v>0</v>
      </c>
      <c r="F1451" s="9">
        <v>0</v>
      </c>
      <c r="G1451" s="9">
        <v>0</v>
      </c>
      <c r="H1451" s="9">
        <v>1387.05176496012</v>
      </c>
      <c r="I1451" s="9">
        <v>-1.8559973000000001</v>
      </c>
      <c r="J1451" s="9">
        <v>-1.8560544999999999</v>
      </c>
      <c r="K1451" s="9">
        <v>-4.4333682000000003</v>
      </c>
      <c r="L1451" s="9">
        <v>-5.7070112000000002</v>
      </c>
      <c r="M1451" s="9">
        <v>-5.7070112000000002</v>
      </c>
      <c r="N1451" s="9">
        <v>39</v>
      </c>
      <c r="O1451" s="9">
        <v>-1.5852809093553</v>
      </c>
      <c r="P1451">
        <v>0</v>
      </c>
      <c r="Q1451" s="9">
        <v>56.949997000000003</v>
      </c>
      <c r="R1451" s="9">
        <v>0</v>
      </c>
      <c r="S1451" s="9">
        <v>2.9419501608007399E-3</v>
      </c>
      <c r="T1451" s="9">
        <v>0</v>
      </c>
      <c r="U1451" s="9">
        <v>695578421.330235</v>
      </c>
      <c r="V1451" s="9">
        <v>1387.05176496012</v>
      </c>
      <c r="W1451" s="9">
        <v>1.5852809093553</v>
      </c>
      <c r="X1451" s="9">
        <v>0</v>
      </c>
      <c r="Y1451" s="9">
        <v>1.5852809093553</v>
      </c>
      <c r="Z1451" s="9">
        <v>0</v>
      </c>
      <c r="AA1451" s="9">
        <v>0</v>
      </c>
      <c r="AB1451" s="9">
        <v>8.2285729999999994E-3</v>
      </c>
      <c r="AC1451" s="9">
        <v>418.65564000000001</v>
      </c>
      <c r="AQ1451" s="9" t="e">
        <f>K1451-#REF!</f>
        <v>#REF!</v>
      </c>
    </row>
    <row r="1452" spans="1:43" x14ac:dyDescent="0.3">
      <c r="A1452">
        <v>2</v>
      </c>
      <c r="B1452">
        <v>0</v>
      </c>
      <c r="C1452">
        <v>0</v>
      </c>
      <c r="D1452">
        <v>1</v>
      </c>
      <c r="E1452" s="9">
        <v>0</v>
      </c>
      <c r="F1452" s="9">
        <v>0</v>
      </c>
      <c r="G1452" s="9">
        <v>0</v>
      </c>
      <c r="H1452" s="9">
        <v>1388.0517649348601</v>
      </c>
      <c r="I1452" s="9">
        <v>-1.8561338000000001</v>
      </c>
      <c r="J1452" s="9">
        <v>-1.8558086</v>
      </c>
      <c r="K1452" s="9">
        <v>-4.4596019</v>
      </c>
      <c r="L1452" s="9">
        <v>-5.7114681999999997</v>
      </c>
      <c r="M1452" s="9">
        <v>-5.7114681999999997</v>
      </c>
      <c r="N1452" s="9">
        <v>39</v>
      </c>
      <c r="O1452" s="9">
        <v>-1.58651889574147</v>
      </c>
      <c r="P1452">
        <v>0</v>
      </c>
      <c r="Q1452" s="9">
        <v>56.949997000000003</v>
      </c>
      <c r="R1452" s="9">
        <v>0</v>
      </c>
      <c r="S1452" s="9">
        <v>2.9442477533785098E-3</v>
      </c>
      <c r="T1452" s="9">
        <v>0</v>
      </c>
      <c r="U1452" s="9">
        <v>675863199.69932103</v>
      </c>
      <c r="V1452" s="9">
        <v>1388.0517649348601</v>
      </c>
      <c r="W1452" s="9">
        <v>1.58651889574147</v>
      </c>
      <c r="X1452" s="9">
        <v>0</v>
      </c>
      <c r="Y1452" s="9">
        <v>1.58651889574147</v>
      </c>
      <c r="Z1452" s="9">
        <v>0</v>
      </c>
      <c r="AA1452" s="9">
        <v>0</v>
      </c>
      <c r="AB1452" s="9">
        <v>8.2761672999999997E-3</v>
      </c>
      <c r="AC1452" s="9">
        <v>416.13772999999998</v>
      </c>
      <c r="AQ1452" s="9" t="e">
        <f>K1452-#REF!</f>
        <v>#REF!</v>
      </c>
    </row>
    <row r="1453" spans="1:43" x14ac:dyDescent="0.3">
      <c r="A1453">
        <v>2</v>
      </c>
      <c r="B1453">
        <v>0</v>
      </c>
      <c r="C1453">
        <v>0</v>
      </c>
      <c r="D1453">
        <v>1</v>
      </c>
      <c r="E1453" s="9">
        <v>0</v>
      </c>
      <c r="F1453" s="9">
        <v>0</v>
      </c>
      <c r="G1453" s="9">
        <v>0</v>
      </c>
      <c r="H1453" s="9">
        <v>1389.0517649096</v>
      </c>
      <c r="I1453" s="9">
        <v>-1.8561326</v>
      </c>
      <c r="J1453" s="9">
        <v>-1.8556870000000001</v>
      </c>
      <c r="K1453" s="9">
        <v>-4.4298276999999997</v>
      </c>
      <c r="L1453" s="9">
        <v>-5.7158723</v>
      </c>
      <c r="M1453" s="9">
        <v>-5.7158723</v>
      </c>
      <c r="N1453" s="9">
        <v>39</v>
      </c>
      <c r="O1453" s="9">
        <v>-1.58774229521445</v>
      </c>
      <c r="P1453">
        <v>0</v>
      </c>
      <c r="Q1453" s="9">
        <v>56.949997000000003</v>
      </c>
      <c r="R1453" s="9">
        <v>0</v>
      </c>
      <c r="S1453" s="9">
        <v>2.9465179122173599E-3</v>
      </c>
      <c r="T1453" s="9">
        <v>0</v>
      </c>
      <c r="U1453" s="9">
        <v>666790134.62108505</v>
      </c>
      <c r="V1453" s="9">
        <v>1389.0517649096</v>
      </c>
      <c r="W1453" s="9">
        <v>1.58774229521445</v>
      </c>
      <c r="X1453" s="9">
        <v>0</v>
      </c>
      <c r="Y1453" s="9">
        <v>1.58774229521445</v>
      </c>
      <c r="Z1453" s="9">
        <v>0</v>
      </c>
      <c r="AA1453" s="9">
        <v>0</v>
      </c>
      <c r="AB1453" s="9">
        <v>8.2203737000000002E-3</v>
      </c>
      <c r="AC1453" s="9">
        <v>418.90726000000001</v>
      </c>
      <c r="AQ1453" s="9" t="e">
        <f>K1453-#REF!</f>
        <v>#REF!</v>
      </c>
    </row>
    <row r="1454" spans="1:43" x14ac:dyDescent="0.3">
      <c r="A1454">
        <v>2</v>
      </c>
      <c r="B1454">
        <v>0</v>
      </c>
      <c r="C1454">
        <v>0</v>
      </c>
      <c r="D1454">
        <v>1</v>
      </c>
      <c r="E1454" s="9">
        <v>0</v>
      </c>
      <c r="F1454" s="9">
        <v>0</v>
      </c>
      <c r="G1454" s="9">
        <v>0</v>
      </c>
      <c r="H1454" s="9">
        <v>1390.0517648843299</v>
      </c>
      <c r="I1454" s="9">
        <v>-1.8561245</v>
      </c>
      <c r="J1454" s="9">
        <v>-1.8554987000000001</v>
      </c>
      <c r="K1454" s="9">
        <v>-4.3389821</v>
      </c>
      <c r="L1454" s="9">
        <v>-5.7203093000000003</v>
      </c>
      <c r="M1454" s="9">
        <v>-5.7203093000000003</v>
      </c>
      <c r="N1454" s="9">
        <v>39</v>
      </c>
      <c r="O1454" s="9">
        <v>-1.58897482413881</v>
      </c>
      <c r="P1454">
        <v>0</v>
      </c>
      <c r="Q1454" s="9">
        <v>56.949997000000003</v>
      </c>
      <c r="R1454" s="9">
        <v>0</v>
      </c>
      <c r="S1454" s="9">
        <v>2.9488047987423298E-3</v>
      </c>
      <c r="T1454" s="9">
        <v>0</v>
      </c>
      <c r="U1454" s="9">
        <v>652960754.91093898</v>
      </c>
      <c r="V1454" s="9">
        <v>1390.0517648843299</v>
      </c>
      <c r="W1454" s="9">
        <v>1.58897482413881</v>
      </c>
      <c r="X1454" s="9">
        <v>0</v>
      </c>
      <c r="Y1454" s="9">
        <v>1.58897482413881</v>
      </c>
      <c r="Z1454" s="9">
        <v>0</v>
      </c>
      <c r="AA1454" s="9">
        <v>0</v>
      </c>
      <c r="AB1454" s="9">
        <v>8.0509754000000003E-3</v>
      </c>
      <c r="AC1454" s="9">
        <v>427.63454999999999</v>
      </c>
      <c r="AQ1454" s="9" t="e">
        <f>K1454-#REF!</f>
        <v>#REF!</v>
      </c>
    </row>
    <row r="1455" spans="1:43" x14ac:dyDescent="0.3">
      <c r="A1455">
        <v>2</v>
      </c>
      <c r="B1455">
        <v>0</v>
      </c>
      <c r="C1455">
        <v>0</v>
      </c>
      <c r="D1455">
        <v>1</v>
      </c>
      <c r="E1455" s="9">
        <v>0</v>
      </c>
      <c r="F1455" s="9">
        <v>0</v>
      </c>
      <c r="G1455" s="9">
        <v>0</v>
      </c>
      <c r="H1455" s="9">
        <v>1391.0517648590701</v>
      </c>
      <c r="I1455" s="9">
        <v>-1.8561363</v>
      </c>
      <c r="J1455" s="9">
        <v>-1.8554504000000001</v>
      </c>
      <c r="K1455" s="9">
        <v>-4.4037084999999996</v>
      </c>
      <c r="L1455" s="9">
        <v>-5.7246737000000003</v>
      </c>
      <c r="M1455" s="9">
        <v>-5.7246737000000003</v>
      </c>
      <c r="N1455" s="9">
        <v>39</v>
      </c>
      <c r="O1455" s="9">
        <v>-1.59018719737957</v>
      </c>
      <c r="P1455">
        <v>0</v>
      </c>
      <c r="Q1455" s="9">
        <v>56.949997000000003</v>
      </c>
      <c r="R1455" s="9">
        <v>0</v>
      </c>
      <c r="S1455" s="9">
        <v>2.9510542697492302E-3</v>
      </c>
      <c r="T1455" s="9">
        <v>0</v>
      </c>
      <c r="U1455" s="9">
        <v>649877464.52444303</v>
      </c>
      <c r="V1455" s="9">
        <v>1391.0517648590701</v>
      </c>
      <c r="W1455" s="9">
        <v>1.59018719737957</v>
      </c>
      <c r="X1455" s="9">
        <v>0</v>
      </c>
      <c r="Y1455" s="9">
        <v>1.59018719737957</v>
      </c>
      <c r="Z1455" s="9">
        <v>0</v>
      </c>
      <c r="AA1455" s="9">
        <v>0</v>
      </c>
      <c r="AB1455" s="9">
        <v>8.1708626999999999E-3</v>
      </c>
      <c r="AC1455" s="9">
        <v>421.33816999999999</v>
      </c>
      <c r="AQ1455" s="9" t="e">
        <f>K1455-#REF!</f>
        <v>#REF!</v>
      </c>
    </row>
    <row r="1456" spans="1:43" x14ac:dyDescent="0.3">
      <c r="A1456">
        <v>2</v>
      </c>
      <c r="B1456">
        <v>0</v>
      </c>
      <c r="C1456">
        <v>0</v>
      </c>
      <c r="D1456">
        <v>1</v>
      </c>
      <c r="E1456" s="9">
        <v>0</v>
      </c>
      <c r="F1456" s="9">
        <v>0</v>
      </c>
      <c r="G1456" s="9">
        <v>0</v>
      </c>
      <c r="H1456" s="9">
        <v>1392.05176483381</v>
      </c>
      <c r="I1456" s="9">
        <v>-1.8561238</v>
      </c>
      <c r="J1456" s="9">
        <v>-1.855961</v>
      </c>
      <c r="K1456" s="9">
        <v>-4.3564962999999999</v>
      </c>
      <c r="L1456" s="9">
        <v>-5.7290606000000004</v>
      </c>
      <c r="M1456" s="9">
        <v>-5.7290606000000004</v>
      </c>
      <c r="N1456" s="9">
        <v>39</v>
      </c>
      <c r="O1456" s="9">
        <v>-1.5914057415250999</v>
      </c>
      <c r="P1456">
        <v>0</v>
      </c>
      <c r="Q1456" s="9">
        <v>56.949997000000003</v>
      </c>
      <c r="R1456" s="9">
        <v>0</v>
      </c>
      <c r="S1456" s="9">
        <v>2.9533159138052699E-3</v>
      </c>
      <c r="T1456" s="9">
        <v>0</v>
      </c>
      <c r="U1456" s="9">
        <v>690391520.94600499</v>
      </c>
      <c r="V1456" s="9">
        <v>1392.05176483381</v>
      </c>
      <c r="W1456" s="9">
        <v>1.5914057415250999</v>
      </c>
      <c r="X1456" s="9">
        <v>0</v>
      </c>
      <c r="Y1456" s="9">
        <v>1.5914057415250999</v>
      </c>
      <c r="Z1456" s="9">
        <v>0</v>
      </c>
      <c r="AA1456" s="9">
        <v>0</v>
      </c>
      <c r="AB1456" s="9">
        <v>8.0854874000000007E-3</v>
      </c>
      <c r="AC1456" s="9">
        <v>426.02145000000002</v>
      </c>
      <c r="AQ1456" s="9" t="e">
        <f>K1456-#REF!</f>
        <v>#REF!</v>
      </c>
    </row>
    <row r="1457" spans="1:43" x14ac:dyDescent="0.3">
      <c r="A1457">
        <v>2</v>
      </c>
      <c r="B1457">
        <v>0</v>
      </c>
      <c r="C1457">
        <v>0</v>
      </c>
      <c r="D1457">
        <v>1</v>
      </c>
      <c r="E1457" s="9">
        <v>0</v>
      </c>
      <c r="F1457" s="9">
        <v>0</v>
      </c>
      <c r="G1457" s="9">
        <v>0</v>
      </c>
      <c r="H1457" s="9">
        <v>1393.0517648085499</v>
      </c>
      <c r="I1457" s="9">
        <v>-1.8561112</v>
      </c>
      <c r="J1457" s="9">
        <v>-1.8559718999999999</v>
      </c>
      <c r="K1457" s="9">
        <v>-4.3940758999999998</v>
      </c>
      <c r="L1457" s="9">
        <v>-5.7334223</v>
      </c>
      <c r="M1457" s="9">
        <v>-5.7334223</v>
      </c>
      <c r="N1457" s="9">
        <v>39</v>
      </c>
      <c r="O1457" s="9">
        <v>-1.59261726597519</v>
      </c>
      <c r="P1457">
        <v>0</v>
      </c>
      <c r="Q1457" s="9">
        <v>56.949997000000003</v>
      </c>
      <c r="R1457" s="9">
        <v>0</v>
      </c>
      <c r="S1457" s="9">
        <v>2.95556454211242E-3</v>
      </c>
      <c r="T1457" s="9">
        <v>0</v>
      </c>
      <c r="U1457" s="9">
        <v>691831455.83037102</v>
      </c>
      <c r="V1457" s="9">
        <v>1393.0517648085499</v>
      </c>
      <c r="W1457" s="9">
        <v>1.59261726597519</v>
      </c>
      <c r="X1457" s="9">
        <v>0</v>
      </c>
      <c r="Y1457" s="9">
        <v>1.59261726597519</v>
      </c>
      <c r="Z1457" s="9">
        <v>0</v>
      </c>
      <c r="AA1457" s="9">
        <v>0</v>
      </c>
      <c r="AB1457" s="9">
        <v>8.1552816999999993E-3</v>
      </c>
      <c r="AC1457" s="9">
        <v>422.38049000000001</v>
      </c>
      <c r="AQ1457" s="9" t="e">
        <f>K1457-#REF!</f>
        <v>#REF!</v>
      </c>
    </row>
    <row r="1458" spans="1:43" x14ac:dyDescent="0.3">
      <c r="A1458">
        <v>2</v>
      </c>
      <c r="B1458">
        <v>0</v>
      </c>
      <c r="C1458">
        <v>0</v>
      </c>
      <c r="D1458">
        <v>1</v>
      </c>
      <c r="E1458" s="9">
        <v>0</v>
      </c>
      <c r="F1458" s="9">
        <v>0</v>
      </c>
      <c r="G1458" s="9">
        <v>0</v>
      </c>
      <c r="H1458" s="9">
        <v>1394.0517647832801</v>
      </c>
      <c r="I1458" s="9">
        <v>-1.8559228000000001</v>
      </c>
      <c r="J1458" s="9">
        <v>-1.8562437000000001</v>
      </c>
      <c r="K1458" s="9">
        <v>-4.3362030999999996</v>
      </c>
      <c r="L1458" s="9">
        <v>-5.7377881999999998</v>
      </c>
      <c r="M1458" s="9">
        <v>-5.7377881999999998</v>
      </c>
      <c r="N1458" s="9">
        <v>39</v>
      </c>
      <c r="O1458" s="9">
        <v>-1.5938300236640599</v>
      </c>
      <c r="P1458">
        <v>0</v>
      </c>
      <c r="Q1458" s="9">
        <v>56.949997000000003</v>
      </c>
      <c r="R1458" s="9">
        <v>0</v>
      </c>
      <c r="S1458" s="9">
        <v>2.9578157125341501E-3</v>
      </c>
      <c r="T1458" s="9">
        <v>0</v>
      </c>
      <c r="U1458" s="9">
        <v>715835378.77920198</v>
      </c>
      <c r="V1458" s="9">
        <v>1394.0517647832801</v>
      </c>
      <c r="W1458" s="9">
        <v>1.5938300236640599</v>
      </c>
      <c r="X1458" s="9">
        <v>0</v>
      </c>
      <c r="Y1458" s="9">
        <v>1.5938300236640599</v>
      </c>
      <c r="Z1458" s="9">
        <v>0</v>
      </c>
      <c r="AA1458" s="9">
        <v>0</v>
      </c>
      <c r="AB1458" s="9">
        <v>8.0490493999999992E-3</v>
      </c>
      <c r="AC1458" s="9">
        <v>428.08044000000001</v>
      </c>
      <c r="AQ1458" s="9" t="e">
        <f>K1458-#REF!</f>
        <v>#REF!</v>
      </c>
    </row>
    <row r="1459" spans="1:43" x14ac:dyDescent="0.3">
      <c r="A1459">
        <v>2</v>
      </c>
      <c r="B1459">
        <v>0</v>
      </c>
      <c r="C1459">
        <v>0</v>
      </c>
      <c r="D1459">
        <v>1</v>
      </c>
      <c r="E1459" s="9">
        <v>0</v>
      </c>
      <c r="F1459" s="9">
        <v>0</v>
      </c>
      <c r="G1459" s="9">
        <v>0</v>
      </c>
      <c r="H1459" s="9">
        <v>1395.05176475802</v>
      </c>
      <c r="I1459" s="9">
        <v>-1.8559455</v>
      </c>
      <c r="J1459" s="9">
        <v>-1.8552147000000001</v>
      </c>
      <c r="K1459" s="9">
        <v>-4.30898</v>
      </c>
      <c r="L1459" s="9">
        <v>-5.7420979000000001</v>
      </c>
      <c r="M1459" s="9">
        <v>-5.7420979000000001</v>
      </c>
      <c r="N1459" s="9">
        <v>39</v>
      </c>
      <c r="O1459" s="9">
        <v>-1.5950271743833599</v>
      </c>
      <c r="P1459">
        <v>0</v>
      </c>
      <c r="Q1459" s="9">
        <v>56.949997000000003</v>
      </c>
      <c r="R1459" s="9">
        <v>0</v>
      </c>
      <c r="S1459" s="9">
        <v>2.9600366386327301E-3</v>
      </c>
      <c r="T1459" s="9">
        <v>0</v>
      </c>
      <c r="U1459" s="9">
        <v>634869815.54083598</v>
      </c>
      <c r="V1459" s="9">
        <v>1395.05176475802</v>
      </c>
      <c r="W1459" s="9">
        <v>1.5950271743833599</v>
      </c>
      <c r="X1459" s="9">
        <v>0</v>
      </c>
      <c r="Y1459" s="9">
        <v>1.5950271743833599</v>
      </c>
      <c r="Z1459" s="9">
        <v>0</v>
      </c>
      <c r="AA1459" s="9">
        <v>0</v>
      </c>
      <c r="AB1459" s="9">
        <v>7.9940827999999998E-3</v>
      </c>
      <c r="AC1459" s="9">
        <v>430.54613999999998</v>
      </c>
      <c r="AQ1459" s="9" t="e">
        <f>K1459-#REF!</f>
        <v>#REF!</v>
      </c>
    </row>
    <row r="1460" spans="1:43" x14ac:dyDescent="0.3">
      <c r="A1460">
        <v>2</v>
      </c>
      <c r="B1460">
        <v>0</v>
      </c>
      <c r="C1460">
        <v>0</v>
      </c>
      <c r="D1460">
        <v>1</v>
      </c>
      <c r="E1460" s="9">
        <v>0</v>
      </c>
      <c r="F1460" s="9">
        <v>0</v>
      </c>
      <c r="G1460" s="9">
        <v>0</v>
      </c>
      <c r="H1460" s="9">
        <v>1396.0517647327599</v>
      </c>
      <c r="I1460" s="9">
        <v>-1.8559334999999999</v>
      </c>
      <c r="J1460" s="9">
        <v>-1.8556817999999999</v>
      </c>
      <c r="K1460" s="9">
        <v>-4.2649279</v>
      </c>
      <c r="L1460" s="9">
        <v>-5.7463607999999997</v>
      </c>
      <c r="M1460" s="9">
        <v>-5.7463607999999997</v>
      </c>
      <c r="N1460" s="9">
        <v>39</v>
      </c>
      <c r="O1460" s="9">
        <v>-1.5962113628736201</v>
      </c>
      <c r="P1460">
        <v>0</v>
      </c>
      <c r="Q1460" s="9">
        <v>56.949997000000003</v>
      </c>
      <c r="R1460" s="9">
        <v>0</v>
      </c>
      <c r="S1460" s="9">
        <v>2.9622340360616699E-3</v>
      </c>
      <c r="T1460" s="9">
        <v>0</v>
      </c>
      <c r="U1460" s="9">
        <v>669936890.32914805</v>
      </c>
      <c r="V1460" s="9">
        <v>1396.0517647327599</v>
      </c>
      <c r="W1460" s="9">
        <v>1.5962113628736201</v>
      </c>
      <c r="X1460" s="9">
        <v>0</v>
      </c>
      <c r="Y1460" s="9">
        <v>1.5962113628736201</v>
      </c>
      <c r="Z1460" s="9">
        <v>0</v>
      </c>
      <c r="AA1460" s="9">
        <v>0</v>
      </c>
      <c r="AB1460" s="9">
        <v>7.9143484999999996E-3</v>
      </c>
      <c r="AC1460" s="9">
        <v>435.10271999999998</v>
      </c>
      <c r="AQ1460" s="9" t="e">
        <f>K1460-#REF!</f>
        <v>#REF!</v>
      </c>
    </row>
    <row r="1461" spans="1:43" x14ac:dyDescent="0.3">
      <c r="A1461">
        <v>2</v>
      </c>
      <c r="B1461">
        <v>0</v>
      </c>
      <c r="C1461">
        <v>0</v>
      </c>
      <c r="D1461">
        <v>1</v>
      </c>
      <c r="E1461" s="9">
        <v>0</v>
      </c>
      <c r="F1461" s="9">
        <v>0</v>
      </c>
      <c r="G1461" s="9">
        <v>0</v>
      </c>
      <c r="H1461" s="9">
        <v>1397.0517647075001</v>
      </c>
      <c r="I1461" s="9">
        <v>-1.8560326</v>
      </c>
      <c r="J1461" s="9">
        <v>-1.8563862</v>
      </c>
      <c r="K1461" s="9">
        <v>-4.1874083999999998</v>
      </c>
      <c r="L1461" s="9">
        <v>-5.7505883999999998</v>
      </c>
      <c r="M1461" s="9">
        <v>-5.7505883999999998</v>
      </c>
      <c r="N1461" s="9">
        <v>39</v>
      </c>
      <c r="O1461" s="9">
        <v>-1.59738572815597</v>
      </c>
      <c r="P1461">
        <v>0</v>
      </c>
      <c r="Q1461" s="9">
        <v>56.949997000000003</v>
      </c>
      <c r="R1461" s="9">
        <v>0</v>
      </c>
      <c r="S1461" s="9">
        <v>2.9644140719592201E-3</v>
      </c>
      <c r="T1461" s="9">
        <v>0</v>
      </c>
      <c r="U1461" s="9">
        <v>730413568.437132</v>
      </c>
      <c r="V1461" s="9">
        <v>1397.0517647075001</v>
      </c>
      <c r="W1461" s="9">
        <v>1.59738572815597</v>
      </c>
      <c r="X1461" s="9">
        <v>0</v>
      </c>
      <c r="Y1461" s="9">
        <v>1.59738572815597</v>
      </c>
      <c r="Z1461" s="9">
        <v>0</v>
      </c>
      <c r="AA1461" s="9">
        <v>0</v>
      </c>
      <c r="AB1461" s="9">
        <v>7.7734472999999998E-3</v>
      </c>
      <c r="AC1461" s="9">
        <v>443.32580999999999</v>
      </c>
      <c r="AQ1461" s="9" t="e">
        <f>K1461-#REF!</f>
        <v>#REF!</v>
      </c>
    </row>
    <row r="1462" spans="1:43" x14ac:dyDescent="0.3">
      <c r="A1462">
        <v>2</v>
      </c>
      <c r="B1462">
        <v>0</v>
      </c>
      <c r="C1462">
        <v>0</v>
      </c>
      <c r="D1462">
        <v>1</v>
      </c>
      <c r="E1462" s="9">
        <v>0</v>
      </c>
      <c r="F1462" s="9">
        <v>0</v>
      </c>
      <c r="G1462" s="9">
        <v>0</v>
      </c>
      <c r="H1462" s="9">
        <v>1398.05176468224</v>
      </c>
      <c r="I1462" s="9">
        <v>-1.8561529000000001</v>
      </c>
      <c r="J1462" s="9">
        <v>-1.8554491</v>
      </c>
      <c r="K1462" s="9">
        <v>-4.2109002999999996</v>
      </c>
      <c r="L1462" s="9">
        <v>-5.7548018000000001</v>
      </c>
      <c r="M1462" s="9">
        <v>-5.7548018000000001</v>
      </c>
      <c r="N1462" s="9">
        <v>39</v>
      </c>
      <c r="O1462" s="9">
        <v>-1.5985560344334799</v>
      </c>
      <c r="P1462">
        <v>0</v>
      </c>
      <c r="Q1462" s="9">
        <v>56.949997000000003</v>
      </c>
      <c r="R1462" s="9">
        <v>0</v>
      </c>
      <c r="S1462" s="9">
        <v>2.9665856344818701E-3</v>
      </c>
      <c r="T1462" s="9">
        <v>0</v>
      </c>
      <c r="U1462" s="9">
        <v>653200402.95012701</v>
      </c>
      <c r="V1462" s="9">
        <v>1398.05176468224</v>
      </c>
      <c r="W1462" s="9">
        <v>1.5985560344334799</v>
      </c>
      <c r="X1462" s="9">
        <v>0</v>
      </c>
      <c r="Y1462" s="9">
        <v>1.5985560344334799</v>
      </c>
      <c r="Z1462" s="9">
        <v>0</v>
      </c>
      <c r="AA1462" s="9">
        <v>0</v>
      </c>
      <c r="AB1462" s="9">
        <v>7.8131108999999997E-3</v>
      </c>
      <c r="AC1462" s="9">
        <v>440.63</v>
      </c>
      <c r="AQ1462" s="9" t="e">
        <f>K1462-#REF!</f>
        <v>#REF!</v>
      </c>
    </row>
    <row r="1463" spans="1:43" x14ac:dyDescent="0.3">
      <c r="A1463">
        <v>2</v>
      </c>
      <c r="B1463">
        <v>0</v>
      </c>
      <c r="C1463">
        <v>0</v>
      </c>
      <c r="D1463">
        <v>1</v>
      </c>
      <c r="E1463" s="9">
        <v>0</v>
      </c>
      <c r="F1463" s="9">
        <v>0</v>
      </c>
      <c r="G1463" s="9">
        <v>0</v>
      </c>
      <c r="H1463" s="9">
        <v>1399.0517646569699</v>
      </c>
      <c r="I1463" s="9">
        <v>-1.8560565</v>
      </c>
      <c r="J1463" s="9">
        <v>-1.8553746</v>
      </c>
      <c r="K1463" s="9">
        <v>-4.1440419999999998</v>
      </c>
      <c r="L1463" s="9">
        <v>-5.7589641</v>
      </c>
      <c r="M1463" s="9">
        <v>-5.7589641</v>
      </c>
      <c r="N1463" s="9">
        <v>39</v>
      </c>
      <c r="O1463" s="9">
        <v>-1.59971227707893</v>
      </c>
      <c r="P1463">
        <v>0</v>
      </c>
      <c r="Q1463" s="9">
        <v>56.949997000000003</v>
      </c>
      <c r="R1463" s="9">
        <v>0</v>
      </c>
      <c r="S1463" s="9">
        <v>2.9687308142121601E-3</v>
      </c>
      <c r="T1463" s="9">
        <v>0</v>
      </c>
      <c r="U1463" s="9">
        <v>648191240.28886604</v>
      </c>
      <c r="V1463" s="9">
        <v>1399.0517646569699</v>
      </c>
      <c r="W1463" s="9">
        <v>1.59971227707893</v>
      </c>
      <c r="X1463" s="9">
        <v>0</v>
      </c>
      <c r="Y1463" s="9">
        <v>1.59971227707893</v>
      </c>
      <c r="Z1463" s="9">
        <v>0</v>
      </c>
      <c r="AA1463" s="9">
        <v>0</v>
      </c>
      <c r="AB1463" s="9">
        <v>7.6887500000000003E-3</v>
      </c>
      <c r="AC1463" s="9">
        <v>447.72098</v>
      </c>
      <c r="AQ1463" s="9" t="e">
        <f>K1463-#REF!</f>
        <v>#REF!</v>
      </c>
    </row>
    <row r="1464" spans="1:43" x14ac:dyDescent="0.3">
      <c r="A1464">
        <v>2</v>
      </c>
      <c r="B1464">
        <v>0</v>
      </c>
      <c r="C1464">
        <v>0</v>
      </c>
      <c r="D1464">
        <v>1</v>
      </c>
      <c r="E1464" s="9">
        <v>0</v>
      </c>
      <c r="F1464" s="9">
        <v>0</v>
      </c>
      <c r="G1464" s="9">
        <v>0</v>
      </c>
      <c r="H1464" s="9">
        <v>1400.0517646317101</v>
      </c>
      <c r="I1464" s="9">
        <v>-1.8559623999999999</v>
      </c>
      <c r="J1464" s="9">
        <v>-1.8564484999999999</v>
      </c>
      <c r="K1464" s="9">
        <v>-4.1922816999999997</v>
      </c>
      <c r="L1464" s="9">
        <v>-5.7631335000000004</v>
      </c>
      <c r="M1464" s="9">
        <v>-5.7631335000000004</v>
      </c>
      <c r="N1464" s="9">
        <v>39</v>
      </c>
      <c r="O1464" s="9">
        <v>-1.6008704645546901</v>
      </c>
      <c r="P1464">
        <v>0</v>
      </c>
      <c r="Q1464" s="9">
        <v>56.949997000000003</v>
      </c>
      <c r="R1464" s="9">
        <v>0</v>
      </c>
      <c r="S1464" s="9">
        <v>2.9708809240802602E-3</v>
      </c>
      <c r="T1464" s="9">
        <v>0</v>
      </c>
      <c r="U1464" s="9">
        <v>737849990.52728105</v>
      </c>
      <c r="V1464" s="9">
        <v>1400.0517646317101</v>
      </c>
      <c r="W1464" s="9">
        <v>1.6008704645546901</v>
      </c>
      <c r="X1464" s="9">
        <v>0</v>
      </c>
      <c r="Y1464" s="9">
        <v>1.6008704645546901</v>
      </c>
      <c r="Z1464" s="9">
        <v>0</v>
      </c>
      <c r="AA1464" s="9">
        <v>0</v>
      </c>
      <c r="AB1464" s="9">
        <v>7.7827553999999998E-3</v>
      </c>
      <c r="AC1464" s="9">
        <v>442.82531999999998</v>
      </c>
      <c r="AQ1464" s="9" t="e">
        <f>K1464-#REF!</f>
        <v>#REF!</v>
      </c>
    </row>
    <row r="1465" spans="1:43" x14ac:dyDescent="0.3">
      <c r="A1465">
        <v>2</v>
      </c>
      <c r="B1465">
        <v>0</v>
      </c>
      <c r="C1465">
        <v>0</v>
      </c>
      <c r="D1465">
        <v>1</v>
      </c>
      <c r="E1465" s="9">
        <v>0</v>
      </c>
      <c r="F1465" s="9">
        <v>0</v>
      </c>
      <c r="G1465" s="9">
        <v>0</v>
      </c>
      <c r="H1465" s="9">
        <v>1401.05176460645</v>
      </c>
      <c r="I1465" s="9">
        <v>-1.8561411000000001</v>
      </c>
      <c r="J1465" s="9">
        <v>-1.8561357999999999</v>
      </c>
      <c r="K1465" s="9">
        <v>-4.1895784999999997</v>
      </c>
      <c r="L1465" s="9">
        <v>-5.7673038999999999</v>
      </c>
      <c r="M1465" s="9">
        <v>-5.7673038999999999</v>
      </c>
      <c r="N1465" s="9">
        <v>39</v>
      </c>
      <c r="O1465" s="9">
        <v>-1.6020288815344299</v>
      </c>
      <c r="P1465">
        <v>0</v>
      </c>
      <c r="Q1465" s="9">
        <v>56.949997000000003</v>
      </c>
      <c r="R1465" s="9">
        <v>0</v>
      </c>
      <c r="S1465" s="9">
        <v>2.97303116350841E-3</v>
      </c>
      <c r="T1465" s="9">
        <v>0</v>
      </c>
      <c r="U1465" s="9">
        <v>709962025.28079903</v>
      </c>
      <c r="V1465" s="9">
        <v>1401.05176460645</v>
      </c>
      <c r="W1465" s="9">
        <v>1.6020288815344299</v>
      </c>
      <c r="X1465" s="9">
        <v>0</v>
      </c>
      <c r="Y1465" s="9">
        <v>1.6020288815344299</v>
      </c>
      <c r="Z1465" s="9">
        <v>0</v>
      </c>
      <c r="AA1465" s="9">
        <v>0</v>
      </c>
      <c r="AB1465" s="9">
        <v>7.7764271000000003E-3</v>
      </c>
      <c r="AC1465" s="9">
        <v>443.03640999999999</v>
      </c>
      <c r="AQ1465" s="9" t="e">
        <f>K1465-#REF!</f>
        <v>#REF!</v>
      </c>
    </row>
    <row r="1466" spans="1:43" x14ac:dyDescent="0.3">
      <c r="A1466">
        <v>2</v>
      </c>
      <c r="B1466">
        <v>0</v>
      </c>
      <c r="C1466">
        <v>0</v>
      </c>
      <c r="D1466">
        <v>1</v>
      </c>
      <c r="E1466" s="9">
        <v>0</v>
      </c>
      <c r="F1466" s="9">
        <v>0</v>
      </c>
      <c r="G1466" s="9">
        <v>0</v>
      </c>
      <c r="H1466" s="9">
        <v>1402.0517645811899</v>
      </c>
      <c r="I1466" s="9">
        <v>-1.8559395000000001</v>
      </c>
      <c r="J1466" s="9">
        <v>-1.855718</v>
      </c>
      <c r="K1466" s="9">
        <v>-4.0929842000000001</v>
      </c>
      <c r="L1466" s="9">
        <v>-5.7714295</v>
      </c>
      <c r="M1466" s="9">
        <v>-5.7714295</v>
      </c>
      <c r="N1466" s="9">
        <v>39</v>
      </c>
      <c r="O1466" s="9">
        <v>-1.6031748750656001</v>
      </c>
      <c r="P1466">
        <v>0</v>
      </c>
      <c r="Q1466" s="9">
        <v>56.949997000000003</v>
      </c>
      <c r="R1466" s="9">
        <v>0</v>
      </c>
      <c r="S1466" s="9">
        <v>2.9751578138258899E-3</v>
      </c>
      <c r="T1466" s="9">
        <v>0</v>
      </c>
      <c r="U1466" s="9">
        <v>675714386.754143</v>
      </c>
      <c r="V1466" s="9">
        <v>1402.0517645811899</v>
      </c>
      <c r="W1466" s="9">
        <v>1.6031748750656001</v>
      </c>
      <c r="X1466" s="9">
        <v>0</v>
      </c>
      <c r="Y1466" s="9">
        <v>1.6031748750656001</v>
      </c>
      <c r="Z1466" s="9">
        <v>0</v>
      </c>
      <c r="AA1466" s="9">
        <v>0</v>
      </c>
      <c r="AB1466" s="9">
        <v>7.5954244999999997E-3</v>
      </c>
      <c r="AC1466" s="9">
        <v>453.38997999999998</v>
      </c>
      <c r="AQ1466" s="9" t="e">
        <f>K1466-#REF!</f>
        <v>#REF!</v>
      </c>
    </row>
    <row r="1467" spans="1:43" x14ac:dyDescent="0.3">
      <c r="A1467">
        <v>2</v>
      </c>
      <c r="B1467">
        <v>0</v>
      </c>
      <c r="C1467">
        <v>0</v>
      </c>
      <c r="D1467">
        <v>1</v>
      </c>
      <c r="E1467" s="9">
        <v>0</v>
      </c>
      <c r="F1467" s="9">
        <v>0</v>
      </c>
      <c r="G1467" s="9">
        <v>0</v>
      </c>
      <c r="H1467" s="9">
        <v>1403.05176455593</v>
      </c>
      <c r="I1467" s="9">
        <v>-1.8560498999999999</v>
      </c>
      <c r="J1467" s="9">
        <v>-1.8556733999999999</v>
      </c>
      <c r="K1467" s="9">
        <v>-4.1390538000000001</v>
      </c>
      <c r="L1467" s="9">
        <v>-5.7755432000000004</v>
      </c>
      <c r="M1467" s="9">
        <v>-5.7755432000000004</v>
      </c>
      <c r="N1467" s="9">
        <v>39</v>
      </c>
      <c r="O1467" s="9">
        <v>-1.60431756543052</v>
      </c>
      <c r="P1467">
        <v>0</v>
      </c>
      <c r="Q1467" s="9">
        <v>56.949997000000003</v>
      </c>
      <c r="R1467" s="9">
        <v>0</v>
      </c>
      <c r="S1467" s="9">
        <v>2.9772782682300999E-3</v>
      </c>
      <c r="T1467" s="9">
        <v>0</v>
      </c>
      <c r="U1467" s="9">
        <v>672684672.81395602</v>
      </c>
      <c r="V1467" s="9">
        <v>1403.05176455593</v>
      </c>
      <c r="W1467" s="9">
        <v>1.60431756543052</v>
      </c>
      <c r="X1467" s="9">
        <v>0</v>
      </c>
      <c r="Y1467" s="9">
        <v>1.60431756543052</v>
      </c>
      <c r="Z1467" s="9">
        <v>0</v>
      </c>
      <c r="AA1467" s="9">
        <v>0</v>
      </c>
      <c r="AB1467" s="9">
        <v>7.6807322999999997E-3</v>
      </c>
      <c r="AC1467" s="9">
        <v>448.33276000000001</v>
      </c>
      <c r="AQ1467" s="9" t="e">
        <f>K1467-#REF!</f>
        <v>#REF!</v>
      </c>
    </row>
    <row r="1468" spans="1:43" x14ac:dyDescent="0.3">
      <c r="A1468">
        <v>2</v>
      </c>
      <c r="B1468">
        <v>0</v>
      </c>
      <c r="C1468">
        <v>0</v>
      </c>
      <c r="D1468">
        <v>1</v>
      </c>
      <c r="E1468" s="9">
        <v>0</v>
      </c>
      <c r="F1468" s="9">
        <v>0</v>
      </c>
      <c r="G1468" s="9">
        <v>0</v>
      </c>
      <c r="H1468" s="9">
        <v>1404.05176453066</v>
      </c>
      <c r="I1468" s="9">
        <v>-1.8560702</v>
      </c>
      <c r="J1468" s="9">
        <v>-1.855939</v>
      </c>
      <c r="K1468" s="9">
        <v>-4.0753178999999999</v>
      </c>
      <c r="L1468" s="9">
        <v>-5.779604</v>
      </c>
      <c r="M1468" s="9">
        <v>-5.779604</v>
      </c>
      <c r="N1468" s="9">
        <v>39</v>
      </c>
      <c r="O1468" s="9">
        <v>-1.60544552058552</v>
      </c>
      <c r="P1468">
        <v>0</v>
      </c>
      <c r="Q1468" s="9">
        <v>56.949997000000003</v>
      </c>
      <c r="R1468" s="9">
        <v>0</v>
      </c>
      <c r="S1468" s="9">
        <v>2.9793717392253899E-3</v>
      </c>
      <c r="T1468" s="9">
        <v>0</v>
      </c>
      <c r="U1468" s="9">
        <v>694646196.64979398</v>
      </c>
      <c r="V1468" s="9">
        <v>1404.05176453066</v>
      </c>
      <c r="W1468" s="9">
        <v>1.60544552058552</v>
      </c>
      <c r="X1468" s="9">
        <v>0</v>
      </c>
      <c r="Y1468" s="9">
        <v>1.60544552058552</v>
      </c>
      <c r="Z1468" s="9">
        <v>0</v>
      </c>
      <c r="AA1468" s="9">
        <v>0</v>
      </c>
      <c r="AB1468" s="9">
        <v>7.5635416000000002E-3</v>
      </c>
      <c r="AC1468" s="9">
        <v>455.40964000000002</v>
      </c>
      <c r="AQ1468" s="9" t="e">
        <f>K1468-#REF!</f>
        <v>#REF!</v>
      </c>
    </row>
    <row r="1469" spans="1:43" x14ac:dyDescent="0.3">
      <c r="A1469">
        <v>2</v>
      </c>
      <c r="B1469">
        <v>0</v>
      </c>
      <c r="C1469">
        <v>0</v>
      </c>
      <c r="D1469">
        <v>1</v>
      </c>
      <c r="E1469" s="9">
        <v>0</v>
      </c>
      <c r="F1469" s="9">
        <v>0</v>
      </c>
      <c r="G1469" s="9">
        <v>0</v>
      </c>
      <c r="H1469" s="9">
        <v>1405.0517645053999</v>
      </c>
      <c r="I1469" s="9">
        <v>-1.8559041000000001</v>
      </c>
      <c r="J1469" s="9">
        <v>-1.8557777</v>
      </c>
      <c r="K1469" s="9">
        <v>-4.0598210999999997</v>
      </c>
      <c r="L1469" s="9">
        <v>-5.7836670999999997</v>
      </c>
      <c r="M1469" s="9">
        <v>-5.7836670999999997</v>
      </c>
      <c r="N1469" s="9">
        <v>39</v>
      </c>
      <c r="O1469" s="9">
        <v>-1.60657423618132</v>
      </c>
      <c r="P1469">
        <v>0</v>
      </c>
      <c r="Q1469" s="9">
        <v>56.949997000000003</v>
      </c>
      <c r="R1469" s="9">
        <v>0</v>
      </c>
      <c r="S1469" s="9">
        <v>2.9814662573208598E-3</v>
      </c>
      <c r="T1469" s="9">
        <v>0</v>
      </c>
      <c r="U1469" s="9">
        <v>681915406.82532704</v>
      </c>
      <c r="V1469" s="9">
        <v>1405.0517645053999</v>
      </c>
      <c r="W1469" s="9">
        <v>1.60657423618132</v>
      </c>
      <c r="X1469" s="9">
        <v>0</v>
      </c>
      <c r="Y1469" s="9">
        <v>1.60657423618132</v>
      </c>
      <c r="Z1469" s="9">
        <v>0</v>
      </c>
      <c r="AA1469" s="9">
        <v>0</v>
      </c>
      <c r="AB1469" s="9">
        <v>7.5341258000000003E-3</v>
      </c>
      <c r="AC1469" s="9">
        <v>457.10825</v>
      </c>
      <c r="AQ1469" s="9" t="e">
        <f>K1469-#REF!</f>
        <v>#REF!</v>
      </c>
    </row>
    <row r="1470" spans="1:43" x14ac:dyDescent="0.3">
      <c r="A1470">
        <v>2</v>
      </c>
      <c r="B1470">
        <v>0</v>
      </c>
      <c r="C1470">
        <v>0</v>
      </c>
      <c r="D1470">
        <v>1</v>
      </c>
      <c r="E1470" s="9">
        <v>0</v>
      </c>
      <c r="F1470" s="9">
        <v>0</v>
      </c>
      <c r="G1470" s="9">
        <v>0</v>
      </c>
      <c r="H1470" s="9">
        <v>1406.05176448014</v>
      </c>
      <c r="I1470" s="9">
        <v>-1.8558866999999999</v>
      </c>
      <c r="J1470" s="9">
        <v>-1.8555009</v>
      </c>
      <c r="K1470" s="9">
        <v>-4.0680838000000001</v>
      </c>
      <c r="L1470" s="9">
        <v>-5.7877178000000002</v>
      </c>
      <c r="M1470" s="9">
        <v>-5.7877178000000002</v>
      </c>
      <c r="N1470" s="9">
        <v>39</v>
      </c>
      <c r="O1470" s="9">
        <v>-1.6076994560494999</v>
      </c>
      <c r="P1470">
        <v>0</v>
      </c>
      <c r="Q1470" s="9">
        <v>56.949997000000003</v>
      </c>
      <c r="R1470" s="9">
        <v>0</v>
      </c>
      <c r="S1470" s="9">
        <v>2.9835540729838302E-3</v>
      </c>
      <c r="T1470" s="9">
        <v>0</v>
      </c>
      <c r="U1470" s="9">
        <v>660826158.52735996</v>
      </c>
      <c r="V1470" s="9">
        <v>1406.05176448014</v>
      </c>
      <c r="W1470" s="9">
        <v>1.6076994560494999</v>
      </c>
      <c r="X1470" s="9">
        <v>0</v>
      </c>
      <c r="Y1470" s="9">
        <v>1.6076994560494999</v>
      </c>
      <c r="Z1470" s="9">
        <v>0</v>
      </c>
      <c r="AA1470" s="9">
        <v>0</v>
      </c>
      <c r="AB1470" s="9">
        <v>7.5483331000000004E-3</v>
      </c>
      <c r="AC1470" s="9">
        <v>456.11178999999998</v>
      </c>
      <c r="AQ1470" s="9" t="e">
        <f>K1470-#REF!</f>
        <v>#REF!</v>
      </c>
    </row>
    <row r="1471" spans="1:43" x14ac:dyDescent="0.3">
      <c r="A1471">
        <v>2</v>
      </c>
      <c r="B1471">
        <v>0</v>
      </c>
      <c r="C1471">
        <v>0</v>
      </c>
      <c r="D1471">
        <v>1</v>
      </c>
      <c r="E1471" s="9">
        <v>0</v>
      </c>
      <c r="F1471" s="9">
        <v>0</v>
      </c>
      <c r="G1471" s="9">
        <v>0</v>
      </c>
      <c r="H1471" s="9">
        <v>1407.05176445488</v>
      </c>
      <c r="I1471" s="9">
        <v>-1.8558368999999999</v>
      </c>
      <c r="J1471" s="9">
        <v>-1.8552333999999999</v>
      </c>
      <c r="K1471" s="9">
        <v>-4.0661038999999999</v>
      </c>
      <c r="L1471" s="9">
        <v>-5.7917762000000002</v>
      </c>
      <c r="M1471" s="9">
        <v>-5.7917762000000002</v>
      </c>
      <c r="N1471" s="9">
        <v>39</v>
      </c>
      <c r="O1471" s="9">
        <v>-1.60882666281849</v>
      </c>
      <c r="P1471">
        <v>0</v>
      </c>
      <c r="Q1471" s="9">
        <v>56.949997000000003</v>
      </c>
      <c r="R1471" s="9">
        <v>0</v>
      </c>
      <c r="S1471" s="9">
        <v>2.9856455194007502E-3</v>
      </c>
      <c r="T1471" s="9">
        <v>0</v>
      </c>
      <c r="U1471" s="9">
        <v>641690286.758026</v>
      </c>
      <c r="V1471" s="9">
        <v>1407.05176445488</v>
      </c>
      <c r="W1471" s="9">
        <v>1.60882666281849</v>
      </c>
      <c r="X1471" s="9">
        <v>0</v>
      </c>
      <c r="Y1471" s="9">
        <v>1.60882666281849</v>
      </c>
      <c r="Z1471" s="9">
        <v>0</v>
      </c>
      <c r="AA1471" s="9">
        <v>0</v>
      </c>
      <c r="AB1471" s="9">
        <v>7.5435718000000001E-3</v>
      </c>
      <c r="AC1471" s="9">
        <v>456.26807000000002</v>
      </c>
      <c r="AQ1471" s="9" t="e">
        <f>K1471-#REF!</f>
        <v>#REF!</v>
      </c>
    </row>
    <row r="1472" spans="1:43" x14ac:dyDescent="0.3">
      <c r="A1472">
        <v>2</v>
      </c>
      <c r="B1472">
        <v>0</v>
      </c>
      <c r="C1472">
        <v>0</v>
      </c>
      <c r="D1472">
        <v>1</v>
      </c>
      <c r="E1472" s="9">
        <v>0</v>
      </c>
      <c r="F1472" s="9">
        <v>0</v>
      </c>
      <c r="G1472" s="9">
        <v>0</v>
      </c>
      <c r="H1472" s="9">
        <v>1408.0517644296201</v>
      </c>
      <c r="I1472" s="9">
        <v>-1.8560432</v>
      </c>
      <c r="J1472" s="9">
        <v>-1.8561669999999999</v>
      </c>
      <c r="K1472" s="9">
        <v>-4.0041951999999998</v>
      </c>
      <c r="L1472" s="9">
        <v>-5.7958007</v>
      </c>
      <c r="M1472" s="9">
        <v>-5.7958007</v>
      </c>
      <c r="N1472" s="9">
        <v>39</v>
      </c>
      <c r="O1472" s="9">
        <v>-1.60994463829475</v>
      </c>
      <c r="P1472">
        <v>0</v>
      </c>
      <c r="Q1472" s="9">
        <v>56.949997000000003</v>
      </c>
      <c r="R1472" s="9">
        <v>0</v>
      </c>
      <c r="S1472" s="9">
        <v>2.9877205622753501E-3</v>
      </c>
      <c r="T1472" s="9">
        <v>0</v>
      </c>
      <c r="U1472" s="9">
        <v>716213191.82244694</v>
      </c>
      <c r="V1472" s="9">
        <v>1408.0517644296201</v>
      </c>
      <c r="W1472" s="9">
        <v>1.60994463829475</v>
      </c>
      <c r="X1472" s="9">
        <v>0</v>
      </c>
      <c r="Y1472" s="9">
        <v>1.60994463829475</v>
      </c>
      <c r="Z1472" s="9">
        <v>0</v>
      </c>
      <c r="AA1472" s="9">
        <v>0</v>
      </c>
      <c r="AB1472" s="9">
        <v>7.4324546999999996E-3</v>
      </c>
      <c r="AC1472" s="9">
        <v>463.55556999999999</v>
      </c>
      <c r="AQ1472" s="9" t="e">
        <f>K1472-#REF!</f>
        <v>#REF!</v>
      </c>
    </row>
    <row r="1473" spans="1:43" x14ac:dyDescent="0.3">
      <c r="A1473">
        <v>2</v>
      </c>
      <c r="B1473">
        <v>0</v>
      </c>
      <c r="C1473">
        <v>0</v>
      </c>
      <c r="D1473">
        <v>1</v>
      </c>
      <c r="E1473" s="9">
        <v>0</v>
      </c>
      <c r="F1473" s="9">
        <v>0</v>
      </c>
      <c r="G1473" s="9">
        <v>0</v>
      </c>
      <c r="H1473" s="9">
        <v>1409.05176440435</v>
      </c>
      <c r="I1473" s="9">
        <v>-1.8558341</v>
      </c>
      <c r="J1473" s="9">
        <v>-1.8556134</v>
      </c>
      <c r="K1473" s="9">
        <v>-4.0090303</v>
      </c>
      <c r="L1473" s="9">
        <v>-5.7998161000000001</v>
      </c>
      <c r="M1473" s="9">
        <v>-5.7998161000000001</v>
      </c>
      <c r="N1473" s="9">
        <v>39</v>
      </c>
      <c r="O1473" s="9">
        <v>-1.6110599990259</v>
      </c>
      <c r="P1473">
        <v>0</v>
      </c>
      <c r="Q1473" s="9">
        <v>56.949997000000003</v>
      </c>
      <c r="R1473" s="9">
        <v>0</v>
      </c>
      <c r="S1473" s="9">
        <v>2.9897903163497198E-3</v>
      </c>
      <c r="T1473" s="9">
        <v>0</v>
      </c>
      <c r="U1473" s="9">
        <v>670817528.18551898</v>
      </c>
      <c r="V1473" s="9">
        <v>1409.05176440435</v>
      </c>
      <c r="W1473" s="9">
        <v>1.6110599990259</v>
      </c>
      <c r="X1473" s="9">
        <v>0</v>
      </c>
      <c r="Y1473" s="9">
        <v>1.6110599990259</v>
      </c>
      <c r="Z1473" s="9">
        <v>0</v>
      </c>
      <c r="AA1473" s="9">
        <v>0</v>
      </c>
      <c r="AB1473" s="9">
        <v>7.4392101000000004E-3</v>
      </c>
      <c r="AC1473" s="9">
        <v>462.85840000000002</v>
      </c>
      <c r="AQ1473" s="9" t="e">
        <f>K1473-#REF!</f>
        <v>#REF!</v>
      </c>
    </row>
    <row r="1474" spans="1:43" x14ac:dyDescent="0.3">
      <c r="A1474">
        <v>2</v>
      </c>
      <c r="B1474">
        <v>0</v>
      </c>
      <c r="C1474">
        <v>0</v>
      </c>
      <c r="D1474">
        <v>1</v>
      </c>
      <c r="E1474" s="9">
        <v>0</v>
      </c>
      <c r="F1474" s="9">
        <v>0</v>
      </c>
      <c r="G1474" s="9">
        <v>0</v>
      </c>
      <c r="H1474" s="9">
        <v>1410.0517643790899</v>
      </c>
      <c r="I1474" s="9">
        <v>-1.8558557</v>
      </c>
      <c r="J1474" s="9">
        <v>-1.8558364000000001</v>
      </c>
      <c r="K1474" s="9">
        <v>-4.0397182000000003</v>
      </c>
      <c r="L1474" s="9">
        <v>-5.8038277999999996</v>
      </c>
      <c r="M1474" s="9">
        <v>-5.8038277999999996</v>
      </c>
      <c r="N1474" s="9">
        <v>39</v>
      </c>
      <c r="O1474" s="9">
        <v>-1.6121744166549099</v>
      </c>
      <c r="P1474">
        <v>0</v>
      </c>
      <c r="Q1474" s="9">
        <v>56.949997000000003</v>
      </c>
      <c r="R1474" s="9">
        <v>0</v>
      </c>
      <c r="S1474" s="9">
        <v>2.9918583526888998E-3</v>
      </c>
      <c r="T1474" s="9">
        <v>0</v>
      </c>
      <c r="U1474" s="9">
        <v>689057364.58628201</v>
      </c>
      <c r="V1474" s="9">
        <v>1410.0517643790899</v>
      </c>
      <c r="W1474" s="9">
        <v>1.6121744166549099</v>
      </c>
      <c r="X1474" s="9">
        <v>0</v>
      </c>
      <c r="Y1474" s="9">
        <v>1.6121744166549099</v>
      </c>
      <c r="Z1474" s="9">
        <v>0</v>
      </c>
      <c r="AA1474" s="9">
        <v>0</v>
      </c>
      <c r="AB1474" s="9">
        <v>7.4970558999999997E-3</v>
      </c>
      <c r="AC1474" s="9">
        <v>459.39749</v>
      </c>
      <c r="AQ1474" s="9" t="e">
        <f>K1474-#REF!</f>
        <v>#REF!</v>
      </c>
    </row>
    <row r="1475" spans="1:43" x14ac:dyDescent="0.3">
      <c r="A1475">
        <v>2</v>
      </c>
      <c r="B1475">
        <v>0</v>
      </c>
      <c r="C1475">
        <v>0</v>
      </c>
      <c r="D1475">
        <v>1</v>
      </c>
      <c r="E1475" s="9">
        <v>0</v>
      </c>
      <c r="F1475" s="9">
        <v>0</v>
      </c>
      <c r="G1475" s="9">
        <v>0</v>
      </c>
      <c r="H1475" s="9">
        <v>1411.0517643538301</v>
      </c>
      <c r="I1475" s="9">
        <v>-1.8559831</v>
      </c>
      <c r="J1475" s="9">
        <v>-1.8556336</v>
      </c>
      <c r="K1475" s="9">
        <v>-4.0319127999999997</v>
      </c>
      <c r="L1475" s="9">
        <v>-5.8078446000000001</v>
      </c>
      <c r="M1475" s="9">
        <v>-5.8078446000000001</v>
      </c>
      <c r="N1475" s="9">
        <v>39</v>
      </c>
      <c r="O1475" s="9">
        <v>-1.6132901451905699</v>
      </c>
      <c r="P1475">
        <v>0</v>
      </c>
      <c r="Q1475" s="9">
        <v>56.949997000000003</v>
      </c>
      <c r="R1475" s="9">
        <v>0</v>
      </c>
      <c r="S1475" s="9">
        <v>2.9939288667300799E-3</v>
      </c>
      <c r="T1475" s="9">
        <v>0</v>
      </c>
      <c r="U1475" s="9">
        <v>673324364.27381396</v>
      </c>
      <c r="V1475" s="9">
        <v>1411.0517643538301</v>
      </c>
      <c r="W1475" s="9">
        <v>1.6132901451905699</v>
      </c>
      <c r="X1475" s="9">
        <v>0</v>
      </c>
      <c r="Y1475" s="9">
        <v>1.6132901451905699</v>
      </c>
      <c r="Z1475" s="9">
        <v>0</v>
      </c>
      <c r="AA1475" s="9">
        <v>0</v>
      </c>
      <c r="AB1475" s="9">
        <v>7.4817529000000002E-3</v>
      </c>
      <c r="AC1475" s="9">
        <v>460.23653999999999</v>
      </c>
      <c r="AQ1475" s="9" t="e">
        <f>K1475-#REF!</f>
        <v>#REF!</v>
      </c>
    </row>
    <row r="1476" spans="1:43" x14ac:dyDescent="0.3">
      <c r="A1476">
        <v>2</v>
      </c>
      <c r="B1476">
        <v>0</v>
      </c>
      <c r="C1476">
        <v>0</v>
      </c>
      <c r="D1476">
        <v>1</v>
      </c>
      <c r="E1476" s="9">
        <v>0</v>
      </c>
      <c r="F1476" s="9">
        <v>0</v>
      </c>
      <c r="G1476" s="9">
        <v>0</v>
      </c>
      <c r="H1476" s="9">
        <v>1412.05176432857</v>
      </c>
      <c r="I1476" s="9">
        <v>-1.8558782</v>
      </c>
      <c r="J1476" s="9">
        <v>-1.8557235000000001</v>
      </c>
      <c r="K1476" s="9">
        <v>-3.9327676</v>
      </c>
      <c r="L1476" s="9">
        <v>-5.8118362000000001</v>
      </c>
      <c r="M1476" s="9">
        <v>-5.8118362000000001</v>
      </c>
      <c r="N1476" s="9">
        <v>39</v>
      </c>
      <c r="O1476" s="9">
        <v>-1.6143989651611499</v>
      </c>
      <c r="P1476">
        <v>0</v>
      </c>
      <c r="Q1476" s="9">
        <v>56.949997000000003</v>
      </c>
      <c r="R1476" s="9">
        <v>0</v>
      </c>
      <c r="S1476" s="9">
        <v>2.99598645369413E-3</v>
      </c>
      <c r="T1476" s="9">
        <v>0</v>
      </c>
      <c r="U1476" s="9">
        <v>680882313.13818097</v>
      </c>
      <c r="V1476" s="9">
        <v>1412.05176432857</v>
      </c>
      <c r="W1476" s="9">
        <v>1.6143989651611499</v>
      </c>
      <c r="X1476" s="9">
        <v>0</v>
      </c>
      <c r="Y1476" s="9">
        <v>1.6143989651611499</v>
      </c>
      <c r="Z1476" s="9">
        <v>0</v>
      </c>
      <c r="AA1476" s="9">
        <v>0</v>
      </c>
      <c r="AB1476" s="9">
        <v>7.2981291E-3</v>
      </c>
      <c r="AC1476" s="9">
        <v>471.86196999999999</v>
      </c>
      <c r="AQ1476" s="9" t="e">
        <f>K1476-#REF!</f>
        <v>#REF!</v>
      </c>
    </row>
    <row r="1477" spans="1:43" x14ac:dyDescent="0.3">
      <c r="A1477">
        <v>2</v>
      </c>
      <c r="B1477">
        <v>0</v>
      </c>
      <c r="C1477">
        <v>0</v>
      </c>
      <c r="D1477">
        <v>1</v>
      </c>
      <c r="E1477" s="9">
        <v>0</v>
      </c>
      <c r="F1477" s="9">
        <v>0</v>
      </c>
      <c r="G1477" s="9">
        <v>0</v>
      </c>
      <c r="H1477" s="9">
        <v>1413.0517643032999</v>
      </c>
      <c r="I1477" s="9">
        <v>-1.8559002</v>
      </c>
      <c r="J1477" s="9">
        <v>-1.8557693</v>
      </c>
      <c r="K1477" s="9">
        <v>-3.9770479000000001</v>
      </c>
      <c r="L1477" s="9">
        <v>-5.8157749000000001</v>
      </c>
      <c r="M1477" s="9">
        <v>-5.8157749000000001</v>
      </c>
      <c r="N1477" s="9">
        <v>39</v>
      </c>
      <c r="O1477" s="9">
        <v>-1.61549299521214</v>
      </c>
      <c r="P1477">
        <v>0</v>
      </c>
      <c r="Q1477" s="9">
        <v>56.949997000000003</v>
      </c>
      <c r="R1477" s="9">
        <v>0</v>
      </c>
      <c r="S1477" s="9">
        <v>2.9980168070051498E-3</v>
      </c>
      <c r="T1477" s="9">
        <v>0</v>
      </c>
      <c r="U1477" s="9">
        <v>685017409.24317896</v>
      </c>
      <c r="V1477" s="9">
        <v>1413.0517643032999</v>
      </c>
      <c r="W1477" s="9">
        <v>1.61549299521214</v>
      </c>
      <c r="X1477" s="9">
        <v>0</v>
      </c>
      <c r="Y1477" s="9">
        <v>1.61549299521214</v>
      </c>
      <c r="Z1477" s="9">
        <v>0</v>
      </c>
      <c r="AA1477" s="9">
        <v>0</v>
      </c>
      <c r="AB1477" s="9">
        <v>7.3804832000000003E-3</v>
      </c>
      <c r="AC1477" s="9">
        <v>466.61977999999999</v>
      </c>
      <c r="AQ1477" s="9" t="e">
        <f>K1477-#REF!</f>
        <v>#REF!</v>
      </c>
    </row>
    <row r="1478" spans="1:43" x14ac:dyDescent="0.3">
      <c r="A1478">
        <v>2</v>
      </c>
      <c r="B1478">
        <v>0</v>
      </c>
      <c r="C1478">
        <v>0</v>
      </c>
      <c r="D1478">
        <v>1</v>
      </c>
      <c r="E1478" s="9">
        <v>0</v>
      </c>
      <c r="F1478" s="9">
        <v>0</v>
      </c>
      <c r="G1478" s="9">
        <v>0</v>
      </c>
      <c r="H1478" s="9">
        <v>1414.0517642780401</v>
      </c>
      <c r="I1478" s="9">
        <v>-1.8559747</v>
      </c>
      <c r="J1478" s="9">
        <v>-1.8560509999999999</v>
      </c>
      <c r="K1478" s="9">
        <v>-3.8959495999999998</v>
      </c>
      <c r="L1478" s="9">
        <v>-5.8196954999999999</v>
      </c>
      <c r="M1478" s="9">
        <v>-5.8196954999999999</v>
      </c>
      <c r="N1478" s="9">
        <v>39</v>
      </c>
      <c r="O1478" s="9">
        <v>-1.6165821053617599</v>
      </c>
      <c r="P1478">
        <v>0</v>
      </c>
      <c r="Q1478" s="9">
        <v>56.949997000000003</v>
      </c>
      <c r="R1478" s="9">
        <v>0</v>
      </c>
      <c r="S1478" s="9">
        <v>3.0000381264819499E-3</v>
      </c>
      <c r="T1478" s="9">
        <v>0</v>
      </c>
      <c r="U1478" s="9">
        <v>709003498.520105</v>
      </c>
      <c r="V1478" s="9">
        <v>1414.0517642780401</v>
      </c>
      <c r="W1478" s="9">
        <v>1.6165821053617599</v>
      </c>
      <c r="X1478" s="9">
        <v>0</v>
      </c>
      <c r="Y1478" s="9">
        <v>1.6165821053617599</v>
      </c>
      <c r="Z1478" s="9">
        <v>0</v>
      </c>
      <c r="AA1478" s="9">
        <v>0</v>
      </c>
      <c r="AB1478" s="9">
        <v>7.2310808999999998E-3</v>
      </c>
      <c r="AC1478" s="9">
        <v>476.40526999999997</v>
      </c>
      <c r="AQ1478" s="9" t="e">
        <f>K1478-#REF!</f>
        <v>#REF!</v>
      </c>
    </row>
    <row r="1479" spans="1:43" x14ac:dyDescent="0.3">
      <c r="A1479">
        <v>2</v>
      </c>
      <c r="B1479">
        <v>0</v>
      </c>
      <c r="C1479">
        <v>0</v>
      </c>
      <c r="D1479">
        <v>1</v>
      </c>
      <c r="E1479" s="9">
        <v>0</v>
      </c>
      <c r="F1479" s="9">
        <v>0</v>
      </c>
      <c r="G1479" s="9">
        <v>0</v>
      </c>
      <c r="H1479" s="9">
        <v>1415.05176425278</v>
      </c>
      <c r="I1479" s="9">
        <v>-1.8558891</v>
      </c>
      <c r="J1479" s="9">
        <v>-1.8561287</v>
      </c>
      <c r="K1479" s="9">
        <v>-3.8335080000000001</v>
      </c>
      <c r="L1479" s="9">
        <v>-5.8235855000000001</v>
      </c>
      <c r="M1479" s="9">
        <v>-5.8235855000000001</v>
      </c>
      <c r="N1479" s="9">
        <v>39</v>
      </c>
      <c r="O1479" s="9">
        <v>-1.6176626298516299</v>
      </c>
      <c r="P1479">
        <v>0</v>
      </c>
      <c r="Q1479" s="9">
        <v>56.949997000000003</v>
      </c>
      <c r="R1479" s="9">
        <v>0</v>
      </c>
      <c r="S1479" s="9">
        <v>3.0020437960061501E-3</v>
      </c>
      <c r="T1479" s="9">
        <v>0</v>
      </c>
      <c r="U1479" s="9">
        <v>716259686.25107002</v>
      </c>
      <c r="V1479" s="9">
        <v>1415.05176425278</v>
      </c>
      <c r="W1479" s="9">
        <v>1.6176626298516299</v>
      </c>
      <c r="X1479" s="9">
        <v>0</v>
      </c>
      <c r="Y1479" s="9">
        <v>1.6176626298516299</v>
      </c>
      <c r="Z1479" s="9">
        <v>0</v>
      </c>
      <c r="AA1479" s="9">
        <v>0</v>
      </c>
      <c r="AB1479" s="9">
        <v>7.1154842000000001E-3</v>
      </c>
      <c r="AC1479" s="9">
        <v>484.18542000000002</v>
      </c>
      <c r="AQ1479" s="9" t="e">
        <f>K1479-#REF!</f>
        <v>#REF!</v>
      </c>
    </row>
    <row r="1480" spans="1:43" x14ac:dyDescent="0.3">
      <c r="A1480">
        <v>2</v>
      </c>
      <c r="B1480">
        <v>0</v>
      </c>
      <c r="C1480">
        <v>0</v>
      </c>
      <c r="D1480">
        <v>1</v>
      </c>
      <c r="E1480" s="9">
        <v>0</v>
      </c>
      <c r="F1480" s="9">
        <v>0</v>
      </c>
      <c r="G1480" s="9">
        <v>0</v>
      </c>
      <c r="H1480" s="9">
        <v>1416.0517642275199</v>
      </c>
      <c r="I1480" s="9">
        <v>-1.8560106999999999</v>
      </c>
      <c r="J1480" s="9">
        <v>-1.8561177</v>
      </c>
      <c r="K1480" s="9">
        <v>-3.8027820999999999</v>
      </c>
      <c r="L1480" s="9">
        <v>-5.8274035</v>
      </c>
      <c r="M1480" s="9">
        <v>-5.8274035</v>
      </c>
      <c r="N1480" s="9">
        <v>39</v>
      </c>
      <c r="O1480" s="9">
        <v>-1.61872316037792</v>
      </c>
      <c r="P1480">
        <v>0</v>
      </c>
      <c r="Q1480" s="9">
        <v>56.949997000000003</v>
      </c>
      <c r="R1480" s="9">
        <v>0</v>
      </c>
      <c r="S1480" s="9">
        <v>3.0040123300819799E-3</v>
      </c>
      <c r="T1480" s="9">
        <v>0</v>
      </c>
      <c r="U1480" s="9">
        <v>715763772.26416695</v>
      </c>
      <c r="V1480" s="9">
        <v>1416.0517642275199</v>
      </c>
      <c r="W1480" s="9">
        <v>1.61872316037792</v>
      </c>
      <c r="X1480" s="9">
        <v>0</v>
      </c>
      <c r="Y1480" s="9">
        <v>1.61872316037792</v>
      </c>
      <c r="Z1480" s="9">
        <v>0</v>
      </c>
      <c r="AA1480" s="9">
        <v>0</v>
      </c>
      <c r="AB1480" s="9">
        <v>7.0584113999999998E-3</v>
      </c>
      <c r="AC1480" s="9">
        <v>488.09469999999999</v>
      </c>
      <c r="AQ1480" s="9" t="e">
        <f>K1480-#REF!</f>
        <v>#REF!</v>
      </c>
    </row>
    <row r="1481" spans="1:43" x14ac:dyDescent="0.3">
      <c r="A1481">
        <v>2</v>
      </c>
      <c r="B1481">
        <v>0</v>
      </c>
      <c r="C1481">
        <v>0</v>
      </c>
      <c r="D1481">
        <v>1</v>
      </c>
      <c r="E1481" s="9">
        <v>0</v>
      </c>
      <c r="F1481" s="9">
        <v>0</v>
      </c>
      <c r="G1481" s="9">
        <v>0</v>
      </c>
      <c r="H1481" s="9">
        <v>1417.0517642022601</v>
      </c>
      <c r="I1481" s="9">
        <v>-1.8561614</v>
      </c>
      <c r="J1481" s="9">
        <v>-1.8554192</v>
      </c>
      <c r="K1481" s="9">
        <v>-3.7737314999999998</v>
      </c>
      <c r="L1481" s="9">
        <v>-5.8312043999999998</v>
      </c>
      <c r="M1481" s="9">
        <v>-5.8312043999999998</v>
      </c>
      <c r="N1481" s="9">
        <v>39</v>
      </c>
      <c r="O1481" s="9">
        <v>-1.6197790396687699</v>
      </c>
      <c r="P1481">
        <v>0</v>
      </c>
      <c r="Q1481" s="9">
        <v>56.949997000000003</v>
      </c>
      <c r="R1481" s="9">
        <v>0</v>
      </c>
      <c r="S1481" s="9">
        <v>3.0059712759544798E-3</v>
      </c>
      <c r="T1481" s="9">
        <v>0</v>
      </c>
      <c r="U1481" s="9">
        <v>659632249.27762997</v>
      </c>
      <c r="V1481" s="9">
        <v>1417.0517642022601</v>
      </c>
      <c r="W1481" s="9">
        <v>1.6197790396687699</v>
      </c>
      <c r="X1481" s="9">
        <v>0</v>
      </c>
      <c r="Y1481" s="9">
        <v>1.6197790396687699</v>
      </c>
      <c r="Z1481" s="9">
        <v>0</v>
      </c>
      <c r="AA1481" s="9">
        <v>0</v>
      </c>
      <c r="AB1481" s="9">
        <v>7.0018535000000003E-3</v>
      </c>
      <c r="AC1481" s="9">
        <v>491.66699</v>
      </c>
      <c r="AQ1481" s="9" t="e">
        <f>K1481-#REF!</f>
        <v>#REF!</v>
      </c>
    </row>
    <row r="1482" spans="1:43" x14ac:dyDescent="0.3">
      <c r="A1482">
        <v>2</v>
      </c>
      <c r="B1482">
        <v>0</v>
      </c>
      <c r="C1482">
        <v>0</v>
      </c>
      <c r="D1482">
        <v>1</v>
      </c>
      <c r="E1482" s="9">
        <v>0</v>
      </c>
      <c r="F1482" s="9">
        <v>0</v>
      </c>
      <c r="G1482" s="9">
        <v>0</v>
      </c>
      <c r="H1482" s="9">
        <v>1418.05176417699</v>
      </c>
      <c r="I1482" s="9">
        <v>-1.8560722000000001</v>
      </c>
      <c r="J1482" s="9">
        <v>-1.8562782</v>
      </c>
      <c r="K1482" s="9">
        <v>-3.8958355999999998</v>
      </c>
      <c r="L1482" s="9">
        <v>-5.8350014999999997</v>
      </c>
      <c r="M1482" s="9">
        <v>-5.8350014999999997</v>
      </c>
      <c r="N1482" s="9">
        <v>39</v>
      </c>
      <c r="O1482" s="9">
        <v>-1.62083371004512</v>
      </c>
      <c r="P1482">
        <v>0</v>
      </c>
      <c r="Q1482" s="9">
        <v>56.949997000000003</v>
      </c>
      <c r="R1482" s="9">
        <v>0</v>
      </c>
      <c r="S1482" s="9">
        <v>3.0079291617967898E-3</v>
      </c>
      <c r="T1482" s="9">
        <v>0</v>
      </c>
      <c r="U1482" s="9">
        <v>731105885.82994998</v>
      </c>
      <c r="V1482" s="9">
        <v>1418.05176417699</v>
      </c>
      <c r="W1482" s="9">
        <v>1.62083371004512</v>
      </c>
      <c r="X1482" s="9">
        <v>0</v>
      </c>
      <c r="Y1482" s="9">
        <v>1.62083371004512</v>
      </c>
      <c r="Z1482" s="9">
        <v>0</v>
      </c>
      <c r="AA1482" s="9">
        <v>0</v>
      </c>
      <c r="AB1482" s="9">
        <v>7.2317546999999998E-3</v>
      </c>
      <c r="AC1482" s="9">
        <v>476.47753999999998</v>
      </c>
      <c r="AQ1482" s="9" t="e">
        <f>K1482-#REF!</f>
        <v>#REF!</v>
      </c>
    </row>
    <row r="1483" spans="1:43" x14ac:dyDescent="0.3">
      <c r="A1483">
        <v>2</v>
      </c>
      <c r="B1483">
        <v>0</v>
      </c>
      <c r="C1483">
        <v>0</v>
      </c>
      <c r="D1483">
        <v>1</v>
      </c>
      <c r="E1483" s="9">
        <v>0</v>
      </c>
      <c r="F1483" s="9">
        <v>0</v>
      </c>
      <c r="G1483" s="9">
        <v>0</v>
      </c>
      <c r="H1483" s="9">
        <v>1419.0517641517299</v>
      </c>
      <c r="I1483" s="9">
        <v>-1.8560165</v>
      </c>
      <c r="J1483" s="9">
        <v>-1.8563551</v>
      </c>
      <c r="K1483" s="9">
        <v>-3.8783972000000002</v>
      </c>
      <c r="L1483" s="9">
        <v>-5.8388866999999998</v>
      </c>
      <c r="M1483" s="9">
        <v>-5.8388866999999998</v>
      </c>
      <c r="N1483" s="9">
        <v>39</v>
      </c>
      <c r="O1483" s="9">
        <v>-1.6219129203006</v>
      </c>
      <c r="P1483">
        <v>0</v>
      </c>
      <c r="Q1483" s="9">
        <v>56.949997000000003</v>
      </c>
      <c r="R1483" s="9">
        <v>0</v>
      </c>
      <c r="S1483" s="9">
        <v>3.0099326171070602E-3</v>
      </c>
      <c r="T1483" s="9">
        <v>0</v>
      </c>
      <c r="U1483" s="9">
        <v>738709450.489905</v>
      </c>
      <c r="V1483" s="9">
        <v>1419.0517641517299</v>
      </c>
      <c r="W1483" s="9">
        <v>1.6219129203006</v>
      </c>
      <c r="X1483" s="9">
        <v>0</v>
      </c>
      <c r="Y1483" s="9">
        <v>1.6219129203006</v>
      </c>
      <c r="Z1483" s="9">
        <v>0</v>
      </c>
      <c r="AA1483" s="9">
        <v>0</v>
      </c>
      <c r="AB1483" s="9">
        <v>7.1996823000000003E-3</v>
      </c>
      <c r="AC1483" s="9">
        <v>478.63974000000002</v>
      </c>
      <c r="AQ1483" s="9" t="e">
        <f>K1483-#REF!</f>
        <v>#REF!</v>
      </c>
    </row>
    <row r="1484" spans="1:43" x14ac:dyDescent="0.3">
      <c r="A1484">
        <v>2</v>
      </c>
      <c r="B1484">
        <v>0</v>
      </c>
      <c r="C1484">
        <v>0</v>
      </c>
      <c r="D1484">
        <v>1</v>
      </c>
      <c r="E1484" s="9">
        <v>0</v>
      </c>
      <c r="F1484" s="9">
        <v>0</v>
      </c>
      <c r="G1484" s="9">
        <v>0</v>
      </c>
      <c r="H1484" s="9">
        <v>1420.0517641264701</v>
      </c>
      <c r="I1484" s="9">
        <v>-1.8561029</v>
      </c>
      <c r="J1484" s="9">
        <v>-1.8562574000000001</v>
      </c>
      <c r="K1484" s="9">
        <v>-3.8428358999999999</v>
      </c>
      <c r="L1484" s="9">
        <v>-5.8427724999999997</v>
      </c>
      <c r="M1484" s="9">
        <v>-5.8427724999999997</v>
      </c>
      <c r="N1484" s="9">
        <v>39</v>
      </c>
      <c r="O1484" s="9">
        <v>-1.62299237039672</v>
      </c>
      <c r="P1484">
        <v>0</v>
      </c>
      <c r="Q1484" s="9">
        <v>56.949997000000003</v>
      </c>
      <c r="R1484" s="9">
        <v>0</v>
      </c>
      <c r="S1484" s="9">
        <v>3.0119362129185398E-3</v>
      </c>
      <c r="T1484" s="9">
        <v>0</v>
      </c>
      <c r="U1484" s="9">
        <v>730181878.55455506</v>
      </c>
      <c r="V1484" s="9">
        <v>1420.0517641264701</v>
      </c>
      <c r="W1484" s="9">
        <v>1.62299237039672</v>
      </c>
      <c r="X1484" s="9">
        <v>0</v>
      </c>
      <c r="Y1484" s="9">
        <v>1.62299237039672</v>
      </c>
      <c r="Z1484" s="9">
        <v>0</v>
      </c>
      <c r="AA1484" s="9">
        <v>0</v>
      </c>
      <c r="AB1484" s="9">
        <v>7.1332925E-3</v>
      </c>
      <c r="AC1484" s="9">
        <v>483.04363999999998</v>
      </c>
      <c r="AQ1484" s="9" t="e">
        <f>K1484-#REF!</f>
        <v>#REF!</v>
      </c>
    </row>
    <row r="1485" spans="1:43" x14ac:dyDescent="0.3">
      <c r="A1485">
        <v>2</v>
      </c>
      <c r="B1485">
        <v>0</v>
      </c>
      <c r="C1485">
        <v>0</v>
      </c>
      <c r="D1485">
        <v>1</v>
      </c>
      <c r="E1485" s="9">
        <v>0</v>
      </c>
      <c r="F1485" s="9">
        <v>0</v>
      </c>
      <c r="G1485" s="9">
        <v>0</v>
      </c>
      <c r="H1485" s="9">
        <v>1421.05176410121</v>
      </c>
      <c r="I1485" s="9">
        <v>-1.8559493</v>
      </c>
      <c r="J1485" s="9">
        <v>-1.8556887</v>
      </c>
      <c r="K1485" s="9">
        <v>-3.8863167999999999</v>
      </c>
      <c r="L1485" s="9">
        <v>-5.8466395999999996</v>
      </c>
      <c r="M1485" s="9">
        <v>-5.8466395999999996</v>
      </c>
      <c r="N1485" s="9">
        <v>39</v>
      </c>
      <c r="O1485" s="9">
        <v>-1.62406657593072</v>
      </c>
      <c r="P1485">
        <v>0</v>
      </c>
      <c r="Q1485" s="9">
        <v>56.949997000000003</v>
      </c>
      <c r="R1485" s="9">
        <v>0</v>
      </c>
      <c r="S1485" s="9">
        <v>3.0139296088411401E-3</v>
      </c>
      <c r="T1485" s="9">
        <v>0</v>
      </c>
      <c r="U1485" s="9">
        <v>682177736.10106897</v>
      </c>
      <c r="V1485" s="9">
        <v>1421.05176410121</v>
      </c>
      <c r="W1485" s="9">
        <v>1.62406657593072</v>
      </c>
      <c r="X1485" s="9">
        <v>0</v>
      </c>
      <c r="Y1485" s="9">
        <v>1.62406657593072</v>
      </c>
      <c r="Z1485" s="9">
        <v>0</v>
      </c>
      <c r="AA1485" s="9">
        <v>0</v>
      </c>
      <c r="AB1485" s="9">
        <v>7.2117941000000001E-3</v>
      </c>
      <c r="AC1485" s="9">
        <v>477.49292000000003</v>
      </c>
      <c r="AQ1485" s="9" t="e">
        <f>K1485-#REF!</f>
        <v>#REF!</v>
      </c>
    </row>
    <row r="1486" spans="1:43" x14ac:dyDescent="0.3">
      <c r="A1486">
        <v>2</v>
      </c>
      <c r="B1486">
        <v>0</v>
      </c>
      <c r="C1486">
        <v>0</v>
      </c>
      <c r="D1486">
        <v>1</v>
      </c>
      <c r="E1486" s="9">
        <v>0</v>
      </c>
      <c r="F1486" s="9">
        <v>0</v>
      </c>
      <c r="G1486" s="9">
        <v>0</v>
      </c>
      <c r="H1486" s="9">
        <v>1422.0517640759499</v>
      </c>
      <c r="I1486" s="9">
        <v>-1.8561125000000001</v>
      </c>
      <c r="J1486" s="9">
        <v>-1.8562335999999999</v>
      </c>
      <c r="K1486" s="9">
        <v>-3.8313755999999999</v>
      </c>
      <c r="L1486" s="9">
        <v>-5.8504930000000002</v>
      </c>
      <c r="M1486" s="9">
        <v>-5.8504930000000002</v>
      </c>
      <c r="N1486" s="9">
        <v>39</v>
      </c>
      <c r="O1486" s="9">
        <v>-1.6251368656824801</v>
      </c>
      <c r="P1486">
        <v>0</v>
      </c>
      <c r="Q1486" s="9">
        <v>56.949997000000003</v>
      </c>
      <c r="R1486" s="9">
        <v>0</v>
      </c>
      <c r="S1486" s="9">
        <v>3.0159164599632199E-3</v>
      </c>
      <c r="T1486" s="9">
        <v>0</v>
      </c>
      <c r="U1486" s="9">
        <v>728974659.93126297</v>
      </c>
      <c r="V1486" s="9">
        <v>1422.0517640759499</v>
      </c>
      <c r="W1486" s="9">
        <v>1.6251368656824801</v>
      </c>
      <c r="X1486" s="9">
        <v>0</v>
      </c>
      <c r="Y1486" s="9">
        <v>1.6251368656824801</v>
      </c>
      <c r="Z1486" s="9">
        <v>0</v>
      </c>
      <c r="AA1486" s="9">
        <v>0</v>
      </c>
      <c r="AB1486" s="9">
        <v>7.111928E-3</v>
      </c>
      <c r="AC1486" s="9">
        <v>484.48227000000003</v>
      </c>
      <c r="AQ1486" s="9" t="e">
        <f>K1486-#REF!</f>
        <v>#REF!</v>
      </c>
    </row>
    <row r="1487" spans="1:43" x14ac:dyDescent="0.3">
      <c r="A1487">
        <v>2</v>
      </c>
      <c r="B1487">
        <v>0</v>
      </c>
      <c r="C1487">
        <v>0</v>
      </c>
      <c r="D1487">
        <v>1</v>
      </c>
      <c r="E1487" s="9">
        <v>0</v>
      </c>
      <c r="F1487" s="9">
        <v>0</v>
      </c>
      <c r="G1487" s="9">
        <v>0</v>
      </c>
      <c r="H1487" s="9">
        <v>1423.05176405068</v>
      </c>
      <c r="I1487" s="9">
        <v>-1.8558732</v>
      </c>
      <c r="J1487" s="9">
        <v>-1.8556587</v>
      </c>
      <c r="K1487" s="9">
        <v>-3.8056757000000001</v>
      </c>
      <c r="L1487" s="9">
        <v>-5.8543148</v>
      </c>
      <c r="M1487" s="9">
        <v>-5.8543148</v>
      </c>
      <c r="N1487" s="9">
        <v>39</v>
      </c>
      <c r="O1487" s="9">
        <v>-1.62619856487492</v>
      </c>
      <c r="P1487">
        <v>0</v>
      </c>
      <c r="Q1487" s="9">
        <v>56.949997000000003</v>
      </c>
      <c r="R1487" s="9">
        <v>0</v>
      </c>
      <c r="S1487" s="9">
        <v>3.0178864734867099E-3</v>
      </c>
      <c r="T1487" s="9">
        <v>0</v>
      </c>
      <c r="U1487" s="9">
        <v>680687377.81520998</v>
      </c>
      <c r="V1487" s="9">
        <v>1423.05176405068</v>
      </c>
      <c r="W1487" s="9">
        <v>1.62619856487492</v>
      </c>
      <c r="X1487" s="9">
        <v>0</v>
      </c>
      <c r="Y1487" s="9">
        <v>1.62619856487492</v>
      </c>
      <c r="Z1487" s="9">
        <v>0</v>
      </c>
      <c r="AA1487" s="9">
        <v>0</v>
      </c>
      <c r="AB1487" s="9">
        <v>7.0620351E-3</v>
      </c>
      <c r="AC1487" s="9">
        <v>487.60293999999999</v>
      </c>
      <c r="AQ1487" s="9" t="e">
        <f>K1487-#REF!</f>
        <v>#REF!</v>
      </c>
    </row>
    <row r="1488" spans="1:43" x14ac:dyDescent="0.3">
      <c r="A1488">
        <v>2</v>
      </c>
      <c r="B1488">
        <v>0</v>
      </c>
      <c r="C1488">
        <v>0</v>
      </c>
      <c r="D1488">
        <v>1</v>
      </c>
      <c r="E1488" s="9">
        <v>0</v>
      </c>
      <c r="F1488" s="9">
        <v>0</v>
      </c>
      <c r="G1488" s="9">
        <v>0</v>
      </c>
      <c r="H1488" s="9">
        <v>1424.05176402542</v>
      </c>
      <c r="I1488" s="9">
        <v>-1.8559488</v>
      </c>
      <c r="J1488" s="9">
        <v>-1.8560996999999999</v>
      </c>
      <c r="K1488" s="9">
        <v>-3.7662684999999998</v>
      </c>
      <c r="L1488" s="9">
        <v>-5.8581032999999998</v>
      </c>
      <c r="M1488" s="9">
        <v>-5.8581032999999998</v>
      </c>
      <c r="N1488" s="9">
        <v>39</v>
      </c>
      <c r="O1488" s="9">
        <v>-1.6272509739315499</v>
      </c>
      <c r="P1488">
        <v>0</v>
      </c>
      <c r="Q1488" s="9">
        <v>56.949997000000003</v>
      </c>
      <c r="R1488" s="9">
        <v>0</v>
      </c>
      <c r="S1488" s="9">
        <v>3.0198397458179099E-3</v>
      </c>
      <c r="T1488" s="9">
        <v>0</v>
      </c>
      <c r="U1488" s="9">
        <v>717947228.31604004</v>
      </c>
      <c r="V1488" s="9">
        <v>1424.05176402542</v>
      </c>
      <c r="W1488" s="9">
        <v>1.6272509739315499</v>
      </c>
      <c r="X1488" s="9">
        <v>0</v>
      </c>
      <c r="Y1488" s="9">
        <v>1.6272509739315499</v>
      </c>
      <c r="Z1488" s="9">
        <v>0</v>
      </c>
      <c r="AA1488" s="9">
        <v>0</v>
      </c>
      <c r="AB1488" s="9">
        <v>6.9905701000000002E-3</v>
      </c>
      <c r="AC1488" s="9">
        <v>492.82193000000001</v>
      </c>
      <c r="AQ1488" s="9" t="e">
        <f>K1488-#REF!</f>
        <v>#REF!</v>
      </c>
    </row>
    <row r="1489" spans="1:43" x14ac:dyDescent="0.3">
      <c r="A1489">
        <v>2</v>
      </c>
      <c r="B1489">
        <v>0</v>
      </c>
      <c r="C1489">
        <v>0</v>
      </c>
      <c r="D1489">
        <v>1</v>
      </c>
      <c r="E1489" s="9">
        <v>0</v>
      </c>
      <c r="F1489" s="9">
        <v>0</v>
      </c>
      <c r="G1489" s="9">
        <v>0</v>
      </c>
      <c r="H1489" s="9">
        <v>1425.0517640001599</v>
      </c>
      <c r="I1489" s="9">
        <v>-1.8560344</v>
      </c>
      <c r="J1489" s="9">
        <v>-1.8562521000000001</v>
      </c>
      <c r="K1489" s="9">
        <v>-3.7332581999999999</v>
      </c>
      <c r="L1489" s="9">
        <v>-5.8618889000000003</v>
      </c>
      <c r="M1489" s="9">
        <v>-5.8618889000000003</v>
      </c>
      <c r="N1489" s="9">
        <v>39</v>
      </c>
      <c r="O1489" s="9">
        <v>-1.6283024679370499</v>
      </c>
      <c r="P1489">
        <v>0</v>
      </c>
      <c r="Q1489" s="9">
        <v>56.949997000000003</v>
      </c>
      <c r="R1489" s="9">
        <v>0</v>
      </c>
      <c r="S1489" s="9">
        <v>3.02179170325794E-3</v>
      </c>
      <c r="T1489" s="9">
        <v>0</v>
      </c>
      <c r="U1489" s="9">
        <v>732080096.35759902</v>
      </c>
      <c r="V1489" s="9">
        <v>1425.0517640001599</v>
      </c>
      <c r="W1489" s="9">
        <v>1.6283024679370499</v>
      </c>
      <c r="X1489" s="9">
        <v>0</v>
      </c>
      <c r="Y1489" s="9">
        <v>1.6283024679370499</v>
      </c>
      <c r="Z1489" s="9">
        <v>0</v>
      </c>
      <c r="AA1489" s="9">
        <v>0</v>
      </c>
      <c r="AB1489" s="9">
        <v>6.9298683999999998E-3</v>
      </c>
      <c r="AC1489" s="9">
        <v>497.22037</v>
      </c>
      <c r="AQ1489" s="9" t="e">
        <f>K1489-#REF!</f>
        <v>#REF!</v>
      </c>
    </row>
    <row r="1490" spans="1:43" x14ac:dyDescent="0.3">
      <c r="A1490">
        <v>2</v>
      </c>
      <c r="B1490">
        <v>0</v>
      </c>
      <c r="C1490">
        <v>0</v>
      </c>
      <c r="D1490">
        <v>1</v>
      </c>
      <c r="E1490" s="9">
        <v>0</v>
      </c>
      <c r="F1490" s="9">
        <v>0</v>
      </c>
      <c r="G1490" s="9">
        <v>0</v>
      </c>
      <c r="H1490" s="9">
        <v>1426.0517639749</v>
      </c>
      <c r="I1490" s="9">
        <v>-1.8558524000000001</v>
      </c>
      <c r="J1490" s="9">
        <v>-1.856071</v>
      </c>
      <c r="K1490" s="9">
        <v>-3.7058445999999998</v>
      </c>
      <c r="L1490" s="9">
        <v>-5.8656154000000003</v>
      </c>
      <c r="M1490" s="9">
        <v>-5.8656154000000003</v>
      </c>
      <c r="N1490" s="9">
        <v>39</v>
      </c>
      <c r="O1490" s="9">
        <v>-1.62933758443027</v>
      </c>
      <c r="P1490">
        <v>0</v>
      </c>
      <c r="Q1490" s="9">
        <v>56.949997000000003</v>
      </c>
      <c r="R1490" s="9">
        <v>0</v>
      </c>
      <c r="S1490" s="9">
        <v>3.0237129854471701E-3</v>
      </c>
      <c r="T1490" s="9">
        <v>0</v>
      </c>
      <c r="U1490" s="9">
        <v>716345612.96920502</v>
      </c>
      <c r="V1490" s="9">
        <v>1426.0517639749</v>
      </c>
      <c r="W1490" s="9">
        <v>1.62933758443027</v>
      </c>
      <c r="X1490" s="9">
        <v>0</v>
      </c>
      <c r="Y1490" s="9">
        <v>1.62933758443027</v>
      </c>
      <c r="Z1490" s="9">
        <v>0</v>
      </c>
      <c r="AA1490" s="9">
        <v>0</v>
      </c>
      <c r="AB1490" s="9">
        <v>6.8783107999999997E-3</v>
      </c>
      <c r="AC1490" s="9">
        <v>500.84964000000002</v>
      </c>
      <c r="AQ1490" s="9" t="e">
        <f>K1490-#REF!</f>
        <v>#REF!</v>
      </c>
    </row>
    <row r="1491" spans="1:43" x14ac:dyDescent="0.3">
      <c r="A1491">
        <v>2</v>
      </c>
      <c r="B1491">
        <v>0</v>
      </c>
      <c r="C1491">
        <v>0</v>
      </c>
      <c r="D1491">
        <v>1</v>
      </c>
      <c r="E1491" s="9">
        <v>0</v>
      </c>
      <c r="F1491" s="9">
        <v>0</v>
      </c>
      <c r="G1491" s="9">
        <v>0</v>
      </c>
      <c r="H1491" s="9">
        <v>1427.05176394963</v>
      </c>
      <c r="I1491" s="9">
        <v>-1.8560303</v>
      </c>
      <c r="J1491" s="9">
        <v>-1.8553952</v>
      </c>
      <c r="K1491" s="9">
        <v>-3.6755376000000002</v>
      </c>
      <c r="L1491" s="9">
        <v>-5.8693251999999996</v>
      </c>
      <c r="M1491" s="9">
        <v>-5.8693251999999996</v>
      </c>
      <c r="N1491" s="9">
        <v>39</v>
      </c>
      <c r="O1491" s="9">
        <v>-1.63036811794028</v>
      </c>
      <c r="P1491">
        <v>0</v>
      </c>
      <c r="Q1491" s="9">
        <v>56.949997000000003</v>
      </c>
      <c r="R1491" s="9">
        <v>0</v>
      </c>
      <c r="S1491" s="9">
        <v>3.0256249666376698E-3</v>
      </c>
      <c r="T1491" s="9">
        <v>0</v>
      </c>
      <c r="U1491" s="9">
        <v>662149744.25481904</v>
      </c>
      <c r="V1491" s="9">
        <v>1427.05176394963</v>
      </c>
      <c r="W1491" s="9">
        <v>1.63036811794028</v>
      </c>
      <c r="X1491" s="9">
        <v>0</v>
      </c>
      <c r="Y1491" s="9">
        <v>1.63036811794028</v>
      </c>
      <c r="Z1491" s="9">
        <v>0</v>
      </c>
      <c r="AA1491" s="9">
        <v>0</v>
      </c>
      <c r="AB1491" s="9">
        <v>6.8195746000000003E-3</v>
      </c>
      <c r="AC1491" s="9">
        <v>504.79559</v>
      </c>
      <c r="AQ1491" s="9" t="e">
        <f>K1491-#REF!</f>
        <v>#REF!</v>
      </c>
    </row>
    <row r="1492" spans="1:43" x14ac:dyDescent="0.3">
      <c r="A1492">
        <v>2</v>
      </c>
      <c r="B1492">
        <v>0</v>
      </c>
      <c r="C1492">
        <v>0</v>
      </c>
      <c r="D1492">
        <v>1</v>
      </c>
      <c r="E1492" s="9">
        <v>0</v>
      </c>
      <c r="F1492" s="9">
        <v>0</v>
      </c>
      <c r="G1492" s="9">
        <v>0</v>
      </c>
      <c r="H1492" s="9">
        <v>1428.0517639243701</v>
      </c>
      <c r="I1492" s="9">
        <v>-1.8558736</v>
      </c>
      <c r="J1492" s="9">
        <v>-1.8560321</v>
      </c>
      <c r="K1492" s="9">
        <v>-3.6539114000000001</v>
      </c>
      <c r="L1492" s="9">
        <v>-5.8730096999999999</v>
      </c>
      <c r="M1492" s="9">
        <v>-5.8730096999999999</v>
      </c>
      <c r="N1492" s="9">
        <v>39</v>
      </c>
      <c r="O1492" s="9">
        <v>-1.6313915699463799</v>
      </c>
      <c r="P1492">
        <v>0</v>
      </c>
      <c r="Q1492" s="9">
        <v>56.949997000000003</v>
      </c>
      <c r="R1492" s="9">
        <v>0</v>
      </c>
      <c r="S1492" s="9">
        <v>3.0275245746526902E-3</v>
      </c>
      <c r="T1492" s="9">
        <v>0</v>
      </c>
      <c r="U1492" s="9">
        <v>713860604.35890102</v>
      </c>
      <c r="V1492" s="9">
        <v>1428.0517639243701</v>
      </c>
      <c r="W1492" s="9">
        <v>1.6313915699463799</v>
      </c>
      <c r="X1492" s="9">
        <v>0</v>
      </c>
      <c r="Y1492" s="9">
        <v>1.6313915699463799</v>
      </c>
      <c r="Z1492" s="9">
        <v>0</v>
      </c>
      <c r="AA1492" s="9">
        <v>0</v>
      </c>
      <c r="AB1492" s="9">
        <v>6.7817768999999996E-3</v>
      </c>
      <c r="AC1492" s="9">
        <v>507.95760999999999</v>
      </c>
      <c r="AQ1492" s="9" t="e">
        <f>K1492-#REF!</f>
        <v>#REF!</v>
      </c>
    </row>
    <row r="1493" spans="1:43" x14ac:dyDescent="0.3">
      <c r="A1493">
        <v>2</v>
      </c>
      <c r="B1493">
        <v>0</v>
      </c>
      <c r="C1493">
        <v>0</v>
      </c>
      <c r="D1493">
        <v>1</v>
      </c>
      <c r="E1493" s="9">
        <v>0</v>
      </c>
      <c r="F1493" s="9">
        <v>0</v>
      </c>
      <c r="G1493" s="9">
        <v>0</v>
      </c>
      <c r="H1493" s="9">
        <v>1429.05176389911</v>
      </c>
      <c r="I1493" s="9">
        <v>-1.8559186000000001</v>
      </c>
      <c r="J1493" s="9">
        <v>-1.8554151000000001</v>
      </c>
      <c r="K1493" s="9">
        <v>-3.6429081000000001</v>
      </c>
      <c r="L1493" s="9">
        <v>-5.8766809000000002</v>
      </c>
      <c r="M1493" s="9">
        <v>-5.8766809000000002</v>
      </c>
      <c r="N1493" s="9">
        <v>39</v>
      </c>
      <c r="O1493" s="9">
        <v>-1.6324113370715601</v>
      </c>
      <c r="P1493">
        <v>0</v>
      </c>
      <c r="Q1493" s="9">
        <v>56.949997000000003</v>
      </c>
      <c r="R1493" s="9">
        <v>0</v>
      </c>
      <c r="S1493" s="9">
        <v>3.0294166699137998E-3</v>
      </c>
      <c r="T1493" s="9">
        <v>0</v>
      </c>
      <c r="U1493" s="9">
        <v>664471919.19688904</v>
      </c>
      <c r="V1493" s="9">
        <v>1429.05176389911</v>
      </c>
      <c r="W1493" s="9">
        <v>1.6324113370715601</v>
      </c>
      <c r="X1493" s="9">
        <v>0</v>
      </c>
      <c r="Y1493" s="9">
        <v>1.6324113370715601</v>
      </c>
      <c r="Z1493" s="9">
        <v>0</v>
      </c>
      <c r="AA1493" s="9">
        <v>0</v>
      </c>
      <c r="AB1493" s="9">
        <v>6.7591066000000002E-3</v>
      </c>
      <c r="AC1493" s="9">
        <v>509.32251000000002</v>
      </c>
      <c r="AQ1493" s="9" t="e">
        <f>K1493-#REF!</f>
        <v>#REF!</v>
      </c>
    </row>
    <row r="1494" spans="1:43" x14ac:dyDescent="0.3">
      <c r="A1494">
        <v>2</v>
      </c>
      <c r="B1494">
        <v>0</v>
      </c>
      <c r="C1494">
        <v>0</v>
      </c>
      <c r="D1494">
        <v>1</v>
      </c>
      <c r="E1494" s="9">
        <v>0</v>
      </c>
      <c r="F1494" s="9">
        <v>0</v>
      </c>
      <c r="G1494" s="9">
        <v>0</v>
      </c>
      <c r="H1494" s="9">
        <v>1430.0517638738499</v>
      </c>
      <c r="I1494" s="9">
        <v>-1.8558542</v>
      </c>
      <c r="J1494" s="9">
        <v>-1.8552554999999999</v>
      </c>
      <c r="K1494" s="9">
        <v>-3.5966477000000001</v>
      </c>
      <c r="L1494" s="9">
        <v>-5.8803153000000004</v>
      </c>
      <c r="M1494" s="9">
        <v>-5.8803153000000004</v>
      </c>
      <c r="N1494" s="9">
        <v>39</v>
      </c>
      <c r="O1494" s="9">
        <v>-1.63342095251429</v>
      </c>
      <c r="P1494">
        <v>0</v>
      </c>
      <c r="Q1494" s="9">
        <v>56.949997000000003</v>
      </c>
      <c r="R1494" s="9">
        <v>0</v>
      </c>
      <c r="S1494" s="9">
        <v>3.0312896806158601E-3</v>
      </c>
      <c r="T1494" s="9">
        <v>0</v>
      </c>
      <c r="U1494" s="9">
        <v>653095646.05203795</v>
      </c>
      <c r="V1494" s="9">
        <v>1430.0517638738499</v>
      </c>
      <c r="W1494" s="9">
        <v>1.63342095251429</v>
      </c>
      <c r="X1494" s="9">
        <v>0</v>
      </c>
      <c r="Y1494" s="9">
        <v>1.63342095251429</v>
      </c>
      <c r="Z1494" s="9">
        <v>0</v>
      </c>
      <c r="AA1494" s="9">
        <v>0</v>
      </c>
      <c r="AB1494" s="9">
        <v>6.6727004000000003E-3</v>
      </c>
      <c r="AC1494" s="9">
        <v>515.82910000000004</v>
      </c>
      <c r="AQ1494" s="9" t="e">
        <f>K1494-#REF!</f>
        <v>#REF!</v>
      </c>
    </row>
    <row r="1495" spans="1:43" x14ac:dyDescent="0.3">
      <c r="A1495">
        <v>2</v>
      </c>
      <c r="B1495">
        <v>0</v>
      </c>
      <c r="C1495">
        <v>0</v>
      </c>
      <c r="D1495">
        <v>1</v>
      </c>
      <c r="E1495" s="9">
        <v>0</v>
      </c>
      <c r="F1495" s="9">
        <v>0</v>
      </c>
      <c r="G1495" s="9">
        <v>0</v>
      </c>
      <c r="H1495" s="9">
        <v>1431.0517638485901</v>
      </c>
      <c r="I1495" s="9">
        <v>-1.8559481</v>
      </c>
      <c r="J1495" s="9">
        <v>-1.855837</v>
      </c>
      <c r="K1495" s="9">
        <v>-3.5813041000000001</v>
      </c>
      <c r="L1495" s="9">
        <v>-5.8839226</v>
      </c>
      <c r="M1495" s="9">
        <v>-5.8839226</v>
      </c>
      <c r="N1495" s="9">
        <v>39</v>
      </c>
      <c r="O1495" s="9">
        <v>-1.6344229120314999</v>
      </c>
      <c r="P1495">
        <v>0</v>
      </c>
      <c r="Q1495" s="9">
        <v>56.949997000000003</v>
      </c>
      <c r="R1495" s="9">
        <v>0</v>
      </c>
      <c r="S1495" s="9">
        <v>3.0331492669620598E-3</v>
      </c>
      <c r="T1495" s="9">
        <v>0</v>
      </c>
      <c r="U1495" s="9">
        <v>698616002.81528604</v>
      </c>
      <c r="V1495" s="9">
        <v>1431.0517638485901</v>
      </c>
      <c r="W1495" s="9">
        <v>1.6344229120314999</v>
      </c>
      <c r="X1495" s="9">
        <v>0</v>
      </c>
      <c r="Y1495" s="9">
        <v>1.6344229120314999</v>
      </c>
      <c r="Z1495" s="9">
        <v>0</v>
      </c>
      <c r="AA1495" s="9">
        <v>0</v>
      </c>
      <c r="AB1495" s="9">
        <v>6.6463164999999999E-3</v>
      </c>
      <c r="AC1495" s="9">
        <v>518.20147999999995</v>
      </c>
      <c r="AQ1495" s="9" t="e">
        <f>K1495-#REF!</f>
        <v>#REF!</v>
      </c>
    </row>
    <row r="1496" spans="1:43" x14ac:dyDescent="0.3">
      <c r="A1496">
        <v>2</v>
      </c>
      <c r="B1496">
        <v>0</v>
      </c>
      <c r="C1496">
        <v>0</v>
      </c>
      <c r="D1496">
        <v>1</v>
      </c>
      <c r="E1496" s="9">
        <v>0</v>
      </c>
      <c r="F1496" s="9">
        <v>0</v>
      </c>
      <c r="G1496" s="9">
        <v>0</v>
      </c>
      <c r="H1496" s="9">
        <v>1432.05176382332</v>
      </c>
      <c r="I1496" s="9">
        <v>-1.8561314</v>
      </c>
      <c r="J1496" s="9">
        <v>-1.8560842</v>
      </c>
      <c r="K1496" s="9">
        <v>-3.5861771</v>
      </c>
      <c r="L1496" s="9">
        <v>-5.8875140999999998</v>
      </c>
      <c r="M1496" s="9">
        <v>-5.8875140999999998</v>
      </c>
      <c r="N1496" s="9">
        <v>39</v>
      </c>
      <c r="O1496" s="9">
        <v>-1.6354205703343501</v>
      </c>
      <c r="P1496">
        <v>0</v>
      </c>
      <c r="Q1496" s="9">
        <v>56.949997000000003</v>
      </c>
      <c r="R1496" s="9">
        <v>0</v>
      </c>
      <c r="S1496" s="9">
        <v>3.03500098809016E-3</v>
      </c>
      <c r="T1496" s="9">
        <v>0</v>
      </c>
      <c r="U1496" s="9">
        <v>720183844.24539995</v>
      </c>
      <c r="V1496" s="9">
        <v>1432.05176382332</v>
      </c>
      <c r="W1496" s="9">
        <v>1.6354205703343501</v>
      </c>
      <c r="X1496" s="9">
        <v>0</v>
      </c>
      <c r="Y1496" s="9">
        <v>1.6354205703343501</v>
      </c>
      <c r="Z1496" s="9">
        <v>0</v>
      </c>
      <c r="AA1496" s="9">
        <v>0</v>
      </c>
      <c r="AB1496" s="9">
        <v>6.6562467E-3</v>
      </c>
      <c r="AC1496" s="9">
        <v>517.56622000000004</v>
      </c>
      <c r="AQ1496" s="9" t="e">
        <f>K1496-#REF!</f>
        <v>#REF!</v>
      </c>
    </row>
    <row r="1497" spans="1:43" x14ac:dyDescent="0.3">
      <c r="A1497">
        <v>2</v>
      </c>
      <c r="B1497">
        <v>0</v>
      </c>
      <c r="C1497">
        <v>0</v>
      </c>
      <c r="D1497">
        <v>1</v>
      </c>
      <c r="E1497" s="9">
        <v>0</v>
      </c>
      <c r="F1497" s="9">
        <v>0</v>
      </c>
      <c r="G1497" s="9">
        <v>0</v>
      </c>
      <c r="H1497" s="9">
        <v>1433.0517637980599</v>
      </c>
      <c r="I1497" s="9">
        <v>-1.8560907</v>
      </c>
      <c r="J1497" s="9">
        <v>-1.8560692000000001</v>
      </c>
      <c r="K1497" s="9">
        <v>-3.5662265</v>
      </c>
      <c r="L1497" s="9">
        <v>-5.8910955999999999</v>
      </c>
      <c r="M1497" s="9">
        <v>-5.8910955999999999</v>
      </c>
      <c r="N1497" s="9">
        <v>39</v>
      </c>
      <c r="O1497" s="9">
        <v>-1.6364154078996</v>
      </c>
      <c r="P1497">
        <v>0</v>
      </c>
      <c r="Q1497" s="9">
        <v>56.949997000000003</v>
      </c>
      <c r="R1497" s="9">
        <v>0</v>
      </c>
      <c r="S1497" s="9">
        <v>3.03684753148372E-3</v>
      </c>
      <c r="T1497" s="9">
        <v>0</v>
      </c>
      <c r="U1497" s="9">
        <v>719300330.04828894</v>
      </c>
      <c r="V1497" s="9">
        <v>1433.0517637980599</v>
      </c>
      <c r="W1497" s="9">
        <v>1.6364154078996</v>
      </c>
      <c r="X1497" s="9">
        <v>0</v>
      </c>
      <c r="Y1497" s="9">
        <v>1.6364154078996</v>
      </c>
      <c r="Z1497" s="9">
        <v>0</v>
      </c>
      <c r="AA1497" s="9">
        <v>0</v>
      </c>
      <c r="AB1497" s="9">
        <v>6.6191632999999996E-3</v>
      </c>
      <c r="AC1497" s="9">
        <v>520.45745999999997</v>
      </c>
      <c r="AQ1497" s="9" t="e">
        <f>K1497-#REF!</f>
        <v>#REF!</v>
      </c>
    </row>
    <row r="1498" spans="1:43" x14ac:dyDescent="0.3">
      <c r="A1498">
        <v>2</v>
      </c>
      <c r="B1498">
        <v>0</v>
      </c>
      <c r="C1498">
        <v>0</v>
      </c>
      <c r="D1498">
        <v>1</v>
      </c>
      <c r="E1498" s="9">
        <v>0</v>
      </c>
      <c r="F1498" s="9">
        <v>0</v>
      </c>
      <c r="G1498" s="9">
        <v>0</v>
      </c>
      <c r="H1498" s="9">
        <v>1434.0517637728001</v>
      </c>
      <c r="I1498" s="9">
        <v>-1.8558558000000001</v>
      </c>
      <c r="J1498" s="9">
        <v>-1.8553649000000001</v>
      </c>
      <c r="K1498" s="9">
        <v>-3.542011</v>
      </c>
      <c r="L1498" s="9">
        <v>-5.8946608999999999</v>
      </c>
      <c r="M1498" s="9">
        <v>-5.8946608999999999</v>
      </c>
      <c r="N1498" s="9">
        <v>39</v>
      </c>
      <c r="O1498" s="9">
        <v>-1.63740581185095</v>
      </c>
      <c r="P1498">
        <v>0</v>
      </c>
      <c r="Q1498" s="9">
        <v>56.949997000000003</v>
      </c>
      <c r="R1498" s="9">
        <v>0</v>
      </c>
      <c r="S1498" s="9">
        <v>3.03868501863788E-3</v>
      </c>
      <c r="T1498" s="9">
        <v>0</v>
      </c>
      <c r="U1498" s="9">
        <v>662744096.35498703</v>
      </c>
      <c r="V1498" s="9">
        <v>1434.0517637728001</v>
      </c>
      <c r="W1498" s="9">
        <v>1.63740581185095</v>
      </c>
      <c r="X1498" s="9">
        <v>0</v>
      </c>
      <c r="Y1498" s="9">
        <v>1.63740581185095</v>
      </c>
      <c r="Z1498" s="9">
        <v>0</v>
      </c>
      <c r="AA1498" s="9">
        <v>0</v>
      </c>
      <c r="AB1498" s="9">
        <v>6.5717231000000003E-3</v>
      </c>
      <c r="AC1498" s="9">
        <v>523.81682999999998</v>
      </c>
      <c r="AQ1498" s="9" t="e">
        <f>K1498-#REF!</f>
        <v>#REF!</v>
      </c>
    </row>
    <row r="1499" spans="1:43" x14ac:dyDescent="0.3">
      <c r="A1499">
        <v>2</v>
      </c>
      <c r="B1499">
        <v>0</v>
      </c>
      <c r="C1499">
        <v>0</v>
      </c>
      <c r="D1499">
        <v>1</v>
      </c>
      <c r="E1499" s="9">
        <v>0</v>
      </c>
      <c r="F1499" s="9">
        <v>0</v>
      </c>
      <c r="G1499" s="9">
        <v>0</v>
      </c>
      <c r="H1499" s="9">
        <v>1435.05176374754</v>
      </c>
      <c r="I1499" s="9">
        <v>-1.855944</v>
      </c>
      <c r="J1499" s="9">
        <v>-1.8553995000000001</v>
      </c>
      <c r="K1499" s="9">
        <v>-3.6621353999999999</v>
      </c>
      <c r="L1499" s="9">
        <v>-5.8982967999999998</v>
      </c>
      <c r="M1499" s="9">
        <v>-5.8982967999999998</v>
      </c>
      <c r="N1499" s="9">
        <v>39</v>
      </c>
      <c r="O1499" s="9">
        <v>-1.63841583510855</v>
      </c>
      <c r="P1499">
        <v>0</v>
      </c>
      <c r="Q1499" s="9">
        <v>56.949997000000003</v>
      </c>
      <c r="R1499" s="9">
        <v>0</v>
      </c>
      <c r="S1499" s="9">
        <v>3.04055891199244E-3</v>
      </c>
      <c r="T1499" s="9">
        <v>0</v>
      </c>
      <c r="U1499" s="9">
        <v>665740523.59610295</v>
      </c>
      <c r="V1499" s="9">
        <v>1435.05176374754</v>
      </c>
      <c r="W1499" s="9">
        <v>1.63841583510855</v>
      </c>
      <c r="X1499" s="9">
        <v>0</v>
      </c>
      <c r="Y1499" s="9">
        <v>1.63841583510855</v>
      </c>
      <c r="Z1499" s="9">
        <v>0</v>
      </c>
      <c r="AA1499" s="9">
        <v>0</v>
      </c>
      <c r="AB1499" s="9">
        <v>6.7947240999999999E-3</v>
      </c>
      <c r="AC1499" s="9">
        <v>506.64416999999997</v>
      </c>
      <c r="AQ1499" s="9" t="e">
        <f>K1499-#REF!</f>
        <v>#REF!</v>
      </c>
    </row>
    <row r="1500" spans="1:43" x14ac:dyDescent="0.3">
      <c r="A1500">
        <v>2</v>
      </c>
      <c r="B1500">
        <v>0</v>
      </c>
      <c r="C1500">
        <v>0</v>
      </c>
      <c r="D1500">
        <v>1</v>
      </c>
      <c r="E1500" s="9">
        <v>0</v>
      </c>
      <c r="F1500" s="9">
        <v>0</v>
      </c>
      <c r="G1500" s="9">
        <v>0</v>
      </c>
      <c r="H1500" s="9">
        <v>1436.0517637222799</v>
      </c>
      <c r="I1500" s="9">
        <v>-1.8559356</v>
      </c>
      <c r="J1500" s="9">
        <v>-1.8560327999999999</v>
      </c>
      <c r="K1500" s="9">
        <v>-4.4702244000000002</v>
      </c>
      <c r="L1500" s="9">
        <v>-5.9024744</v>
      </c>
      <c r="M1500" s="9">
        <v>-5.9024744</v>
      </c>
      <c r="N1500" s="9">
        <v>39</v>
      </c>
      <c r="O1500" s="9">
        <v>-1.6395762655414201</v>
      </c>
      <c r="P1500">
        <v>0</v>
      </c>
      <c r="Q1500" s="9">
        <v>56.949997000000003</v>
      </c>
      <c r="R1500" s="9">
        <v>0</v>
      </c>
      <c r="S1500" s="9">
        <v>3.04271271970993E-3</v>
      </c>
      <c r="T1500" s="9">
        <v>0</v>
      </c>
      <c r="U1500" s="9">
        <v>717504423.83247101</v>
      </c>
      <c r="V1500" s="9">
        <v>1436.0517637222799</v>
      </c>
      <c r="W1500" s="9">
        <v>1.6395762655414201</v>
      </c>
      <c r="X1500" s="9">
        <v>0</v>
      </c>
      <c r="Y1500" s="9">
        <v>1.6395762655414201</v>
      </c>
      <c r="Z1500" s="9">
        <v>0</v>
      </c>
      <c r="AA1500" s="9">
        <v>0</v>
      </c>
      <c r="AB1500" s="9">
        <v>8.2968837000000004E-3</v>
      </c>
      <c r="AC1500" s="9">
        <v>415.19904000000002</v>
      </c>
      <c r="AQ1500" s="9" t="e">
        <f>K1500-#REF!</f>
        <v>#REF!</v>
      </c>
    </row>
    <row r="1501" spans="1:43" x14ac:dyDescent="0.3">
      <c r="A1501">
        <v>2</v>
      </c>
      <c r="B1501">
        <v>0</v>
      </c>
      <c r="C1501">
        <v>0</v>
      </c>
      <c r="D1501">
        <v>1</v>
      </c>
      <c r="E1501" s="9">
        <v>0</v>
      </c>
      <c r="F1501" s="9">
        <v>0</v>
      </c>
      <c r="G1501" s="9">
        <v>0</v>
      </c>
      <c r="H1501" s="9">
        <v>1437.0517636970101</v>
      </c>
      <c r="I1501" s="9">
        <v>-1.8561357999999999</v>
      </c>
      <c r="J1501" s="9">
        <v>-1.8559517999999999</v>
      </c>
      <c r="K1501" s="9">
        <v>-4.3877934999999999</v>
      </c>
      <c r="L1501" s="9">
        <v>-5.9069776999999997</v>
      </c>
      <c r="M1501" s="9">
        <v>-5.9069776999999997</v>
      </c>
      <c r="N1501" s="9">
        <v>39</v>
      </c>
      <c r="O1501" s="9">
        <v>-1.64082711129077</v>
      </c>
      <c r="P1501">
        <v>0</v>
      </c>
      <c r="Q1501" s="9">
        <v>56.949997000000003</v>
      </c>
      <c r="R1501" s="9">
        <v>0</v>
      </c>
      <c r="S1501" s="9">
        <v>3.0450343350174498E-3</v>
      </c>
      <c r="T1501" s="9">
        <v>0</v>
      </c>
      <c r="U1501" s="9">
        <v>711045223.80619895</v>
      </c>
      <c r="V1501" s="9">
        <v>1437.0517636970101</v>
      </c>
      <c r="W1501" s="9">
        <v>1.64082711129077</v>
      </c>
      <c r="X1501" s="9">
        <v>0</v>
      </c>
      <c r="Y1501" s="9">
        <v>1.64082711129077</v>
      </c>
      <c r="Z1501" s="9">
        <v>0</v>
      </c>
      <c r="AA1501" s="9">
        <v>0</v>
      </c>
      <c r="AB1501" s="9">
        <v>8.1435329999999997E-3</v>
      </c>
      <c r="AC1501" s="9">
        <v>422.98065000000003</v>
      </c>
      <c r="AQ1501" s="9" t="e">
        <f>K1501-#REF!</f>
        <v>#REF!</v>
      </c>
    </row>
    <row r="1502" spans="1:43" x14ac:dyDescent="0.3">
      <c r="A1502">
        <v>2</v>
      </c>
      <c r="B1502">
        <v>0</v>
      </c>
      <c r="C1502">
        <v>0</v>
      </c>
      <c r="D1502">
        <v>1</v>
      </c>
      <c r="E1502" s="9">
        <v>0</v>
      </c>
      <c r="F1502" s="9">
        <v>0</v>
      </c>
      <c r="G1502" s="9">
        <v>0</v>
      </c>
      <c r="H1502" s="9">
        <v>1438.05176367175</v>
      </c>
      <c r="I1502" s="9">
        <v>-1.8559916999999999</v>
      </c>
      <c r="J1502" s="9">
        <v>-1.8558285999999999</v>
      </c>
      <c r="K1502" s="9">
        <v>-4.4304752000000001</v>
      </c>
      <c r="L1502" s="9">
        <v>-5.9114041000000004</v>
      </c>
      <c r="M1502" s="9">
        <v>-5.9114041000000004</v>
      </c>
      <c r="N1502" s="9">
        <v>39</v>
      </c>
      <c r="O1502" s="9">
        <v>-1.6420567445002401</v>
      </c>
      <c r="P1502">
        <v>0</v>
      </c>
      <c r="Q1502" s="9">
        <v>56.949997000000003</v>
      </c>
      <c r="R1502" s="9">
        <v>0</v>
      </c>
      <c r="S1502" s="9">
        <v>3.04731622033561E-3</v>
      </c>
      <c r="T1502" s="9">
        <v>0</v>
      </c>
      <c r="U1502" s="9">
        <v>701184276.751279</v>
      </c>
      <c r="V1502" s="9">
        <v>1438.05176367175</v>
      </c>
      <c r="W1502" s="9">
        <v>1.6420567445002401</v>
      </c>
      <c r="X1502" s="9">
        <v>0</v>
      </c>
      <c r="Y1502" s="9">
        <v>1.6420567445002401</v>
      </c>
      <c r="Z1502" s="9">
        <v>0</v>
      </c>
      <c r="AA1502" s="9">
        <v>0</v>
      </c>
      <c r="AB1502" s="9">
        <v>8.2222027999999999E-3</v>
      </c>
      <c r="AC1502" s="9">
        <v>418.87801999999999</v>
      </c>
      <c r="AQ1502" s="9" t="e">
        <f>K1502-#REF!</f>
        <v>#REF!</v>
      </c>
    </row>
    <row r="1503" spans="1:43" x14ac:dyDescent="0.3">
      <c r="A1503">
        <v>2</v>
      </c>
      <c r="B1503">
        <v>0</v>
      </c>
      <c r="C1503">
        <v>0</v>
      </c>
      <c r="D1503">
        <v>1</v>
      </c>
      <c r="E1503" s="9">
        <v>0</v>
      </c>
      <c r="F1503" s="9">
        <v>0</v>
      </c>
      <c r="G1503" s="9">
        <v>0</v>
      </c>
      <c r="H1503" s="9">
        <v>1439.0517636464899</v>
      </c>
      <c r="I1503" s="9">
        <v>-1.8559463</v>
      </c>
      <c r="J1503" s="9">
        <v>-1.8552194</v>
      </c>
      <c r="K1503" s="9">
        <v>-4.3975406000000001</v>
      </c>
      <c r="L1503" s="9">
        <v>-5.9158353999999997</v>
      </c>
      <c r="M1503" s="9">
        <v>-5.9158353999999997</v>
      </c>
      <c r="N1503" s="9">
        <v>39</v>
      </c>
      <c r="O1503" s="9">
        <v>-1.6432875971183201</v>
      </c>
      <c r="P1503">
        <v>0</v>
      </c>
      <c r="Q1503" s="9">
        <v>56.949997000000003</v>
      </c>
      <c r="R1503" s="9">
        <v>0</v>
      </c>
      <c r="S1503" s="9">
        <v>3.0495998138248301E-3</v>
      </c>
      <c r="T1503" s="9">
        <v>0</v>
      </c>
      <c r="U1503" s="9">
        <v>654415335.749488</v>
      </c>
      <c r="V1503" s="9">
        <v>1439.0517636464899</v>
      </c>
      <c r="W1503" s="9">
        <v>1.6432875971183201</v>
      </c>
      <c r="X1503" s="9">
        <v>0</v>
      </c>
      <c r="Y1503" s="9">
        <v>1.6432875971183201</v>
      </c>
      <c r="Z1503" s="9">
        <v>0</v>
      </c>
      <c r="AA1503" s="9">
        <v>0</v>
      </c>
      <c r="AB1503" s="9">
        <v>8.1584025000000001E-3</v>
      </c>
      <c r="AC1503" s="9">
        <v>421.87659000000002</v>
      </c>
      <c r="AQ1503" s="9" t="e">
        <f>K1503-#REF!</f>
        <v>#REF!</v>
      </c>
    </row>
    <row r="1504" spans="1:43" x14ac:dyDescent="0.3">
      <c r="A1504">
        <v>2</v>
      </c>
      <c r="B1504">
        <v>0</v>
      </c>
      <c r="C1504">
        <v>0</v>
      </c>
      <c r="D1504">
        <v>1</v>
      </c>
      <c r="E1504" s="9">
        <v>0</v>
      </c>
      <c r="F1504" s="9">
        <v>0</v>
      </c>
      <c r="G1504" s="9">
        <v>0</v>
      </c>
      <c r="H1504" s="9">
        <v>1440.0517636212301</v>
      </c>
      <c r="I1504" s="9">
        <v>-1.8558809000000001</v>
      </c>
      <c r="J1504" s="9">
        <v>-1.8556824999999999</v>
      </c>
      <c r="K1504" s="9">
        <v>-4.389545</v>
      </c>
      <c r="L1504" s="9">
        <v>-5.9202385</v>
      </c>
      <c r="M1504" s="9">
        <v>-5.9202385</v>
      </c>
      <c r="N1504" s="9">
        <v>39</v>
      </c>
      <c r="O1504" s="9">
        <v>-1.64451069556522</v>
      </c>
      <c r="P1504">
        <v>0</v>
      </c>
      <c r="Q1504" s="9">
        <v>56.949997000000003</v>
      </c>
      <c r="R1504" s="9">
        <v>0</v>
      </c>
      <c r="S1504" s="9">
        <v>3.0518694755339699E-3</v>
      </c>
      <c r="T1504" s="9">
        <v>0</v>
      </c>
      <c r="U1504" s="9">
        <v>690265891.23736</v>
      </c>
      <c r="V1504" s="9">
        <v>1440.0517636212301</v>
      </c>
      <c r="W1504" s="9">
        <v>1.64451069556522</v>
      </c>
      <c r="X1504" s="9">
        <v>0</v>
      </c>
      <c r="Y1504" s="9">
        <v>1.64451069556522</v>
      </c>
      <c r="Z1504" s="9">
        <v>0</v>
      </c>
      <c r="AA1504" s="9">
        <v>0</v>
      </c>
      <c r="AB1504" s="9">
        <v>8.1456015000000003E-3</v>
      </c>
      <c r="AC1504" s="9">
        <v>422.75054999999998</v>
      </c>
      <c r="AQ1504" s="9" t="e">
        <f>K1504-#REF!</f>
        <v>#REF!</v>
      </c>
    </row>
    <row r="1505" spans="1:43" x14ac:dyDescent="0.3">
      <c r="A1505">
        <v>2</v>
      </c>
      <c r="B1505">
        <v>0</v>
      </c>
      <c r="C1505">
        <v>0</v>
      </c>
      <c r="D1505">
        <v>1</v>
      </c>
      <c r="E1505" s="9">
        <v>0</v>
      </c>
      <c r="F1505" s="9">
        <v>0</v>
      </c>
      <c r="G1505" s="9">
        <v>0</v>
      </c>
      <c r="H1505" s="9">
        <v>1441.05176359597</v>
      </c>
      <c r="I1505" s="9">
        <v>-1.8560411000000001</v>
      </c>
      <c r="J1505" s="9">
        <v>-1.8556957999999999</v>
      </c>
      <c r="K1505" s="9">
        <v>-4.3701653</v>
      </c>
      <c r="L1505" s="9">
        <v>-5.9246078000000004</v>
      </c>
      <c r="M1505" s="9">
        <v>-5.9246078000000004</v>
      </c>
      <c r="N1505" s="9">
        <v>39</v>
      </c>
      <c r="O1505" s="9">
        <v>-1.64572434089575</v>
      </c>
      <c r="P1505">
        <v>0</v>
      </c>
      <c r="Q1505" s="9">
        <v>56.949997000000003</v>
      </c>
      <c r="R1505" s="9">
        <v>0</v>
      </c>
      <c r="S1505" s="9">
        <v>3.0541217020741899E-3</v>
      </c>
      <c r="T1505" s="9">
        <v>0</v>
      </c>
      <c r="U1505" s="9">
        <v>691852313.47669494</v>
      </c>
      <c r="V1505" s="9">
        <v>1441.05176359597</v>
      </c>
      <c r="W1505" s="9">
        <v>1.64572434089575</v>
      </c>
      <c r="X1505" s="9">
        <v>0</v>
      </c>
      <c r="Y1505" s="9">
        <v>1.64572434089575</v>
      </c>
      <c r="Z1505" s="9">
        <v>0</v>
      </c>
      <c r="AA1505" s="9">
        <v>0</v>
      </c>
      <c r="AB1505" s="9">
        <v>8.1096980999999999E-3</v>
      </c>
      <c r="AC1505" s="9">
        <v>424.62830000000002</v>
      </c>
      <c r="AQ1505" s="9" t="e">
        <f>K1505-#REF!</f>
        <v>#REF!</v>
      </c>
    </row>
    <row r="1506" spans="1:43" x14ac:dyDescent="0.3">
      <c r="A1506">
        <v>2</v>
      </c>
      <c r="B1506">
        <v>0</v>
      </c>
      <c r="C1506">
        <v>0</v>
      </c>
      <c r="D1506">
        <v>1</v>
      </c>
      <c r="E1506" s="9">
        <v>0</v>
      </c>
      <c r="F1506" s="9">
        <v>0</v>
      </c>
      <c r="G1506" s="9">
        <v>0</v>
      </c>
      <c r="H1506" s="9">
        <v>1442.0517635706999</v>
      </c>
      <c r="I1506" s="9">
        <v>-1.8559916000000001</v>
      </c>
      <c r="J1506" s="9">
        <v>-1.8559623000000001</v>
      </c>
      <c r="K1506" s="9">
        <v>-4.3501000000000003</v>
      </c>
      <c r="L1506" s="9">
        <v>-5.9289899000000004</v>
      </c>
      <c r="M1506" s="9">
        <v>-5.9289899000000004</v>
      </c>
      <c r="N1506" s="9">
        <v>39</v>
      </c>
      <c r="O1506" s="9">
        <v>-1.6469416552212199</v>
      </c>
      <c r="P1506">
        <v>0</v>
      </c>
      <c r="Q1506" s="9">
        <v>56.949997000000003</v>
      </c>
      <c r="R1506" s="9">
        <v>0</v>
      </c>
      <c r="S1506" s="9">
        <v>3.0563808894176602E-3</v>
      </c>
      <c r="T1506" s="9">
        <v>0</v>
      </c>
      <c r="U1506" s="9">
        <v>714597307.47527504</v>
      </c>
      <c r="V1506" s="9">
        <v>1442.0517635706999</v>
      </c>
      <c r="W1506" s="9">
        <v>1.6469416552212199</v>
      </c>
      <c r="X1506" s="9">
        <v>0</v>
      </c>
      <c r="Y1506" s="9">
        <v>1.6469416552212199</v>
      </c>
      <c r="Z1506" s="9">
        <v>0</v>
      </c>
      <c r="AA1506" s="9">
        <v>0</v>
      </c>
      <c r="AB1506" s="9">
        <v>8.0736213999999997E-3</v>
      </c>
      <c r="AC1506" s="9">
        <v>426.64819</v>
      </c>
      <c r="AQ1506" s="9" t="e">
        <f>K1506-#REF!</f>
        <v>#REF!</v>
      </c>
    </row>
    <row r="1507" spans="1:43" x14ac:dyDescent="0.3">
      <c r="A1507">
        <v>2</v>
      </c>
      <c r="B1507">
        <v>0</v>
      </c>
      <c r="C1507">
        <v>0</v>
      </c>
      <c r="D1507">
        <v>1</v>
      </c>
      <c r="E1507" s="9">
        <v>0</v>
      </c>
      <c r="F1507" s="9">
        <v>0</v>
      </c>
      <c r="G1507" s="9">
        <v>0</v>
      </c>
      <c r="H1507" s="9">
        <v>1443.0517635454401</v>
      </c>
      <c r="I1507" s="9">
        <v>-1.8560327000000001</v>
      </c>
      <c r="J1507" s="9">
        <v>-1.8563546</v>
      </c>
      <c r="K1507" s="9">
        <v>-4.3599610000000002</v>
      </c>
      <c r="L1507" s="9">
        <v>-5.9333366999999999</v>
      </c>
      <c r="M1507" s="9">
        <v>-5.9333366999999999</v>
      </c>
      <c r="N1507" s="9">
        <v>39</v>
      </c>
      <c r="O1507" s="9">
        <v>-1.6481490457232</v>
      </c>
      <c r="P1507">
        <v>0</v>
      </c>
      <c r="Q1507" s="9">
        <v>56.949997000000003</v>
      </c>
      <c r="R1507" s="9">
        <v>0</v>
      </c>
      <c r="S1507" s="9">
        <v>3.0586223589705698E-3</v>
      </c>
      <c r="T1507" s="9">
        <v>0</v>
      </c>
      <c r="U1507" s="9">
        <v>750613560.33910298</v>
      </c>
      <c r="V1507" s="9">
        <v>1443.0517635454401</v>
      </c>
      <c r="W1507" s="9">
        <v>1.6481490457232</v>
      </c>
      <c r="X1507" s="9">
        <v>0</v>
      </c>
      <c r="Y1507" s="9">
        <v>1.6481490457232</v>
      </c>
      <c r="Z1507" s="9">
        <v>0</v>
      </c>
      <c r="AA1507" s="9">
        <v>0</v>
      </c>
      <c r="AB1507" s="9">
        <v>8.0936337000000001E-3</v>
      </c>
      <c r="AC1507" s="9">
        <v>425.77319</v>
      </c>
      <c r="AQ1507" s="9" t="e">
        <f>K1507-#REF!</f>
        <v>#REF!</v>
      </c>
    </row>
    <row r="1508" spans="1:43" x14ac:dyDescent="0.3">
      <c r="A1508">
        <v>2</v>
      </c>
      <c r="B1508">
        <v>0</v>
      </c>
      <c r="C1508">
        <v>0</v>
      </c>
      <c r="D1508">
        <v>1</v>
      </c>
      <c r="E1508" s="9">
        <v>0</v>
      </c>
      <c r="F1508" s="9">
        <v>0</v>
      </c>
      <c r="G1508" s="9">
        <v>0</v>
      </c>
      <c r="H1508" s="9">
        <v>1444.05176352018</v>
      </c>
      <c r="I1508" s="9">
        <v>-1.8561219</v>
      </c>
      <c r="J1508" s="9">
        <v>-1.8555820999999999</v>
      </c>
      <c r="K1508" s="9">
        <v>-4.3321667000000001</v>
      </c>
      <c r="L1508" s="9">
        <v>-5.9376869000000001</v>
      </c>
      <c r="M1508" s="9">
        <v>-5.9376869000000001</v>
      </c>
      <c r="N1508" s="9">
        <v>39</v>
      </c>
      <c r="O1508" s="9">
        <v>-1.6493574666211801</v>
      </c>
      <c r="P1508">
        <v>0</v>
      </c>
      <c r="Q1508" s="9">
        <v>56.949997000000003</v>
      </c>
      <c r="R1508" s="9">
        <v>0</v>
      </c>
      <c r="S1508" s="9">
        <v>3.06086461625607E-3</v>
      </c>
      <c r="T1508" s="9">
        <v>0</v>
      </c>
      <c r="U1508" s="9">
        <v>684291962.54502106</v>
      </c>
      <c r="V1508" s="9">
        <v>1444.05176352018</v>
      </c>
      <c r="W1508" s="9">
        <v>1.6493574666211801</v>
      </c>
      <c r="X1508" s="9">
        <v>0</v>
      </c>
      <c r="Y1508" s="9">
        <v>1.6493574666211801</v>
      </c>
      <c r="Z1508" s="9">
        <v>0</v>
      </c>
      <c r="AA1508" s="9">
        <v>0</v>
      </c>
      <c r="AB1508" s="9">
        <v>8.0386911999999998E-3</v>
      </c>
      <c r="AC1508" s="9">
        <v>428.32657</v>
      </c>
      <c r="AQ1508" s="9" t="e">
        <f>K1508-#REF!</f>
        <v>#REF!</v>
      </c>
    </row>
    <row r="1509" spans="1:43" x14ac:dyDescent="0.3">
      <c r="A1509">
        <v>2</v>
      </c>
      <c r="B1509">
        <v>0</v>
      </c>
      <c r="C1509">
        <v>0</v>
      </c>
      <c r="D1509">
        <v>1</v>
      </c>
      <c r="E1509" s="9">
        <v>0</v>
      </c>
      <c r="F1509" s="9">
        <v>0</v>
      </c>
      <c r="G1509" s="9">
        <v>0</v>
      </c>
      <c r="H1509" s="9">
        <v>1445.0517634949199</v>
      </c>
      <c r="I1509" s="9">
        <v>-1.8560299</v>
      </c>
      <c r="J1509" s="9">
        <v>-1.8564050999999999</v>
      </c>
      <c r="K1509" s="9">
        <v>-4.3329668000000003</v>
      </c>
      <c r="L1509" s="9">
        <v>-5.9420318999999999</v>
      </c>
      <c r="M1509" s="9">
        <v>-5.9420318999999999</v>
      </c>
      <c r="N1509" s="9">
        <v>39</v>
      </c>
      <c r="O1509" s="9">
        <v>-1.6505644211409001</v>
      </c>
      <c r="P1509">
        <v>0</v>
      </c>
      <c r="Q1509" s="9">
        <v>56.949997000000003</v>
      </c>
      <c r="R1509" s="9">
        <v>0</v>
      </c>
      <c r="S1509" s="9">
        <v>3.06310516328078E-3</v>
      </c>
      <c r="T1509" s="9">
        <v>0</v>
      </c>
      <c r="U1509" s="9">
        <v>756551209.95238304</v>
      </c>
      <c r="V1509" s="9">
        <v>1445.0517634949199</v>
      </c>
      <c r="W1509" s="9">
        <v>1.6505644211409001</v>
      </c>
      <c r="X1509" s="9">
        <v>0</v>
      </c>
      <c r="Y1509" s="9">
        <v>1.6505644211409001</v>
      </c>
      <c r="Z1509" s="9">
        <v>0</v>
      </c>
      <c r="AA1509" s="9">
        <v>0</v>
      </c>
      <c r="AB1509" s="9">
        <v>8.0437418000000004E-3</v>
      </c>
      <c r="AC1509" s="9">
        <v>428.43743999999998</v>
      </c>
      <c r="AQ1509" s="9" t="e">
        <f>K1509-#REF!</f>
        <v>#REF!</v>
      </c>
    </row>
    <row r="1510" spans="1:43" x14ac:dyDescent="0.3">
      <c r="A1510">
        <v>2</v>
      </c>
      <c r="B1510">
        <v>0</v>
      </c>
      <c r="C1510">
        <v>0</v>
      </c>
      <c r="D1510">
        <v>1</v>
      </c>
      <c r="E1510" s="9">
        <v>0</v>
      </c>
      <c r="F1510" s="9">
        <v>0</v>
      </c>
      <c r="G1510" s="9">
        <v>0</v>
      </c>
      <c r="H1510" s="9">
        <v>1446.05176346965</v>
      </c>
      <c r="I1510" s="9">
        <v>-1.8560052</v>
      </c>
      <c r="J1510" s="9">
        <v>-1.855078</v>
      </c>
      <c r="K1510" s="9">
        <v>-4.3398580999999998</v>
      </c>
      <c r="L1510" s="9">
        <v>-5.9463172000000002</v>
      </c>
      <c r="M1510" s="9">
        <v>-5.9463172000000002</v>
      </c>
      <c r="N1510" s="9">
        <v>39</v>
      </c>
      <c r="O1510" s="9">
        <v>-1.65175482700387</v>
      </c>
      <c r="P1510">
        <v>0</v>
      </c>
      <c r="Q1510" s="9">
        <v>56.949997000000003</v>
      </c>
      <c r="R1510" s="9">
        <v>0</v>
      </c>
      <c r="S1510" s="9">
        <v>3.0653133942827098E-3</v>
      </c>
      <c r="T1510" s="9">
        <v>0</v>
      </c>
      <c r="U1510" s="9">
        <v>647658021.774598</v>
      </c>
      <c r="V1510" s="9">
        <v>1446.05176346965</v>
      </c>
      <c r="W1510" s="9">
        <v>1.65175482700387</v>
      </c>
      <c r="X1510" s="9">
        <v>0</v>
      </c>
      <c r="Y1510" s="9">
        <v>1.65175482700387</v>
      </c>
      <c r="Z1510" s="9">
        <v>0</v>
      </c>
      <c r="AA1510" s="9">
        <v>0</v>
      </c>
      <c r="AB1510" s="9">
        <v>8.0507752000000005E-3</v>
      </c>
      <c r="AC1510" s="9">
        <v>427.45128999999997</v>
      </c>
      <c r="AQ1510" s="9" t="e">
        <f>K1510-#REF!</f>
        <v>#REF!</v>
      </c>
    </row>
    <row r="1511" spans="1:43" x14ac:dyDescent="0.3">
      <c r="A1511">
        <v>2</v>
      </c>
      <c r="B1511">
        <v>0</v>
      </c>
      <c r="C1511">
        <v>0</v>
      </c>
      <c r="D1511">
        <v>1</v>
      </c>
      <c r="E1511" s="9">
        <v>0</v>
      </c>
      <c r="F1511" s="9">
        <v>0</v>
      </c>
      <c r="G1511" s="9">
        <v>0</v>
      </c>
      <c r="H1511" s="9">
        <v>1447.05176344439</v>
      </c>
      <c r="I1511" s="9">
        <v>-1.8561627000000001</v>
      </c>
      <c r="J1511" s="9">
        <v>-1.8558604000000001</v>
      </c>
      <c r="K1511" s="9">
        <v>-4.3397817999999999</v>
      </c>
      <c r="L1511" s="9">
        <v>-5.9506725999999999</v>
      </c>
      <c r="M1511" s="9">
        <v>-5.9506725999999999</v>
      </c>
      <c r="N1511" s="9">
        <v>39</v>
      </c>
      <c r="O1511" s="9">
        <v>-1.65296463175744</v>
      </c>
      <c r="P1511">
        <v>0</v>
      </c>
      <c r="Q1511" s="9">
        <v>56.949997000000003</v>
      </c>
      <c r="R1511" s="9">
        <v>0</v>
      </c>
      <c r="S1511" s="9">
        <v>3.0675586917755702E-3</v>
      </c>
      <c r="T1511" s="9">
        <v>0</v>
      </c>
      <c r="U1511" s="9">
        <v>708506995.972453</v>
      </c>
      <c r="V1511" s="9">
        <v>1447.05176344439</v>
      </c>
      <c r="W1511" s="9">
        <v>1.65296463175744</v>
      </c>
      <c r="X1511" s="9">
        <v>0</v>
      </c>
      <c r="Y1511" s="9">
        <v>1.65296463175744</v>
      </c>
      <c r="Z1511" s="9">
        <v>0</v>
      </c>
      <c r="AA1511" s="9">
        <v>0</v>
      </c>
      <c r="AB1511" s="9">
        <v>8.0540291999999999E-3</v>
      </c>
      <c r="AC1511" s="9">
        <v>427.63909999999998</v>
      </c>
      <c r="AQ1511" s="9" t="e">
        <f>K1511-#REF!</f>
        <v>#REF!</v>
      </c>
    </row>
    <row r="1512" spans="1:43" x14ac:dyDescent="0.3">
      <c r="A1512">
        <v>2</v>
      </c>
      <c r="B1512">
        <v>0</v>
      </c>
      <c r="C1512">
        <v>0</v>
      </c>
      <c r="D1512">
        <v>1</v>
      </c>
      <c r="E1512" s="9">
        <v>0</v>
      </c>
      <c r="F1512" s="9">
        <v>0</v>
      </c>
      <c r="G1512" s="9">
        <v>0</v>
      </c>
      <c r="H1512" s="9">
        <v>1448.0517634191301</v>
      </c>
      <c r="I1512" s="9">
        <v>-1.8561095999999999</v>
      </c>
      <c r="J1512" s="9">
        <v>-1.8560572</v>
      </c>
      <c r="K1512" s="9">
        <v>-4.3829960999999997</v>
      </c>
      <c r="L1512" s="9">
        <v>-5.9549884999999998</v>
      </c>
      <c r="M1512" s="9">
        <v>-5.9549884999999998</v>
      </c>
      <c r="N1512" s="9">
        <v>39</v>
      </c>
      <c r="O1512" s="9">
        <v>-1.65416352070842</v>
      </c>
      <c r="P1512">
        <v>0</v>
      </c>
      <c r="Q1512" s="9">
        <v>56.949997000000003</v>
      </c>
      <c r="R1512" s="9">
        <v>0</v>
      </c>
      <c r="S1512" s="9">
        <v>3.0697838223625899E-3</v>
      </c>
      <c r="T1512" s="9">
        <v>0</v>
      </c>
      <c r="U1512" s="9">
        <v>726034324.09805202</v>
      </c>
      <c r="V1512" s="9">
        <v>1448.0517634191301</v>
      </c>
      <c r="W1512" s="9">
        <v>1.65416352070842</v>
      </c>
      <c r="X1512" s="9">
        <v>0</v>
      </c>
      <c r="Y1512" s="9">
        <v>1.65416352070842</v>
      </c>
      <c r="Z1512" s="9">
        <v>0</v>
      </c>
      <c r="AA1512" s="9">
        <v>0</v>
      </c>
      <c r="AB1512" s="9">
        <v>8.1350915000000003E-3</v>
      </c>
      <c r="AC1512" s="9">
        <v>423.46767999999997</v>
      </c>
      <c r="AQ1512" s="9" t="e">
        <f>K1512-#REF!</f>
        <v>#REF!</v>
      </c>
    </row>
    <row r="1513" spans="1:43" x14ac:dyDescent="0.3">
      <c r="A1513">
        <v>2</v>
      </c>
      <c r="B1513">
        <v>0</v>
      </c>
      <c r="C1513">
        <v>0</v>
      </c>
      <c r="D1513">
        <v>1</v>
      </c>
      <c r="E1513" s="9">
        <v>0</v>
      </c>
      <c r="F1513" s="9">
        <v>0</v>
      </c>
      <c r="G1513" s="9">
        <v>0</v>
      </c>
      <c r="H1513" s="9">
        <v>1449.05176339387</v>
      </c>
      <c r="I1513" s="9">
        <v>-1.8558357999999999</v>
      </c>
      <c r="J1513" s="9">
        <v>-1.8561519</v>
      </c>
      <c r="K1513" s="9">
        <v>-4.2998041999999996</v>
      </c>
      <c r="L1513" s="9">
        <v>-5.9593277000000002</v>
      </c>
      <c r="M1513" s="9">
        <v>-5.9593277000000002</v>
      </c>
      <c r="N1513" s="9">
        <v>39</v>
      </c>
      <c r="O1513" s="9">
        <v>-1.65536886288176</v>
      </c>
      <c r="P1513">
        <v>0</v>
      </c>
      <c r="Q1513" s="9">
        <v>56.949997000000003</v>
      </c>
      <c r="R1513" s="9">
        <v>0</v>
      </c>
      <c r="S1513" s="9">
        <v>3.0720211135184801E-3</v>
      </c>
      <c r="T1513" s="9">
        <v>0</v>
      </c>
      <c r="U1513" s="9">
        <v>735056621.18300796</v>
      </c>
      <c r="V1513" s="9">
        <v>1449.05176339387</v>
      </c>
      <c r="W1513" s="9">
        <v>1.65536886288176</v>
      </c>
      <c r="X1513" s="9">
        <v>0</v>
      </c>
      <c r="Y1513" s="9">
        <v>1.65536886288176</v>
      </c>
      <c r="Z1513" s="9">
        <v>0</v>
      </c>
      <c r="AA1513" s="9">
        <v>0</v>
      </c>
      <c r="AB1513" s="9">
        <v>7.9810899000000001E-3</v>
      </c>
      <c r="AC1513" s="9">
        <v>431.68288999999999</v>
      </c>
      <c r="AQ1513" s="9" t="e">
        <f>K1513-#REF!</f>
        <v>#REF!</v>
      </c>
    </row>
    <row r="1514" spans="1:43" x14ac:dyDescent="0.3">
      <c r="A1514">
        <v>2</v>
      </c>
      <c r="B1514">
        <v>0</v>
      </c>
      <c r="C1514">
        <v>0</v>
      </c>
      <c r="D1514">
        <v>1</v>
      </c>
      <c r="E1514" s="9">
        <v>0</v>
      </c>
      <c r="F1514" s="9">
        <v>0</v>
      </c>
      <c r="G1514" s="9">
        <v>0</v>
      </c>
      <c r="H1514" s="9">
        <v>1450.05176336861</v>
      </c>
      <c r="I1514" s="9">
        <v>-1.8560388000000001</v>
      </c>
      <c r="J1514" s="9">
        <v>-1.8560524</v>
      </c>
      <c r="K1514" s="9">
        <v>-4.3074564999999998</v>
      </c>
      <c r="L1514" s="9">
        <v>-5.9636312</v>
      </c>
      <c r="M1514" s="9">
        <v>-5.9636312</v>
      </c>
      <c r="N1514" s="9">
        <v>39</v>
      </c>
      <c r="O1514" s="9">
        <v>-1.6565641625292</v>
      </c>
      <c r="P1514">
        <v>0</v>
      </c>
      <c r="Q1514" s="9">
        <v>56.949997000000003</v>
      </c>
      <c r="R1514" s="9">
        <v>0</v>
      </c>
      <c r="S1514" s="9">
        <v>3.0742398464713E-3</v>
      </c>
      <c r="T1514" s="9">
        <v>0</v>
      </c>
      <c r="U1514" s="9">
        <v>726665542.25060701</v>
      </c>
      <c r="V1514" s="9">
        <v>1450.05176336861</v>
      </c>
      <c r="W1514" s="9">
        <v>1.6565641625292</v>
      </c>
      <c r="X1514" s="9">
        <v>0</v>
      </c>
      <c r="Y1514" s="9">
        <v>1.6565641625292</v>
      </c>
      <c r="Z1514" s="9">
        <v>0</v>
      </c>
      <c r="AA1514" s="9">
        <v>0</v>
      </c>
      <c r="AB1514" s="9">
        <v>7.9948650999999999E-3</v>
      </c>
      <c r="AC1514" s="9">
        <v>430.89287999999999</v>
      </c>
      <c r="AQ1514" s="9" t="e">
        <f>K1514-#REF!</f>
        <v>#REF!</v>
      </c>
    </row>
    <row r="1515" spans="1:43" x14ac:dyDescent="0.3">
      <c r="A1515">
        <v>2</v>
      </c>
      <c r="B1515">
        <v>0</v>
      </c>
      <c r="C1515">
        <v>0</v>
      </c>
      <c r="D1515">
        <v>1</v>
      </c>
      <c r="E1515" s="9">
        <v>0</v>
      </c>
      <c r="F1515" s="9">
        <v>0</v>
      </c>
      <c r="G1515" s="9">
        <v>0</v>
      </c>
      <c r="H1515" s="9">
        <v>1451.0517633433401</v>
      </c>
      <c r="I1515" s="9">
        <v>-1.8560565</v>
      </c>
      <c r="J1515" s="9">
        <v>-1.8556864</v>
      </c>
      <c r="K1515" s="9">
        <v>-4.2501926000000001</v>
      </c>
      <c r="L1515" s="9">
        <v>-5.9678997999999996</v>
      </c>
      <c r="M1515" s="9">
        <v>-5.9678997999999996</v>
      </c>
      <c r="N1515" s="9">
        <v>39</v>
      </c>
      <c r="O1515" s="9">
        <v>-1.6577499892083001</v>
      </c>
      <c r="P1515">
        <v>0</v>
      </c>
      <c r="Q1515" s="9">
        <v>56.949997000000003</v>
      </c>
      <c r="R1515" s="9">
        <v>0</v>
      </c>
      <c r="S1515" s="9">
        <v>3.07644019893966E-3</v>
      </c>
      <c r="T1515" s="9">
        <v>0</v>
      </c>
      <c r="U1515" s="9">
        <v>696142244.30989206</v>
      </c>
      <c r="V1515" s="9">
        <v>1451.0517633433401</v>
      </c>
      <c r="W1515" s="9">
        <v>1.6577499892083001</v>
      </c>
      <c r="X1515" s="9">
        <v>0</v>
      </c>
      <c r="Y1515" s="9">
        <v>1.6577499892083001</v>
      </c>
      <c r="Z1515" s="9">
        <v>0</v>
      </c>
      <c r="AA1515" s="9">
        <v>0</v>
      </c>
      <c r="AB1515" s="9">
        <v>7.8870243999999996E-3</v>
      </c>
      <c r="AC1515" s="9">
        <v>436.6123</v>
      </c>
      <c r="AQ1515" s="9" t="e">
        <f>K1515-#REF!</f>
        <v>#REF!</v>
      </c>
    </row>
    <row r="1516" spans="1:43" x14ac:dyDescent="0.3">
      <c r="A1516">
        <v>2</v>
      </c>
      <c r="B1516">
        <v>0</v>
      </c>
      <c r="C1516">
        <v>0</v>
      </c>
      <c r="D1516">
        <v>1</v>
      </c>
      <c r="E1516" s="9">
        <v>0</v>
      </c>
      <c r="F1516" s="9">
        <v>0</v>
      </c>
      <c r="G1516" s="9">
        <v>0</v>
      </c>
      <c r="H1516" s="9">
        <v>1452.05176331808</v>
      </c>
      <c r="I1516" s="9">
        <v>-1.8560494999999999</v>
      </c>
      <c r="J1516" s="9">
        <v>-1.8555288000000001</v>
      </c>
      <c r="K1516" s="9">
        <v>-4.3006796999999999</v>
      </c>
      <c r="L1516" s="9">
        <v>-5.9721785000000001</v>
      </c>
      <c r="M1516" s="9">
        <v>-5.9721785000000001</v>
      </c>
      <c r="N1516" s="9">
        <v>39</v>
      </c>
      <c r="O1516" s="9">
        <v>-1.6589385039525799</v>
      </c>
      <c r="P1516">
        <v>0</v>
      </c>
      <c r="Q1516" s="9">
        <v>56.949997000000003</v>
      </c>
      <c r="R1516" s="9">
        <v>0</v>
      </c>
      <c r="S1516" s="9">
        <v>3.07864552578887E-3</v>
      </c>
      <c r="T1516" s="9">
        <v>0</v>
      </c>
      <c r="U1516" s="9">
        <v>684066105.47753501</v>
      </c>
      <c r="V1516" s="9">
        <v>1452.05176331808</v>
      </c>
      <c r="W1516" s="9">
        <v>1.6589385039525799</v>
      </c>
      <c r="X1516" s="9">
        <v>0</v>
      </c>
      <c r="Y1516" s="9">
        <v>1.6589385039525799</v>
      </c>
      <c r="Z1516" s="9">
        <v>0</v>
      </c>
      <c r="AA1516" s="9">
        <v>0</v>
      </c>
      <c r="AB1516" s="9">
        <v>7.9800346999999994E-3</v>
      </c>
      <c r="AC1516" s="9">
        <v>431.45013</v>
      </c>
      <c r="AQ1516" s="9" t="e">
        <f>K1516-#REF!</f>
        <v>#REF!</v>
      </c>
    </row>
    <row r="1517" spans="1:43" x14ac:dyDescent="0.3">
      <c r="A1517">
        <v>2</v>
      </c>
      <c r="B1517">
        <v>0</v>
      </c>
      <c r="C1517">
        <v>0</v>
      </c>
      <c r="D1517">
        <v>1</v>
      </c>
      <c r="E1517" s="9">
        <v>0</v>
      </c>
      <c r="F1517" s="9">
        <v>0</v>
      </c>
      <c r="G1517" s="9">
        <v>0</v>
      </c>
      <c r="H1517" s="9">
        <v>1453.0517632928199</v>
      </c>
      <c r="I1517" s="9">
        <v>-1.8560791000000001</v>
      </c>
      <c r="J1517" s="9">
        <v>-1.8560125999999999</v>
      </c>
      <c r="K1517" s="9">
        <v>-4.2070164999999999</v>
      </c>
      <c r="L1517" s="9">
        <v>-5.9763884999999997</v>
      </c>
      <c r="M1517" s="9">
        <v>-5.9763884999999997</v>
      </c>
      <c r="N1517" s="9">
        <v>39</v>
      </c>
      <c r="O1517" s="9">
        <v>-1.6601079358292401</v>
      </c>
      <c r="P1517">
        <v>0</v>
      </c>
      <c r="Q1517" s="9">
        <v>56.949997000000003</v>
      </c>
      <c r="R1517" s="9">
        <v>0</v>
      </c>
      <c r="S1517" s="9">
        <v>3.0808160269539101E-3</v>
      </c>
      <c r="T1517" s="9">
        <v>0</v>
      </c>
      <c r="U1517" s="9">
        <v>724704110.56836498</v>
      </c>
      <c r="V1517" s="9">
        <v>1453.0517632928199</v>
      </c>
      <c r="W1517" s="9">
        <v>1.6601079358292401</v>
      </c>
      <c r="X1517" s="9">
        <v>0</v>
      </c>
      <c r="Y1517" s="9">
        <v>1.6601079358292401</v>
      </c>
      <c r="Z1517" s="9">
        <v>0</v>
      </c>
      <c r="AA1517" s="9">
        <v>0</v>
      </c>
      <c r="AB1517" s="9">
        <v>7.8082754999999997E-3</v>
      </c>
      <c r="AC1517" s="9">
        <v>441.17075</v>
      </c>
      <c r="AQ1517" s="9" t="e">
        <f>K1517-#REF!</f>
        <v>#REF!</v>
      </c>
    </row>
    <row r="1518" spans="1:43" x14ac:dyDescent="0.3">
      <c r="A1518">
        <v>2</v>
      </c>
      <c r="B1518">
        <v>0</v>
      </c>
      <c r="C1518">
        <v>0</v>
      </c>
      <c r="D1518">
        <v>1</v>
      </c>
      <c r="E1518" s="9">
        <v>0</v>
      </c>
      <c r="F1518" s="9">
        <v>0</v>
      </c>
      <c r="G1518" s="9">
        <v>0</v>
      </c>
      <c r="H1518" s="9">
        <v>1454.0517632675601</v>
      </c>
      <c r="I1518" s="9">
        <v>-1.8561553</v>
      </c>
      <c r="J1518" s="9">
        <v>-1.8562778</v>
      </c>
      <c r="K1518" s="9">
        <v>-4.2231984000000002</v>
      </c>
      <c r="L1518" s="9">
        <v>-5.9806466</v>
      </c>
      <c r="M1518" s="9">
        <v>-5.9806466</v>
      </c>
      <c r="N1518" s="9">
        <v>39</v>
      </c>
      <c r="O1518" s="9">
        <v>-1.66129066636358</v>
      </c>
      <c r="P1518">
        <v>0</v>
      </c>
      <c r="Q1518" s="9">
        <v>56.949997000000003</v>
      </c>
      <c r="R1518" s="9">
        <v>0</v>
      </c>
      <c r="S1518" s="9">
        <v>3.0830116714601801E-3</v>
      </c>
      <c r="T1518" s="9">
        <v>0</v>
      </c>
      <c r="U1518" s="9">
        <v>749321139.11338401</v>
      </c>
      <c r="V1518" s="9">
        <v>1454.0517632675601</v>
      </c>
      <c r="W1518" s="9">
        <v>1.66129066636358</v>
      </c>
      <c r="X1518" s="9">
        <v>0</v>
      </c>
      <c r="Y1518" s="9">
        <v>1.66129066636358</v>
      </c>
      <c r="Z1518" s="9">
        <v>0</v>
      </c>
      <c r="AA1518" s="9">
        <v>0</v>
      </c>
      <c r="AB1518" s="9">
        <v>7.8394291999999994E-3</v>
      </c>
      <c r="AC1518" s="9">
        <v>439.54311999999999</v>
      </c>
      <c r="AQ1518" s="9" t="e">
        <f>K1518-#REF!</f>
        <v>#REF!</v>
      </c>
    </row>
    <row r="1519" spans="1:43" x14ac:dyDescent="0.3">
      <c r="A1519">
        <v>2</v>
      </c>
      <c r="B1519">
        <v>0</v>
      </c>
      <c r="C1519">
        <v>0</v>
      </c>
      <c r="D1519">
        <v>1</v>
      </c>
      <c r="E1519" s="9">
        <v>0</v>
      </c>
      <c r="F1519" s="9">
        <v>0</v>
      </c>
      <c r="G1519" s="9">
        <v>0</v>
      </c>
      <c r="H1519" s="9">
        <v>1455.0517632423</v>
      </c>
      <c r="I1519" s="9">
        <v>-1.8558570999999999</v>
      </c>
      <c r="J1519" s="9">
        <v>-1.855305</v>
      </c>
      <c r="K1519" s="9">
        <v>-4.2176776</v>
      </c>
      <c r="L1519" s="9">
        <v>-5.9848679999999996</v>
      </c>
      <c r="M1519" s="9">
        <v>-5.9848679999999996</v>
      </c>
      <c r="N1519" s="9">
        <v>39</v>
      </c>
      <c r="O1519" s="9">
        <v>-1.6624633410820899</v>
      </c>
      <c r="P1519">
        <v>0</v>
      </c>
      <c r="Q1519" s="9">
        <v>56.949997000000003</v>
      </c>
      <c r="R1519" s="9">
        <v>0</v>
      </c>
      <c r="S1519" s="9">
        <v>3.08518724295207E-3</v>
      </c>
      <c r="T1519" s="9">
        <v>0</v>
      </c>
      <c r="U1519" s="9">
        <v>668380219.63613701</v>
      </c>
      <c r="V1519" s="9">
        <v>1455.0517632423</v>
      </c>
      <c r="W1519" s="9">
        <v>1.6624633410820899</v>
      </c>
      <c r="X1519" s="9">
        <v>0</v>
      </c>
      <c r="Y1519" s="9">
        <v>1.6624633410820899</v>
      </c>
      <c r="Z1519" s="9">
        <v>0</v>
      </c>
      <c r="AA1519" s="9">
        <v>0</v>
      </c>
      <c r="AB1519" s="9">
        <v>7.8250783999999993E-3</v>
      </c>
      <c r="AC1519" s="9">
        <v>439.88781999999998</v>
      </c>
      <c r="AQ1519" s="9" t="e">
        <f>K1519-#REF!</f>
        <v>#REF!</v>
      </c>
    </row>
    <row r="1520" spans="1:43" x14ac:dyDescent="0.3">
      <c r="A1520">
        <v>2</v>
      </c>
      <c r="B1520">
        <v>0</v>
      </c>
      <c r="C1520">
        <v>0</v>
      </c>
      <c r="D1520">
        <v>1</v>
      </c>
      <c r="E1520" s="9">
        <v>0</v>
      </c>
      <c r="F1520" s="9">
        <v>0</v>
      </c>
      <c r="G1520" s="9">
        <v>0</v>
      </c>
      <c r="H1520" s="9">
        <v>1456.0517632170299</v>
      </c>
      <c r="I1520" s="9">
        <v>-1.8559346999999999</v>
      </c>
      <c r="J1520" s="9">
        <v>-1.8557166</v>
      </c>
      <c r="K1520" s="9">
        <v>-4.2035898999999999</v>
      </c>
      <c r="L1520" s="9">
        <v>-5.9890980999999996</v>
      </c>
      <c r="M1520" s="9">
        <v>-5.9890980999999996</v>
      </c>
      <c r="N1520" s="9">
        <v>39</v>
      </c>
      <c r="O1520" s="9">
        <v>-1.6636382934081499</v>
      </c>
      <c r="P1520">
        <v>0</v>
      </c>
      <c r="Q1520" s="9">
        <v>56.949997000000003</v>
      </c>
      <c r="R1520" s="9">
        <v>0</v>
      </c>
      <c r="S1520" s="9">
        <v>3.08736772150312E-3</v>
      </c>
      <c r="T1520" s="9">
        <v>0</v>
      </c>
      <c r="U1520" s="9">
        <v>701081399.78348005</v>
      </c>
      <c r="V1520" s="9">
        <v>1456.0517632170299</v>
      </c>
      <c r="W1520" s="9">
        <v>1.6636382934081499</v>
      </c>
      <c r="X1520" s="9">
        <v>0</v>
      </c>
      <c r="Y1520" s="9">
        <v>1.6636382934081499</v>
      </c>
      <c r="Z1520" s="9">
        <v>0</v>
      </c>
      <c r="AA1520" s="9">
        <v>0</v>
      </c>
      <c r="AB1520" s="9">
        <v>7.8006717000000001E-3</v>
      </c>
      <c r="AC1520" s="9">
        <v>441.45996000000002</v>
      </c>
      <c r="AQ1520" s="9" t="e">
        <f>K1520-#REF!</f>
        <v>#REF!</v>
      </c>
    </row>
    <row r="1521" spans="1:43" x14ac:dyDescent="0.3">
      <c r="A1521">
        <v>2</v>
      </c>
      <c r="B1521">
        <v>0</v>
      </c>
      <c r="C1521">
        <v>0</v>
      </c>
      <c r="D1521">
        <v>1</v>
      </c>
      <c r="E1521" s="9">
        <v>0</v>
      </c>
      <c r="F1521" s="9">
        <v>0</v>
      </c>
      <c r="G1521" s="9">
        <v>0</v>
      </c>
      <c r="H1521" s="9">
        <v>1457.0517631917701</v>
      </c>
      <c r="I1521" s="9">
        <v>-1.8559650000000001</v>
      </c>
      <c r="J1521" s="9">
        <v>-1.8555064999999999</v>
      </c>
      <c r="K1521" s="9">
        <v>-4.2013816999999998</v>
      </c>
      <c r="L1521" s="9">
        <v>-5.9933113999999996</v>
      </c>
      <c r="M1521" s="9">
        <v>-5.9933113999999996</v>
      </c>
      <c r="N1521" s="9">
        <v>39</v>
      </c>
      <c r="O1521" s="9">
        <v>-1.6648087259762501</v>
      </c>
      <c r="P1521">
        <v>0</v>
      </c>
      <c r="Q1521" s="9">
        <v>56.949997000000003</v>
      </c>
      <c r="R1521" s="9">
        <v>0</v>
      </c>
      <c r="S1521" s="9">
        <v>3.0895393512739302E-3</v>
      </c>
      <c r="T1521" s="9">
        <v>0</v>
      </c>
      <c r="U1521" s="9">
        <v>684738298.21580696</v>
      </c>
      <c r="V1521" s="9">
        <v>1457.0517631917701</v>
      </c>
      <c r="W1521" s="9">
        <v>1.6648087259762501</v>
      </c>
      <c r="X1521" s="9">
        <v>0</v>
      </c>
      <c r="Y1521" s="9">
        <v>1.6648087259762501</v>
      </c>
      <c r="Z1521" s="9">
        <v>0</v>
      </c>
      <c r="AA1521" s="9">
        <v>0</v>
      </c>
      <c r="AB1521" s="9">
        <v>7.7956910000000004E-3</v>
      </c>
      <c r="AC1521" s="9">
        <v>441.642</v>
      </c>
      <c r="AQ1521" s="9" t="e">
        <f>K1521-#REF!</f>
        <v>#REF!</v>
      </c>
    </row>
    <row r="1522" spans="1:43" x14ac:dyDescent="0.3">
      <c r="A1522">
        <v>2</v>
      </c>
      <c r="B1522">
        <v>0</v>
      </c>
      <c r="C1522">
        <v>0</v>
      </c>
      <c r="D1522">
        <v>1</v>
      </c>
      <c r="E1522" s="9">
        <v>0</v>
      </c>
      <c r="F1522" s="9">
        <v>0</v>
      </c>
      <c r="G1522" s="9">
        <v>0</v>
      </c>
      <c r="H1522" s="9">
        <v>1458.05176316651</v>
      </c>
      <c r="I1522" s="9">
        <v>-1.8560262999999999</v>
      </c>
      <c r="J1522" s="9">
        <v>-1.8559703000000001</v>
      </c>
      <c r="K1522" s="9">
        <v>-4.2171444999999999</v>
      </c>
      <c r="L1522" s="9">
        <v>-5.9974818000000001</v>
      </c>
      <c r="M1522" s="9">
        <v>-5.9974818000000001</v>
      </c>
      <c r="N1522" s="9">
        <v>39</v>
      </c>
      <c r="O1522" s="9">
        <v>-1.66596720476558</v>
      </c>
      <c r="P1522">
        <v>0</v>
      </c>
      <c r="Q1522" s="9">
        <v>56.949997000000003</v>
      </c>
      <c r="R1522" s="9">
        <v>0</v>
      </c>
      <c r="S1522" s="9">
        <v>3.0916893988840598E-3</v>
      </c>
      <c r="T1522" s="9">
        <v>0</v>
      </c>
      <c r="U1522" s="9">
        <v>723548889.84918201</v>
      </c>
      <c r="V1522" s="9">
        <v>1458.05176316651</v>
      </c>
      <c r="W1522" s="9">
        <v>1.66596720476558</v>
      </c>
      <c r="X1522" s="9">
        <v>0</v>
      </c>
      <c r="Y1522" s="9">
        <v>1.66596720476558</v>
      </c>
      <c r="Z1522" s="9">
        <v>0</v>
      </c>
      <c r="AA1522" s="9">
        <v>0</v>
      </c>
      <c r="AB1522" s="9">
        <v>7.8268945000000006E-3</v>
      </c>
      <c r="AC1522" s="9">
        <v>440.10117000000002</v>
      </c>
      <c r="AQ1522" s="9" t="e">
        <f>K1522-#REF!</f>
        <v>#REF!</v>
      </c>
    </row>
    <row r="1523" spans="1:43" x14ac:dyDescent="0.3">
      <c r="A1523">
        <v>2</v>
      </c>
      <c r="B1523">
        <v>0</v>
      </c>
      <c r="C1523">
        <v>0</v>
      </c>
      <c r="D1523">
        <v>1</v>
      </c>
      <c r="E1523" s="9">
        <v>0</v>
      </c>
      <c r="F1523" s="9">
        <v>0</v>
      </c>
      <c r="G1523" s="9">
        <v>0</v>
      </c>
      <c r="H1523" s="9">
        <v>1459.0517631412499</v>
      </c>
      <c r="I1523" s="9">
        <v>-1.8558785</v>
      </c>
      <c r="J1523" s="9">
        <v>-1.8556307999999999</v>
      </c>
      <c r="K1523" s="9">
        <v>-4.1766334000000001</v>
      </c>
      <c r="L1523" s="9">
        <v>-6.0016598999999999</v>
      </c>
      <c r="M1523" s="9">
        <v>-6.0016598999999999</v>
      </c>
      <c r="N1523" s="9">
        <v>39</v>
      </c>
      <c r="O1523" s="9">
        <v>-1.66712778339746</v>
      </c>
      <c r="P1523">
        <v>0</v>
      </c>
      <c r="Q1523" s="9">
        <v>56.949997000000003</v>
      </c>
      <c r="R1523" s="9">
        <v>0</v>
      </c>
      <c r="S1523" s="9">
        <v>3.09384298578549E-3</v>
      </c>
      <c r="T1523" s="9">
        <v>0</v>
      </c>
      <c r="U1523" s="9">
        <v>695563383.47064495</v>
      </c>
      <c r="V1523" s="9">
        <v>1459.0517631412499</v>
      </c>
      <c r="W1523" s="9">
        <v>1.66712778339746</v>
      </c>
      <c r="X1523" s="9">
        <v>0</v>
      </c>
      <c r="Y1523" s="9">
        <v>1.66712778339746</v>
      </c>
      <c r="Z1523" s="9">
        <v>0</v>
      </c>
      <c r="AA1523" s="9">
        <v>0</v>
      </c>
      <c r="AB1523" s="9">
        <v>7.7502895000000002E-3</v>
      </c>
      <c r="AC1523" s="9">
        <v>444.28863999999999</v>
      </c>
      <c r="AQ1523" s="9" t="e">
        <f>K1523-#REF!</f>
        <v>#REF!</v>
      </c>
    </row>
    <row r="1524" spans="1:43" x14ac:dyDescent="0.3">
      <c r="A1524">
        <v>2</v>
      </c>
      <c r="B1524">
        <v>0</v>
      </c>
      <c r="C1524">
        <v>0</v>
      </c>
      <c r="D1524">
        <v>1</v>
      </c>
      <c r="E1524" s="9">
        <v>0</v>
      </c>
      <c r="F1524" s="9">
        <v>0</v>
      </c>
      <c r="G1524" s="9">
        <v>0</v>
      </c>
      <c r="H1524" s="9">
        <v>1460.0517631159801</v>
      </c>
      <c r="I1524" s="9">
        <v>-1.8560112</v>
      </c>
      <c r="J1524" s="9">
        <v>-1.8556252</v>
      </c>
      <c r="K1524" s="9">
        <v>-4.1563401000000004</v>
      </c>
      <c r="L1524" s="9">
        <v>-6.0057882999999999</v>
      </c>
      <c r="M1524" s="9">
        <v>-6.0057882999999999</v>
      </c>
      <c r="N1524" s="9">
        <v>39</v>
      </c>
      <c r="O1524" s="9">
        <v>-1.6682745233307099</v>
      </c>
      <c r="P1524">
        <v>0</v>
      </c>
      <c r="Q1524" s="9">
        <v>56.949997000000003</v>
      </c>
      <c r="R1524" s="9">
        <v>0</v>
      </c>
      <c r="S1524" s="9">
        <v>3.0959710043992898E-3</v>
      </c>
      <c r="T1524" s="9">
        <v>0</v>
      </c>
      <c r="U1524" s="9">
        <v>695590153.60619605</v>
      </c>
      <c r="V1524" s="9">
        <v>1460.0517631159801</v>
      </c>
      <c r="W1524" s="9">
        <v>1.6682745233307099</v>
      </c>
      <c r="X1524" s="9">
        <v>0</v>
      </c>
      <c r="Y1524" s="9">
        <v>1.6682745233307099</v>
      </c>
      <c r="Z1524" s="9">
        <v>0</v>
      </c>
      <c r="AA1524" s="9">
        <v>0</v>
      </c>
      <c r="AB1524" s="9">
        <v>7.7126091000000001E-3</v>
      </c>
      <c r="AC1524" s="9">
        <v>446.45650999999998</v>
      </c>
      <c r="AQ1524" s="9" t="e">
        <f>K1524-#REF!</f>
        <v>#REF!</v>
      </c>
    </row>
    <row r="1525" spans="1:43" x14ac:dyDescent="0.3">
      <c r="A1525">
        <v>2</v>
      </c>
      <c r="B1525">
        <v>0</v>
      </c>
      <c r="C1525">
        <v>0</v>
      </c>
      <c r="D1525">
        <v>1</v>
      </c>
      <c r="E1525" s="9">
        <v>0</v>
      </c>
      <c r="F1525" s="9">
        <v>0</v>
      </c>
      <c r="G1525" s="9">
        <v>0</v>
      </c>
      <c r="H1525" s="9">
        <v>1461.05176309072</v>
      </c>
      <c r="I1525" s="9">
        <v>-1.8560410000000001</v>
      </c>
      <c r="J1525" s="9">
        <v>-1.8559041000000001</v>
      </c>
      <c r="K1525" s="9">
        <v>-4.1058531</v>
      </c>
      <c r="L1525" s="9">
        <v>-6.0099534999999999</v>
      </c>
      <c r="M1525" s="9">
        <v>-6.0099534999999999</v>
      </c>
      <c r="N1525" s="9">
        <v>39</v>
      </c>
      <c r="O1525" s="9">
        <v>-1.6694315391918999</v>
      </c>
      <c r="P1525">
        <v>0</v>
      </c>
      <c r="Q1525" s="9">
        <v>56.949997000000003</v>
      </c>
      <c r="R1525" s="9">
        <v>0</v>
      </c>
      <c r="S1525" s="9">
        <v>3.0981182713082801E-3</v>
      </c>
      <c r="T1525" s="9">
        <v>0</v>
      </c>
      <c r="U1525" s="9">
        <v>719312069.88961303</v>
      </c>
      <c r="V1525" s="9">
        <v>1461.05176309072</v>
      </c>
      <c r="W1525" s="9">
        <v>1.6694315391918999</v>
      </c>
      <c r="X1525" s="9">
        <v>0</v>
      </c>
      <c r="Y1525" s="9">
        <v>1.6694315391918999</v>
      </c>
      <c r="Z1525" s="9">
        <v>0</v>
      </c>
      <c r="AA1525" s="9">
        <v>0</v>
      </c>
      <c r="AB1525" s="9">
        <v>7.6200697E-3</v>
      </c>
      <c r="AC1525" s="9">
        <v>452.01425</v>
      </c>
      <c r="AQ1525" s="9" t="e">
        <f>K1525-#REF!</f>
        <v>#REF!</v>
      </c>
    </row>
    <row r="1526" spans="1:43" x14ac:dyDescent="0.3">
      <c r="A1526">
        <v>2</v>
      </c>
      <c r="B1526">
        <v>0</v>
      </c>
      <c r="C1526">
        <v>0</v>
      </c>
      <c r="D1526">
        <v>1</v>
      </c>
      <c r="E1526" s="9">
        <v>0</v>
      </c>
      <c r="F1526" s="9">
        <v>0</v>
      </c>
      <c r="G1526" s="9">
        <v>0</v>
      </c>
      <c r="H1526" s="9">
        <v>1462.0517630654599</v>
      </c>
      <c r="I1526" s="9">
        <v>-1.8559283</v>
      </c>
      <c r="J1526" s="9">
        <v>-1.8555318000000001</v>
      </c>
      <c r="K1526" s="9">
        <v>-4.1711124999999996</v>
      </c>
      <c r="L1526" s="9">
        <v>-6.0140919999999998</v>
      </c>
      <c r="M1526" s="9">
        <v>-6.0140919999999998</v>
      </c>
      <c r="N1526" s="9">
        <v>39</v>
      </c>
      <c r="O1526" s="9">
        <v>-1.6705811631246901</v>
      </c>
      <c r="P1526">
        <v>0</v>
      </c>
      <c r="Q1526" s="9">
        <v>56.949997000000003</v>
      </c>
      <c r="R1526" s="9">
        <v>0</v>
      </c>
      <c r="S1526" s="9">
        <v>3.1002513441340698E-3</v>
      </c>
      <c r="T1526" s="9">
        <v>0</v>
      </c>
      <c r="U1526" s="9">
        <v>689102209.15837204</v>
      </c>
      <c r="V1526" s="9">
        <v>1462.0517630654599</v>
      </c>
      <c r="W1526" s="9">
        <v>1.6705811631246901</v>
      </c>
      <c r="X1526" s="9">
        <v>0</v>
      </c>
      <c r="Y1526" s="9">
        <v>1.6705811631246901</v>
      </c>
      <c r="Z1526" s="9">
        <v>0</v>
      </c>
      <c r="AA1526" s="9">
        <v>0</v>
      </c>
      <c r="AB1526" s="9">
        <v>7.7396319000000002E-3</v>
      </c>
      <c r="AC1526" s="9">
        <v>444.85297000000003</v>
      </c>
      <c r="AQ1526" s="9" t="e">
        <f>K1526-#REF!</f>
        <v>#REF!</v>
      </c>
    </row>
    <row r="1527" spans="1:43" x14ac:dyDescent="0.3">
      <c r="A1527">
        <v>2</v>
      </c>
      <c r="B1527">
        <v>0</v>
      </c>
      <c r="C1527">
        <v>0</v>
      </c>
      <c r="D1527">
        <v>1</v>
      </c>
      <c r="E1527" s="9">
        <v>0</v>
      </c>
      <c r="F1527" s="9">
        <v>0</v>
      </c>
      <c r="G1527" s="9">
        <v>0</v>
      </c>
      <c r="H1527" s="9">
        <v>1463.0517630402001</v>
      </c>
      <c r="I1527" s="9">
        <v>-1.8559941</v>
      </c>
      <c r="J1527" s="9">
        <v>-1.8556102999999999</v>
      </c>
      <c r="K1527" s="9">
        <v>-4.0975913999999998</v>
      </c>
      <c r="L1527" s="9">
        <v>-6.0182260999999997</v>
      </c>
      <c r="M1527" s="9">
        <v>-6.0182260999999997</v>
      </c>
      <c r="N1527" s="9">
        <v>39</v>
      </c>
      <c r="O1527" s="9">
        <v>-1.67172944542556</v>
      </c>
      <c r="P1527">
        <v>0</v>
      </c>
      <c r="Q1527" s="9">
        <v>56.949997000000003</v>
      </c>
      <c r="R1527" s="9">
        <v>0</v>
      </c>
      <c r="S1527" s="9">
        <v>3.10238229507238E-3</v>
      </c>
      <c r="T1527" s="9">
        <v>0</v>
      </c>
      <c r="U1527" s="9">
        <v>695829790.62253499</v>
      </c>
      <c r="V1527" s="9">
        <v>1463.0517630402001</v>
      </c>
      <c r="W1527" s="9">
        <v>1.67172944542556</v>
      </c>
      <c r="X1527" s="9">
        <v>0</v>
      </c>
      <c r="Y1527" s="9">
        <v>1.67172944542556</v>
      </c>
      <c r="Z1527" s="9">
        <v>0</v>
      </c>
      <c r="AA1527" s="9">
        <v>0</v>
      </c>
      <c r="AB1527" s="9">
        <v>7.6035325999999999E-3</v>
      </c>
      <c r="AC1527" s="9">
        <v>452.85390999999998</v>
      </c>
      <c r="AQ1527" s="9" t="e">
        <f>K1527-#REF!</f>
        <v>#REF!</v>
      </c>
    </row>
    <row r="1528" spans="1:43" x14ac:dyDescent="0.3">
      <c r="A1528">
        <v>2</v>
      </c>
      <c r="B1528">
        <v>0</v>
      </c>
      <c r="C1528">
        <v>0</v>
      </c>
      <c r="D1528">
        <v>1</v>
      </c>
      <c r="E1528" s="9">
        <v>0</v>
      </c>
      <c r="F1528" s="9">
        <v>0</v>
      </c>
      <c r="G1528" s="9">
        <v>0</v>
      </c>
      <c r="H1528" s="9">
        <v>1464.05176301494</v>
      </c>
      <c r="I1528" s="9">
        <v>-1.8559927000000001</v>
      </c>
      <c r="J1528" s="9">
        <v>-1.8556106999999999</v>
      </c>
      <c r="K1528" s="9">
        <v>-4.6868290999999997</v>
      </c>
      <c r="L1528" s="9">
        <v>-6.0223737000000002</v>
      </c>
      <c r="M1528" s="9">
        <v>-6.0223737000000002</v>
      </c>
      <c r="N1528" s="9">
        <v>39</v>
      </c>
      <c r="O1528" s="9">
        <v>-1.67288157976097</v>
      </c>
      <c r="P1528">
        <v>0</v>
      </c>
      <c r="Q1528" s="9">
        <v>56.949997000000003</v>
      </c>
      <c r="R1528" s="9">
        <v>0</v>
      </c>
      <c r="S1528" s="9">
        <v>3.1045201285238699E-3</v>
      </c>
      <c r="T1528" s="9">
        <v>0</v>
      </c>
      <c r="U1528" s="9">
        <v>696347738.64461195</v>
      </c>
      <c r="V1528" s="9">
        <v>1464.05176301494</v>
      </c>
      <c r="W1528" s="9">
        <v>1.67288157976097</v>
      </c>
      <c r="X1528" s="9">
        <v>0</v>
      </c>
      <c r="Y1528" s="9">
        <v>1.67288157976097</v>
      </c>
      <c r="Z1528" s="9">
        <v>0</v>
      </c>
      <c r="AA1528" s="9">
        <v>0</v>
      </c>
      <c r="AB1528" s="9">
        <v>8.6969305E-3</v>
      </c>
      <c r="AC1528" s="9">
        <v>395.92029000000002</v>
      </c>
      <c r="AQ1528" s="9" t="e">
        <f>K1528-#REF!</f>
        <v>#REF!</v>
      </c>
    </row>
    <row r="1529" spans="1:43" x14ac:dyDescent="0.3">
      <c r="A1529">
        <v>2</v>
      </c>
      <c r="B1529">
        <v>0</v>
      </c>
      <c r="C1529">
        <v>0</v>
      </c>
      <c r="D1529">
        <v>1</v>
      </c>
      <c r="E1529" s="9">
        <v>0</v>
      </c>
      <c r="F1529" s="9">
        <v>0</v>
      </c>
      <c r="G1529" s="9">
        <v>0</v>
      </c>
      <c r="H1529" s="9">
        <v>1465.0517629896699</v>
      </c>
      <c r="I1529" s="9">
        <v>-1.8561620999999999</v>
      </c>
      <c r="J1529" s="9">
        <v>-1.8556752000000001</v>
      </c>
      <c r="K1529" s="9">
        <v>-4.6272807</v>
      </c>
      <c r="L1529" s="9">
        <v>-6.0269817999999997</v>
      </c>
      <c r="M1529" s="9">
        <v>-6.0269817999999997</v>
      </c>
      <c r="N1529" s="9">
        <v>39</v>
      </c>
      <c r="O1529" s="9">
        <v>-1.674161646365</v>
      </c>
      <c r="P1529">
        <v>0</v>
      </c>
      <c r="Q1529" s="9">
        <v>56.949997000000003</v>
      </c>
      <c r="R1529" s="9">
        <v>0</v>
      </c>
      <c r="S1529" s="9">
        <v>3.1068954723407899E-3</v>
      </c>
      <c r="T1529" s="9">
        <v>0</v>
      </c>
      <c r="U1529" s="9">
        <v>702116276.07996798</v>
      </c>
      <c r="V1529" s="9">
        <v>1465.0517629896699</v>
      </c>
      <c r="W1529" s="9">
        <v>1.674161646365</v>
      </c>
      <c r="X1529" s="9">
        <v>0</v>
      </c>
      <c r="Y1529" s="9">
        <v>1.674161646365</v>
      </c>
      <c r="Z1529" s="9">
        <v>0</v>
      </c>
      <c r="AA1529" s="9">
        <v>0</v>
      </c>
      <c r="AB1529" s="9">
        <v>8.5867298999999994E-3</v>
      </c>
      <c r="AC1529" s="9">
        <v>401.02933000000002</v>
      </c>
      <c r="AQ1529" s="9" t="e">
        <f>K1529-#REF!</f>
        <v>#REF!</v>
      </c>
    </row>
    <row r="1530" spans="1:43" x14ac:dyDescent="0.3">
      <c r="A1530">
        <v>2</v>
      </c>
      <c r="B1530">
        <v>0</v>
      </c>
      <c r="C1530">
        <v>0</v>
      </c>
      <c r="D1530">
        <v>1</v>
      </c>
      <c r="E1530" s="9">
        <v>0</v>
      </c>
      <c r="F1530" s="9">
        <v>0</v>
      </c>
      <c r="G1530" s="9">
        <v>0</v>
      </c>
      <c r="H1530" s="9">
        <v>1466.05176296441</v>
      </c>
      <c r="I1530" s="9">
        <v>-1.8559508</v>
      </c>
      <c r="J1530" s="9">
        <v>-1.8553686</v>
      </c>
      <c r="K1530" s="9">
        <v>-4.4635233999999997</v>
      </c>
      <c r="L1530" s="9">
        <v>-6.0315409000000004</v>
      </c>
      <c r="M1530" s="9">
        <v>-6.0315409000000004</v>
      </c>
      <c r="N1530" s="9">
        <v>39</v>
      </c>
      <c r="O1530" s="9">
        <v>-1.67542799739495</v>
      </c>
      <c r="P1530">
        <v>0</v>
      </c>
      <c r="Q1530" s="9">
        <v>56.949997000000003</v>
      </c>
      <c r="R1530" s="9">
        <v>0</v>
      </c>
      <c r="S1530" s="9">
        <v>3.1092451111896699E-3</v>
      </c>
      <c r="T1530" s="9">
        <v>0</v>
      </c>
      <c r="U1530" s="9">
        <v>678415544.76450503</v>
      </c>
      <c r="V1530" s="9">
        <v>1466.05176296441</v>
      </c>
      <c r="W1530" s="9">
        <v>1.67542799739495</v>
      </c>
      <c r="X1530" s="9">
        <v>0</v>
      </c>
      <c r="Y1530" s="9">
        <v>1.67542799739495</v>
      </c>
      <c r="Z1530" s="9">
        <v>0</v>
      </c>
      <c r="AA1530" s="9">
        <v>0</v>
      </c>
      <c r="AB1530" s="9">
        <v>8.2814815E-3</v>
      </c>
      <c r="AC1530" s="9">
        <v>415.67354999999998</v>
      </c>
      <c r="AQ1530" s="9" t="e">
        <f>K1530-#REF!</f>
        <v>#REF!</v>
      </c>
    </row>
    <row r="1531" spans="1:43" x14ac:dyDescent="0.3">
      <c r="A1531">
        <v>2</v>
      </c>
      <c r="B1531">
        <v>0</v>
      </c>
      <c r="C1531">
        <v>0</v>
      </c>
      <c r="D1531">
        <v>1</v>
      </c>
      <c r="E1531" s="9">
        <v>0</v>
      </c>
      <c r="F1531" s="9">
        <v>0</v>
      </c>
      <c r="G1531" s="9">
        <v>0</v>
      </c>
      <c r="H1531" s="9">
        <v>1467.05176293915</v>
      </c>
      <c r="I1531" s="9">
        <v>-1.8560483000000001</v>
      </c>
      <c r="J1531" s="9">
        <v>-1.8556485</v>
      </c>
      <c r="K1531" s="9">
        <v>-4.5662478999999996</v>
      </c>
      <c r="L1531" s="9">
        <v>-6.0360703000000004</v>
      </c>
      <c r="M1531" s="9">
        <v>-6.0360703000000004</v>
      </c>
      <c r="N1531" s="9">
        <v>39</v>
      </c>
      <c r="O1531" s="9">
        <v>-1.6766862380316201</v>
      </c>
      <c r="P1531">
        <v>0</v>
      </c>
      <c r="Q1531" s="9">
        <v>56.949997000000003</v>
      </c>
      <c r="R1531" s="9">
        <v>0</v>
      </c>
      <c r="S1531" s="9">
        <v>3.1115798655598202E-3</v>
      </c>
      <c r="T1531" s="9">
        <v>0</v>
      </c>
      <c r="U1531" s="9">
        <v>700994419.69530296</v>
      </c>
      <c r="V1531" s="9">
        <v>1467.05176293915</v>
      </c>
      <c r="W1531" s="9">
        <v>1.6766862380316201</v>
      </c>
      <c r="X1531" s="9">
        <v>0</v>
      </c>
      <c r="Y1531" s="9">
        <v>1.6766862380316201</v>
      </c>
      <c r="Z1531" s="9">
        <v>0</v>
      </c>
      <c r="AA1531" s="9">
        <v>0</v>
      </c>
      <c r="AB1531" s="9">
        <v>8.4733515999999998E-3</v>
      </c>
      <c r="AC1531" s="9">
        <v>406.38367</v>
      </c>
      <c r="AQ1531" s="9" t="e">
        <f>K1531-#REF!</f>
        <v>#REF!</v>
      </c>
    </row>
    <row r="1532" spans="1:43" x14ac:dyDescent="0.3">
      <c r="A1532">
        <v>2</v>
      </c>
      <c r="B1532">
        <v>0</v>
      </c>
      <c r="C1532">
        <v>0</v>
      </c>
      <c r="D1532">
        <v>1</v>
      </c>
      <c r="E1532" s="9">
        <v>0</v>
      </c>
      <c r="F1532" s="9">
        <v>0</v>
      </c>
      <c r="G1532" s="9">
        <v>0</v>
      </c>
      <c r="H1532" s="9">
        <v>1468.0517629138899</v>
      </c>
      <c r="I1532" s="9">
        <v>-1.8558946999999999</v>
      </c>
      <c r="J1532" s="9">
        <v>-1.8558018999999999</v>
      </c>
      <c r="K1532" s="9">
        <v>-4.5108113000000003</v>
      </c>
      <c r="L1532" s="9">
        <v>-6.0405721999999997</v>
      </c>
      <c r="M1532" s="9">
        <v>-6.0405721999999997</v>
      </c>
      <c r="N1532" s="9">
        <v>39</v>
      </c>
      <c r="O1532" s="9">
        <v>-1.67793677056291</v>
      </c>
      <c r="P1532">
        <v>0</v>
      </c>
      <c r="Q1532" s="9">
        <v>56.949997000000003</v>
      </c>
      <c r="R1532" s="9">
        <v>0</v>
      </c>
      <c r="S1532" s="9">
        <v>3.1139005559950202E-3</v>
      </c>
      <c r="T1532" s="9">
        <v>0</v>
      </c>
      <c r="U1532" s="9">
        <v>714243339.78909802</v>
      </c>
      <c r="V1532" s="9">
        <v>1468.0517629138899</v>
      </c>
      <c r="W1532" s="9">
        <v>1.67793677056291</v>
      </c>
      <c r="X1532" s="9">
        <v>0</v>
      </c>
      <c r="Y1532" s="9">
        <v>1.67793677056291</v>
      </c>
      <c r="Z1532" s="9">
        <v>0</v>
      </c>
      <c r="AA1532" s="9">
        <v>0</v>
      </c>
      <c r="AB1532" s="9">
        <v>8.3711724999999994E-3</v>
      </c>
      <c r="AC1532" s="9">
        <v>411.41201999999998</v>
      </c>
      <c r="AQ1532" s="9" t="e">
        <f>K1532-#REF!</f>
        <v>#REF!</v>
      </c>
    </row>
    <row r="1533" spans="1:43" x14ac:dyDescent="0.3">
      <c r="A1533">
        <v>2</v>
      </c>
      <c r="B1533">
        <v>0</v>
      </c>
      <c r="C1533">
        <v>0</v>
      </c>
      <c r="D1533">
        <v>1</v>
      </c>
      <c r="E1533" s="9">
        <v>0</v>
      </c>
      <c r="F1533" s="9">
        <v>0</v>
      </c>
      <c r="G1533" s="9">
        <v>0</v>
      </c>
      <c r="H1533" s="9">
        <v>1469.05176288863</v>
      </c>
      <c r="I1533" s="9">
        <v>-1.8560380000000001</v>
      </c>
      <c r="J1533" s="9">
        <v>-1.8554691000000001</v>
      </c>
      <c r="K1533" s="9">
        <v>-4.4755931000000002</v>
      </c>
      <c r="L1533" s="9">
        <v>-6.0450901999999997</v>
      </c>
      <c r="M1533" s="9">
        <v>-6.0450901999999997</v>
      </c>
      <c r="N1533" s="9">
        <v>39</v>
      </c>
      <c r="O1533" s="9">
        <v>-1.67919166817315</v>
      </c>
      <c r="P1533">
        <v>0</v>
      </c>
      <c r="Q1533" s="9">
        <v>56.949997000000003</v>
      </c>
      <c r="R1533" s="9">
        <v>0</v>
      </c>
      <c r="S1533" s="9">
        <v>3.1162291862562798E-3</v>
      </c>
      <c r="T1533" s="9">
        <v>0</v>
      </c>
      <c r="U1533" s="9">
        <v>687712957.94803596</v>
      </c>
      <c r="V1533" s="9">
        <v>1469.05176288863</v>
      </c>
      <c r="W1533" s="9">
        <v>1.67919166817315</v>
      </c>
      <c r="X1533" s="9">
        <v>0</v>
      </c>
      <c r="Y1533" s="9">
        <v>1.67919166817315</v>
      </c>
      <c r="Z1533" s="9">
        <v>0</v>
      </c>
      <c r="AA1533" s="9">
        <v>0</v>
      </c>
      <c r="AB1533" s="9">
        <v>8.3043249E-3</v>
      </c>
      <c r="AC1533" s="9">
        <v>414.57501000000002</v>
      </c>
      <c r="AQ1533" s="9" t="e">
        <f>K1533-#REF!</f>
        <v>#REF!</v>
      </c>
    </row>
    <row r="1534" spans="1:43" x14ac:dyDescent="0.3">
      <c r="A1534">
        <v>2</v>
      </c>
      <c r="B1534">
        <v>0</v>
      </c>
      <c r="C1534">
        <v>0</v>
      </c>
      <c r="D1534">
        <v>1</v>
      </c>
      <c r="E1534" s="9">
        <v>0</v>
      </c>
      <c r="F1534" s="9">
        <v>0</v>
      </c>
      <c r="G1534" s="9">
        <v>0</v>
      </c>
      <c r="H1534" s="9">
        <v>1470.05176286336</v>
      </c>
      <c r="I1534" s="9">
        <v>-1.8561487999999999</v>
      </c>
      <c r="J1534" s="9">
        <v>-1.8555782999999999</v>
      </c>
      <c r="K1534" s="9">
        <v>-4.4889951000000003</v>
      </c>
      <c r="L1534" s="9">
        <v>-6.0495462</v>
      </c>
      <c r="M1534" s="9">
        <v>-6.0495462</v>
      </c>
      <c r="N1534" s="9">
        <v>39</v>
      </c>
      <c r="O1534" s="9">
        <v>-1.6804295732248</v>
      </c>
      <c r="P1534">
        <v>0</v>
      </c>
      <c r="Q1534" s="9">
        <v>56.949997000000003</v>
      </c>
      <c r="R1534" s="9">
        <v>0</v>
      </c>
      <c r="S1534" s="9">
        <v>3.1185260021343898E-3</v>
      </c>
      <c r="T1534" s="9">
        <v>0</v>
      </c>
      <c r="U1534" s="9">
        <v>696876915.46401095</v>
      </c>
      <c r="V1534" s="9">
        <v>1470.05176286336</v>
      </c>
      <c r="W1534" s="9">
        <v>1.6804295732248</v>
      </c>
      <c r="X1534" s="9">
        <v>0</v>
      </c>
      <c r="Y1534" s="9">
        <v>1.6804295732248</v>
      </c>
      <c r="Z1534" s="9">
        <v>0</v>
      </c>
      <c r="AA1534" s="9">
        <v>0</v>
      </c>
      <c r="AB1534" s="9">
        <v>8.3296820999999993E-3</v>
      </c>
      <c r="AC1534" s="9">
        <v>413.36162999999999</v>
      </c>
      <c r="AQ1534" s="9" t="e">
        <f>K1534-#REF!</f>
        <v>#REF!</v>
      </c>
    </row>
    <row r="1535" spans="1:43" x14ac:dyDescent="0.3">
      <c r="A1535">
        <v>2</v>
      </c>
      <c r="B1535">
        <v>0</v>
      </c>
      <c r="C1535">
        <v>0</v>
      </c>
      <c r="D1535">
        <v>1</v>
      </c>
      <c r="E1535" s="9">
        <v>0</v>
      </c>
      <c r="F1535" s="9">
        <v>0</v>
      </c>
      <c r="G1535" s="9">
        <v>0</v>
      </c>
      <c r="H1535" s="9">
        <v>1471.0517628381001</v>
      </c>
      <c r="I1535" s="9">
        <v>-1.8561137000000001</v>
      </c>
      <c r="J1535" s="9">
        <v>-1.8561201000000001</v>
      </c>
      <c r="K1535" s="9">
        <v>-4.5073847999999996</v>
      </c>
      <c r="L1535" s="9">
        <v>-6.0540241999999997</v>
      </c>
      <c r="M1535" s="9">
        <v>-6.0540241999999997</v>
      </c>
      <c r="N1535" s="9">
        <v>39</v>
      </c>
      <c r="O1535" s="9">
        <v>-1.6816734284811199</v>
      </c>
      <c r="P1535">
        <v>0</v>
      </c>
      <c r="Q1535" s="9">
        <v>56.949997000000003</v>
      </c>
      <c r="R1535" s="9">
        <v>0</v>
      </c>
      <c r="S1535" s="9">
        <v>3.12083479784464E-3</v>
      </c>
      <c r="T1535" s="9">
        <v>0</v>
      </c>
      <c r="U1535" s="9">
        <v>743816817.50482094</v>
      </c>
      <c r="V1535" s="9">
        <v>1471.0517628381001</v>
      </c>
      <c r="W1535" s="9">
        <v>1.6816734284811199</v>
      </c>
      <c r="X1535" s="9">
        <v>0</v>
      </c>
      <c r="Y1535" s="9">
        <v>1.6816734284811199</v>
      </c>
      <c r="Z1535" s="9">
        <v>0</v>
      </c>
      <c r="AA1535" s="9">
        <v>0</v>
      </c>
      <c r="AB1535" s="9">
        <v>8.3662475999999996E-3</v>
      </c>
      <c r="AC1535" s="9">
        <v>411.79534999999998</v>
      </c>
      <c r="AQ1535" s="9" t="e">
        <f>K1535-#REF!</f>
        <v>#REF!</v>
      </c>
    </row>
    <row r="1536" spans="1:43" x14ac:dyDescent="0.3">
      <c r="A1536">
        <v>2</v>
      </c>
      <c r="B1536">
        <v>0</v>
      </c>
      <c r="C1536">
        <v>0</v>
      </c>
      <c r="D1536">
        <v>1</v>
      </c>
      <c r="E1536" s="9">
        <v>0</v>
      </c>
      <c r="F1536" s="9">
        <v>0</v>
      </c>
      <c r="G1536" s="9">
        <v>0</v>
      </c>
      <c r="H1536" s="9">
        <v>1472.05176281284</v>
      </c>
      <c r="I1536" s="9">
        <v>-1.8560939999999999</v>
      </c>
      <c r="J1536" s="9">
        <v>-1.8564864000000001</v>
      </c>
      <c r="K1536" s="9">
        <v>-4.3673859000000004</v>
      </c>
      <c r="L1536" s="9">
        <v>-6.0584978999999999</v>
      </c>
      <c r="M1536" s="9">
        <v>-6.0584978999999999</v>
      </c>
      <c r="N1536" s="9">
        <v>39</v>
      </c>
      <c r="O1536" s="9">
        <v>-1.68291607634833</v>
      </c>
      <c r="P1536">
        <v>0</v>
      </c>
      <c r="Q1536" s="9">
        <v>56.949997000000003</v>
      </c>
      <c r="R1536" s="9">
        <v>0</v>
      </c>
      <c r="S1536" s="9">
        <v>3.1231418361223401E-3</v>
      </c>
      <c r="T1536" s="9">
        <v>0</v>
      </c>
      <c r="U1536" s="9">
        <v>779448242.27386999</v>
      </c>
      <c r="V1536" s="9">
        <v>1472.05176281284</v>
      </c>
      <c r="W1536" s="9">
        <v>1.68291607634833</v>
      </c>
      <c r="X1536" s="9">
        <v>0</v>
      </c>
      <c r="Y1536" s="9">
        <v>1.68291607634833</v>
      </c>
      <c r="Z1536" s="9">
        <v>0</v>
      </c>
      <c r="AA1536" s="9">
        <v>0</v>
      </c>
      <c r="AB1536" s="9">
        <v>8.1079927999999999E-3</v>
      </c>
      <c r="AC1536" s="9">
        <v>425.07956000000001</v>
      </c>
      <c r="AQ1536" s="9" t="e">
        <f>K1536-#REF!</f>
        <v>#REF!</v>
      </c>
    </row>
    <row r="1537" spans="1:43" x14ac:dyDescent="0.3">
      <c r="A1537">
        <v>2</v>
      </c>
      <c r="B1537">
        <v>0</v>
      </c>
      <c r="C1537">
        <v>0</v>
      </c>
      <c r="D1537">
        <v>1</v>
      </c>
      <c r="E1537" s="9">
        <v>0</v>
      </c>
      <c r="F1537" s="9">
        <v>0</v>
      </c>
      <c r="G1537" s="9">
        <v>0</v>
      </c>
      <c r="H1537" s="9">
        <v>1473.0517627875799</v>
      </c>
      <c r="I1537" s="9">
        <v>-1.8558661999999999</v>
      </c>
      <c r="J1537" s="9">
        <v>-1.8557307999999999</v>
      </c>
      <c r="K1537" s="9">
        <v>-4.4607815999999998</v>
      </c>
      <c r="L1537" s="9">
        <v>-6.0629482000000001</v>
      </c>
      <c r="M1537" s="9">
        <v>-6.0629482000000001</v>
      </c>
      <c r="N1537" s="9">
        <v>39</v>
      </c>
      <c r="O1537" s="9">
        <v>-1.6841522742616799</v>
      </c>
      <c r="P1537">
        <v>0</v>
      </c>
      <c r="Q1537" s="9">
        <v>56.949997000000003</v>
      </c>
      <c r="R1537" s="9">
        <v>0</v>
      </c>
      <c r="S1537" s="9">
        <v>3.12543589112E-3</v>
      </c>
      <c r="T1537" s="9">
        <v>0</v>
      </c>
      <c r="U1537" s="9">
        <v>710906819.321841</v>
      </c>
      <c r="V1537" s="9">
        <v>1473.0517627875799</v>
      </c>
      <c r="W1537" s="9">
        <v>1.6841522742616799</v>
      </c>
      <c r="X1537" s="9">
        <v>0</v>
      </c>
      <c r="Y1537" s="9">
        <v>1.6841522742616799</v>
      </c>
      <c r="Z1537" s="9">
        <v>0</v>
      </c>
      <c r="AA1537" s="9">
        <v>0</v>
      </c>
      <c r="AB1537" s="9">
        <v>8.2780095000000008E-3</v>
      </c>
      <c r="AC1537" s="9">
        <v>416.01022</v>
      </c>
      <c r="AQ1537" s="9" t="e">
        <f>K1537-#REF!</f>
        <v>#REF!</v>
      </c>
    </row>
    <row r="1538" spans="1:43" x14ac:dyDescent="0.3">
      <c r="A1538">
        <v>2</v>
      </c>
      <c r="B1538">
        <v>0</v>
      </c>
      <c r="C1538">
        <v>0</v>
      </c>
      <c r="D1538">
        <v>1</v>
      </c>
      <c r="E1538" s="9">
        <v>0</v>
      </c>
      <c r="F1538" s="9">
        <v>0</v>
      </c>
      <c r="G1538" s="9">
        <v>0</v>
      </c>
      <c r="H1538" s="9">
        <v>1474.0517627623101</v>
      </c>
      <c r="I1538" s="9">
        <v>-1.8559237</v>
      </c>
      <c r="J1538" s="9">
        <v>-1.8554351</v>
      </c>
      <c r="K1538" s="9">
        <v>-4.4250302000000001</v>
      </c>
      <c r="L1538" s="9">
        <v>-6.0674028</v>
      </c>
      <c r="M1538" s="9">
        <v>-6.0674028</v>
      </c>
      <c r="N1538" s="9">
        <v>39</v>
      </c>
      <c r="O1538" s="9">
        <v>-1.6853896882436801</v>
      </c>
      <c r="P1538">
        <v>0</v>
      </c>
      <c r="Q1538" s="9">
        <v>56.949997000000003</v>
      </c>
      <c r="R1538" s="9">
        <v>0</v>
      </c>
      <c r="S1538" s="9">
        <v>3.1277317924996201E-3</v>
      </c>
      <c r="T1538" s="9">
        <v>0</v>
      </c>
      <c r="U1538" s="9">
        <v>687593746.70917296</v>
      </c>
      <c r="V1538" s="9">
        <v>1474.0517627623101</v>
      </c>
      <c r="W1538" s="9">
        <v>1.6853896882436801</v>
      </c>
      <c r="X1538" s="9">
        <v>0</v>
      </c>
      <c r="Y1538" s="9">
        <v>1.6853896882436801</v>
      </c>
      <c r="Z1538" s="9">
        <v>0</v>
      </c>
      <c r="AA1538" s="9">
        <v>0</v>
      </c>
      <c r="AB1538" s="9">
        <v>8.2103563000000008E-3</v>
      </c>
      <c r="AC1538" s="9">
        <v>419.30450000000002</v>
      </c>
      <c r="AQ1538" s="9" t="e">
        <f>K1538-#REF!</f>
        <v>#REF!</v>
      </c>
    </row>
    <row r="1539" spans="1:43" x14ac:dyDescent="0.3">
      <c r="A1539">
        <v>2</v>
      </c>
      <c r="B1539">
        <v>0</v>
      </c>
      <c r="C1539">
        <v>0</v>
      </c>
      <c r="D1539">
        <v>1</v>
      </c>
      <c r="E1539" s="9">
        <v>0</v>
      </c>
      <c r="F1539" s="9">
        <v>0</v>
      </c>
      <c r="G1539" s="9">
        <v>0</v>
      </c>
      <c r="H1539" s="9">
        <v>1475.05176273705</v>
      </c>
      <c r="I1539" s="9">
        <v>-1.8561299</v>
      </c>
      <c r="J1539" s="9">
        <v>-1.8561814000000001</v>
      </c>
      <c r="K1539" s="9">
        <v>-4.3671192999999997</v>
      </c>
      <c r="L1539" s="9">
        <v>-6.0718565</v>
      </c>
      <c r="M1539" s="9">
        <v>-6.0718565</v>
      </c>
      <c r="N1539" s="9">
        <v>39</v>
      </c>
      <c r="O1539" s="9">
        <v>-1.68662683166077</v>
      </c>
      <c r="P1539">
        <v>0</v>
      </c>
      <c r="Q1539" s="9">
        <v>56.949997000000003</v>
      </c>
      <c r="R1539" s="9">
        <v>0</v>
      </c>
      <c r="S1539" s="9">
        <v>3.13002812556339E-3</v>
      </c>
      <c r="T1539" s="9">
        <v>0</v>
      </c>
      <c r="U1539" s="9">
        <v>751666491.53069794</v>
      </c>
      <c r="V1539" s="9">
        <v>1475.05176273705</v>
      </c>
      <c r="W1539" s="9">
        <v>1.68662683166077</v>
      </c>
      <c r="X1539" s="9">
        <v>0</v>
      </c>
      <c r="Y1539" s="9">
        <v>1.68662683166077</v>
      </c>
      <c r="Z1539" s="9">
        <v>0</v>
      </c>
      <c r="AA1539" s="9">
        <v>0</v>
      </c>
      <c r="AB1539" s="9">
        <v>8.1061655999999996E-3</v>
      </c>
      <c r="AC1539" s="9">
        <v>425.03564</v>
      </c>
      <c r="AQ1539" s="9" t="e">
        <f>K1539-#REF!</f>
        <v>#REF!</v>
      </c>
    </row>
    <row r="1540" spans="1:43" x14ac:dyDescent="0.3">
      <c r="A1540">
        <v>2</v>
      </c>
      <c r="B1540">
        <v>0</v>
      </c>
      <c r="C1540">
        <v>0</v>
      </c>
      <c r="D1540">
        <v>1</v>
      </c>
      <c r="E1540" s="9">
        <v>0</v>
      </c>
      <c r="F1540" s="9">
        <v>0</v>
      </c>
      <c r="G1540" s="9">
        <v>0</v>
      </c>
      <c r="H1540" s="9">
        <v>1476.0517627117899</v>
      </c>
      <c r="I1540" s="9">
        <v>-1.8561300999999999</v>
      </c>
      <c r="J1540" s="9">
        <v>-1.8562540999999999</v>
      </c>
      <c r="K1540" s="9">
        <v>-4.4401077999999998</v>
      </c>
      <c r="L1540" s="9">
        <v>-6.0762729999999996</v>
      </c>
      <c r="M1540" s="9">
        <v>-6.0762729999999996</v>
      </c>
      <c r="N1540" s="9">
        <v>39</v>
      </c>
      <c r="O1540" s="9">
        <v>-1.6878535536078001</v>
      </c>
      <c r="P1540">
        <v>0</v>
      </c>
      <c r="Q1540" s="9">
        <v>56.949997000000003</v>
      </c>
      <c r="R1540" s="9">
        <v>0</v>
      </c>
      <c r="S1540" s="9">
        <v>3.1323053707513599E-3</v>
      </c>
      <c r="T1540" s="9">
        <v>0</v>
      </c>
      <c r="U1540" s="9">
        <v>759046202.07056201</v>
      </c>
      <c r="V1540" s="9">
        <v>1476.0517627117899</v>
      </c>
      <c r="W1540" s="9">
        <v>1.6878535536078001</v>
      </c>
      <c r="X1540" s="9">
        <v>0</v>
      </c>
      <c r="Y1540" s="9">
        <v>1.6878535536078001</v>
      </c>
      <c r="Z1540" s="9">
        <v>0</v>
      </c>
      <c r="AA1540" s="9">
        <v>0</v>
      </c>
      <c r="AB1540" s="9">
        <v>8.2419681999999998E-3</v>
      </c>
      <c r="AC1540" s="9">
        <v>418.06509</v>
      </c>
      <c r="AQ1540" s="9" t="e">
        <f>K1540-#REF!</f>
        <v>#REF!</v>
      </c>
    </row>
    <row r="1541" spans="1:43" x14ac:dyDescent="0.3">
      <c r="A1541">
        <v>2</v>
      </c>
      <c r="B1541">
        <v>0</v>
      </c>
      <c r="C1541">
        <v>0</v>
      </c>
      <c r="D1541">
        <v>1</v>
      </c>
      <c r="E1541" s="9">
        <v>0</v>
      </c>
      <c r="F1541" s="9">
        <v>0</v>
      </c>
      <c r="G1541" s="9">
        <v>0</v>
      </c>
      <c r="H1541" s="9">
        <v>1477.0517626865301</v>
      </c>
      <c r="I1541" s="9">
        <v>-1.8560498999999999</v>
      </c>
      <c r="J1541" s="9">
        <v>-1.8560528000000001</v>
      </c>
      <c r="K1541" s="9">
        <v>-4.3432465000000002</v>
      </c>
      <c r="L1541" s="9">
        <v>-6.0806579999999997</v>
      </c>
      <c r="M1541" s="9">
        <v>-6.0806579999999997</v>
      </c>
      <c r="N1541" s="9">
        <v>39</v>
      </c>
      <c r="O1541" s="9">
        <v>-1.6890716243255099</v>
      </c>
      <c r="P1541">
        <v>0</v>
      </c>
      <c r="Q1541" s="9">
        <v>56.949997000000003</v>
      </c>
      <c r="R1541" s="9">
        <v>0</v>
      </c>
      <c r="S1541" s="9">
        <v>3.1345661432904798E-3</v>
      </c>
      <c r="T1541" s="9">
        <v>0</v>
      </c>
      <c r="U1541" s="9">
        <v>740957497.20956898</v>
      </c>
      <c r="V1541" s="9">
        <v>1477.0517626865301</v>
      </c>
      <c r="W1541" s="9">
        <v>1.6890716243255099</v>
      </c>
      <c r="X1541" s="9">
        <v>0</v>
      </c>
      <c r="Y1541" s="9">
        <v>1.6890716243255099</v>
      </c>
      <c r="Z1541" s="9">
        <v>0</v>
      </c>
      <c r="AA1541" s="9">
        <v>0</v>
      </c>
      <c r="AB1541" s="9">
        <v>8.0612944000000002E-3</v>
      </c>
      <c r="AC1541" s="9">
        <v>427.34224999999998</v>
      </c>
      <c r="AQ1541" s="9" t="e">
        <f>K1541-#REF!</f>
        <v>#REF!</v>
      </c>
    </row>
    <row r="1542" spans="1:43" x14ac:dyDescent="0.3">
      <c r="A1542">
        <v>2</v>
      </c>
      <c r="B1542">
        <v>0</v>
      </c>
      <c r="C1542">
        <v>0</v>
      </c>
      <c r="D1542">
        <v>1</v>
      </c>
      <c r="E1542" s="9">
        <v>0</v>
      </c>
      <c r="F1542" s="9">
        <v>0</v>
      </c>
      <c r="G1542" s="9">
        <v>0</v>
      </c>
      <c r="H1542" s="9">
        <v>1478.05176266127</v>
      </c>
      <c r="I1542" s="9">
        <v>-1.8559102000000001</v>
      </c>
      <c r="J1542" s="9">
        <v>-1.8555315999999999</v>
      </c>
      <c r="K1542" s="9">
        <v>-4.3179274000000003</v>
      </c>
      <c r="L1542" s="9">
        <v>-6.0850271999999999</v>
      </c>
      <c r="M1542" s="9">
        <v>-6.0850271999999999</v>
      </c>
      <c r="N1542" s="9">
        <v>39</v>
      </c>
      <c r="O1542" s="9">
        <v>-1.6902852902710901</v>
      </c>
      <c r="P1542">
        <v>0</v>
      </c>
      <c r="Q1542" s="9">
        <v>56.949997000000003</v>
      </c>
      <c r="R1542" s="9">
        <v>0</v>
      </c>
      <c r="S1542" s="9">
        <v>3.1368181704585002E-3</v>
      </c>
      <c r="T1542" s="9">
        <v>0</v>
      </c>
      <c r="U1542" s="9">
        <v>697210967.31047201</v>
      </c>
      <c r="V1542" s="9">
        <v>1478.05176266127</v>
      </c>
      <c r="W1542" s="9">
        <v>1.6902852902710901</v>
      </c>
      <c r="X1542" s="9">
        <v>0</v>
      </c>
      <c r="Y1542" s="9">
        <v>1.6902852902710901</v>
      </c>
      <c r="Z1542" s="9">
        <v>0</v>
      </c>
      <c r="AA1542" s="9">
        <v>0</v>
      </c>
      <c r="AB1542" s="9">
        <v>8.0120508E-3</v>
      </c>
      <c r="AC1542" s="9">
        <v>429.72735999999998</v>
      </c>
      <c r="AQ1542" s="9" t="e">
        <f>K1542-#REF!</f>
        <v>#REF!</v>
      </c>
    </row>
    <row r="1543" spans="1:43" x14ac:dyDescent="0.3">
      <c r="A1543">
        <v>2</v>
      </c>
      <c r="B1543">
        <v>0</v>
      </c>
      <c r="C1543">
        <v>0</v>
      </c>
      <c r="D1543">
        <v>1</v>
      </c>
      <c r="E1543" s="9">
        <v>0</v>
      </c>
      <c r="F1543" s="9">
        <v>0</v>
      </c>
      <c r="G1543" s="9">
        <v>0</v>
      </c>
      <c r="H1543" s="9">
        <v>1479.0517626359999</v>
      </c>
      <c r="I1543" s="9">
        <v>-1.8560920999999999</v>
      </c>
      <c r="J1543" s="9">
        <v>-1.8554824999999999</v>
      </c>
      <c r="K1543" s="9">
        <v>-4.3061999999999996</v>
      </c>
      <c r="L1543" s="9">
        <v>-6.0893822000000002</v>
      </c>
      <c r="M1543" s="9">
        <v>-6.0893822000000002</v>
      </c>
      <c r="N1543" s="9">
        <v>39</v>
      </c>
      <c r="O1543" s="9">
        <v>-1.69149504843492</v>
      </c>
      <c r="P1543">
        <v>0</v>
      </c>
      <c r="Q1543" s="9">
        <v>56.949997000000003</v>
      </c>
      <c r="R1543" s="9">
        <v>0</v>
      </c>
      <c r="S1543" s="9">
        <v>3.1390627649925599E-3</v>
      </c>
      <c r="T1543" s="9">
        <v>0</v>
      </c>
      <c r="U1543" s="9">
        <v>693805636.98392606</v>
      </c>
      <c r="V1543" s="9">
        <v>1479.0517626359999</v>
      </c>
      <c r="W1543" s="9">
        <v>1.69149504843492</v>
      </c>
      <c r="X1543" s="9">
        <v>0</v>
      </c>
      <c r="Y1543" s="9">
        <v>1.69149504843492</v>
      </c>
      <c r="Z1543" s="9">
        <v>0</v>
      </c>
      <c r="AA1543" s="9">
        <v>0</v>
      </c>
      <c r="AB1543" s="9">
        <v>7.9900790000000006E-3</v>
      </c>
      <c r="AC1543" s="9">
        <v>430.88625999999999</v>
      </c>
      <c r="AQ1543" s="9" t="e">
        <f>K1543-#REF!</f>
        <v>#REF!</v>
      </c>
    </row>
    <row r="1544" spans="1:43" x14ac:dyDescent="0.3">
      <c r="A1544">
        <v>2</v>
      </c>
      <c r="B1544">
        <v>0</v>
      </c>
      <c r="C1544">
        <v>0</v>
      </c>
      <c r="D1544">
        <v>1</v>
      </c>
      <c r="E1544" s="9">
        <v>0</v>
      </c>
      <c r="F1544" s="9">
        <v>0</v>
      </c>
      <c r="G1544" s="9">
        <v>0</v>
      </c>
      <c r="H1544" s="9">
        <v>1480.0517626107401</v>
      </c>
      <c r="I1544" s="9">
        <v>-1.8561236999999999</v>
      </c>
      <c r="J1544" s="9">
        <v>-1.8562297999999999</v>
      </c>
      <c r="K1544" s="9">
        <v>-4.3433609000000004</v>
      </c>
      <c r="L1544" s="9">
        <v>-6.0936817999999997</v>
      </c>
      <c r="M1544" s="9">
        <v>-6.0936817999999997</v>
      </c>
      <c r="N1544" s="9">
        <v>39</v>
      </c>
      <c r="O1544" s="9">
        <v>-1.69268943738815</v>
      </c>
      <c r="P1544">
        <v>0</v>
      </c>
      <c r="Q1544" s="9">
        <v>56.949997000000003</v>
      </c>
      <c r="R1544" s="9">
        <v>0</v>
      </c>
      <c r="S1544" s="9">
        <v>3.1412797430584302E-3</v>
      </c>
      <c r="T1544" s="9">
        <v>0</v>
      </c>
      <c r="U1544" s="9">
        <v>758915454.62264895</v>
      </c>
      <c r="V1544" s="9">
        <v>1480.0517626107401</v>
      </c>
      <c r="W1544" s="9">
        <v>1.69268943738815</v>
      </c>
      <c r="X1544" s="9">
        <v>0</v>
      </c>
      <c r="Y1544" s="9">
        <v>1.69268943738815</v>
      </c>
      <c r="Z1544" s="9">
        <v>0</v>
      </c>
      <c r="AA1544" s="9">
        <v>0</v>
      </c>
      <c r="AB1544" s="9">
        <v>8.0622760999999998E-3</v>
      </c>
      <c r="AC1544" s="9">
        <v>427.37177000000003</v>
      </c>
      <c r="AQ1544" s="9" t="e">
        <f>K1544-#REF!</f>
        <v>#REF!</v>
      </c>
    </row>
    <row r="1545" spans="1:43" x14ac:dyDescent="0.3">
      <c r="A1545">
        <v>2</v>
      </c>
      <c r="B1545">
        <v>0</v>
      </c>
      <c r="C1545">
        <v>0</v>
      </c>
      <c r="D1545">
        <v>1</v>
      </c>
      <c r="E1545" s="9">
        <v>0</v>
      </c>
      <c r="F1545" s="9">
        <v>0</v>
      </c>
      <c r="G1545" s="9">
        <v>0</v>
      </c>
      <c r="H1545" s="9">
        <v>1481.05176258548</v>
      </c>
      <c r="I1545" s="9">
        <v>-1.8559676000000001</v>
      </c>
      <c r="J1545" s="9">
        <v>-1.8555073</v>
      </c>
      <c r="K1545" s="9">
        <v>-4.2822895000000001</v>
      </c>
      <c r="L1545" s="9">
        <v>-6.0980382000000004</v>
      </c>
      <c r="M1545" s="9">
        <v>-6.0980382000000004</v>
      </c>
      <c r="N1545" s="9">
        <v>39</v>
      </c>
      <c r="O1545" s="9">
        <v>-1.6938994675946499</v>
      </c>
      <c r="P1545">
        <v>0</v>
      </c>
      <c r="Q1545" s="9">
        <v>56.949997000000003</v>
      </c>
      <c r="R1545" s="9">
        <v>0</v>
      </c>
      <c r="S1545" s="9">
        <v>3.1435251049002199E-3</v>
      </c>
      <c r="T1545" s="9">
        <v>0</v>
      </c>
      <c r="U1545" s="9">
        <v>696760301.431777</v>
      </c>
      <c r="V1545" s="9">
        <v>1481.05176258548</v>
      </c>
      <c r="W1545" s="9">
        <v>1.6938994675946499</v>
      </c>
      <c r="X1545" s="9">
        <v>0</v>
      </c>
      <c r="Y1545" s="9">
        <v>1.6938994675946499</v>
      </c>
      <c r="Z1545" s="9">
        <v>0</v>
      </c>
      <c r="AA1545" s="9">
        <v>0</v>
      </c>
      <c r="AB1545" s="9">
        <v>7.9458188000000006E-3</v>
      </c>
      <c r="AC1545" s="9">
        <v>433.29793999999998</v>
      </c>
      <c r="AQ1545" s="9" t="e">
        <f>K1545-#REF!</f>
        <v>#REF!</v>
      </c>
    </row>
    <row r="1546" spans="1:43" x14ac:dyDescent="0.3">
      <c r="A1546">
        <v>2</v>
      </c>
      <c r="B1546">
        <v>0</v>
      </c>
      <c r="C1546">
        <v>0</v>
      </c>
      <c r="D1546">
        <v>1</v>
      </c>
      <c r="E1546" s="9">
        <v>0</v>
      </c>
      <c r="F1546" s="9">
        <v>0</v>
      </c>
      <c r="G1546" s="9">
        <v>0</v>
      </c>
      <c r="H1546" s="9">
        <v>1482.0517625602199</v>
      </c>
      <c r="I1546" s="9">
        <v>-1.8558338000000001</v>
      </c>
      <c r="J1546" s="9">
        <v>-1.8555324</v>
      </c>
      <c r="K1546" s="9">
        <v>-4.2697630000000002</v>
      </c>
      <c r="L1546" s="9">
        <v>-6.1023110999999997</v>
      </c>
      <c r="M1546" s="9">
        <v>-6.1023110999999997</v>
      </c>
      <c r="N1546" s="9">
        <v>39</v>
      </c>
      <c r="O1546" s="9">
        <v>-1.6950864466161699</v>
      </c>
      <c r="P1546">
        <v>0</v>
      </c>
      <c r="Q1546" s="9">
        <v>56.949997000000003</v>
      </c>
      <c r="R1546" s="9">
        <v>0</v>
      </c>
      <c r="S1546" s="9">
        <v>3.1457274867105599E-3</v>
      </c>
      <c r="T1546" s="9">
        <v>0</v>
      </c>
      <c r="U1546" s="9">
        <v>699258211.29953206</v>
      </c>
      <c r="V1546" s="9">
        <v>1482.0517625602199</v>
      </c>
      <c r="W1546" s="9">
        <v>1.6950864466161699</v>
      </c>
      <c r="X1546" s="9">
        <v>0</v>
      </c>
      <c r="Y1546" s="9">
        <v>1.6950864466161699</v>
      </c>
      <c r="Z1546" s="9">
        <v>0</v>
      </c>
      <c r="AA1546" s="9">
        <v>0</v>
      </c>
      <c r="AB1546" s="9">
        <v>7.9226838000000001E-3</v>
      </c>
      <c r="AC1546" s="9">
        <v>434.57504</v>
      </c>
      <c r="AQ1546" s="9" t="e">
        <f>K1546-#REF!</f>
        <v>#REF!</v>
      </c>
    </row>
    <row r="1547" spans="1:43" x14ac:dyDescent="0.3">
      <c r="A1547">
        <v>2</v>
      </c>
      <c r="B1547">
        <v>0</v>
      </c>
      <c r="C1547">
        <v>0</v>
      </c>
      <c r="D1547">
        <v>1</v>
      </c>
      <c r="E1547" s="9">
        <v>0</v>
      </c>
      <c r="F1547" s="9">
        <v>0</v>
      </c>
      <c r="G1547" s="9">
        <v>0</v>
      </c>
      <c r="H1547" s="9">
        <v>1483.0517625349601</v>
      </c>
      <c r="I1547" s="9">
        <v>-1.8560224999999999</v>
      </c>
      <c r="J1547" s="9">
        <v>-1.8560497</v>
      </c>
      <c r="K1547" s="9">
        <v>-4.2637095</v>
      </c>
      <c r="L1547" s="9">
        <v>-6.1065879000000001</v>
      </c>
      <c r="M1547" s="9">
        <v>-6.1065879000000001</v>
      </c>
      <c r="N1547" s="9">
        <v>39</v>
      </c>
      <c r="O1547" s="9">
        <v>-1.69627447340485</v>
      </c>
      <c r="P1547">
        <v>0</v>
      </c>
      <c r="Q1547" s="9">
        <v>56.949997000000003</v>
      </c>
      <c r="R1547" s="9">
        <v>0</v>
      </c>
      <c r="S1547" s="9">
        <v>3.1479324491988999E-3</v>
      </c>
      <c r="T1547" s="9">
        <v>0</v>
      </c>
      <c r="U1547" s="9">
        <v>743836290.59025598</v>
      </c>
      <c r="V1547" s="9">
        <v>1483.0517625349601</v>
      </c>
      <c r="W1547" s="9">
        <v>1.69627447340485</v>
      </c>
      <c r="X1547" s="9">
        <v>0</v>
      </c>
      <c r="Y1547" s="9">
        <v>1.69627447340485</v>
      </c>
      <c r="Z1547" s="9">
        <v>0</v>
      </c>
      <c r="AA1547" s="9">
        <v>0</v>
      </c>
      <c r="AB1547" s="9">
        <v>7.9136564999999996E-3</v>
      </c>
      <c r="AC1547" s="9">
        <v>435.31335000000001</v>
      </c>
      <c r="AQ1547" s="9" t="e">
        <f>K1547-#REF!</f>
        <v>#REF!</v>
      </c>
    </row>
    <row r="1548" spans="1:43" x14ac:dyDescent="0.3">
      <c r="A1548">
        <v>2</v>
      </c>
      <c r="B1548">
        <v>0</v>
      </c>
      <c r="C1548">
        <v>0</v>
      </c>
      <c r="D1548">
        <v>1</v>
      </c>
      <c r="E1548" s="9">
        <v>0</v>
      </c>
      <c r="F1548" s="9">
        <v>0</v>
      </c>
      <c r="G1548" s="9">
        <v>0</v>
      </c>
      <c r="H1548" s="9">
        <v>1484.05176250969</v>
      </c>
      <c r="I1548" s="9">
        <v>-1.8558505999999999</v>
      </c>
      <c r="J1548" s="9">
        <v>-1.8555008</v>
      </c>
      <c r="K1548" s="9">
        <v>-4.2164587999999998</v>
      </c>
      <c r="L1548" s="9">
        <v>-6.1108437000000002</v>
      </c>
      <c r="M1548" s="9">
        <v>-6.1108437000000002</v>
      </c>
      <c r="N1548" s="9">
        <v>39</v>
      </c>
      <c r="O1548" s="9">
        <v>-1.6974565839864399</v>
      </c>
      <c r="P1548">
        <v>0</v>
      </c>
      <c r="Q1548" s="9">
        <v>56.949997000000003</v>
      </c>
      <c r="R1548" s="9">
        <v>0</v>
      </c>
      <c r="S1548" s="9">
        <v>3.15012594579629E-3</v>
      </c>
      <c r="T1548" s="9">
        <v>0</v>
      </c>
      <c r="U1548" s="9">
        <v>697710285.25939202</v>
      </c>
      <c r="V1548" s="9">
        <v>1484.05176250969</v>
      </c>
      <c r="W1548" s="9">
        <v>1.6974565839864399</v>
      </c>
      <c r="X1548" s="9">
        <v>0</v>
      </c>
      <c r="Y1548" s="9">
        <v>1.6974565839864399</v>
      </c>
      <c r="Z1548" s="9">
        <v>0</v>
      </c>
      <c r="AA1548" s="9">
        <v>0</v>
      </c>
      <c r="AB1548" s="9">
        <v>7.8236422999999992E-3</v>
      </c>
      <c r="AC1548" s="9">
        <v>440.06139999999999</v>
      </c>
      <c r="AQ1548" s="9" t="e">
        <f>K1548-#REF!</f>
        <v>#REF!</v>
      </c>
    </row>
    <row r="1549" spans="1:43" x14ac:dyDescent="0.3">
      <c r="A1549">
        <v>2</v>
      </c>
      <c r="B1549">
        <v>0</v>
      </c>
      <c r="C1549">
        <v>0</v>
      </c>
      <c r="D1549">
        <v>1</v>
      </c>
      <c r="E1549" s="9">
        <v>0</v>
      </c>
      <c r="F1549" s="9">
        <v>0</v>
      </c>
      <c r="G1549" s="9">
        <v>0</v>
      </c>
      <c r="H1549" s="9">
        <v>1485.0517624844299</v>
      </c>
      <c r="I1549" s="9">
        <v>-1.8559669999999999</v>
      </c>
      <c r="J1549" s="9">
        <v>-1.8559082</v>
      </c>
      <c r="K1549" s="9">
        <v>-4.2361053999999996</v>
      </c>
      <c r="L1549" s="9">
        <v>-6.1151023000000002</v>
      </c>
      <c r="M1549" s="9">
        <v>-6.1151023000000002</v>
      </c>
      <c r="N1549" s="9">
        <v>39</v>
      </c>
      <c r="O1549" s="9">
        <v>-1.6986395366201099</v>
      </c>
      <c r="P1549">
        <v>0</v>
      </c>
      <c r="Q1549" s="9">
        <v>56.949997000000003</v>
      </c>
      <c r="R1549" s="9">
        <v>0</v>
      </c>
      <c r="S1549" s="9">
        <v>3.1523213988753399E-3</v>
      </c>
      <c r="T1549" s="9">
        <v>0</v>
      </c>
      <c r="U1549" s="9">
        <v>732252210.31815398</v>
      </c>
      <c r="V1549" s="9">
        <v>1485.0517624844299</v>
      </c>
      <c r="W1549" s="9">
        <v>1.6986395366201099</v>
      </c>
      <c r="X1549" s="9">
        <v>0</v>
      </c>
      <c r="Y1549" s="9">
        <v>1.6986395366201099</v>
      </c>
      <c r="Z1549" s="9">
        <v>0</v>
      </c>
      <c r="AA1549" s="9">
        <v>0</v>
      </c>
      <c r="AB1549" s="9">
        <v>7.8618227999999995E-3</v>
      </c>
      <c r="AC1549" s="9">
        <v>438.11660999999998</v>
      </c>
      <c r="AQ1549" s="9" t="e">
        <f>K1549-#REF!</f>
        <v>#REF!</v>
      </c>
    </row>
    <row r="1550" spans="1:43" x14ac:dyDescent="0.3">
      <c r="A1550">
        <v>2</v>
      </c>
      <c r="B1550">
        <v>0</v>
      </c>
      <c r="C1550">
        <v>0</v>
      </c>
      <c r="D1550">
        <v>1</v>
      </c>
      <c r="E1550" s="9">
        <v>0</v>
      </c>
      <c r="F1550" s="9">
        <v>0</v>
      </c>
      <c r="G1550" s="9">
        <v>0</v>
      </c>
      <c r="H1550" s="9">
        <v>1486.05176245917</v>
      </c>
      <c r="I1550" s="9">
        <v>-1.8558687</v>
      </c>
      <c r="J1550" s="9">
        <v>-1.8559692999999999</v>
      </c>
      <c r="K1550" s="9">
        <v>-4.2420068000000004</v>
      </c>
      <c r="L1550" s="9">
        <v>-6.1193160999999998</v>
      </c>
      <c r="M1550" s="9">
        <v>-6.1193160999999998</v>
      </c>
      <c r="N1550" s="9">
        <v>39</v>
      </c>
      <c r="O1550" s="9">
        <v>-1.69980998367842</v>
      </c>
      <c r="P1550">
        <v>0</v>
      </c>
      <c r="Q1550" s="9">
        <v>56.949997000000003</v>
      </c>
      <c r="R1550" s="9">
        <v>0</v>
      </c>
      <c r="S1550" s="9">
        <v>3.15449381609095E-3</v>
      </c>
      <c r="T1550" s="9">
        <v>0</v>
      </c>
      <c r="U1550" s="9">
        <v>738162273.46792197</v>
      </c>
      <c r="V1550" s="9">
        <v>1486.05176245917</v>
      </c>
      <c r="W1550" s="9">
        <v>1.69980998367842</v>
      </c>
      <c r="X1550" s="9">
        <v>0</v>
      </c>
      <c r="Y1550" s="9">
        <v>1.69980998367842</v>
      </c>
      <c r="Z1550" s="9">
        <v>0</v>
      </c>
      <c r="AA1550" s="9">
        <v>0</v>
      </c>
      <c r="AB1550" s="9">
        <v>7.8730341000000006E-3</v>
      </c>
      <c r="AC1550" s="9">
        <v>437.52154999999999</v>
      </c>
      <c r="AQ1550" s="9" t="e">
        <f>K1550-#REF!</f>
        <v>#REF!</v>
      </c>
    </row>
    <row r="1551" spans="1:43" x14ac:dyDescent="0.3">
      <c r="A1551">
        <v>2</v>
      </c>
      <c r="B1551">
        <v>0</v>
      </c>
      <c r="C1551">
        <v>0</v>
      </c>
      <c r="D1551">
        <v>1</v>
      </c>
      <c r="E1551" s="9">
        <v>0</v>
      </c>
      <c r="F1551" s="9">
        <v>0</v>
      </c>
      <c r="G1551" s="9">
        <v>0</v>
      </c>
      <c r="H1551" s="9">
        <v>1487.05176243391</v>
      </c>
      <c r="I1551" s="9">
        <v>-1.8560338999999999</v>
      </c>
      <c r="J1551" s="9">
        <v>-1.8557490000000001</v>
      </c>
      <c r="K1551" s="9">
        <v>-4.1915588000000001</v>
      </c>
      <c r="L1551" s="9">
        <v>-6.1235352000000001</v>
      </c>
      <c r="M1551" s="9">
        <v>-6.1235352000000001</v>
      </c>
      <c r="N1551" s="9">
        <v>39</v>
      </c>
      <c r="O1551" s="9">
        <v>-1.70098201063058</v>
      </c>
      <c r="P1551">
        <v>0</v>
      </c>
      <c r="Q1551" s="9">
        <v>56.949997000000003</v>
      </c>
      <c r="R1551" s="9">
        <v>0</v>
      </c>
      <c r="S1551" s="9">
        <v>3.15666867927705E-3</v>
      </c>
      <c r="T1551" s="9">
        <v>0</v>
      </c>
      <c r="U1551" s="9">
        <v>719549744.190763</v>
      </c>
      <c r="V1551" s="9">
        <v>1487.05176243391</v>
      </c>
      <c r="W1551" s="9">
        <v>1.70098201063058</v>
      </c>
      <c r="X1551" s="9">
        <v>0</v>
      </c>
      <c r="Y1551" s="9">
        <v>1.70098201063058</v>
      </c>
      <c r="Z1551" s="9">
        <v>0</v>
      </c>
      <c r="AA1551" s="9">
        <v>0</v>
      </c>
      <c r="AB1551" s="9">
        <v>7.7784810999999999E-3</v>
      </c>
      <c r="AC1551" s="9">
        <v>442.73480000000001</v>
      </c>
      <c r="AQ1551" s="9" t="e">
        <f>K1551-#REF!</f>
        <v>#REF!</v>
      </c>
    </row>
    <row r="1552" spans="1:43" x14ac:dyDescent="0.3">
      <c r="A1552">
        <v>2</v>
      </c>
      <c r="B1552">
        <v>0</v>
      </c>
      <c r="C1552">
        <v>0</v>
      </c>
      <c r="D1552">
        <v>1</v>
      </c>
      <c r="E1552" s="9">
        <v>0</v>
      </c>
      <c r="F1552" s="9">
        <v>0</v>
      </c>
      <c r="G1552" s="9">
        <v>0</v>
      </c>
      <c r="H1552" s="9">
        <v>1488.0517624086499</v>
      </c>
      <c r="I1552" s="9">
        <v>-1.8560553</v>
      </c>
      <c r="J1552" s="9">
        <v>-1.8559772999999999</v>
      </c>
      <c r="K1552" s="9">
        <v>-4.204618</v>
      </c>
      <c r="L1552" s="9">
        <v>-6.1277394000000003</v>
      </c>
      <c r="M1552" s="9">
        <v>-6.1277394000000003</v>
      </c>
      <c r="N1552" s="9">
        <v>39</v>
      </c>
      <c r="O1552" s="9">
        <v>-1.7021498207564301</v>
      </c>
      <c r="P1552">
        <v>0</v>
      </c>
      <c r="Q1552" s="9">
        <v>56.949997000000003</v>
      </c>
      <c r="R1552" s="9">
        <v>0</v>
      </c>
      <c r="S1552" s="9">
        <v>3.1588361891807101E-3</v>
      </c>
      <c r="T1552" s="9">
        <v>0</v>
      </c>
      <c r="U1552" s="9">
        <v>739891230.86256099</v>
      </c>
      <c r="V1552" s="9">
        <v>1488.0517624086499</v>
      </c>
      <c r="W1552" s="9">
        <v>1.7021498207564301</v>
      </c>
      <c r="X1552" s="9">
        <v>0</v>
      </c>
      <c r="Y1552" s="9">
        <v>1.7021498207564301</v>
      </c>
      <c r="Z1552" s="9">
        <v>0</v>
      </c>
      <c r="AA1552" s="9">
        <v>0</v>
      </c>
      <c r="AB1552" s="9">
        <v>7.8036757000000002E-3</v>
      </c>
      <c r="AC1552" s="9">
        <v>441.41399999999999</v>
      </c>
      <c r="AQ1552" s="9" t="e">
        <f>K1552-#REF!</f>
        <v>#REF!</v>
      </c>
    </row>
    <row r="1553" spans="1:43" x14ac:dyDescent="0.3">
      <c r="A1553">
        <v>2</v>
      </c>
      <c r="B1553">
        <v>0</v>
      </c>
      <c r="C1553">
        <v>0</v>
      </c>
      <c r="D1553">
        <v>1</v>
      </c>
      <c r="E1553" s="9">
        <v>0</v>
      </c>
      <c r="F1553" s="9">
        <v>0</v>
      </c>
      <c r="G1553" s="9">
        <v>0</v>
      </c>
      <c r="H1553" s="9">
        <v>1489.05176238338</v>
      </c>
      <c r="I1553" s="9">
        <v>-1.8559767</v>
      </c>
      <c r="J1553" s="9">
        <v>-1.8555955</v>
      </c>
      <c r="K1553" s="9">
        <v>-4.2056084</v>
      </c>
      <c r="L1553" s="9">
        <v>-6.1319222</v>
      </c>
      <c r="M1553" s="9">
        <v>-6.1319222</v>
      </c>
      <c r="N1553" s="9">
        <v>39</v>
      </c>
      <c r="O1553" s="9">
        <v>-1.70331179402669</v>
      </c>
      <c r="P1553">
        <v>0</v>
      </c>
      <c r="Q1553" s="9">
        <v>56.949997000000003</v>
      </c>
      <c r="R1553" s="9">
        <v>0</v>
      </c>
      <c r="S1553" s="9">
        <v>3.1609921929550201E-3</v>
      </c>
      <c r="T1553" s="9">
        <v>0</v>
      </c>
      <c r="U1553" s="9">
        <v>707765782.71970499</v>
      </c>
      <c r="V1553" s="9">
        <v>1489.05176238338</v>
      </c>
      <c r="W1553" s="9">
        <v>1.70331179402669</v>
      </c>
      <c r="X1553" s="9">
        <v>0</v>
      </c>
      <c r="Y1553" s="9">
        <v>1.70331179402669</v>
      </c>
      <c r="Z1553" s="9">
        <v>0</v>
      </c>
      <c r="AA1553" s="9">
        <v>0</v>
      </c>
      <c r="AB1553" s="9">
        <v>7.8039075999999999E-3</v>
      </c>
      <c r="AC1553" s="9">
        <v>441.21926999999999</v>
      </c>
      <c r="AQ1553" s="9" t="e">
        <f>K1553-#REF!</f>
        <v>#REF!</v>
      </c>
    </row>
    <row r="1554" spans="1:43" x14ac:dyDescent="0.3">
      <c r="A1554">
        <v>2</v>
      </c>
      <c r="B1554">
        <v>0</v>
      </c>
      <c r="C1554">
        <v>0</v>
      </c>
      <c r="D1554">
        <v>1</v>
      </c>
      <c r="E1554" s="9">
        <v>0</v>
      </c>
      <c r="F1554" s="9">
        <v>0</v>
      </c>
      <c r="G1554" s="9">
        <v>0</v>
      </c>
      <c r="H1554" s="9">
        <v>1490.05176235812</v>
      </c>
      <c r="I1554" s="9">
        <v>-1.8560945</v>
      </c>
      <c r="J1554" s="9">
        <v>-1.8553306000000001</v>
      </c>
      <c r="K1554" s="9">
        <v>-4.176291</v>
      </c>
      <c r="L1554" s="9">
        <v>-6.1360878999999997</v>
      </c>
      <c r="M1554" s="9">
        <v>-6.1360878999999997</v>
      </c>
      <c r="N1554" s="9">
        <v>39</v>
      </c>
      <c r="O1554" s="9">
        <v>-1.70446884513515</v>
      </c>
      <c r="P1554">
        <v>0</v>
      </c>
      <c r="Q1554" s="9">
        <v>56.949997000000003</v>
      </c>
      <c r="R1554" s="9">
        <v>0</v>
      </c>
      <c r="S1554" s="9">
        <v>3.1631390420578699E-3</v>
      </c>
      <c r="T1554" s="9">
        <v>0</v>
      </c>
      <c r="U1554" s="9">
        <v>687235284.37209499</v>
      </c>
      <c r="V1554" s="9">
        <v>1490.05176235812</v>
      </c>
      <c r="W1554" s="9">
        <v>1.70446884513515</v>
      </c>
      <c r="X1554" s="9">
        <v>0</v>
      </c>
      <c r="Y1554" s="9">
        <v>1.70446884513515</v>
      </c>
      <c r="Z1554" s="9">
        <v>0</v>
      </c>
      <c r="AA1554" s="9">
        <v>0</v>
      </c>
      <c r="AB1554" s="9">
        <v>7.7484002999999996E-3</v>
      </c>
      <c r="AC1554" s="9">
        <v>444.25317000000001</v>
      </c>
      <c r="AQ1554" s="9" t="e">
        <f>K1554-#REF!</f>
        <v>#REF!</v>
      </c>
    </row>
    <row r="1555" spans="1:43" x14ac:dyDescent="0.3">
      <c r="A1555">
        <v>2</v>
      </c>
      <c r="B1555">
        <v>0</v>
      </c>
      <c r="C1555">
        <v>0</v>
      </c>
      <c r="D1555">
        <v>1</v>
      </c>
      <c r="E1555" s="9">
        <v>0</v>
      </c>
      <c r="F1555" s="9">
        <v>0</v>
      </c>
      <c r="G1555" s="9">
        <v>0</v>
      </c>
      <c r="H1555" s="9">
        <v>1491.0517623328601</v>
      </c>
      <c r="I1555" s="9">
        <v>-1.85606</v>
      </c>
      <c r="J1555" s="9">
        <v>-1.8555284000000001</v>
      </c>
      <c r="K1555" s="9">
        <v>-4.0989617999999997</v>
      </c>
      <c r="L1555" s="9">
        <v>-6.1402283000000004</v>
      </c>
      <c r="M1555" s="9">
        <v>-6.1402283000000004</v>
      </c>
      <c r="N1555" s="9">
        <v>39</v>
      </c>
      <c r="O1555" s="9">
        <v>-1.7056189248462501</v>
      </c>
      <c r="P1555">
        <v>0</v>
      </c>
      <c r="Q1555" s="9">
        <v>56.949997000000003</v>
      </c>
      <c r="R1555" s="9">
        <v>0</v>
      </c>
      <c r="S1555" s="9">
        <v>3.1652730940037901E-3</v>
      </c>
      <c r="T1555" s="9">
        <v>0</v>
      </c>
      <c r="U1555" s="9">
        <v>703276444.681867</v>
      </c>
      <c r="V1555" s="9">
        <v>1491.0517623328601</v>
      </c>
      <c r="W1555" s="9">
        <v>1.7056189248462501</v>
      </c>
      <c r="X1555" s="9">
        <v>0</v>
      </c>
      <c r="Y1555" s="9">
        <v>1.7056189248462501</v>
      </c>
      <c r="Z1555" s="9">
        <v>0</v>
      </c>
      <c r="AA1555" s="9">
        <v>0</v>
      </c>
      <c r="AB1555" s="9">
        <v>7.6057399000000001E-3</v>
      </c>
      <c r="AC1555" s="9">
        <v>452.68252999999999</v>
      </c>
      <c r="AQ1555" s="9" t="e">
        <f>K1555-#REF!</f>
        <v>#REF!</v>
      </c>
    </row>
    <row r="1556" spans="1:43" x14ac:dyDescent="0.3">
      <c r="A1556">
        <v>2</v>
      </c>
      <c r="B1556">
        <v>0</v>
      </c>
      <c r="C1556">
        <v>0</v>
      </c>
      <c r="D1556">
        <v>1</v>
      </c>
      <c r="E1556" s="9">
        <v>0</v>
      </c>
      <c r="F1556" s="9">
        <v>0</v>
      </c>
      <c r="G1556" s="9">
        <v>0</v>
      </c>
      <c r="H1556" s="9">
        <v>1492.0517623076</v>
      </c>
      <c r="I1556" s="9">
        <v>-1.8559471000000001</v>
      </c>
      <c r="J1556" s="9">
        <v>-1.8563064</v>
      </c>
      <c r="K1556" s="9">
        <v>-4.1557307000000003</v>
      </c>
      <c r="L1556" s="9">
        <v>-6.1443586000000003</v>
      </c>
      <c r="M1556" s="9">
        <v>-6.1443586000000003</v>
      </c>
      <c r="N1556" s="9">
        <v>39</v>
      </c>
      <c r="O1556" s="9">
        <v>-1.7067663373428901</v>
      </c>
      <c r="P1556">
        <v>0</v>
      </c>
      <c r="Q1556" s="9">
        <v>56.949997000000003</v>
      </c>
      <c r="R1556" s="9">
        <v>0</v>
      </c>
      <c r="S1556" s="9">
        <v>3.1674028774127702E-3</v>
      </c>
      <c r="T1556" s="9">
        <v>0</v>
      </c>
      <c r="U1556" s="9">
        <v>772602303.98325896</v>
      </c>
      <c r="V1556" s="9">
        <v>1492.0517623076</v>
      </c>
      <c r="W1556" s="9">
        <v>1.7067663373428901</v>
      </c>
      <c r="X1556" s="9">
        <v>0</v>
      </c>
      <c r="Y1556" s="9">
        <v>1.7067663373428901</v>
      </c>
      <c r="Z1556" s="9">
        <v>0</v>
      </c>
      <c r="AA1556" s="9">
        <v>0</v>
      </c>
      <c r="AB1556" s="9">
        <v>7.7143096999999997E-3</v>
      </c>
      <c r="AC1556" s="9">
        <v>446.68590999999998</v>
      </c>
      <c r="AQ1556" s="9" t="e">
        <f>K1556-#REF!</f>
        <v>#REF!</v>
      </c>
    </row>
    <row r="1557" spans="1:43" x14ac:dyDescent="0.3">
      <c r="A1557">
        <v>2</v>
      </c>
      <c r="B1557">
        <v>0</v>
      </c>
      <c r="C1557">
        <v>0</v>
      </c>
      <c r="D1557">
        <v>1</v>
      </c>
      <c r="E1557" s="9">
        <v>0</v>
      </c>
      <c r="F1557" s="9">
        <v>0</v>
      </c>
      <c r="G1557" s="9">
        <v>0</v>
      </c>
      <c r="H1557" s="9">
        <v>1493.0517622823299</v>
      </c>
      <c r="I1557" s="9">
        <v>-1.8561434000000001</v>
      </c>
      <c r="J1557" s="9">
        <v>-1.8563098</v>
      </c>
      <c r="K1557" s="9">
        <v>-4.1209688</v>
      </c>
      <c r="L1557" s="9">
        <v>-6.1484747000000004</v>
      </c>
      <c r="M1557" s="9">
        <v>-6.1484747000000004</v>
      </c>
      <c r="N1557" s="9">
        <v>39</v>
      </c>
      <c r="O1557" s="9">
        <v>-1.707909686577</v>
      </c>
      <c r="P1557">
        <v>0</v>
      </c>
      <c r="Q1557" s="9">
        <v>56.949997000000003</v>
      </c>
      <c r="R1557" s="9">
        <v>0</v>
      </c>
      <c r="S1557" s="9">
        <v>3.16952528833904E-3</v>
      </c>
      <c r="T1557" s="9">
        <v>0</v>
      </c>
      <c r="U1557" s="9">
        <v>773444485.21182203</v>
      </c>
      <c r="V1557" s="9">
        <v>1493.0517622823299</v>
      </c>
      <c r="W1557" s="9">
        <v>1.707909686577</v>
      </c>
      <c r="X1557" s="9">
        <v>0</v>
      </c>
      <c r="Y1557" s="9">
        <v>1.707909686577</v>
      </c>
      <c r="Z1557" s="9">
        <v>0</v>
      </c>
      <c r="AA1557" s="9">
        <v>0</v>
      </c>
      <c r="AB1557" s="9">
        <v>7.6497947000000004E-3</v>
      </c>
      <c r="AC1557" s="9">
        <v>450.45470999999998</v>
      </c>
      <c r="AQ1557" s="9" t="e">
        <f>K1557-#REF!</f>
        <v>#REF!</v>
      </c>
    </row>
    <row r="1558" spans="1:43" x14ac:dyDescent="0.3">
      <c r="A1558">
        <v>2</v>
      </c>
      <c r="B1558">
        <v>0</v>
      </c>
      <c r="C1558">
        <v>0</v>
      </c>
      <c r="D1558">
        <v>1</v>
      </c>
      <c r="E1558" s="9">
        <v>0</v>
      </c>
      <c r="F1558" s="9">
        <v>0</v>
      </c>
      <c r="G1558" s="9">
        <v>0</v>
      </c>
      <c r="H1558" s="9">
        <v>1494.0517622570701</v>
      </c>
      <c r="I1558" s="9">
        <v>-1.856079</v>
      </c>
      <c r="J1558" s="9">
        <v>-1.8555013</v>
      </c>
      <c r="K1558" s="9">
        <v>-4.1382165000000004</v>
      </c>
      <c r="L1558" s="9">
        <v>-6.1527009000000001</v>
      </c>
      <c r="M1558" s="9">
        <v>-6.1527009000000001</v>
      </c>
      <c r="N1558" s="9">
        <v>39</v>
      </c>
      <c r="O1558" s="9">
        <v>-1.7090835280293299</v>
      </c>
      <c r="P1558">
        <v>0</v>
      </c>
      <c r="Q1558" s="9">
        <v>56.949997000000003</v>
      </c>
      <c r="R1558" s="9">
        <v>0</v>
      </c>
      <c r="S1558" s="9">
        <v>3.1717035477607501E-3</v>
      </c>
      <c r="T1558" s="9">
        <v>0</v>
      </c>
      <c r="U1558" s="9">
        <v>702527588.18547595</v>
      </c>
      <c r="V1558" s="9">
        <v>1494.0517622570701</v>
      </c>
      <c r="W1558" s="9">
        <v>1.7090835280293299</v>
      </c>
      <c r="X1558" s="9">
        <v>0</v>
      </c>
      <c r="Y1558" s="9">
        <v>1.7090835280293299</v>
      </c>
      <c r="Z1558" s="9">
        <v>0</v>
      </c>
      <c r="AA1558" s="9">
        <v>0</v>
      </c>
      <c r="AB1558" s="9">
        <v>7.6784658999999996E-3</v>
      </c>
      <c r="AC1558" s="9">
        <v>448.38186999999999</v>
      </c>
      <c r="AQ1558" s="9" t="e">
        <f>K1558-#REF!</f>
        <v>#REF!</v>
      </c>
    </row>
    <row r="1559" spans="1:43" x14ac:dyDescent="0.3">
      <c r="A1559">
        <v>2</v>
      </c>
      <c r="B1559">
        <v>0</v>
      </c>
      <c r="C1559">
        <v>0</v>
      </c>
      <c r="D1559">
        <v>1</v>
      </c>
      <c r="E1559" s="9">
        <v>0</v>
      </c>
      <c r="F1559" s="9">
        <v>0</v>
      </c>
      <c r="G1559" s="9">
        <v>0</v>
      </c>
      <c r="H1559" s="9">
        <v>1495.05176223181</v>
      </c>
      <c r="I1559" s="9">
        <v>-1.8560779000000001</v>
      </c>
      <c r="J1559" s="9">
        <v>-1.8560019000000001</v>
      </c>
      <c r="K1559" s="9">
        <v>-4.1717978000000002</v>
      </c>
      <c r="L1559" s="9">
        <v>-6.1568451</v>
      </c>
      <c r="M1559" s="9">
        <v>-6.1568451</v>
      </c>
      <c r="N1559" s="9">
        <v>39</v>
      </c>
      <c r="O1559" s="9">
        <v>-1.7102347147458601</v>
      </c>
      <c r="P1559">
        <v>0</v>
      </c>
      <c r="Q1559" s="9">
        <v>56.949997000000003</v>
      </c>
      <c r="R1559" s="9">
        <v>0</v>
      </c>
      <c r="S1559" s="9">
        <v>3.1738401109707901E-3</v>
      </c>
      <c r="T1559" s="9">
        <v>0</v>
      </c>
      <c r="U1559" s="9">
        <v>745616431.771981</v>
      </c>
      <c r="V1559" s="9">
        <v>1495.05176223181</v>
      </c>
      <c r="W1559" s="9">
        <v>1.7102347147458601</v>
      </c>
      <c r="X1559" s="9">
        <v>0</v>
      </c>
      <c r="Y1559" s="9">
        <v>1.7102347147458601</v>
      </c>
      <c r="Z1559" s="9">
        <v>0</v>
      </c>
      <c r="AA1559" s="9">
        <v>0</v>
      </c>
      <c r="AB1559" s="9">
        <v>7.7428645000000001E-3</v>
      </c>
      <c r="AC1559" s="9">
        <v>444.89258000000001</v>
      </c>
      <c r="AQ1559" s="9" t="e">
        <f>K1559-#REF!</f>
        <v>#REF!</v>
      </c>
    </row>
    <row r="1560" spans="1:43" x14ac:dyDescent="0.3">
      <c r="A1560">
        <v>2</v>
      </c>
      <c r="B1560">
        <v>0</v>
      </c>
      <c r="C1560">
        <v>0</v>
      </c>
      <c r="D1560">
        <v>1</v>
      </c>
      <c r="E1560" s="9">
        <v>0</v>
      </c>
      <c r="F1560" s="9">
        <v>0</v>
      </c>
      <c r="G1560" s="9">
        <v>0</v>
      </c>
      <c r="H1560" s="9">
        <v>1496.0517622065499</v>
      </c>
      <c r="I1560" s="9">
        <v>-1.8560783999999999</v>
      </c>
      <c r="J1560" s="9">
        <v>-1.8558692999999999</v>
      </c>
      <c r="K1560" s="9">
        <v>-4.0572324000000002</v>
      </c>
      <c r="L1560" s="9">
        <v>-6.1609582999999999</v>
      </c>
      <c r="M1560" s="9">
        <v>-6.1609582999999999</v>
      </c>
      <c r="N1560" s="9">
        <v>39</v>
      </c>
      <c r="O1560" s="9">
        <v>-1.7113773172226401</v>
      </c>
      <c r="P1560">
        <v>0</v>
      </c>
      <c r="Q1560" s="9">
        <v>56.949997000000003</v>
      </c>
      <c r="R1560" s="9">
        <v>0</v>
      </c>
      <c r="S1560" s="9">
        <v>3.1759605433639799E-3</v>
      </c>
      <c r="T1560" s="9">
        <v>0</v>
      </c>
      <c r="U1560" s="9">
        <v>734326007.89117301</v>
      </c>
      <c r="V1560" s="9">
        <v>1496.0517622065499</v>
      </c>
      <c r="W1560" s="9">
        <v>1.7113773172226401</v>
      </c>
      <c r="X1560" s="9">
        <v>0</v>
      </c>
      <c r="Y1560" s="9">
        <v>1.7113773172226401</v>
      </c>
      <c r="Z1560" s="9">
        <v>0</v>
      </c>
      <c r="AA1560" s="9">
        <v>0</v>
      </c>
      <c r="AB1560" s="9">
        <v>7.5296931999999997E-3</v>
      </c>
      <c r="AC1560" s="9">
        <v>457.42248999999998</v>
      </c>
      <c r="AQ1560" s="9" t="e">
        <f>K1560-#REF!</f>
        <v>#REF!</v>
      </c>
    </row>
    <row r="1561" spans="1:43" x14ac:dyDescent="0.3">
      <c r="A1561">
        <v>2</v>
      </c>
      <c r="B1561">
        <v>0</v>
      </c>
      <c r="C1561">
        <v>0</v>
      </c>
      <c r="D1561">
        <v>1</v>
      </c>
      <c r="E1561" s="9">
        <v>0</v>
      </c>
      <c r="F1561" s="9">
        <v>0</v>
      </c>
      <c r="G1561" s="9">
        <v>0</v>
      </c>
      <c r="H1561" s="9">
        <v>1497.0517621812901</v>
      </c>
      <c r="I1561" s="9">
        <v>-1.8559512</v>
      </c>
      <c r="J1561" s="9">
        <v>-1.8557101</v>
      </c>
      <c r="K1561" s="9">
        <v>-4.1101555999999997</v>
      </c>
      <c r="L1561" s="9">
        <v>-6.1650533999999997</v>
      </c>
      <c r="M1561" s="9">
        <v>-6.1650533999999997</v>
      </c>
      <c r="N1561" s="9">
        <v>39</v>
      </c>
      <c r="O1561" s="9">
        <v>-1.7125147590169301</v>
      </c>
      <c r="P1561">
        <v>0</v>
      </c>
      <c r="Q1561" s="9">
        <v>56.949997000000003</v>
      </c>
      <c r="R1561" s="9">
        <v>0</v>
      </c>
      <c r="S1561" s="9">
        <v>3.1780714536151201E-3</v>
      </c>
      <c r="T1561" s="9">
        <v>0</v>
      </c>
      <c r="U1561" s="9">
        <v>721135244.05476105</v>
      </c>
      <c r="V1561" s="9">
        <v>1497.0517621812901</v>
      </c>
      <c r="W1561" s="9">
        <v>1.7125147590169301</v>
      </c>
      <c r="X1561" s="9">
        <v>0</v>
      </c>
      <c r="Y1561" s="9">
        <v>1.7125147590169301</v>
      </c>
      <c r="Z1561" s="9">
        <v>0</v>
      </c>
      <c r="AA1561" s="9">
        <v>0</v>
      </c>
      <c r="AB1561" s="9">
        <v>7.6272576000000003E-3</v>
      </c>
      <c r="AC1561" s="9">
        <v>451.4939</v>
      </c>
      <c r="AQ1561" s="9" t="e">
        <f>K1561-#REF!</f>
        <v>#REF!</v>
      </c>
    </row>
    <row r="1562" spans="1:43" x14ac:dyDescent="0.3">
      <c r="A1562">
        <v>2</v>
      </c>
      <c r="B1562">
        <v>0</v>
      </c>
      <c r="C1562">
        <v>0</v>
      </c>
      <c r="D1562">
        <v>1</v>
      </c>
      <c r="E1562" s="9">
        <v>0</v>
      </c>
      <c r="F1562" s="9">
        <v>0</v>
      </c>
      <c r="G1562" s="9">
        <v>0</v>
      </c>
      <c r="H1562" s="9">
        <v>1498.05176215602</v>
      </c>
      <c r="I1562" s="9">
        <v>-1.8560824</v>
      </c>
      <c r="J1562" s="9">
        <v>-1.8561842</v>
      </c>
      <c r="K1562" s="9">
        <v>-4.0447439999999997</v>
      </c>
      <c r="L1562" s="9">
        <v>-6.1691256000000001</v>
      </c>
      <c r="M1562" s="9">
        <v>-6.1691256000000001</v>
      </c>
      <c r="N1562" s="9">
        <v>39</v>
      </c>
      <c r="O1562" s="9">
        <v>-1.71364600859786</v>
      </c>
      <c r="P1562">
        <v>0</v>
      </c>
      <c r="Q1562" s="9">
        <v>56.949997000000003</v>
      </c>
      <c r="R1562" s="9">
        <v>0</v>
      </c>
      <c r="S1562" s="9">
        <v>3.1801711018583198E-3</v>
      </c>
      <c r="T1562" s="9">
        <v>0</v>
      </c>
      <c r="U1562" s="9">
        <v>763978514.58282697</v>
      </c>
      <c r="V1562" s="9">
        <v>1498.05176215602</v>
      </c>
      <c r="W1562" s="9">
        <v>1.71364600859786</v>
      </c>
      <c r="X1562" s="9">
        <v>0</v>
      </c>
      <c r="Y1562" s="9">
        <v>1.71364600859786</v>
      </c>
      <c r="Z1562" s="9">
        <v>0</v>
      </c>
      <c r="AA1562" s="9">
        <v>0</v>
      </c>
      <c r="AB1562" s="9">
        <v>7.5077898999999998E-3</v>
      </c>
      <c r="AC1562" s="9">
        <v>458.91266000000002</v>
      </c>
      <c r="AQ1562" s="9" t="e">
        <f>K1562-#REF!</f>
        <v>#REF!</v>
      </c>
    </row>
    <row r="1563" spans="1:43" x14ac:dyDescent="0.3">
      <c r="A1563">
        <v>2</v>
      </c>
      <c r="B1563">
        <v>0</v>
      </c>
      <c r="C1563">
        <v>0</v>
      </c>
      <c r="D1563">
        <v>1</v>
      </c>
      <c r="E1563" s="9">
        <v>0</v>
      </c>
      <c r="F1563" s="9">
        <v>0</v>
      </c>
      <c r="G1563" s="9">
        <v>0</v>
      </c>
      <c r="H1563" s="9">
        <v>1499.0517621307599</v>
      </c>
      <c r="I1563" s="9">
        <v>-1.8558626</v>
      </c>
      <c r="J1563" s="9">
        <v>-1.8558372999999999</v>
      </c>
      <c r="K1563" s="9">
        <v>-4.0538816000000004</v>
      </c>
      <c r="L1563" s="9">
        <v>-6.1731819999999997</v>
      </c>
      <c r="M1563" s="9">
        <v>-6.1731819999999997</v>
      </c>
      <c r="N1563" s="9">
        <v>39</v>
      </c>
      <c r="O1563" s="9">
        <v>-1.7147727383988001</v>
      </c>
      <c r="P1563">
        <v>0</v>
      </c>
      <c r="Q1563" s="9">
        <v>56.949997000000003</v>
      </c>
      <c r="R1563" s="9">
        <v>0</v>
      </c>
      <c r="S1563" s="9">
        <v>3.1822622458233698E-3</v>
      </c>
      <c r="T1563" s="9">
        <v>0</v>
      </c>
      <c r="U1563" s="9">
        <v>732991772.18676805</v>
      </c>
      <c r="V1563" s="9">
        <v>1499.0517621307599</v>
      </c>
      <c r="W1563" s="9">
        <v>1.7147727383988001</v>
      </c>
      <c r="X1563" s="9">
        <v>0</v>
      </c>
      <c r="Y1563" s="9">
        <v>1.7147727383988001</v>
      </c>
      <c r="Z1563" s="9">
        <v>0</v>
      </c>
      <c r="AA1563" s="9">
        <v>0</v>
      </c>
      <c r="AB1563" s="9">
        <v>7.5233447999999998E-3</v>
      </c>
      <c r="AC1563" s="9">
        <v>457.79268999999999</v>
      </c>
      <c r="AQ1563" s="9" t="e">
        <f>K1563-#REF!</f>
        <v>#REF!</v>
      </c>
    </row>
    <row r="1564" spans="1:43" x14ac:dyDescent="0.3">
      <c r="A1564">
        <v>2</v>
      </c>
      <c r="B1564">
        <v>0</v>
      </c>
      <c r="C1564">
        <v>0</v>
      </c>
      <c r="D1564">
        <v>1</v>
      </c>
      <c r="E1564" s="9">
        <v>0</v>
      </c>
      <c r="F1564" s="9">
        <v>0</v>
      </c>
      <c r="G1564" s="9">
        <v>0</v>
      </c>
      <c r="H1564" s="9">
        <v>1500.0517621055001</v>
      </c>
      <c r="I1564" s="9">
        <v>-1.8558854</v>
      </c>
      <c r="J1564" s="9">
        <v>-1.8558326999999999</v>
      </c>
      <c r="K1564" s="9">
        <v>-4.0588316999999998</v>
      </c>
      <c r="L1564" s="9">
        <v>-6.1772304</v>
      </c>
      <c r="M1564" s="9">
        <v>-6.1772304</v>
      </c>
      <c r="N1564" s="9">
        <v>39</v>
      </c>
      <c r="O1564" s="9">
        <v>-1.7158973628737899</v>
      </c>
      <c r="P1564">
        <v>0</v>
      </c>
      <c r="Q1564" s="9">
        <v>56.949997000000003</v>
      </c>
      <c r="R1564" s="9">
        <v>0</v>
      </c>
      <c r="S1564" s="9">
        <v>3.1843492057137299E-3</v>
      </c>
      <c r="T1564" s="9">
        <v>0</v>
      </c>
      <c r="U1564" s="9">
        <v>733067823.55136299</v>
      </c>
      <c r="V1564" s="9">
        <v>1500.0517621055001</v>
      </c>
      <c r="W1564" s="9">
        <v>1.7158973628737899</v>
      </c>
      <c r="X1564" s="9">
        <v>0</v>
      </c>
      <c r="Y1564" s="9">
        <v>1.7158973628737899</v>
      </c>
      <c r="Z1564" s="9">
        <v>0</v>
      </c>
      <c r="AA1564" s="9">
        <v>0</v>
      </c>
      <c r="AB1564" s="9">
        <v>7.5325128000000002E-3</v>
      </c>
      <c r="AC1564" s="9">
        <v>457.23322000000002</v>
      </c>
      <c r="AQ1564" s="9" t="e">
        <f>K1564-#REF!</f>
        <v>#REF!</v>
      </c>
    </row>
    <row r="1565" spans="1:43" x14ac:dyDescent="0.3">
      <c r="A1565">
        <v>2</v>
      </c>
      <c r="B1565">
        <v>0</v>
      </c>
      <c r="C1565">
        <v>0</v>
      </c>
      <c r="D1565">
        <v>1</v>
      </c>
      <c r="E1565" s="9">
        <v>0</v>
      </c>
      <c r="F1565" s="9">
        <v>0</v>
      </c>
      <c r="G1565" s="9">
        <v>0</v>
      </c>
      <c r="H1565" s="9">
        <v>1501.05176208024</v>
      </c>
      <c r="I1565" s="9">
        <v>-1.8559467999999999</v>
      </c>
      <c r="J1565" s="9">
        <v>-1.8559005</v>
      </c>
      <c r="K1565" s="9">
        <v>-4.0409369000000002</v>
      </c>
      <c r="L1565" s="9">
        <v>-6.1812611000000004</v>
      </c>
      <c r="M1565" s="9">
        <v>-6.1812611000000004</v>
      </c>
      <c r="N1565" s="9">
        <v>39</v>
      </c>
      <c r="O1565" s="9">
        <v>-1.71701692677052</v>
      </c>
      <c r="P1565">
        <v>0</v>
      </c>
      <c r="Q1565" s="9">
        <v>56.949997000000003</v>
      </c>
      <c r="R1565" s="9">
        <v>0</v>
      </c>
      <c r="S1565" s="9">
        <v>3.1864271464355901E-3</v>
      </c>
      <c r="T1565" s="9">
        <v>0</v>
      </c>
      <c r="U1565" s="9">
        <v>739498772.654006</v>
      </c>
      <c r="V1565" s="9">
        <v>1501.05176208024</v>
      </c>
      <c r="W1565" s="9">
        <v>1.71701692677052</v>
      </c>
      <c r="X1565" s="9">
        <v>0</v>
      </c>
      <c r="Y1565" s="9">
        <v>1.71701692677052</v>
      </c>
      <c r="Z1565" s="9">
        <v>0</v>
      </c>
      <c r="AA1565" s="9">
        <v>0</v>
      </c>
      <c r="AB1565" s="9">
        <v>7.4995770000000003E-3</v>
      </c>
      <c r="AC1565" s="9">
        <v>459.27481</v>
      </c>
      <c r="AQ1565" s="9" t="e">
        <f>K1565-#REF!</f>
        <v>#REF!</v>
      </c>
    </row>
    <row r="1566" spans="1:43" x14ac:dyDescent="0.3">
      <c r="A1566">
        <v>2</v>
      </c>
      <c r="B1566">
        <v>0</v>
      </c>
      <c r="C1566">
        <v>0</v>
      </c>
      <c r="D1566">
        <v>1</v>
      </c>
      <c r="E1566" s="9">
        <v>0</v>
      </c>
      <c r="F1566" s="9">
        <v>0</v>
      </c>
      <c r="G1566" s="9">
        <v>0</v>
      </c>
      <c r="H1566" s="9">
        <v>1502.0517620549799</v>
      </c>
      <c r="I1566" s="9">
        <v>-1.8560502999999999</v>
      </c>
      <c r="J1566" s="9">
        <v>-1.8560395000000001</v>
      </c>
      <c r="K1566" s="9">
        <v>-4.057385</v>
      </c>
      <c r="L1566" s="9">
        <v>-6.1852846000000001</v>
      </c>
      <c r="M1566" s="9">
        <v>-6.1852846000000001</v>
      </c>
      <c r="N1566" s="9">
        <v>39</v>
      </c>
      <c r="O1566" s="9">
        <v>-1.71813455654658</v>
      </c>
      <c r="P1566">
        <v>0</v>
      </c>
      <c r="Q1566" s="9">
        <v>56.949997000000003</v>
      </c>
      <c r="R1566" s="9">
        <v>0</v>
      </c>
      <c r="S1566" s="9">
        <v>3.1885015551660202E-3</v>
      </c>
      <c r="T1566" s="9">
        <v>0</v>
      </c>
      <c r="U1566" s="9">
        <v>752493419.04575896</v>
      </c>
      <c r="V1566" s="9">
        <v>1502.0517620549799</v>
      </c>
      <c r="W1566" s="9">
        <v>1.71813455654658</v>
      </c>
      <c r="X1566" s="9">
        <v>0</v>
      </c>
      <c r="Y1566" s="9">
        <v>1.71813455654658</v>
      </c>
      <c r="Z1566" s="9">
        <v>0</v>
      </c>
      <c r="AA1566" s="9">
        <v>0</v>
      </c>
      <c r="AB1566" s="9">
        <v>7.5306669E-3</v>
      </c>
      <c r="AC1566" s="9">
        <v>457.44724000000002</v>
      </c>
      <c r="AQ1566" s="9" t="e">
        <f>K1566-#REF!</f>
        <v>#REF!</v>
      </c>
    </row>
    <row r="1567" spans="1:43" x14ac:dyDescent="0.3">
      <c r="A1567">
        <v>2</v>
      </c>
      <c r="B1567">
        <v>0</v>
      </c>
      <c r="C1567">
        <v>0</v>
      </c>
      <c r="D1567">
        <v>1</v>
      </c>
      <c r="E1567" s="9">
        <v>0</v>
      </c>
      <c r="F1567" s="9">
        <v>0</v>
      </c>
      <c r="G1567" s="9">
        <v>0</v>
      </c>
      <c r="H1567" s="9">
        <v>1503.0517620297101</v>
      </c>
      <c r="I1567" s="9">
        <v>-1.8561380999999999</v>
      </c>
      <c r="J1567" s="9">
        <v>-1.8561814999999999</v>
      </c>
      <c r="K1567" s="9">
        <v>-4.1912541000000001</v>
      </c>
      <c r="L1567" s="9">
        <v>-6.1892838000000001</v>
      </c>
      <c r="M1567" s="9">
        <v>-6.1892838000000001</v>
      </c>
      <c r="N1567" s="9">
        <v>39</v>
      </c>
      <c r="O1567" s="9">
        <v>-1.7192455375256099</v>
      </c>
      <c r="P1567">
        <v>0</v>
      </c>
      <c r="Q1567" s="9">
        <v>56.949997000000003</v>
      </c>
      <c r="R1567" s="9">
        <v>0</v>
      </c>
      <c r="S1567" s="9">
        <v>3.1905635837144899E-3</v>
      </c>
      <c r="T1567" s="9">
        <v>0</v>
      </c>
      <c r="U1567" s="9">
        <v>766214736.08987403</v>
      </c>
      <c r="V1567" s="9">
        <v>1503.0517620297101</v>
      </c>
      <c r="W1567" s="9">
        <v>1.7192455375256099</v>
      </c>
      <c r="X1567" s="9">
        <v>0</v>
      </c>
      <c r="Y1567" s="9">
        <v>1.7192455375256099</v>
      </c>
      <c r="Z1567" s="9">
        <v>0</v>
      </c>
      <c r="AA1567" s="9">
        <v>0</v>
      </c>
      <c r="AB1567" s="9">
        <v>7.7797285999999998E-3</v>
      </c>
      <c r="AC1567" s="9">
        <v>442.87018</v>
      </c>
      <c r="AQ1567" s="9" t="e">
        <f>K1567-#REF!</f>
        <v>#REF!</v>
      </c>
    </row>
    <row r="1568" spans="1:43" x14ac:dyDescent="0.3">
      <c r="A1568">
        <v>2</v>
      </c>
      <c r="B1568">
        <v>0</v>
      </c>
      <c r="C1568">
        <v>0</v>
      </c>
      <c r="D1568">
        <v>1</v>
      </c>
      <c r="E1568" s="9">
        <v>0</v>
      </c>
      <c r="F1568" s="9">
        <v>0</v>
      </c>
      <c r="G1568" s="9">
        <v>0</v>
      </c>
      <c r="H1568" s="9">
        <v>1504.05176200445</v>
      </c>
      <c r="I1568" s="9">
        <v>-1.8558865</v>
      </c>
      <c r="J1568" s="9">
        <v>-1.855612</v>
      </c>
      <c r="K1568" s="9">
        <v>-4.1488012999999997</v>
      </c>
      <c r="L1568" s="9">
        <v>-6.1934829000000002</v>
      </c>
      <c r="M1568" s="9">
        <v>-6.1934829000000002</v>
      </c>
      <c r="N1568" s="9">
        <v>39</v>
      </c>
      <c r="O1568" s="9">
        <v>-1.7204118555302399</v>
      </c>
      <c r="P1568">
        <v>0</v>
      </c>
      <c r="Q1568" s="9">
        <v>56.949997000000003</v>
      </c>
      <c r="R1568" s="9">
        <v>0</v>
      </c>
      <c r="S1568" s="9">
        <v>3.1927279634198702E-3</v>
      </c>
      <c r="T1568" s="9">
        <v>0</v>
      </c>
      <c r="U1568" s="9">
        <v>716241119.91708004</v>
      </c>
      <c r="V1568" s="9">
        <v>1504.05176200445</v>
      </c>
      <c r="W1568" s="9">
        <v>1.7204118555302399</v>
      </c>
      <c r="X1568" s="9">
        <v>0</v>
      </c>
      <c r="Y1568" s="9">
        <v>1.7204118555302399</v>
      </c>
      <c r="Z1568" s="9">
        <v>0</v>
      </c>
      <c r="AA1568" s="9">
        <v>0</v>
      </c>
      <c r="AB1568" s="9">
        <v>7.6985656999999999E-3</v>
      </c>
      <c r="AC1568" s="9">
        <v>447.26461999999998</v>
      </c>
      <c r="AQ1568" s="9" t="e">
        <f>K1568-#REF!</f>
        <v>#REF!</v>
      </c>
    </row>
    <row r="1569" spans="1:43" x14ac:dyDescent="0.3">
      <c r="A1569">
        <v>2</v>
      </c>
      <c r="B1569">
        <v>0</v>
      </c>
      <c r="C1569">
        <v>0</v>
      </c>
      <c r="D1569">
        <v>1</v>
      </c>
      <c r="E1569" s="9">
        <v>0</v>
      </c>
      <c r="F1569" s="9">
        <v>0</v>
      </c>
      <c r="G1569" s="9">
        <v>0</v>
      </c>
      <c r="H1569" s="9">
        <v>1505.0517619791899</v>
      </c>
      <c r="I1569" s="9">
        <v>-1.8561375</v>
      </c>
      <c r="J1569" s="9">
        <v>-1.8559452999999999</v>
      </c>
      <c r="K1569" s="9">
        <v>-4.1390924</v>
      </c>
      <c r="L1569" s="9">
        <v>-6.1976233000000001</v>
      </c>
      <c r="M1569" s="9">
        <v>-6.1976233000000001</v>
      </c>
      <c r="N1569" s="9">
        <v>39</v>
      </c>
      <c r="O1569" s="9">
        <v>-1.7215619687378001</v>
      </c>
      <c r="P1569">
        <v>0</v>
      </c>
      <c r="Q1569" s="9">
        <v>56.949997000000003</v>
      </c>
      <c r="R1569" s="9">
        <v>0</v>
      </c>
      <c r="S1569" s="9">
        <v>3.1948624949526701E-3</v>
      </c>
      <c r="T1569" s="9">
        <v>0</v>
      </c>
      <c r="U1569" s="9">
        <v>745453680.88696599</v>
      </c>
      <c r="V1569" s="9">
        <v>1505.0517619791899</v>
      </c>
      <c r="W1569" s="9">
        <v>1.7215619687378001</v>
      </c>
      <c r="X1569" s="9">
        <v>0</v>
      </c>
      <c r="Y1569" s="9">
        <v>1.7215619687378001</v>
      </c>
      <c r="Z1569" s="9">
        <v>0</v>
      </c>
      <c r="AA1569" s="9">
        <v>0</v>
      </c>
      <c r="AB1569" s="9">
        <v>7.6819295000000003E-3</v>
      </c>
      <c r="AC1569" s="9">
        <v>448.39429000000001</v>
      </c>
      <c r="AQ1569" s="9" t="e">
        <f>K1569-#REF!</f>
        <v>#REF!</v>
      </c>
    </row>
    <row r="1570" spans="1:43" x14ac:dyDescent="0.3">
      <c r="A1570">
        <v>2</v>
      </c>
      <c r="B1570">
        <v>0</v>
      </c>
      <c r="C1570">
        <v>0</v>
      </c>
      <c r="D1570">
        <v>1</v>
      </c>
      <c r="E1570" s="9">
        <v>0</v>
      </c>
      <c r="F1570" s="9">
        <v>0</v>
      </c>
      <c r="G1570" s="9">
        <v>0</v>
      </c>
      <c r="H1570" s="9">
        <v>1506.0517619539301</v>
      </c>
      <c r="I1570" s="9">
        <v>-1.8559204</v>
      </c>
      <c r="J1570" s="9">
        <v>-1.8559028</v>
      </c>
      <c r="K1570" s="9">
        <v>-4.0951924000000002</v>
      </c>
      <c r="L1570" s="9">
        <v>-6.2017479</v>
      </c>
      <c r="M1570" s="9">
        <v>-6.2017479</v>
      </c>
      <c r="N1570" s="9">
        <v>39</v>
      </c>
      <c r="O1570" s="9">
        <v>-1.7227078012739601</v>
      </c>
      <c r="P1570">
        <v>0</v>
      </c>
      <c r="Q1570" s="9">
        <v>56.949997000000003</v>
      </c>
      <c r="R1570" s="9">
        <v>0</v>
      </c>
      <c r="S1570" s="9">
        <v>3.1969888653750299E-3</v>
      </c>
      <c r="T1570" s="9">
        <v>0</v>
      </c>
      <c r="U1570" s="9">
        <v>742150866.57933998</v>
      </c>
      <c r="V1570" s="9">
        <v>1506.0517619539301</v>
      </c>
      <c r="W1570" s="9">
        <v>1.7227078012739601</v>
      </c>
      <c r="X1570" s="9">
        <v>0</v>
      </c>
      <c r="Y1570" s="9">
        <v>1.7227078012739601</v>
      </c>
      <c r="Z1570" s="9">
        <v>0</v>
      </c>
      <c r="AA1570" s="9">
        <v>0</v>
      </c>
      <c r="AB1570" s="9">
        <v>7.6002791000000002E-3</v>
      </c>
      <c r="AC1570" s="9">
        <v>453.19060999999999</v>
      </c>
      <c r="AQ1570" s="9" t="e">
        <f>K1570-#REF!</f>
        <v>#REF!</v>
      </c>
    </row>
    <row r="1571" spans="1:43" x14ac:dyDescent="0.3">
      <c r="A1571">
        <v>2</v>
      </c>
      <c r="B1571">
        <v>0</v>
      </c>
      <c r="C1571">
        <v>0</v>
      </c>
      <c r="D1571">
        <v>1</v>
      </c>
      <c r="E1571" s="9">
        <v>0</v>
      </c>
      <c r="F1571" s="9">
        <v>0</v>
      </c>
      <c r="G1571" s="9">
        <v>0</v>
      </c>
      <c r="H1571" s="9">
        <v>1507.05176192866</v>
      </c>
      <c r="I1571" s="9">
        <v>-1.8561422000000001</v>
      </c>
      <c r="J1571" s="9">
        <v>-1.8555052999999999</v>
      </c>
      <c r="K1571" s="9">
        <v>-4.0752797000000003</v>
      </c>
      <c r="L1571" s="9">
        <v>-6.2058644000000003</v>
      </c>
      <c r="M1571" s="9">
        <v>-6.2058644000000003</v>
      </c>
      <c r="N1571" s="9">
        <v>39</v>
      </c>
      <c r="O1571" s="9">
        <v>-1.7238512065809899</v>
      </c>
      <c r="P1571">
        <v>0</v>
      </c>
      <c r="Q1571" s="9">
        <v>56.949997000000003</v>
      </c>
      <c r="R1571" s="9">
        <v>0</v>
      </c>
      <c r="S1571" s="9">
        <v>3.1991106023337001E-3</v>
      </c>
      <c r="T1571" s="9">
        <v>0</v>
      </c>
      <c r="U1571" s="9">
        <v>708926004.39047801</v>
      </c>
      <c r="V1571" s="9">
        <v>1507.05176192866</v>
      </c>
      <c r="W1571" s="9">
        <v>1.7238512065809899</v>
      </c>
      <c r="X1571" s="9">
        <v>0</v>
      </c>
      <c r="Y1571" s="9">
        <v>1.7238512065809899</v>
      </c>
      <c r="Z1571" s="9">
        <v>0</v>
      </c>
      <c r="AA1571" s="9">
        <v>0</v>
      </c>
      <c r="AB1571" s="9">
        <v>7.5617032000000004E-3</v>
      </c>
      <c r="AC1571" s="9">
        <v>455.3075</v>
      </c>
      <c r="AQ1571" s="9" t="e">
        <f>K1571-#REF!</f>
        <v>#REF!</v>
      </c>
    </row>
    <row r="1572" spans="1:43" x14ac:dyDescent="0.3">
      <c r="A1572">
        <v>2</v>
      </c>
      <c r="B1572">
        <v>0</v>
      </c>
      <c r="C1572">
        <v>0</v>
      </c>
      <c r="D1572">
        <v>1</v>
      </c>
      <c r="E1572" s="9">
        <v>0</v>
      </c>
      <c r="F1572" s="9">
        <v>0</v>
      </c>
      <c r="G1572" s="9">
        <v>0</v>
      </c>
      <c r="H1572" s="9">
        <v>1508.0517619033999</v>
      </c>
      <c r="I1572" s="9">
        <v>-1.8560137999999999</v>
      </c>
      <c r="J1572" s="9">
        <v>-1.85602</v>
      </c>
      <c r="K1572" s="9">
        <v>-4.0654187000000004</v>
      </c>
      <c r="L1572" s="9">
        <v>-6.2099285000000002</v>
      </c>
      <c r="M1572" s="9">
        <v>-6.2099285000000002</v>
      </c>
      <c r="N1572" s="9">
        <v>39</v>
      </c>
      <c r="O1572" s="9">
        <v>-1.7249800766935199</v>
      </c>
      <c r="P1572">
        <v>0</v>
      </c>
      <c r="Q1572" s="9">
        <v>56.949997000000003</v>
      </c>
      <c r="R1572" s="9">
        <v>0</v>
      </c>
      <c r="S1572" s="9">
        <v>3.20120588550242E-3</v>
      </c>
      <c r="T1572" s="9">
        <v>0</v>
      </c>
      <c r="U1572" s="9">
        <v>753698912.20977497</v>
      </c>
      <c r="V1572" s="9">
        <v>1508.0517619033999</v>
      </c>
      <c r="W1572" s="9">
        <v>1.7249800766935199</v>
      </c>
      <c r="X1572" s="9">
        <v>0</v>
      </c>
      <c r="Y1572" s="9">
        <v>1.7249800766935199</v>
      </c>
      <c r="Z1572" s="9">
        <v>0</v>
      </c>
      <c r="AA1572" s="9">
        <v>0</v>
      </c>
      <c r="AB1572" s="9">
        <v>7.5454982000000004E-3</v>
      </c>
      <c r="AC1572" s="9">
        <v>456.53845000000001</v>
      </c>
      <c r="AQ1572" s="9" t="e">
        <f>K1572-#REF!</f>
        <v>#REF!</v>
      </c>
    </row>
    <row r="1573" spans="1:43" x14ac:dyDescent="0.3">
      <c r="A1573">
        <v>2</v>
      </c>
      <c r="B1573">
        <v>0</v>
      </c>
      <c r="C1573">
        <v>0</v>
      </c>
      <c r="D1573">
        <v>1</v>
      </c>
      <c r="E1573" s="9">
        <v>0</v>
      </c>
      <c r="F1573" s="9">
        <v>0</v>
      </c>
      <c r="G1573" s="9">
        <v>0</v>
      </c>
      <c r="H1573" s="9">
        <v>1509.05176187814</v>
      </c>
      <c r="I1573" s="9">
        <v>-1.8558615000000001</v>
      </c>
      <c r="J1573" s="9">
        <v>-1.855137</v>
      </c>
      <c r="K1573" s="9">
        <v>-4.0576509999999999</v>
      </c>
      <c r="L1573" s="9">
        <v>-6.2139911999999997</v>
      </c>
      <c r="M1573" s="9">
        <v>-6.2139911999999997</v>
      </c>
      <c r="N1573" s="9">
        <v>39</v>
      </c>
      <c r="O1573" s="9">
        <v>-1.72610862860593</v>
      </c>
      <c r="P1573">
        <v>0</v>
      </c>
      <c r="Q1573" s="9">
        <v>56.949997000000003</v>
      </c>
      <c r="R1573" s="9">
        <v>0</v>
      </c>
      <c r="S1573" s="9">
        <v>3.2032994346956299E-3</v>
      </c>
      <c r="T1573" s="9">
        <v>0</v>
      </c>
      <c r="U1573" s="9">
        <v>681190428.27455699</v>
      </c>
      <c r="V1573" s="9">
        <v>1509.05176187814</v>
      </c>
      <c r="W1573" s="9">
        <v>1.72610862860593</v>
      </c>
      <c r="X1573" s="9">
        <v>0</v>
      </c>
      <c r="Y1573" s="9">
        <v>1.72610862860593</v>
      </c>
      <c r="Z1573" s="9">
        <v>0</v>
      </c>
      <c r="AA1573" s="9">
        <v>0</v>
      </c>
      <c r="AB1573" s="9">
        <v>7.5274985000000003E-3</v>
      </c>
      <c r="AC1573" s="9">
        <v>457.19479000000001</v>
      </c>
      <c r="AQ1573" s="9" t="e">
        <f>K1573-#REF!</f>
        <v>#REF!</v>
      </c>
    </row>
    <row r="1574" spans="1:43" x14ac:dyDescent="0.3">
      <c r="A1574">
        <v>2</v>
      </c>
      <c r="B1574">
        <v>0</v>
      </c>
      <c r="C1574">
        <v>0</v>
      </c>
      <c r="D1574">
        <v>1</v>
      </c>
      <c r="E1574" s="9">
        <v>0</v>
      </c>
      <c r="F1574" s="9">
        <v>0</v>
      </c>
      <c r="G1574" s="9">
        <v>0</v>
      </c>
      <c r="H1574" s="9">
        <v>1510.05176185288</v>
      </c>
      <c r="I1574" s="9">
        <v>-1.855969</v>
      </c>
      <c r="J1574" s="9">
        <v>-1.8560144999999999</v>
      </c>
      <c r="K1574" s="9">
        <v>-3.9927728</v>
      </c>
      <c r="L1574" s="9">
        <v>-6.2180285</v>
      </c>
      <c r="M1574" s="9">
        <v>-6.2180285</v>
      </c>
      <c r="N1574" s="9">
        <v>39</v>
      </c>
      <c r="O1574" s="9">
        <v>-1.72723012792362</v>
      </c>
      <c r="P1574">
        <v>0</v>
      </c>
      <c r="Q1574" s="9">
        <v>56.949997000000003</v>
      </c>
      <c r="R1574" s="9">
        <v>0</v>
      </c>
      <c r="S1574" s="9">
        <v>3.2053809447477699E-3</v>
      </c>
      <c r="T1574" s="9">
        <v>0</v>
      </c>
      <c r="U1574" s="9">
        <v>754180088.60628605</v>
      </c>
      <c r="V1574" s="9">
        <v>1510.05176185288</v>
      </c>
      <c r="W1574" s="9">
        <v>1.72723012792362</v>
      </c>
      <c r="X1574" s="9">
        <v>0</v>
      </c>
      <c r="Y1574" s="9">
        <v>1.72723012792362</v>
      </c>
      <c r="Z1574" s="9">
        <v>0</v>
      </c>
      <c r="AA1574" s="9">
        <v>0</v>
      </c>
      <c r="AB1574" s="9">
        <v>7.4106440999999997E-3</v>
      </c>
      <c r="AC1574" s="9">
        <v>464.84350999999998</v>
      </c>
      <c r="AQ1574" s="9" t="e">
        <f>K1574-#REF!</f>
        <v>#REF!</v>
      </c>
    </row>
    <row r="1575" spans="1:43" x14ac:dyDescent="0.3">
      <c r="A1575">
        <v>2</v>
      </c>
      <c r="B1575">
        <v>0</v>
      </c>
      <c r="C1575">
        <v>0</v>
      </c>
      <c r="D1575">
        <v>1</v>
      </c>
      <c r="E1575" s="9">
        <v>0</v>
      </c>
      <c r="F1575" s="9">
        <v>0</v>
      </c>
      <c r="G1575" s="9">
        <v>0</v>
      </c>
      <c r="H1575" s="9">
        <v>1511.0517618276201</v>
      </c>
      <c r="I1575" s="9">
        <v>-1.8558414999999999</v>
      </c>
      <c r="J1575" s="9">
        <v>-1.8553318000000001</v>
      </c>
      <c r="K1575" s="9">
        <v>-4.0030150000000004</v>
      </c>
      <c r="L1575" s="9">
        <v>-6.2220205999999996</v>
      </c>
      <c r="M1575" s="9">
        <v>-6.2220205999999996</v>
      </c>
      <c r="N1575" s="9">
        <v>39</v>
      </c>
      <c r="O1575" s="9">
        <v>-1.72833900912597</v>
      </c>
      <c r="P1575">
        <v>0</v>
      </c>
      <c r="Q1575" s="9">
        <v>56.949997000000003</v>
      </c>
      <c r="R1575" s="9">
        <v>0</v>
      </c>
      <c r="S1575" s="9">
        <v>3.20743834312659E-3</v>
      </c>
      <c r="T1575" s="9">
        <v>0</v>
      </c>
      <c r="U1575" s="9">
        <v>696952695.044644</v>
      </c>
      <c r="V1575" s="9">
        <v>1511.0517618276201</v>
      </c>
      <c r="W1575" s="9">
        <v>1.72833900912597</v>
      </c>
      <c r="X1575" s="9">
        <v>0</v>
      </c>
      <c r="Y1575" s="9">
        <v>1.72833900912597</v>
      </c>
      <c r="Z1575" s="9">
        <v>0</v>
      </c>
      <c r="AA1575" s="9">
        <v>0</v>
      </c>
      <c r="AB1575" s="9">
        <v>7.4269208000000003E-3</v>
      </c>
      <c r="AC1575" s="9">
        <v>463.48358000000002</v>
      </c>
      <c r="AQ1575" s="9" t="e">
        <f>K1575-#REF!</f>
        <v>#REF!</v>
      </c>
    </row>
    <row r="1576" spans="1:43" x14ac:dyDescent="0.3">
      <c r="A1576">
        <v>2</v>
      </c>
      <c r="B1576">
        <v>0</v>
      </c>
      <c r="C1576">
        <v>0</v>
      </c>
      <c r="D1576">
        <v>1</v>
      </c>
      <c r="E1576" s="9">
        <v>0</v>
      </c>
      <c r="F1576" s="9">
        <v>0</v>
      </c>
      <c r="G1576" s="9">
        <v>0</v>
      </c>
      <c r="H1576" s="9">
        <v>1512.05176180235</v>
      </c>
      <c r="I1576" s="9">
        <v>-1.8560858</v>
      </c>
      <c r="J1576" s="9">
        <v>-1.8556790000000001</v>
      </c>
      <c r="K1576" s="9">
        <v>-3.9823403000000002</v>
      </c>
      <c r="L1576" s="9">
        <v>-6.2260194000000002</v>
      </c>
      <c r="M1576" s="9">
        <v>-6.2260194000000002</v>
      </c>
      <c r="N1576" s="9">
        <v>39</v>
      </c>
      <c r="O1576" s="9">
        <v>-1.72944979156806</v>
      </c>
      <c r="P1576">
        <v>0</v>
      </c>
      <c r="Q1576" s="9">
        <v>56.949997000000003</v>
      </c>
      <c r="R1576" s="9">
        <v>0</v>
      </c>
      <c r="S1576" s="9">
        <v>3.2094995676917098E-3</v>
      </c>
      <c r="T1576" s="9">
        <v>0</v>
      </c>
      <c r="U1576" s="9">
        <v>725625693.08834004</v>
      </c>
      <c r="V1576" s="9">
        <v>1512.05176180235</v>
      </c>
      <c r="W1576" s="9">
        <v>1.72944979156806</v>
      </c>
      <c r="X1576" s="9">
        <v>0</v>
      </c>
      <c r="Y1576" s="9">
        <v>1.72944979156806</v>
      </c>
      <c r="Z1576" s="9">
        <v>0</v>
      </c>
      <c r="AA1576" s="9">
        <v>0</v>
      </c>
      <c r="AB1576" s="9">
        <v>7.3899454000000003E-3</v>
      </c>
      <c r="AC1576" s="9">
        <v>465.97701999999998</v>
      </c>
      <c r="AQ1576" s="9" t="e">
        <f>K1576-#REF!</f>
        <v>#REF!</v>
      </c>
    </row>
    <row r="1577" spans="1:43" x14ac:dyDescent="0.3">
      <c r="A1577">
        <v>2</v>
      </c>
      <c r="B1577">
        <v>0</v>
      </c>
      <c r="C1577">
        <v>0</v>
      </c>
      <c r="D1577">
        <v>1</v>
      </c>
      <c r="E1577" s="9">
        <v>0</v>
      </c>
      <c r="F1577" s="9">
        <v>0</v>
      </c>
      <c r="G1577" s="9">
        <v>0</v>
      </c>
      <c r="H1577" s="9">
        <v>1513.05176177709</v>
      </c>
      <c r="I1577" s="9">
        <v>-1.8560350999999999</v>
      </c>
      <c r="J1577" s="9">
        <v>-1.8562418000000001</v>
      </c>
      <c r="K1577" s="9">
        <v>-3.9845483000000002</v>
      </c>
      <c r="L1577" s="9">
        <v>-6.2299971999999997</v>
      </c>
      <c r="M1577" s="9">
        <v>-6.2299971999999997</v>
      </c>
      <c r="N1577" s="9">
        <v>39</v>
      </c>
      <c r="O1577" s="9">
        <v>-1.73055479317975</v>
      </c>
      <c r="P1577">
        <v>0</v>
      </c>
      <c r="Q1577" s="9">
        <v>56.949997000000003</v>
      </c>
      <c r="R1577" s="9">
        <v>0</v>
      </c>
      <c r="S1577" s="9">
        <v>3.2115505991859999E-3</v>
      </c>
      <c r="T1577" s="9">
        <v>0</v>
      </c>
      <c r="U1577" s="9">
        <v>777057539.46950495</v>
      </c>
      <c r="V1577" s="9">
        <v>1513.05176177709</v>
      </c>
      <c r="W1577" s="9">
        <v>1.73055479317975</v>
      </c>
      <c r="X1577" s="9">
        <v>0</v>
      </c>
      <c r="Y1577" s="9">
        <v>1.73055479317975</v>
      </c>
      <c r="Z1577" s="9">
        <v>0</v>
      </c>
      <c r="AA1577" s="9">
        <v>0</v>
      </c>
      <c r="AB1577" s="9">
        <v>7.3962854E-3</v>
      </c>
      <c r="AC1577" s="9">
        <v>465.86005</v>
      </c>
      <c r="AQ1577" s="9" t="e">
        <f>K1577-#REF!</f>
        <v>#REF!</v>
      </c>
    </row>
    <row r="1578" spans="1:43" x14ac:dyDescent="0.3">
      <c r="A1578">
        <v>2</v>
      </c>
      <c r="B1578">
        <v>0</v>
      </c>
      <c r="C1578">
        <v>0</v>
      </c>
      <c r="D1578">
        <v>1</v>
      </c>
      <c r="E1578" s="9">
        <v>0</v>
      </c>
      <c r="F1578" s="9">
        <v>0</v>
      </c>
      <c r="G1578" s="9">
        <v>0</v>
      </c>
      <c r="H1578" s="9">
        <v>1514.0517617518301</v>
      </c>
      <c r="I1578" s="9">
        <v>-1.8559977999999999</v>
      </c>
      <c r="J1578" s="9">
        <v>-1.8553896000000001</v>
      </c>
      <c r="K1578" s="9">
        <v>-3.9791799000000001</v>
      </c>
      <c r="L1578" s="9">
        <v>-6.2339701999999999</v>
      </c>
      <c r="M1578" s="9">
        <v>-6.2339701999999999</v>
      </c>
      <c r="N1578" s="9">
        <v>39</v>
      </c>
      <c r="O1578" s="9">
        <v>-1.7316583330143001</v>
      </c>
      <c r="P1578">
        <v>0</v>
      </c>
      <c r="Q1578" s="9">
        <v>56.949997000000003</v>
      </c>
      <c r="R1578" s="9">
        <v>0</v>
      </c>
      <c r="S1578" s="9">
        <v>3.2135982314704099E-3</v>
      </c>
      <c r="T1578" s="9">
        <v>0</v>
      </c>
      <c r="U1578" s="9">
        <v>702843000.43177199</v>
      </c>
      <c r="V1578" s="9">
        <v>1514.0517617518301</v>
      </c>
      <c r="W1578" s="9">
        <v>1.7316583330143001</v>
      </c>
      <c r="X1578" s="9">
        <v>0</v>
      </c>
      <c r="Y1578" s="9">
        <v>1.7316583330143001</v>
      </c>
      <c r="Z1578" s="9">
        <v>0</v>
      </c>
      <c r="AA1578" s="9">
        <v>0</v>
      </c>
      <c r="AB1578" s="9">
        <v>7.3829289000000003E-3</v>
      </c>
      <c r="AC1578" s="9">
        <v>466.27438000000001</v>
      </c>
      <c r="AQ1578" s="9" t="e">
        <f>K1578-#REF!</f>
        <v>#REF!</v>
      </c>
    </row>
    <row r="1579" spans="1:43" x14ac:dyDescent="0.3">
      <c r="A1579">
        <v>2</v>
      </c>
      <c r="B1579">
        <v>0</v>
      </c>
      <c r="C1579">
        <v>0</v>
      </c>
      <c r="D1579">
        <v>1</v>
      </c>
      <c r="E1579" s="9">
        <v>0</v>
      </c>
      <c r="F1579" s="9">
        <v>0</v>
      </c>
      <c r="G1579" s="9">
        <v>0</v>
      </c>
      <c r="H1579" s="9">
        <v>1515.05176172657</v>
      </c>
      <c r="I1579" s="9">
        <v>-1.8561087000000001</v>
      </c>
      <c r="J1579" s="9">
        <v>-1.8555980000000001</v>
      </c>
      <c r="K1579" s="9">
        <v>-3.9182611000000001</v>
      </c>
      <c r="L1579" s="9">
        <v>-6.2379240999999999</v>
      </c>
      <c r="M1579" s="9">
        <v>-6.2379240999999999</v>
      </c>
      <c r="N1579" s="9">
        <v>39</v>
      </c>
      <c r="O1579" s="9">
        <v>-1.73275675303292</v>
      </c>
      <c r="P1579">
        <v>0</v>
      </c>
      <c r="Q1579" s="9">
        <v>56.949997000000003</v>
      </c>
      <c r="R1579" s="9">
        <v>0</v>
      </c>
      <c r="S1579" s="9">
        <v>3.2156362624115001E-3</v>
      </c>
      <c r="T1579" s="9">
        <v>0</v>
      </c>
      <c r="U1579" s="9">
        <v>720208954.22216403</v>
      </c>
      <c r="V1579" s="9">
        <v>1515.05176172657</v>
      </c>
      <c r="W1579" s="9">
        <v>1.73275675303292</v>
      </c>
      <c r="X1579" s="9">
        <v>0</v>
      </c>
      <c r="Y1579" s="9">
        <v>1.73275675303292</v>
      </c>
      <c r="Z1579" s="9">
        <v>0</v>
      </c>
      <c r="AA1579" s="9">
        <v>0</v>
      </c>
      <c r="AB1579" s="9">
        <v>7.2707170999999999E-3</v>
      </c>
      <c r="AC1579" s="9">
        <v>473.57690000000002</v>
      </c>
      <c r="AQ1579" s="9" t="e">
        <f>K1579-#REF!</f>
        <v>#REF!</v>
      </c>
    </row>
    <row r="1580" spans="1:43" x14ac:dyDescent="0.3">
      <c r="A1580">
        <v>2</v>
      </c>
      <c r="B1580">
        <v>0</v>
      </c>
      <c r="C1580">
        <v>0</v>
      </c>
      <c r="D1580">
        <v>1</v>
      </c>
      <c r="E1580" s="9">
        <v>0</v>
      </c>
      <c r="F1580" s="9">
        <v>0</v>
      </c>
      <c r="G1580" s="9">
        <v>0</v>
      </c>
      <c r="H1580" s="9">
        <v>1516.0517617013099</v>
      </c>
      <c r="I1580" s="9">
        <v>-1.8559005</v>
      </c>
      <c r="J1580" s="9">
        <v>-1.8555999000000001</v>
      </c>
      <c r="K1580" s="9">
        <v>-3.9112935000000002</v>
      </c>
      <c r="L1580" s="9">
        <v>-6.2418418000000004</v>
      </c>
      <c r="M1580" s="9">
        <v>-6.2418418000000004</v>
      </c>
      <c r="N1580" s="9">
        <v>39</v>
      </c>
      <c r="O1580" s="9">
        <v>-1.73384500470835</v>
      </c>
      <c r="P1580">
        <v>0</v>
      </c>
      <c r="Q1580" s="9">
        <v>56.949997000000003</v>
      </c>
      <c r="R1580" s="9">
        <v>0</v>
      </c>
      <c r="S1580" s="9">
        <v>3.2176556159358E-3</v>
      </c>
      <c r="T1580" s="9">
        <v>0</v>
      </c>
      <c r="U1580" s="9">
        <v>720820014.84200895</v>
      </c>
      <c r="V1580" s="9">
        <v>1516.0517617013099</v>
      </c>
      <c r="W1580" s="9">
        <v>1.73384500470835</v>
      </c>
      <c r="X1580" s="9">
        <v>0</v>
      </c>
      <c r="Y1580" s="9">
        <v>1.73384500470835</v>
      </c>
      <c r="Z1580" s="9">
        <v>0</v>
      </c>
      <c r="AA1580" s="9">
        <v>0</v>
      </c>
      <c r="AB1580" s="9">
        <v>7.2577958999999999E-3</v>
      </c>
      <c r="AC1580" s="9">
        <v>474.42102</v>
      </c>
      <c r="AQ1580" s="9" t="e">
        <f>K1580-#REF!</f>
        <v>#REF!</v>
      </c>
    </row>
    <row r="1581" spans="1:43" x14ac:dyDescent="0.3">
      <c r="A1581">
        <v>2</v>
      </c>
      <c r="B1581">
        <v>0</v>
      </c>
      <c r="C1581">
        <v>0</v>
      </c>
      <c r="D1581">
        <v>1</v>
      </c>
      <c r="E1581" s="9">
        <v>0</v>
      </c>
      <c r="F1581" s="9">
        <v>0</v>
      </c>
      <c r="G1581" s="9">
        <v>0</v>
      </c>
      <c r="H1581" s="9">
        <v>1517.0517616760401</v>
      </c>
      <c r="I1581" s="9">
        <v>-1.8559071</v>
      </c>
      <c r="J1581" s="9">
        <v>-1.8556215</v>
      </c>
      <c r="K1581" s="9">
        <v>-3.9112558000000002</v>
      </c>
      <c r="L1581" s="9">
        <v>-6.2457719000000003</v>
      </c>
      <c r="M1581" s="9">
        <v>-6.2457719000000003</v>
      </c>
      <c r="N1581" s="9">
        <v>39</v>
      </c>
      <c r="O1581" s="9">
        <v>-1.7349366696767099</v>
      </c>
      <c r="P1581">
        <v>0</v>
      </c>
      <c r="Q1581" s="9">
        <v>56.949997000000003</v>
      </c>
      <c r="R1581" s="9">
        <v>0</v>
      </c>
      <c r="S1581" s="9">
        <v>3.21968138337466E-3</v>
      </c>
      <c r="T1581" s="9">
        <v>0</v>
      </c>
      <c r="U1581" s="9">
        <v>723075574.54941905</v>
      </c>
      <c r="V1581" s="9">
        <v>1517.0517616760401</v>
      </c>
      <c r="W1581" s="9">
        <v>1.7349366696767099</v>
      </c>
      <c r="X1581" s="9">
        <v>0</v>
      </c>
      <c r="Y1581" s="9">
        <v>1.7349366696767099</v>
      </c>
      <c r="Z1581" s="9">
        <v>0</v>
      </c>
      <c r="AA1581" s="9">
        <v>0</v>
      </c>
      <c r="AB1581" s="9">
        <v>7.2578102999999996E-3</v>
      </c>
      <c r="AC1581" s="9">
        <v>474.43112000000002</v>
      </c>
      <c r="AQ1581" s="9" t="e">
        <f>K1581-#REF!</f>
        <v>#REF!</v>
      </c>
    </row>
    <row r="1582" spans="1:43" x14ac:dyDescent="0.3">
      <c r="A1582">
        <v>2</v>
      </c>
      <c r="B1582">
        <v>0</v>
      </c>
      <c r="C1582">
        <v>0</v>
      </c>
      <c r="D1582">
        <v>1</v>
      </c>
      <c r="E1582" s="9">
        <v>0</v>
      </c>
      <c r="F1582" s="9">
        <v>0</v>
      </c>
      <c r="G1582" s="9">
        <v>0</v>
      </c>
      <c r="H1582" s="9">
        <v>1518.05176165078</v>
      </c>
      <c r="I1582" s="9">
        <v>-1.8559927000000001</v>
      </c>
      <c r="J1582" s="9">
        <v>-1.8561672</v>
      </c>
      <c r="K1582" s="9">
        <v>-3.8761890000000001</v>
      </c>
      <c r="L1582" s="9">
        <v>-6.2496719000000001</v>
      </c>
      <c r="M1582" s="9">
        <v>-6.2496719000000001</v>
      </c>
      <c r="N1582" s="9">
        <v>39</v>
      </c>
      <c r="O1582" s="9">
        <v>-1.7360199439380299</v>
      </c>
      <c r="P1582">
        <v>0</v>
      </c>
      <c r="Q1582" s="9">
        <v>56.949997000000003</v>
      </c>
      <c r="R1582" s="9">
        <v>0</v>
      </c>
      <c r="S1582" s="9">
        <v>3.2216922575276602E-3</v>
      </c>
      <c r="T1582" s="9">
        <v>0</v>
      </c>
      <c r="U1582" s="9">
        <v>772322842.08484197</v>
      </c>
      <c r="V1582" s="9">
        <v>1518.05176165078</v>
      </c>
      <c r="W1582" s="9">
        <v>1.7360199439380299</v>
      </c>
      <c r="X1582" s="9">
        <v>0</v>
      </c>
      <c r="Y1582" s="9">
        <v>1.7360199439380299</v>
      </c>
      <c r="Z1582" s="9">
        <v>0</v>
      </c>
      <c r="AA1582" s="9">
        <v>0</v>
      </c>
      <c r="AB1582" s="9">
        <v>7.1948547999999999E-3</v>
      </c>
      <c r="AC1582" s="9">
        <v>478.86394999999999</v>
      </c>
      <c r="AQ1582" s="9" t="e">
        <f>K1582-#REF!</f>
        <v>#REF!</v>
      </c>
    </row>
    <row r="1583" spans="1:43" x14ac:dyDescent="0.3">
      <c r="A1583">
        <v>2</v>
      </c>
      <c r="B1583">
        <v>0</v>
      </c>
      <c r="C1583">
        <v>0</v>
      </c>
      <c r="D1583">
        <v>1</v>
      </c>
      <c r="E1583" s="9">
        <v>0</v>
      </c>
      <c r="F1583" s="9">
        <v>0</v>
      </c>
      <c r="G1583" s="9">
        <v>0</v>
      </c>
      <c r="H1583" s="9">
        <v>1519.0517616255199</v>
      </c>
      <c r="I1583" s="9">
        <v>-1.8560326</v>
      </c>
      <c r="J1583" s="9">
        <v>-1.8562335999999999</v>
      </c>
      <c r="K1583" s="9">
        <v>-4.0423454999999997</v>
      </c>
      <c r="L1583" s="9">
        <v>-6.2535581999999996</v>
      </c>
      <c r="M1583" s="9">
        <v>-6.2535581999999996</v>
      </c>
      <c r="N1583" s="9">
        <v>39</v>
      </c>
      <c r="O1583" s="9">
        <v>-1.73709949545062</v>
      </c>
      <c r="P1583">
        <v>0</v>
      </c>
      <c r="Q1583" s="9">
        <v>56.949997000000003</v>
      </c>
      <c r="R1583" s="9">
        <v>0</v>
      </c>
      <c r="S1583" s="9">
        <v>3.22369607347184E-3</v>
      </c>
      <c r="T1583" s="9">
        <v>0</v>
      </c>
      <c r="U1583" s="9">
        <v>779196842.24940801</v>
      </c>
      <c r="V1583" s="9">
        <v>1519.0517616255199</v>
      </c>
      <c r="W1583" s="9">
        <v>1.73709949545062</v>
      </c>
      <c r="X1583" s="9">
        <v>0</v>
      </c>
      <c r="Y1583" s="9">
        <v>1.73709949545062</v>
      </c>
      <c r="Z1583" s="9">
        <v>0</v>
      </c>
      <c r="AA1583" s="9">
        <v>0</v>
      </c>
      <c r="AB1583" s="9">
        <v>7.5035375E-3</v>
      </c>
      <c r="AC1583" s="9">
        <v>459.19717000000003</v>
      </c>
      <c r="AQ1583" s="9" t="e">
        <f>K1583-#REF!</f>
        <v>#REF!</v>
      </c>
    </row>
    <row r="1584" spans="1:43" x14ac:dyDescent="0.3">
      <c r="A1584">
        <v>2</v>
      </c>
      <c r="B1584">
        <v>0</v>
      </c>
      <c r="C1584">
        <v>0</v>
      </c>
      <c r="D1584">
        <v>1</v>
      </c>
      <c r="E1584" s="9">
        <v>0</v>
      </c>
      <c r="F1584" s="9">
        <v>0</v>
      </c>
      <c r="G1584" s="9">
        <v>0</v>
      </c>
      <c r="H1584" s="9">
        <v>1520.0517616002601</v>
      </c>
      <c r="I1584" s="9">
        <v>-1.8558583</v>
      </c>
      <c r="J1584" s="9">
        <v>-1.8561444</v>
      </c>
      <c r="K1584" s="9">
        <v>-3.8562384000000001</v>
      </c>
      <c r="L1584" s="9">
        <v>-6.2574182</v>
      </c>
      <c r="M1584" s="9">
        <v>-6.2574182</v>
      </c>
      <c r="N1584" s="9">
        <v>39</v>
      </c>
      <c r="O1584" s="9">
        <v>-1.73817169445015</v>
      </c>
      <c r="P1584">
        <v>0</v>
      </c>
      <c r="Q1584" s="9">
        <v>56.949997000000003</v>
      </c>
      <c r="R1584" s="9">
        <v>0</v>
      </c>
      <c r="S1584" s="9">
        <v>3.2256862711233202E-3</v>
      </c>
      <c r="T1584" s="9">
        <v>0</v>
      </c>
      <c r="U1584" s="9">
        <v>771110405.64662695</v>
      </c>
      <c r="V1584" s="9">
        <v>1520.0517616002601</v>
      </c>
      <c r="W1584" s="9">
        <v>1.73817169445015</v>
      </c>
      <c r="X1584" s="9">
        <v>0</v>
      </c>
      <c r="Y1584" s="9">
        <v>1.73817169445015</v>
      </c>
      <c r="Z1584" s="9">
        <v>0</v>
      </c>
      <c r="AA1584" s="9">
        <v>0</v>
      </c>
      <c r="AB1584" s="9">
        <v>7.1577354999999999E-3</v>
      </c>
      <c r="AC1584" s="9">
        <v>481.33551</v>
      </c>
      <c r="AQ1584" s="9" t="e">
        <f>K1584-#REF!</f>
        <v>#REF!</v>
      </c>
    </row>
    <row r="1585" spans="1:43" x14ac:dyDescent="0.3">
      <c r="A1585">
        <v>2</v>
      </c>
      <c r="B1585">
        <v>0</v>
      </c>
      <c r="C1585">
        <v>0</v>
      </c>
      <c r="D1585">
        <v>1</v>
      </c>
      <c r="E1585" s="9">
        <v>0</v>
      </c>
      <c r="F1585" s="9">
        <v>0</v>
      </c>
      <c r="G1585" s="9">
        <v>0</v>
      </c>
      <c r="H1585" s="9">
        <v>1521.051761575</v>
      </c>
      <c r="I1585" s="9">
        <v>-1.8558428</v>
      </c>
      <c r="J1585" s="9">
        <v>-1.8562464999999999</v>
      </c>
      <c r="K1585" s="9">
        <v>-3.8080362999999999</v>
      </c>
      <c r="L1585" s="9">
        <v>-6.2612290000000002</v>
      </c>
      <c r="M1585" s="9">
        <v>-6.2612290000000002</v>
      </c>
      <c r="N1585" s="9">
        <v>39</v>
      </c>
      <c r="O1585" s="9">
        <v>-1.7392302725467399</v>
      </c>
      <c r="P1585">
        <v>0</v>
      </c>
      <c r="Q1585" s="9">
        <v>56.949997000000003</v>
      </c>
      <c r="R1585" s="9">
        <v>0</v>
      </c>
      <c r="S1585" s="9">
        <v>3.22765125371234E-3</v>
      </c>
      <c r="T1585" s="9">
        <v>0</v>
      </c>
      <c r="U1585" s="9">
        <v>781406146.17442203</v>
      </c>
      <c r="V1585" s="9">
        <v>1521.051761575</v>
      </c>
      <c r="W1585" s="9">
        <v>1.7392302725467399</v>
      </c>
      <c r="X1585" s="9">
        <v>0</v>
      </c>
      <c r="Y1585" s="9">
        <v>1.7392302725467399</v>
      </c>
      <c r="Z1585" s="9">
        <v>0</v>
      </c>
      <c r="AA1585" s="9">
        <v>0</v>
      </c>
      <c r="AB1585" s="9">
        <v>7.0686541000000002E-3</v>
      </c>
      <c r="AC1585" s="9">
        <v>487.45505000000003</v>
      </c>
      <c r="AQ1585" s="9" t="e">
        <f>K1585-#REF!</f>
        <v>#REF!</v>
      </c>
    </row>
    <row r="1586" spans="1:43" x14ac:dyDescent="0.3">
      <c r="A1586">
        <v>2</v>
      </c>
      <c r="B1586">
        <v>0</v>
      </c>
      <c r="C1586">
        <v>0</v>
      </c>
      <c r="D1586">
        <v>1</v>
      </c>
      <c r="E1586" s="9">
        <v>0</v>
      </c>
      <c r="F1586" s="9">
        <v>0</v>
      </c>
      <c r="G1586" s="9">
        <v>0</v>
      </c>
      <c r="H1586" s="9">
        <v>1522.0517615497299</v>
      </c>
      <c r="I1586" s="9">
        <v>-1.8559909999999999</v>
      </c>
      <c r="J1586" s="9">
        <v>-1.8558272</v>
      </c>
      <c r="K1586" s="9">
        <v>-3.7287655000000002</v>
      </c>
      <c r="L1586" s="9">
        <v>-6.265028</v>
      </c>
      <c r="M1586" s="9">
        <v>-6.265028</v>
      </c>
      <c r="N1586" s="9">
        <v>39</v>
      </c>
      <c r="O1586" s="9">
        <v>-1.74028556953991</v>
      </c>
      <c r="P1586">
        <v>0</v>
      </c>
      <c r="Q1586" s="9">
        <v>56.949997000000003</v>
      </c>
      <c r="R1586" s="9">
        <v>0</v>
      </c>
      <c r="S1586" s="9">
        <v>3.2296096471537299E-3</v>
      </c>
      <c r="T1586" s="9">
        <v>0</v>
      </c>
      <c r="U1586" s="9">
        <v>743003469.71480894</v>
      </c>
      <c r="V1586" s="9">
        <v>1522.0517615497299</v>
      </c>
      <c r="W1586" s="9">
        <v>1.74028556953991</v>
      </c>
      <c r="X1586" s="9">
        <v>0</v>
      </c>
      <c r="Y1586" s="9">
        <v>1.74028556953991</v>
      </c>
      <c r="Z1586" s="9">
        <v>0</v>
      </c>
      <c r="AA1586" s="9">
        <v>0</v>
      </c>
      <c r="AB1586" s="9">
        <v>6.9199446999999997E-3</v>
      </c>
      <c r="AC1586" s="9">
        <v>497.70553999999998</v>
      </c>
      <c r="AQ1586" s="9" t="e">
        <f>K1586-#REF!</f>
        <v>#REF!</v>
      </c>
    </row>
    <row r="1587" spans="1:43" x14ac:dyDescent="0.3">
      <c r="A1587">
        <v>2</v>
      </c>
      <c r="B1587">
        <v>0</v>
      </c>
      <c r="C1587">
        <v>0</v>
      </c>
      <c r="D1587">
        <v>1</v>
      </c>
      <c r="E1587" s="9">
        <v>0</v>
      </c>
      <c r="F1587" s="9">
        <v>0</v>
      </c>
      <c r="G1587" s="9">
        <v>0</v>
      </c>
      <c r="H1587" s="9">
        <v>1523.0517615244701</v>
      </c>
      <c r="I1587" s="9">
        <v>-1.8558937</v>
      </c>
      <c r="J1587" s="9">
        <v>-1.8561314</v>
      </c>
      <c r="K1587" s="9">
        <v>-3.7733886000000001</v>
      </c>
      <c r="L1587" s="9">
        <v>-6.2687941</v>
      </c>
      <c r="M1587" s="9">
        <v>-6.2687941</v>
      </c>
      <c r="N1587" s="9">
        <v>39</v>
      </c>
      <c r="O1587" s="9">
        <v>-1.7413316928576801</v>
      </c>
      <c r="P1587">
        <v>0</v>
      </c>
      <c r="Q1587" s="9">
        <v>56.949997000000003</v>
      </c>
      <c r="R1587" s="9">
        <v>0</v>
      </c>
      <c r="S1587" s="9">
        <v>3.23155139774231E-3</v>
      </c>
      <c r="T1587" s="9">
        <v>0</v>
      </c>
      <c r="U1587" s="9">
        <v>771277280.90955496</v>
      </c>
      <c r="V1587" s="9">
        <v>1523.0517615244701</v>
      </c>
      <c r="W1587" s="9">
        <v>1.7413316928576801</v>
      </c>
      <c r="X1587" s="9">
        <v>0</v>
      </c>
      <c r="Y1587" s="9">
        <v>1.7413316928576801</v>
      </c>
      <c r="Z1587" s="9">
        <v>0</v>
      </c>
      <c r="AA1587" s="9">
        <v>0</v>
      </c>
      <c r="AB1587" s="9">
        <v>7.0039053E-3</v>
      </c>
      <c r="AC1587" s="9">
        <v>491.90042</v>
      </c>
      <c r="AQ1587" s="9" t="e">
        <f>K1587-#REF!</f>
        <v>#REF!</v>
      </c>
    </row>
    <row r="1588" spans="1:43" x14ac:dyDescent="0.3">
      <c r="A1588">
        <v>2</v>
      </c>
      <c r="B1588">
        <v>0</v>
      </c>
      <c r="C1588">
        <v>0</v>
      </c>
      <c r="D1588">
        <v>1</v>
      </c>
      <c r="E1588" s="9">
        <v>0</v>
      </c>
      <c r="F1588" s="9">
        <v>0</v>
      </c>
      <c r="G1588" s="9">
        <v>0</v>
      </c>
      <c r="H1588" s="9">
        <v>1524.05176149921</v>
      </c>
      <c r="I1588" s="9">
        <v>-1.8560549</v>
      </c>
      <c r="J1588" s="9">
        <v>-1.8562363</v>
      </c>
      <c r="K1588" s="9">
        <v>-3.701314</v>
      </c>
      <c r="L1588" s="9">
        <v>-6.2725377</v>
      </c>
      <c r="M1588" s="9">
        <v>-6.2725377</v>
      </c>
      <c r="N1588" s="9">
        <v>39</v>
      </c>
      <c r="O1588" s="9">
        <v>-1.7423716084207399</v>
      </c>
      <c r="P1588">
        <v>0</v>
      </c>
      <c r="Q1588" s="9">
        <v>56.949997000000003</v>
      </c>
      <c r="R1588" s="9">
        <v>0</v>
      </c>
      <c r="S1588" s="9">
        <v>3.2334817023086E-3</v>
      </c>
      <c r="T1588" s="9">
        <v>0</v>
      </c>
      <c r="U1588" s="9">
        <v>781828809.20247805</v>
      </c>
      <c r="V1588" s="9">
        <v>1524.05176149921</v>
      </c>
      <c r="W1588" s="9">
        <v>1.7423716084207399</v>
      </c>
      <c r="X1588" s="9">
        <v>0</v>
      </c>
      <c r="Y1588" s="9">
        <v>1.7423716084207399</v>
      </c>
      <c r="Z1588" s="9">
        <v>0</v>
      </c>
      <c r="AA1588" s="9">
        <v>0</v>
      </c>
      <c r="AB1588" s="9">
        <v>6.8705132999999996E-3</v>
      </c>
      <c r="AC1588" s="9">
        <v>501.50738999999999</v>
      </c>
      <c r="AQ1588" s="9" t="e">
        <f>K1588-#REF!</f>
        <v>#REF!</v>
      </c>
    </row>
    <row r="1589" spans="1:43" x14ac:dyDescent="0.3">
      <c r="A1589">
        <v>2</v>
      </c>
      <c r="B1589">
        <v>0</v>
      </c>
      <c r="C1589">
        <v>0</v>
      </c>
      <c r="D1589">
        <v>1</v>
      </c>
      <c r="E1589" s="9">
        <v>0</v>
      </c>
      <c r="F1589" s="9">
        <v>0</v>
      </c>
      <c r="G1589" s="9">
        <v>0</v>
      </c>
      <c r="H1589" s="9">
        <v>1525.0517614739499</v>
      </c>
      <c r="I1589" s="9">
        <v>-1.8560154</v>
      </c>
      <c r="J1589" s="9">
        <v>-1.8562540999999999</v>
      </c>
      <c r="K1589" s="9">
        <v>-3.8144705000000001</v>
      </c>
      <c r="L1589" s="9">
        <v>-6.2762370000000001</v>
      </c>
      <c r="M1589" s="9">
        <v>-6.2762370000000001</v>
      </c>
      <c r="N1589" s="9">
        <v>39</v>
      </c>
      <c r="O1589" s="9">
        <v>-1.7433991641362201</v>
      </c>
      <c r="P1589">
        <v>0</v>
      </c>
      <c r="Q1589" s="9">
        <v>56.949997000000003</v>
      </c>
      <c r="R1589" s="9">
        <v>0</v>
      </c>
      <c r="S1589" s="9">
        <v>3.2353891594634602E-3</v>
      </c>
      <c r="T1589" s="9">
        <v>0</v>
      </c>
      <c r="U1589" s="9">
        <v>784025670.59326899</v>
      </c>
      <c r="V1589" s="9">
        <v>1525.0517614739499</v>
      </c>
      <c r="W1589" s="9">
        <v>1.7433991641362201</v>
      </c>
      <c r="X1589" s="9">
        <v>0</v>
      </c>
      <c r="Y1589" s="9">
        <v>1.7433991641362201</v>
      </c>
      <c r="Z1589" s="9">
        <v>0</v>
      </c>
      <c r="AA1589" s="9">
        <v>0</v>
      </c>
      <c r="AB1589" s="9">
        <v>7.0806267000000003E-3</v>
      </c>
      <c r="AC1589" s="9">
        <v>486.63479999999998</v>
      </c>
      <c r="AQ1589" s="9" t="e">
        <f>K1589-#REF!</f>
        <v>#REF!</v>
      </c>
    </row>
    <row r="1590" spans="1:43" x14ac:dyDescent="0.3">
      <c r="A1590">
        <v>2</v>
      </c>
      <c r="B1590">
        <v>0</v>
      </c>
      <c r="C1590">
        <v>0</v>
      </c>
      <c r="D1590">
        <v>1</v>
      </c>
      <c r="E1590" s="9">
        <v>0</v>
      </c>
      <c r="F1590" s="9">
        <v>0</v>
      </c>
      <c r="G1590" s="9">
        <v>0</v>
      </c>
      <c r="H1590" s="9">
        <v>1526.0517614486801</v>
      </c>
      <c r="I1590" s="9">
        <v>-1.8558688000000001</v>
      </c>
      <c r="J1590" s="9">
        <v>-1.8559874999999999</v>
      </c>
      <c r="K1590" s="9">
        <v>-3.6421462999999998</v>
      </c>
      <c r="L1590" s="9">
        <v>-6.2799101000000004</v>
      </c>
      <c r="M1590" s="9">
        <v>-6.2799101000000004</v>
      </c>
      <c r="N1590" s="9">
        <v>39</v>
      </c>
      <c r="O1590" s="9">
        <v>-1.74441940338859</v>
      </c>
      <c r="P1590">
        <v>0</v>
      </c>
      <c r="Q1590" s="9">
        <v>56.949997000000003</v>
      </c>
      <c r="R1590" s="9">
        <v>0</v>
      </c>
      <c r="S1590" s="9">
        <v>3.2372828218219301E-3</v>
      </c>
      <c r="T1590" s="9">
        <v>0</v>
      </c>
      <c r="U1590" s="9">
        <v>759204790.82023895</v>
      </c>
      <c r="V1590" s="9">
        <v>1526.0517614486801</v>
      </c>
      <c r="W1590" s="9">
        <v>1.74441940338859</v>
      </c>
      <c r="X1590" s="9">
        <v>0</v>
      </c>
      <c r="Y1590" s="9">
        <v>1.74441940338859</v>
      </c>
      <c r="Z1590" s="9">
        <v>0</v>
      </c>
      <c r="AA1590" s="9">
        <v>0</v>
      </c>
      <c r="AB1590" s="9">
        <v>6.7597780999999997E-3</v>
      </c>
      <c r="AC1590" s="9">
        <v>509.58620999999999</v>
      </c>
      <c r="AQ1590" s="9" t="e">
        <f>K1590-#REF!</f>
        <v>#REF!</v>
      </c>
    </row>
    <row r="1591" spans="1:43" x14ac:dyDescent="0.3">
      <c r="A1591">
        <v>2</v>
      </c>
      <c r="B1591">
        <v>0</v>
      </c>
      <c r="C1591">
        <v>0</v>
      </c>
      <c r="D1591">
        <v>1</v>
      </c>
      <c r="E1591" s="9">
        <v>0</v>
      </c>
      <c r="F1591" s="9">
        <v>0</v>
      </c>
      <c r="G1591" s="9">
        <v>0</v>
      </c>
      <c r="H1591" s="9">
        <v>1527.05176142342</v>
      </c>
      <c r="I1591" s="9">
        <v>-1.8561247999999999</v>
      </c>
      <c r="J1591" s="9">
        <v>-1.8551298000000001</v>
      </c>
      <c r="K1591" s="9">
        <v>-3.6080320000000001</v>
      </c>
      <c r="L1591" s="9">
        <v>-6.2835245000000004</v>
      </c>
      <c r="M1591" s="9">
        <v>-6.2835245000000004</v>
      </c>
      <c r="N1591" s="9">
        <v>39</v>
      </c>
      <c r="O1591" s="9">
        <v>-1.74542341749595</v>
      </c>
      <c r="P1591">
        <v>0</v>
      </c>
      <c r="Q1591" s="9">
        <v>56.949997000000003</v>
      </c>
      <c r="R1591" s="9">
        <v>0</v>
      </c>
      <c r="S1591" s="9">
        <v>3.2391453854018E-3</v>
      </c>
      <c r="T1591" s="9">
        <v>0</v>
      </c>
      <c r="U1591" s="9">
        <v>688273144.64330196</v>
      </c>
      <c r="V1591" s="9">
        <v>1527.05176142342</v>
      </c>
      <c r="W1591" s="9">
        <v>1.74542341749595</v>
      </c>
      <c r="X1591" s="9">
        <v>0</v>
      </c>
      <c r="Y1591" s="9">
        <v>1.74542341749595</v>
      </c>
      <c r="Z1591" s="9">
        <v>0</v>
      </c>
      <c r="AA1591" s="9">
        <v>0</v>
      </c>
      <c r="AB1591" s="9">
        <v>6.6933677999999998E-3</v>
      </c>
      <c r="AC1591" s="9">
        <v>514.16669000000002</v>
      </c>
      <c r="AQ1591" s="9" t="e">
        <f>K1591-#REF!</f>
        <v>#REF!</v>
      </c>
    </row>
    <row r="1592" spans="1:43" x14ac:dyDescent="0.3">
      <c r="A1592">
        <v>2</v>
      </c>
      <c r="B1592">
        <v>0</v>
      </c>
      <c r="C1592">
        <v>0</v>
      </c>
      <c r="D1592">
        <v>1</v>
      </c>
      <c r="E1592" s="9">
        <v>0</v>
      </c>
      <c r="F1592" s="9">
        <v>0</v>
      </c>
      <c r="G1592" s="9">
        <v>0</v>
      </c>
      <c r="H1592" s="9">
        <v>1528.0517613981599</v>
      </c>
      <c r="I1592" s="9">
        <v>-1.8560559000000001</v>
      </c>
      <c r="J1592" s="9">
        <v>-1.8560258000000001</v>
      </c>
      <c r="K1592" s="9">
        <v>-3.5871290999999998</v>
      </c>
      <c r="L1592" s="9">
        <v>-6.2871246000000003</v>
      </c>
      <c r="M1592" s="9">
        <v>-6.2871246000000003</v>
      </c>
      <c r="N1592" s="9">
        <v>39</v>
      </c>
      <c r="O1592" s="9">
        <v>-1.74642345633145</v>
      </c>
      <c r="P1592">
        <v>0</v>
      </c>
      <c r="Q1592" s="9">
        <v>56.949997000000003</v>
      </c>
      <c r="R1592" s="9">
        <v>0</v>
      </c>
      <c r="S1592" s="9">
        <v>3.2410014733650302E-3</v>
      </c>
      <c r="T1592" s="9">
        <v>0</v>
      </c>
      <c r="U1592" s="9">
        <v>763609573.28117299</v>
      </c>
      <c r="V1592" s="9">
        <v>1528.0517613981599</v>
      </c>
      <c r="W1592" s="9">
        <v>1.74642345633145</v>
      </c>
      <c r="X1592" s="9">
        <v>0</v>
      </c>
      <c r="Y1592" s="9">
        <v>1.74642345633145</v>
      </c>
      <c r="Z1592" s="9">
        <v>0</v>
      </c>
      <c r="AA1592" s="9">
        <v>0</v>
      </c>
      <c r="AB1592" s="9">
        <v>6.6578043999999999E-3</v>
      </c>
      <c r="AC1592" s="9">
        <v>517.4126</v>
      </c>
      <c r="AQ1592" s="9" t="e">
        <f>K1592-#REF!</f>
        <v>#REF!</v>
      </c>
    </row>
    <row r="1593" spans="1:43" x14ac:dyDescent="0.3">
      <c r="A1593">
        <v>2</v>
      </c>
      <c r="B1593">
        <v>0</v>
      </c>
      <c r="C1593">
        <v>0</v>
      </c>
      <c r="D1593">
        <v>1</v>
      </c>
      <c r="E1593" s="9">
        <v>0</v>
      </c>
      <c r="F1593" s="9">
        <v>0</v>
      </c>
      <c r="G1593" s="9">
        <v>0</v>
      </c>
      <c r="H1593" s="9">
        <v>1529.0517613729</v>
      </c>
      <c r="I1593" s="9">
        <v>-1.8560531</v>
      </c>
      <c r="J1593" s="9">
        <v>-1.8562681999999999</v>
      </c>
      <c r="K1593" s="9">
        <v>-3.5455139</v>
      </c>
      <c r="L1593" s="9">
        <v>-6.2906899000000003</v>
      </c>
      <c r="M1593" s="9">
        <v>-6.2906899000000003</v>
      </c>
      <c r="N1593" s="9">
        <v>39</v>
      </c>
      <c r="O1593" s="9">
        <v>-1.7474139184700499</v>
      </c>
      <c r="P1593">
        <v>0</v>
      </c>
      <c r="Q1593" s="9">
        <v>56.949997000000003</v>
      </c>
      <c r="R1593" s="9">
        <v>0</v>
      </c>
      <c r="S1593" s="9">
        <v>3.24283985506453E-3</v>
      </c>
      <c r="T1593" s="9">
        <v>0</v>
      </c>
      <c r="U1593" s="9">
        <v>787214448.68038905</v>
      </c>
      <c r="V1593" s="9">
        <v>1529.0517613729</v>
      </c>
      <c r="W1593" s="9">
        <v>1.7474139184700499</v>
      </c>
      <c r="X1593" s="9">
        <v>0</v>
      </c>
      <c r="Y1593" s="9">
        <v>1.7474139184700499</v>
      </c>
      <c r="Z1593" s="9">
        <v>0</v>
      </c>
      <c r="AA1593" s="9">
        <v>0</v>
      </c>
      <c r="AB1593" s="9">
        <v>6.5814246999999996E-3</v>
      </c>
      <c r="AC1593" s="9">
        <v>523.55408</v>
      </c>
      <c r="AQ1593" s="9" t="e">
        <f>K1593-#REF!</f>
        <v>#REF!</v>
      </c>
    </row>
    <row r="1594" spans="1:43" x14ac:dyDescent="0.3">
      <c r="A1594">
        <v>2</v>
      </c>
      <c r="B1594">
        <v>0</v>
      </c>
      <c r="C1594">
        <v>0</v>
      </c>
      <c r="D1594">
        <v>1</v>
      </c>
      <c r="E1594" s="9">
        <v>0</v>
      </c>
      <c r="F1594" s="9">
        <v>0</v>
      </c>
      <c r="G1594" s="9">
        <v>0</v>
      </c>
      <c r="H1594" s="9">
        <v>1530.05176134764</v>
      </c>
      <c r="I1594" s="9">
        <v>-1.8559862</v>
      </c>
      <c r="J1594" s="9">
        <v>-1.8555200999999999</v>
      </c>
      <c r="K1594" s="9">
        <v>-3.4872600999999999</v>
      </c>
      <c r="L1594" s="9">
        <v>-6.2942027999999999</v>
      </c>
      <c r="M1594" s="9">
        <v>-6.2942027999999999</v>
      </c>
      <c r="N1594" s="9">
        <v>39</v>
      </c>
      <c r="O1594" s="9">
        <v>-1.74838973103597</v>
      </c>
      <c r="P1594">
        <v>0</v>
      </c>
      <c r="Q1594" s="9">
        <v>56.949997000000003</v>
      </c>
      <c r="R1594" s="9">
        <v>0</v>
      </c>
      <c r="S1594" s="9">
        <v>3.2446504609602899E-3</v>
      </c>
      <c r="T1594" s="9">
        <v>0</v>
      </c>
      <c r="U1594" s="9">
        <v>720233558.02957797</v>
      </c>
      <c r="V1594" s="9">
        <v>1530.05176134764</v>
      </c>
      <c r="W1594" s="9">
        <v>1.74838973103597</v>
      </c>
      <c r="X1594" s="9">
        <v>0</v>
      </c>
      <c r="Y1594" s="9">
        <v>1.74838973103597</v>
      </c>
      <c r="Z1594" s="9">
        <v>0</v>
      </c>
      <c r="AA1594" s="9">
        <v>0</v>
      </c>
      <c r="AB1594" s="9">
        <v>6.4706811999999999E-3</v>
      </c>
      <c r="AC1594" s="9">
        <v>532.08538999999996</v>
      </c>
      <c r="AQ1594" s="9" t="e">
        <f>K1594-#REF!</f>
        <v>#REF!</v>
      </c>
    </row>
    <row r="1595" spans="1:43" x14ac:dyDescent="0.3">
      <c r="A1595">
        <v>2</v>
      </c>
      <c r="B1595">
        <v>0</v>
      </c>
      <c r="C1595">
        <v>0</v>
      </c>
      <c r="D1595">
        <v>1</v>
      </c>
      <c r="E1595" s="9">
        <v>0</v>
      </c>
      <c r="F1595" s="9">
        <v>0</v>
      </c>
      <c r="G1595" s="9">
        <v>0</v>
      </c>
      <c r="H1595" s="9">
        <v>1531.0517613223701</v>
      </c>
      <c r="I1595" s="9">
        <v>-1.8560103999999999</v>
      </c>
      <c r="J1595" s="9">
        <v>-1.8562763</v>
      </c>
      <c r="K1595" s="9">
        <v>-3.4672711000000001</v>
      </c>
      <c r="L1595" s="9">
        <v>-6.2976899</v>
      </c>
      <c r="M1595" s="9">
        <v>-6.2976899</v>
      </c>
      <c r="N1595" s="9">
        <v>39</v>
      </c>
      <c r="O1595" s="9">
        <v>-1.7493583322780599</v>
      </c>
      <c r="P1595">
        <v>0</v>
      </c>
      <c r="Q1595" s="9">
        <v>56.949997000000003</v>
      </c>
      <c r="R1595" s="9">
        <v>0</v>
      </c>
      <c r="S1595" s="9">
        <v>3.246448527575E-3</v>
      </c>
      <c r="T1595" s="9">
        <v>0</v>
      </c>
      <c r="U1595" s="9">
        <v>788890671.14135504</v>
      </c>
      <c r="V1595" s="9">
        <v>1531.0517613223701</v>
      </c>
      <c r="W1595" s="9">
        <v>1.7493583322780599</v>
      </c>
      <c r="X1595" s="9">
        <v>0</v>
      </c>
      <c r="Y1595" s="9">
        <v>1.7493583322780599</v>
      </c>
      <c r="Z1595" s="9">
        <v>0</v>
      </c>
      <c r="AA1595" s="9">
        <v>0</v>
      </c>
      <c r="AB1595" s="9">
        <v>6.4362129000000001E-3</v>
      </c>
      <c r="AC1595" s="9">
        <v>535.37097000000006</v>
      </c>
      <c r="AQ1595" s="9" t="e">
        <f>K1595-#REF!</f>
        <v>#REF!</v>
      </c>
    </row>
    <row r="1596" spans="1:43" x14ac:dyDescent="0.3">
      <c r="A1596">
        <v>2</v>
      </c>
      <c r="B1596">
        <v>0</v>
      </c>
      <c r="C1596">
        <v>0</v>
      </c>
      <c r="D1596">
        <v>1</v>
      </c>
      <c r="E1596" s="9">
        <v>0</v>
      </c>
      <c r="F1596" s="9">
        <v>0</v>
      </c>
      <c r="G1596" s="9">
        <v>0</v>
      </c>
      <c r="H1596" s="9">
        <v>1532.05176129711</v>
      </c>
      <c r="I1596" s="9">
        <v>-1.8560832</v>
      </c>
      <c r="J1596" s="9">
        <v>-1.8557611000000001</v>
      </c>
      <c r="K1596" s="9">
        <v>-3.6936230999999999</v>
      </c>
      <c r="L1596" s="9">
        <v>-6.3012271000000002</v>
      </c>
      <c r="M1596" s="9">
        <v>-6.3012271000000002</v>
      </c>
      <c r="N1596" s="9">
        <v>39</v>
      </c>
      <c r="O1596" s="9">
        <v>-1.75034089486314</v>
      </c>
      <c r="P1596">
        <v>0</v>
      </c>
      <c r="Q1596" s="9">
        <v>56.949997000000003</v>
      </c>
      <c r="R1596" s="9">
        <v>0</v>
      </c>
      <c r="S1596" s="9">
        <v>3.2482719045852401E-3</v>
      </c>
      <c r="T1596" s="9">
        <v>0</v>
      </c>
      <c r="U1596" s="9">
        <v>741478580.969504</v>
      </c>
      <c r="V1596" s="9">
        <v>1532.05176129711</v>
      </c>
      <c r="W1596" s="9">
        <v>1.75034089486314</v>
      </c>
      <c r="X1596" s="9">
        <v>0</v>
      </c>
      <c r="Y1596" s="9">
        <v>1.75034089486314</v>
      </c>
      <c r="Z1596" s="9">
        <v>0</v>
      </c>
      <c r="AA1596" s="9">
        <v>0</v>
      </c>
      <c r="AB1596" s="9">
        <v>6.8544820000000003E-3</v>
      </c>
      <c r="AC1596" s="9">
        <v>502.42297000000002</v>
      </c>
      <c r="AQ1596" s="9" t="e">
        <f>K1596-#REF!</f>
        <v>#REF!</v>
      </c>
    </row>
    <row r="1597" spans="1:43" x14ac:dyDescent="0.3">
      <c r="A1597">
        <v>2</v>
      </c>
      <c r="B1597">
        <v>0</v>
      </c>
      <c r="C1597">
        <v>0</v>
      </c>
      <c r="D1597">
        <v>1</v>
      </c>
      <c r="E1597" s="9">
        <v>0</v>
      </c>
      <c r="F1597" s="9">
        <v>0</v>
      </c>
      <c r="G1597" s="9">
        <v>0</v>
      </c>
      <c r="H1597" s="9">
        <v>1533.05176127185</v>
      </c>
      <c r="I1597" s="9">
        <v>-1.8559086</v>
      </c>
      <c r="J1597" s="9">
        <v>-1.8562763</v>
      </c>
      <c r="K1597" s="9">
        <v>-3.6378822</v>
      </c>
      <c r="L1597" s="9">
        <v>-6.3049102000000001</v>
      </c>
      <c r="M1597" s="9">
        <v>-6.3049102000000001</v>
      </c>
      <c r="N1597" s="9">
        <v>39</v>
      </c>
      <c r="O1597" s="9">
        <v>-1.75136390942278</v>
      </c>
      <c r="P1597">
        <v>0</v>
      </c>
      <c r="Q1597" s="9">
        <v>56.949997000000003</v>
      </c>
      <c r="R1597" s="9">
        <v>0</v>
      </c>
      <c r="S1597" s="9">
        <v>3.2501710248548899E-3</v>
      </c>
      <c r="T1597" s="9">
        <v>0</v>
      </c>
      <c r="U1597" s="9">
        <v>789795106.25366294</v>
      </c>
      <c r="V1597" s="9">
        <v>1533.05176127185</v>
      </c>
      <c r="W1597" s="9">
        <v>1.75136390942278</v>
      </c>
      <c r="X1597" s="9">
        <v>0</v>
      </c>
      <c r="Y1597" s="9">
        <v>1.75136390942278</v>
      </c>
      <c r="Z1597" s="9">
        <v>0</v>
      </c>
      <c r="AA1597" s="9">
        <v>0</v>
      </c>
      <c r="AB1597" s="9">
        <v>6.7529143000000002E-3</v>
      </c>
      <c r="AC1597" s="9">
        <v>510.26288</v>
      </c>
      <c r="AQ1597" s="9" t="e">
        <f>K1597-#REF!</f>
        <v>#REF!</v>
      </c>
    </row>
    <row r="1598" spans="1:43" x14ac:dyDescent="0.3">
      <c r="A1598">
        <v>2</v>
      </c>
      <c r="B1598">
        <v>0</v>
      </c>
      <c r="C1598">
        <v>0</v>
      </c>
      <c r="D1598">
        <v>1</v>
      </c>
      <c r="E1598" s="9">
        <v>0</v>
      </c>
      <c r="F1598" s="9">
        <v>0</v>
      </c>
      <c r="G1598" s="9">
        <v>0</v>
      </c>
      <c r="H1598" s="9">
        <v>1534.0517612465901</v>
      </c>
      <c r="I1598" s="9">
        <v>-1.8560816</v>
      </c>
      <c r="J1598" s="9">
        <v>-1.8560637</v>
      </c>
      <c r="K1598" s="9">
        <v>-3.6903104999999998</v>
      </c>
      <c r="L1598" s="9">
        <v>-6.308548</v>
      </c>
      <c r="M1598" s="9">
        <v>-6.308548</v>
      </c>
      <c r="N1598" s="9">
        <v>39</v>
      </c>
      <c r="O1598" s="9">
        <v>-1.75237438811119</v>
      </c>
      <c r="P1598">
        <v>0</v>
      </c>
      <c r="Q1598" s="9">
        <v>56.949997000000003</v>
      </c>
      <c r="R1598" s="9">
        <v>0</v>
      </c>
      <c r="S1598" s="9">
        <v>3.2520465724423801E-3</v>
      </c>
      <c r="T1598" s="9">
        <v>0</v>
      </c>
      <c r="U1598" s="9">
        <v>769755698.55527699</v>
      </c>
      <c r="V1598" s="9">
        <v>1534.0517612465901</v>
      </c>
      <c r="W1598" s="9">
        <v>1.75237438811119</v>
      </c>
      <c r="X1598" s="9">
        <v>0</v>
      </c>
      <c r="Y1598" s="9">
        <v>1.75237438811119</v>
      </c>
      <c r="Z1598" s="9">
        <v>0</v>
      </c>
      <c r="AA1598" s="9">
        <v>0</v>
      </c>
      <c r="AB1598" s="9">
        <v>6.8494515000000001E-3</v>
      </c>
      <c r="AC1598" s="9">
        <v>502.95598999999999</v>
      </c>
      <c r="AQ1598" s="9" t="e">
        <f>K1598-#REF!</f>
        <v>#REF!</v>
      </c>
    </row>
    <row r="1599" spans="1:43" x14ac:dyDescent="0.3">
      <c r="A1599">
        <v>2</v>
      </c>
      <c r="B1599">
        <v>0</v>
      </c>
      <c r="C1599">
        <v>0</v>
      </c>
      <c r="D1599">
        <v>1</v>
      </c>
      <c r="E1599" s="9">
        <v>0</v>
      </c>
      <c r="F1599" s="9">
        <v>0</v>
      </c>
      <c r="G1599" s="9">
        <v>0</v>
      </c>
      <c r="H1599" s="9">
        <v>1535.05176122133</v>
      </c>
      <c r="I1599" s="9">
        <v>-1.8560209000000001</v>
      </c>
      <c r="J1599" s="9">
        <v>-1.8551492999999999</v>
      </c>
      <c r="K1599" s="9">
        <v>-3.5810369999999998</v>
      </c>
      <c r="L1599" s="9">
        <v>-6.3121672000000002</v>
      </c>
      <c r="M1599" s="9">
        <v>-6.3121672000000002</v>
      </c>
      <c r="N1599" s="9">
        <v>39</v>
      </c>
      <c r="O1599" s="9">
        <v>-1.75337975824187</v>
      </c>
      <c r="P1599">
        <v>0</v>
      </c>
      <c r="Q1599" s="9">
        <v>56.949997000000003</v>
      </c>
      <c r="R1599" s="9">
        <v>0</v>
      </c>
      <c r="S1599" s="9">
        <v>3.2539116127648501E-3</v>
      </c>
      <c r="T1599" s="9">
        <v>0</v>
      </c>
      <c r="U1599" s="9">
        <v>692885313.80912304</v>
      </c>
      <c r="V1599" s="9">
        <v>1535.05176122133</v>
      </c>
      <c r="W1599" s="9">
        <v>1.75337975824187</v>
      </c>
      <c r="X1599" s="9">
        <v>0</v>
      </c>
      <c r="Y1599" s="9">
        <v>1.75337975824187</v>
      </c>
      <c r="Z1599" s="9">
        <v>0</v>
      </c>
      <c r="AA1599" s="9">
        <v>0</v>
      </c>
      <c r="AB1599" s="9">
        <v>6.6433582000000003E-3</v>
      </c>
      <c r="AC1599" s="9">
        <v>518.04803000000004</v>
      </c>
      <c r="AQ1599" s="9" t="e">
        <f>K1599-#REF!</f>
        <v>#REF!</v>
      </c>
    </row>
    <row r="1600" spans="1:43" x14ac:dyDescent="0.3">
      <c r="A1600">
        <v>2</v>
      </c>
      <c r="B1600">
        <v>0</v>
      </c>
      <c r="C1600">
        <v>0</v>
      </c>
      <c r="D1600">
        <v>1</v>
      </c>
      <c r="E1600" s="9">
        <v>0</v>
      </c>
      <c r="F1600" s="9">
        <v>0</v>
      </c>
      <c r="G1600" s="9">
        <v>0</v>
      </c>
      <c r="H1600" s="9">
        <v>1536.0517611960599</v>
      </c>
      <c r="I1600" s="9">
        <v>-1.8558378</v>
      </c>
      <c r="J1600" s="9">
        <v>-1.8551915000000001</v>
      </c>
      <c r="K1600" s="9">
        <v>-3.5631803999999998</v>
      </c>
      <c r="L1600" s="9">
        <v>-6.3157481999999998</v>
      </c>
      <c r="M1600" s="9">
        <v>-6.3157481999999998</v>
      </c>
      <c r="N1600" s="9">
        <v>39</v>
      </c>
      <c r="O1600" s="9">
        <v>-1.75437445601459</v>
      </c>
      <c r="P1600">
        <v>0</v>
      </c>
      <c r="Q1600" s="9">
        <v>56.949997000000003</v>
      </c>
      <c r="R1600" s="9">
        <v>0</v>
      </c>
      <c r="S1600" s="9">
        <v>3.2557570371962402E-3</v>
      </c>
      <c r="T1600" s="9">
        <v>0</v>
      </c>
      <c r="U1600" s="9">
        <v>696504805.67126906</v>
      </c>
      <c r="V1600" s="9">
        <v>1536.0517611960599</v>
      </c>
      <c r="W1600" s="9">
        <v>1.75437445601459</v>
      </c>
      <c r="X1600" s="9">
        <v>0</v>
      </c>
      <c r="Y1600" s="9">
        <v>1.75437445601459</v>
      </c>
      <c r="Z1600" s="9">
        <v>0</v>
      </c>
      <c r="AA1600" s="9">
        <v>0</v>
      </c>
      <c r="AB1600" s="9">
        <v>6.6103819000000001E-3</v>
      </c>
      <c r="AC1600" s="9">
        <v>520.65607</v>
      </c>
      <c r="AQ1600" s="9" t="e">
        <f>K1600-#REF!</f>
        <v>#REF!</v>
      </c>
    </row>
    <row r="1601" spans="1:43" x14ac:dyDescent="0.3">
      <c r="A1601">
        <v>2</v>
      </c>
      <c r="B1601">
        <v>0</v>
      </c>
      <c r="C1601">
        <v>0</v>
      </c>
      <c r="D1601">
        <v>1</v>
      </c>
      <c r="E1601" s="9">
        <v>0</v>
      </c>
      <c r="F1601" s="9">
        <v>0</v>
      </c>
      <c r="G1601" s="9">
        <v>0</v>
      </c>
      <c r="H1601" s="9">
        <v>1537.0517611708001</v>
      </c>
      <c r="I1601" s="9">
        <v>-1.8558429000000001</v>
      </c>
      <c r="J1601" s="9">
        <v>-1.8557309</v>
      </c>
      <c r="K1601" s="9">
        <v>-3.5114374000000002</v>
      </c>
      <c r="L1601" s="9">
        <v>-6.3192978000000002</v>
      </c>
      <c r="M1601" s="9">
        <v>-6.3192978000000002</v>
      </c>
      <c r="N1601" s="9">
        <v>39</v>
      </c>
      <c r="O1601" s="9">
        <v>-1.7553605581404499</v>
      </c>
      <c r="P1601">
        <v>0</v>
      </c>
      <c r="Q1601" s="9">
        <v>56.949997000000003</v>
      </c>
      <c r="R1601" s="9">
        <v>0</v>
      </c>
      <c r="S1601" s="9">
        <v>3.25758677538327E-3</v>
      </c>
      <c r="T1601" s="9">
        <v>0</v>
      </c>
      <c r="U1601" s="9">
        <v>740975298.57347798</v>
      </c>
      <c r="V1601" s="9">
        <v>1537.0517611708001</v>
      </c>
      <c r="W1601" s="9">
        <v>1.7553605581404499</v>
      </c>
      <c r="X1601" s="9">
        <v>0</v>
      </c>
      <c r="Y1601" s="9">
        <v>1.7553605581404499</v>
      </c>
      <c r="Z1601" s="9">
        <v>0</v>
      </c>
      <c r="AA1601" s="9">
        <v>0</v>
      </c>
      <c r="AB1601" s="9">
        <v>6.5162828999999999E-3</v>
      </c>
      <c r="AC1601" s="9">
        <v>528.48181</v>
      </c>
      <c r="AQ1601" s="9" t="e">
        <f>K1601-#REF!</f>
        <v>#REF!</v>
      </c>
    </row>
    <row r="1602" spans="1:43" x14ac:dyDescent="0.3">
      <c r="A1602">
        <v>2</v>
      </c>
      <c r="B1602">
        <v>0</v>
      </c>
      <c r="C1602">
        <v>0</v>
      </c>
      <c r="D1602">
        <v>1</v>
      </c>
      <c r="E1602" s="9">
        <v>0</v>
      </c>
      <c r="F1602" s="9">
        <v>0</v>
      </c>
      <c r="G1602" s="9">
        <v>0</v>
      </c>
      <c r="H1602" s="9">
        <v>1538.05176114554</v>
      </c>
      <c r="I1602" s="9">
        <v>-1.8559593000000001</v>
      </c>
      <c r="J1602" s="9">
        <v>-1.8553930999999999</v>
      </c>
      <c r="K1602" s="9">
        <v>-3.4929332999999998</v>
      </c>
      <c r="L1602" s="9">
        <v>-6.322813</v>
      </c>
      <c r="M1602" s="9">
        <v>-6.322813</v>
      </c>
      <c r="N1602" s="9">
        <v>39</v>
      </c>
      <c r="O1602" s="9">
        <v>-1.7563370004575301</v>
      </c>
      <c r="P1602">
        <v>0</v>
      </c>
      <c r="Q1602" s="9">
        <v>56.949997000000003</v>
      </c>
      <c r="R1602" s="9">
        <v>0</v>
      </c>
      <c r="S1602" s="9">
        <v>3.2593984860561898E-3</v>
      </c>
      <c r="T1602" s="9">
        <v>0</v>
      </c>
      <c r="U1602" s="9">
        <v>713137497.89368403</v>
      </c>
      <c r="V1602" s="9">
        <v>1538.05176114554</v>
      </c>
      <c r="W1602" s="9">
        <v>1.7563370004575301</v>
      </c>
      <c r="X1602" s="9">
        <v>0</v>
      </c>
      <c r="Y1602" s="9">
        <v>1.7563370004575301</v>
      </c>
      <c r="Z1602" s="9">
        <v>0</v>
      </c>
      <c r="AA1602" s="9">
        <v>0</v>
      </c>
      <c r="AB1602" s="9">
        <v>6.4807640999999996E-3</v>
      </c>
      <c r="AC1602" s="9">
        <v>531.18480999999997</v>
      </c>
      <c r="AQ1602" s="9" t="e">
        <f>K1602-#REF!</f>
        <v>#REF!</v>
      </c>
    </row>
    <row r="1603" spans="1:43" x14ac:dyDescent="0.3">
      <c r="A1603">
        <v>2</v>
      </c>
      <c r="B1603">
        <v>0</v>
      </c>
      <c r="C1603">
        <v>0</v>
      </c>
      <c r="D1603">
        <v>1</v>
      </c>
      <c r="E1603" s="9">
        <v>0</v>
      </c>
      <c r="F1603" s="9">
        <v>0</v>
      </c>
      <c r="G1603" s="9">
        <v>0</v>
      </c>
      <c r="H1603" s="9">
        <v>1539.0517611202799</v>
      </c>
      <c r="I1603" s="9">
        <v>-1.8559701</v>
      </c>
      <c r="J1603" s="9">
        <v>-1.8560653</v>
      </c>
      <c r="K1603" s="9">
        <v>-3.4642252999999998</v>
      </c>
      <c r="L1603" s="9">
        <v>-6.3262992000000002</v>
      </c>
      <c r="M1603" s="9">
        <v>-6.3262992000000002</v>
      </c>
      <c r="N1603" s="9">
        <v>39</v>
      </c>
      <c r="O1603" s="9">
        <v>-1.75730534792138</v>
      </c>
      <c r="P1603">
        <v>0</v>
      </c>
      <c r="Q1603" s="9">
        <v>56.949997000000003</v>
      </c>
      <c r="R1603" s="9">
        <v>0</v>
      </c>
      <c r="S1603" s="9">
        <v>3.2611958565976801E-3</v>
      </c>
      <c r="T1603" s="9">
        <v>0</v>
      </c>
      <c r="U1603" s="9">
        <v>772067686.80251896</v>
      </c>
      <c r="V1603" s="9">
        <v>1539.0517611202799</v>
      </c>
      <c r="W1603" s="9">
        <v>1.75730534792138</v>
      </c>
      <c r="X1603" s="9">
        <v>0</v>
      </c>
      <c r="Y1603" s="9">
        <v>1.75730534792138</v>
      </c>
      <c r="Z1603" s="9">
        <v>0</v>
      </c>
      <c r="AA1603" s="9">
        <v>0</v>
      </c>
      <c r="AB1603" s="9">
        <v>6.4298282000000003E-3</v>
      </c>
      <c r="AC1603" s="9">
        <v>535.78075999999999</v>
      </c>
      <c r="AQ1603" s="9" t="e">
        <f>K1603-#REF!</f>
        <v>#REF!</v>
      </c>
    </row>
    <row r="1604" spans="1:43" x14ac:dyDescent="0.3">
      <c r="A1604">
        <v>2</v>
      </c>
      <c r="B1604">
        <v>0</v>
      </c>
      <c r="C1604">
        <v>0</v>
      </c>
      <c r="D1604">
        <v>1</v>
      </c>
      <c r="E1604" s="9">
        <v>0</v>
      </c>
      <c r="F1604" s="9">
        <v>0</v>
      </c>
      <c r="G1604" s="9">
        <v>0</v>
      </c>
      <c r="H1604" s="9">
        <v>1540.0517610950101</v>
      </c>
      <c r="I1604" s="9">
        <v>-1.8561650999999999</v>
      </c>
      <c r="J1604" s="9">
        <v>-1.8555788</v>
      </c>
      <c r="K1604" s="9">
        <v>-3.449681</v>
      </c>
      <c r="L1604" s="9">
        <v>-6.3297566999999999</v>
      </c>
      <c r="M1604" s="9">
        <v>-6.3297566999999999</v>
      </c>
      <c r="N1604" s="9">
        <v>39</v>
      </c>
      <c r="O1604" s="9">
        <v>-1.75826573965177</v>
      </c>
      <c r="P1604">
        <v>0</v>
      </c>
      <c r="Q1604" s="9">
        <v>56.949997000000003</v>
      </c>
      <c r="R1604" s="9">
        <v>0</v>
      </c>
      <c r="S1604" s="9">
        <v>3.26297800921533E-3</v>
      </c>
      <c r="T1604" s="9">
        <v>0</v>
      </c>
      <c r="U1604" s="9">
        <v>729195756.19934297</v>
      </c>
      <c r="V1604" s="9">
        <v>1540.0517610950101</v>
      </c>
      <c r="W1604" s="9">
        <v>1.75826573965177</v>
      </c>
      <c r="X1604" s="9">
        <v>0</v>
      </c>
      <c r="Y1604" s="9">
        <v>1.75826573965177</v>
      </c>
      <c r="Z1604" s="9">
        <v>0</v>
      </c>
      <c r="AA1604" s="9">
        <v>0</v>
      </c>
      <c r="AB1604" s="9">
        <v>6.4011551E-3</v>
      </c>
      <c r="AC1604" s="9">
        <v>537.89868000000001</v>
      </c>
      <c r="AQ1604" s="9" t="e">
        <f>K1604-#REF!</f>
        <v>#REF!</v>
      </c>
    </row>
    <row r="1605" spans="1:43" x14ac:dyDescent="0.3">
      <c r="A1605">
        <v>2</v>
      </c>
      <c r="B1605">
        <v>0</v>
      </c>
      <c r="C1605">
        <v>0</v>
      </c>
      <c r="D1605">
        <v>1</v>
      </c>
      <c r="E1605" s="9">
        <v>0</v>
      </c>
      <c r="F1605" s="9">
        <v>0</v>
      </c>
      <c r="G1605" s="9">
        <v>0</v>
      </c>
      <c r="H1605" s="9">
        <v>1541.05176106975</v>
      </c>
      <c r="I1605" s="9">
        <v>-1.8559677999999999</v>
      </c>
      <c r="J1605" s="9">
        <v>-1.8552327</v>
      </c>
      <c r="K1605" s="9">
        <v>-3.4459876999999999</v>
      </c>
      <c r="L1605" s="9">
        <v>-6.3332157000000002</v>
      </c>
      <c r="M1605" s="9">
        <v>-6.3332157000000002</v>
      </c>
      <c r="N1605" s="9">
        <v>39</v>
      </c>
      <c r="O1605" s="9">
        <v>-1.7592265818327799</v>
      </c>
      <c r="P1605">
        <v>0</v>
      </c>
      <c r="Q1605" s="9">
        <v>56.949997000000003</v>
      </c>
      <c r="R1605" s="9">
        <v>0</v>
      </c>
      <c r="S1605" s="9">
        <v>3.2647605666656001E-3</v>
      </c>
      <c r="T1605" s="9">
        <v>0</v>
      </c>
      <c r="U1605" s="9">
        <v>701622607.52021098</v>
      </c>
      <c r="V1605" s="9">
        <v>1541.05176106975</v>
      </c>
      <c r="W1605" s="9">
        <v>1.7592265818327799</v>
      </c>
      <c r="X1605" s="9">
        <v>0</v>
      </c>
      <c r="Y1605" s="9">
        <v>1.7592265818327799</v>
      </c>
      <c r="Z1605" s="9">
        <v>0</v>
      </c>
      <c r="AA1605" s="9">
        <v>0</v>
      </c>
      <c r="AB1605" s="9">
        <v>6.3931090000000001E-3</v>
      </c>
      <c r="AC1605" s="9">
        <v>538.37476000000004</v>
      </c>
      <c r="AQ1605" s="9" t="e">
        <f>K1605-#REF!</f>
        <v>#REF!</v>
      </c>
    </row>
    <row r="1606" spans="1:43" x14ac:dyDescent="0.3">
      <c r="A1606">
        <v>2</v>
      </c>
      <c r="B1606">
        <v>0</v>
      </c>
      <c r="C1606">
        <v>0</v>
      </c>
      <c r="D1606">
        <v>1</v>
      </c>
      <c r="E1606" s="9">
        <v>0</v>
      </c>
      <c r="F1606" s="9">
        <v>0</v>
      </c>
      <c r="G1606" s="9">
        <v>0</v>
      </c>
      <c r="H1606" s="9">
        <v>1542.0517610444899</v>
      </c>
      <c r="I1606" s="9">
        <v>-1.8560367</v>
      </c>
      <c r="J1606" s="9">
        <v>-1.8556448999999999</v>
      </c>
      <c r="K1606" s="9">
        <v>-4.7651477</v>
      </c>
      <c r="L1606" s="9">
        <v>-6.3368440000000001</v>
      </c>
      <c r="M1606" s="9">
        <v>-6.3368440000000001</v>
      </c>
      <c r="N1606" s="9">
        <v>39</v>
      </c>
      <c r="O1606" s="9">
        <v>-1.7602344157824901</v>
      </c>
      <c r="P1606">
        <v>0</v>
      </c>
      <c r="Q1606" s="9">
        <v>56.949997000000003</v>
      </c>
      <c r="R1606" s="9">
        <v>0</v>
      </c>
      <c r="S1606" s="9">
        <v>3.2666307752943799E-3</v>
      </c>
      <c r="T1606" s="9">
        <v>0</v>
      </c>
      <c r="U1606" s="9">
        <v>735618989.33865595</v>
      </c>
      <c r="V1606" s="9">
        <v>1542.0517610444899</v>
      </c>
      <c r="W1606" s="9">
        <v>1.7602344157824901</v>
      </c>
      <c r="X1606" s="9">
        <v>0</v>
      </c>
      <c r="Y1606" s="9">
        <v>1.7602344157824901</v>
      </c>
      <c r="Z1606" s="9">
        <v>0</v>
      </c>
      <c r="AA1606" s="9">
        <v>0</v>
      </c>
      <c r="AB1606" s="9">
        <v>8.8424226000000002E-3</v>
      </c>
      <c r="AC1606" s="9">
        <v>389.42023</v>
      </c>
      <c r="AQ1606" s="9" t="e">
        <f>K1606-#REF!</f>
        <v>#REF!</v>
      </c>
    </row>
    <row r="1607" spans="1:43" x14ac:dyDescent="0.3">
      <c r="A1607">
        <v>2</v>
      </c>
      <c r="B1607">
        <v>0</v>
      </c>
      <c r="C1607">
        <v>0</v>
      </c>
      <c r="D1607">
        <v>1</v>
      </c>
      <c r="E1607" s="9">
        <v>0</v>
      </c>
      <c r="F1607" s="9">
        <v>0</v>
      </c>
      <c r="G1607" s="9">
        <v>0</v>
      </c>
      <c r="H1607" s="9">
        <v>1543.0517610192301</v>
      </c>
      <c r="I1607" s="9">
        <v>-1.8559654000000001</v>
      </c>
      <c r="J1607" s="9">
        <v>-1.8556709</v>
      </c>
      <c r="K1607" s="9">
        <v>-4.7060566000000001</v>
      </c>
      <c r="L1607" s="9">
        <v>-6.3416366999999996</v>
      </c>
      <c r="M1607" s="9">
        <v>-6.3416366999999996</v>
      </c>
      <c r="N1607" s="9">
        <v>39</v>
      </c>
      <c r="O1607" s="9">
        <v>-1.7615657272065799</v>
      </c>
      <c r="P1607">
        <v>0</v>
      </c>
      <c r="Q1607" s="9">
        <v>56.949997000000003</v>
      </c>
      <c r="R1607" s="9">
        <v>0</v>
      </c>
      <c r="S1607" s="9">
        <v>3.2691012352995801E-3</v>
      </c>
      <c r="T1607" s="9">
        <v>0</v>
      </c>
      <c r="U1607" s="9">
        <v>738402971.32829297</v>
      </c>
      <c r="V1607" s="9">
        <v>1543.0517610192301</v>
      </c>
      <c r="W1607" s="9">
        <v>1.7615657272065799</v>
      </c>
      <c r="X1607" s="9">
        <v>0</v>
      </c>
      <c r="Y1607" s="9">
        <v>1.7615657272065799</v>
      </c>
      <c r="Z1607" s="9">
        <v>0</v>
      </c>
      <c r="AA1607" s="9">
        <v>0</v>
      </c>
      <c r="AB1607" s="9">
        <v>8.7328926000000001E-3</v>
      </c>
      <c r="AC1607" s="9">
        <v>394.31545999999997</v>
      </c>
      <c r="AQ1607" s="9" t="e">
        <f>K1607-#REF!</f>
        <v>#REF!</v>
      </c>
    </row>
    <row r="1608" spans="1:43" x14ac:dyDescent="0.3">
      <c r="A1608">
        <v>2</v>
      </c>
      <c r="B1608">
        <v>0</v>
      </c>
      <c r="C1608">
        <v>0</v>
      </c>
      <c r="D1608">
        <v>1</v>
      </c>
      <c r="E1608" s="9">
        <v>0</v>
      </c>
      <c r="F1608" s="9">
        <v>0</v>
      </c>
      <c r="G1608" s="9">
        <v>0</v>
      </c>
      <c r="H1608" s="9">
        <v>1544.05176099397</v>
      </c>
      <c r="I1608" s="9">
        <v>-1.8559026999999999</v>
      </c>
      <c r="J1608" s="9">
        <v>-1.8561981000000001</v>
      </c>
      <c r="K1608" s="9">
        <v>-4.7242559999999996</v>
      </c>
      <c r="L1608" s="9">
        <v>-6.3463286999999999</v>
      </c>
      <c r="M1608" s="9">
        <v>-6.3463286999999999</v>
      </c>
      <c r="N1608" s="9">
        <v>39</v>
      </c>
      <c r="O1608" s="9">
        <v>-1.76286914351705</v>
      </c>
      <c r="P1608">
        <v>0</v>
      </c>
      <c r="Q1608" s="9">
        <v>56.949997000000003</v>
      </c>
      <c r="R1608" s="9">
        <v>0</v>
      </c>
      <c r="S1608" s="9">
        <v>3.27152052015096E-3</v>
      </c>
      <c r="T1608" s="9">
        <v>0</v>
      </c>
      <c r="U1608" s="9">
        <v>787271383.88301396</v>
      </c>
      <c r="V1608" s="9">
        <v>1544.05176099397</v>
      </c>
      <c r="W1608" s="9">
        <v>1.76286914351705</v>
      </c>
      <c r="X1608" s="9">
        <v>0</v>
      </c>
      <c r="Y1608" s="9">
        <v>1.76286914351705</v>
      </c>
      <c r="Z1608" s="9">
        <v>0</v>
      </c>
      <c r="AA1608" s="9">
        <v>0</v>
      </c>
      <c r="AB1608" s="9">
        <v>8.7691544999999992E-3</v>
      </c>
      <c r="AC1608" s="9">
        <v>392.90802000000002</v>
      </c>
      <c r="AQ1608" s="9" t="e">
        <f>K1608-#REF!</f>
        <v>#REF!</v>
      </c>
    </row>
    <row r="1609" spans="1:43" x14ac:dyDescent="0.3">
      <c r="A1609">
        <v>2</v>
      </c>
      <c r="B1609">
        <v>0</v>
      </c>
      <c r="C1609">
        <v>0</v>
      </c>
      <c r="D1609">
        <v>1</v>
      </c>
      <c r="E1609" s="9">
        <v>0</v>
      </c>
      <c r="F1609" s="9">
        <v>0</v>
      </c>
      <c r="G1609" s="9">
        <v>0</v>
      </c>
      <c r="H1609" s="9">
        <v>1545.0517609686999</v>
      </c>
      <c r="I1609" s="9">
        <v>-1.8558722000000001</v>
      </c>
      <c r="J1609" s="9">
        <v>-1.8551869000000001</v>
      </c>
      <c r="K1609" s="9">
        <v>-4.6550751000000004</v>
      </c>
      <c r="L1609" s="9">
        <v>-6.3510280000000003</v>
      </c>
      <c r="M1609" s="9">
        <v>-6.3510280000000003</v>
      </c>
      <c r="N1609" s="9">
        <v>39</v>
      </c>
      <c r="O1609" s="9">
        <v>-1.76417437608852</v>
      </c>
      <c r="P1609">
        <v>0</v>
      </c>
      <c r="Q1609" s="9">
        <v>56.949997000000003</v>
      </c>
      <c r="R1609" s="9">
        <v>0</v>
      </c>
      <c r="S1609" s="9">
        <v>3.2739421730622301E-3</v>
      </c>
      <c r="T1609" s="9">
        <v>0</v>
      </c>
      <c r="U1609" s="9">
        <v>700045756.13298094</v>
      </c>
      <c r="V1609" s="9">
        <v>1545.0517609686999</v>
      </c>
      <c r="W1609" s="9">
        <v>1.76417437608852</v>
      </c>
      <c r="X1609" s="9">
        <v>0</v>
      </c>
      <c r="Y1609" s="9">
        <v>1.76417437608852</v>
      </c>
      <c r="Z1609" s="9">
        <v>0</v>
      </c>
      <c r="AA1609" s="9">
        <v>0</v>
      </c>
      <c r="AB1609" s="9">
        <v>8.6360341000000004E-3</v>
      </c>
      <c r="AC1609" s="9">
        <v>398.52996999999999</v>
      </c>
      <c r="AQ1609" s="9" t="e">
        <f>K1609-#REF!</f>
        <v>#REF!</v>
      </c>
    </row>
    <row r="1610" spans="1:43" x14ac:dyDescent="0.3">
      <c r="A1610">
        <v>2</v>
      </c>
      <c r="B1610">
        <v>0</v>
      </c>
      <c r="C1610">
        <v>0</v>
      </c>
      <c r="D1610">
        <v>1</v>
      </c>
      <c r="E1610" s="9">
        <v>0</v>
      </c>
      <c r="F1610" s="9">
        <v>0</v>
      </c>
      <c r="G1610" s="9">
        <v>0</v>
      </c>
      <c r="H1610" s="9">
        <v>1546.0517609434401</v>
      </c>
      <c r="I1610" s="9">
        <v>-1.8558398</v>
      </c>
      <c r="J1610" s="9">
        <v>-1.8561487999999999</v>
      </c>
      <c r="K1610" s="9">
        <v>-4.5251273999999997</v>
      </c>
      <c r="L1610" s="9">
        <v>-6.3556657000000003</v>
      </c>
      <c r="M1610" s="9">
        <v>-6.3556657000000003</v>
      </c>
      <c r="N1610" s="9">
        <v>39</v>
      </c>
      <c r="O1610" s="9">
        <v>-1.7654627412494099</v>
      </c>
      <c r="P1610">
        <v>0</v>
      </c>
      <c r="Q1610" s="9">
        <v>56.949997000000003</v>
      </c>
      <c r="R1610" s="9">
        <v>0</v>
      </c>
      <c r="S1610" s="9">
        <v>3.27633336618828E-3</v>
      </c>
      <c r="T1610" s="9">
        <v>0</v>
      </c>
      <c r="U1610" s="9">
        <v>783643559.19465494</v>
      </c>
      <c r="V1610" s="9">
        <v>1546.0517609434401</v>
      </c>
      <c r="W1610" s="9">
        <v>1.7654627412494099</v>
      </c>
      <c r="X1610" s="9">
        <v>0</v>
      </c>
      <c r="Y1610" s="9">
        <v>1.7654627412494099</v>
      </c>
      <c r="Z1610" s="9">
        <v>0</v>
      </c>
      <c r="AA1610" s="9">
        <v>0</v>
      </c>
      <c r="AB1610" s="9">
        <v>8.3993096E-3</v>
      </c>
      <c r="AC1610" s="9">
        <v>410.18709999999999</v>
      </c>
      <c r="AQ1610" s="9" t="e">
        <f>K1610-#REF!</f>
        <v>#REF!</v>
      </c>
    </row>
    <row r="1611" spans="1:43" x14ac:dyDescent="0.3">
      <c r="A1611">
        <v>2</v>
      </c>
      <c r="B1611">
        <v>0</v>
      </c>
      <c r="C1611">
        <v>0</v>
      </c>
      <c r="D1611">
        <v>1</v>
      </c>
      <c r="E1611" s="9">
        <v>0</v>
      </c>
      <c r="F1611" s="9">
        <v>0</v>
      </c>
      <c r="G1611" s="9">
        <v>0</v>
      </c>
      <c r="H1611" s="9">
        <v>1547.05176091818</v>
      </c>
      <c r="I1611" s="9">
        <v>-1.8558915</v>
      </c>
      <c r="J1611" s="9">
        <v>-1.8553989</v>
      </c>
      <c r="K1611" s="9">
        <v>-4.6432719000000002</v>
      </c>
      <c r="L1611" s="9">
        <v>-6.3602556999999997</v>
      </c>
      <c r="M1611" s="9">
        <v>-6.3602556999999997</v>
      </c>
      <c r="N1611" s="9">
        <v>39</v>
      </c>
      <c r="O1611" s="9">
        <v>-1.76673771138915</v>
      </c>
      <c r="P1611">
        <v>0</v>
      </c>
      <c r="Q1611" s="9">
        <v>56.949997000000003</v>
      </c>
      <c r="R1611" s="9">
        <v>0</v>
      </c>
      <c r="S1611" s="9">
        <v>3.2786990175504198E-3</v>
      </c>
      <c r="T1611" s="9">
        <v>0</v>
      </c>
      <c r="U1611" s="9">
        <v>717833495.12658799</v>
      </c>
      <c r="V1611" s="9">
        <v>1547.05176091818</v>
      </c>
      <c r="W1611" s="9">
        <v>1.76673771138915</v>
      </c>
      <c r="X1611" s="9">
        <v>0</v>
      </c>
      <c r="Y1611" s="9">
        <v>1.76673771138915</v>
      </c>
      <c r="Z1611" s="9">
        <v>0</v>
      </c>
      <c r="AA1611" s="9">
        <v>0</v>
      </c>
      <c r="AB1611" s="9">
        <v>8.6151212000000008E-3</v>
      </c>
      <c r="AC1611" s="9">
        <v>399.58868000000001</v>
      </c>
      <c r="AQ1611" s="9" t="e">
        <f>K1611-#REF!</f>
        <v>#REF!</v>
      </c>
    </row>
    <row r="1612" spans="1:43" x14ac:dyDescent="0.3">
      <c r="A1612">
        <v>2</v>
      </c>
      <c r="B1612">
        <v>0</v>
      </c>
      <c r="C1612">
        <v>0</v>
      </c>
      <c r="D1612">
        <v>1</v>
      </c>
      <c r="E1612" s="9">
        <v>0</v>
      </c>
      <c r="F1612" s="9">
        <v>0</v>
      </c>
      <c r="G1612" s="9">
        <v>0</v>
      </c>
      <c r="H1612" s="9">
        <v>1548.0517608929199</v>
      </c>
      <c r="I1612" s="9">
        <v>-1.8560327000000001</v>
      </c>
      <c r="J1612" s="9">
        <v>-1.8562187000000001</v>
      </c>
      <c r="K1612" s="9">
        <v>-4.5533786000000003</v>
      </c>
      <c r="L1612" s="9">
        <v>-6.3648690999999999</v>
      </c>
      <c r="M1612" s="9">
        <v>-6.3648690999999999</v>
      </c>
      <c r="N1612" s="9">
        <v>39</v>
      </c>
      <c r="O1612" s="9">
        <v>-1.76801924241538</v>
      </c>
      <c r="P1612">
        <v>0</v>
      </c>
      <c r="Q1612" s="9">
        <v>56.949997000000003</v>
      </c>
      <c r="R1612" s="9">
        <v>0</v>
      </c>
      <c r="S1612" s="9">
        <v>3.2810777615539699E-3</v>
      </c>
      <c r="T1612" s="9">
        <v>0</v>
      </c>
      <c r="U1612" s="9">
        <v>791596514.40179598</v>
      </c>
      <c r="V1612" s="9">
        <v>1548.0517608929199</v>
      </c>
      <c r="W1612" s="9">
        <v>1.76801924241538</v>
      </c>
      <c r="X1612" s="9">
        <v>0</v>
      </c>
      <c r="Y1612" s="9">
        <v>1.76801924241538</v>
      </c>
      <c r="Z1612" s="9">
        <v>0</v>
      </c>
      <c r="AA1612" s="9">
        <v>0</v>
      </c>
      <c r="AB1612" s="9">
        <v>8.4520662000000003E-3</v>
      </c>
      <c r="AC1612" s="9">
        <v>407.65744000000001</v>
      </c>
      <c r="AQ1612" s="9" t="e">
        <f>K1612-#REF!</f>
        <v>#REF!</v>
      </c>
    </row>
    <row r="1613" spans="1:43" x14ac:dyDescent="0.3">
      <c r="A1613">
        <v>2</v>
      </c>
      <c r="B1613">
        <v>0</v>
      </c>
      <c r="C1613">
        <v>0</v>
      </c>
      <c r="D1613">
        <v>1</v>
      </c>
      <c r="E1613" s="9">
        <v>0</v>
      </c>
      <c r="F1613" s="9">
        <v>0</v>
      </c>
      <c r="G1613" s="9">
        <v>0</v>
      </c>
      <c r="H1613" s="9">
        <v>1549.0517608676601</v>
      </c>
      <c r="I1613" s="9">
        <v>-1.8561570999999999</v>
      </c>
      <c r="J1613" s="9">
        <v>-1.8559372000000001</v>
      </c>
      <c r="K1613" s="9">
        <v>-4.6057304999999999</v>
      </c>
      <c r="L1613" s="9">
        <v>-6.3694443999999999</v>
      </c>
      <c r="M1613" s="9">
        <v>-6.3694443999999999</v>
      </c>
      <c r="N1613" s="9">
        <v>39</v>
      </c>
      <c r="O1613" s="9">
        <v>-1.76929004932378</v>
      </c>
      <c r="P1613">
        <v>0</v>
      </c>
      <c r="Q1613" s="9">
        <v>56.949997000000003</v>
      </c>
      <c r="R1613" s="9">
        <v>0</v>
      </c>
      <c r="S1613" s="9">
        <v>3.2834364786566901E-3</v>
      </c>
      <c r="T1613" s="9">
        <v>0</v>
      </c>
      <c r="U1613" s="9">
        <v>765374163.92322505</v>
      </c>
      <c r="V1613" s="9">
        <v>1549.0517608676601</v>
      </c>
      <c r="W1613" s="9">
        <v>1.76929004932378</v>
      </c>
      <c r="X1613" s="9">
        <v>0</v>
      </c>
      <c r="Y1613" s="9">
        <v>1.76929004932378</v>
      </c>
      <c r="Z1613" s="9">
        <v>0</v>
      </c>
      <c r="AA1613" s="9">
        <v>0</v>
      </c>
      <c r="AB1613" s="9">
        <v>8.5479467999999992E-3</v>
      </c>
      <c r="AC1613" s="9">
        <v>402.96262000000002</v>
      </c>
      <c r="AQ1613" s="9" t="e">
        <f>K1613-#REF!</f>
        <v>#REF!</v>
      </c>
    </row>
    <row r="1614" spans="1:43" x14ac:dyDescent="0.3">
      <c r="A1614">
        <v>2</v>
      </c>
      <c r="B1614">
        <v>0</v>
      </c>
      <c r="C1614">
        <v>0</v>
      </c>
      <c r="D1614">
        <v>1</v>
      </c>
      <c r="E1614" s="9">
        <v>0</v>
      </c>
      <c r="F1614" s="9">
        <v>0</v>
      </c>
      <c r="G1614" s="9">
        <v>0</v>
      </c>
      <c r="H1614" s="9">
        <v>1550.05176084239</v>
      </c>
      <c r="I1614" s="9">
        <v>-1.8561326</v>
      </c>
      <c r="J1614" s="9">
        <v>-1.8559072999999999</v>
      </c>
      <c r="K1614" s="9">
        <v>-4.5241375000000001</v>
      </c>
      <c r="L1614" s="9">
        <v>-6.3740163000000001</v>
      </c>
      <c r="M1614" s="9">
        <v>-6.3740163000000001</v>
      </c>
      <c r="N1614" s="9">
        <v>39</v>
      </c>
      <c r="O1614" s="9">
        <v>-1.7705600155082899</v>
      </c>
      <c r="P1614">
        <v>0</v>
      </c>
      <c r="Q1614" s="9">
        <v>56.949997000000003</v>
      </c>
      <c r="R1614" s="9">
        <v>0</v>
      </c>
      <c r="S1614" s="9">
        <v>3.2857934369656398E-3</v>
      </c>
      <c r="T1614" s="9">
        <v>0</v>
      </c>
      <c r="U1614" s="9">
        <v>763179544.65483999</v>
      </c>
      <c r="V1614" s="9">
        <v>1550.05176084239</v>
      </c>
      <c r="W1614" s="9">
        <v>1.7705600155082899</v>
      </c>
      <c r="X1614" s="9">
        <v>0</v>
      </c>
      <c r="Y1614" s="9">
        <v>1.7705600155082899</v>
      </c>
      <c r="Z1614" s="9">
        <v>0</v>
      </c>
      <c r="AA1614" s="9">
        <v>0</v>
      </c>
      <c r="AB1614" s="9">
        <v>8.3963796E-3</v>
      </c>
      <c r="AC1614" s="9">
        <v>410.22345000000001</v>
      </c>
      <c r="AQ1614" s="9" t="e">
        <f>K1614-#REF!</f>
        <v>#REF!</v>
      </c>
    </row>
    <row r="1615" spans="1:43" x14ac:dyDescent="0.3">
      <c r="A1615">
        <v>2</v>
      </c>
      <c r="B1615">
        <v>0</v>
      </c>
      <c r="C1615">
        <v>0</v>
      </c>
      <c r="D1615">
        <v>1</v>
      </c>
      <c r="E1615" s="9">
        <v>0</v>
      </c>
      <c r="F1615" s="9">
        <v>0</v>
      </c>
      <c r="G1615" s="9">
        <v>0</v>
      </c>
      <c r="H1615" s="9">
        <v>1551.0517608171299</v>
      </c>
      <c r="I1615" s="9">
        <v>-1.8561106999999999</v>
      </c>
      <c r="J1615" s="9">
        <v>-1.8561658000000001</v>
      </c>
      <c r="K1615" s="9">
        <v>-4.5137811000000001</v>
      </c>
      <c r="L1615" s="9">
        <v>-6.3785610000000004</v>
      </c>
      <c r="M1615" s="9">
        <v>-6.3785610000000004</v>
      </c>
      <c r="N1615" s="9">
        <v>39</v>
      </c>
      <c r="O1615" s="9">
        <v>-1.7718224813808401</v>
      </c>
      <c r="P1615">
        <v>0</v>
      </c>
      <c r="Q1615" s="9">
        <v>56.949997000000003</v>
      </c>
      <c r="R1615" s="9">
        <v>0</v>
      </c>
      <c r="S1615" s="9">
        <v>3.2881367095884098E-3</v>
      </c>
      <c r="T1615" s="9">
        <v>0</v>
      </c>
      <c r="U1615" s="9">
        <v>788111399.86167002</v>
      </c>
      <c r="V1615" s="9">
        <v>1551.0517608171299</v>
      </c>
      <c r="W1615" s="9">
        <v>1.7718224813808401</v>
      </c>
      <c r="X1615" s="9">
        <v>0</v>
      </c>
      <c r="Y1615" s="9">
        <v>1.7718224813808401</v>
      </c>
      <c r="Z1615" s="9">
        <v>0</v>
      </c>
      <c r="AA1615" s="9">
        <v>0</v>
      </c>
      <c r="AB1615" s="9">
        <v>8.3783260000000002E-3</v>
      </c>
      <c r="AC1615" s="9">
        <v>411.22192000000001</v>
      </c>
      <c r="AQ1615" s="9" t="e">
        <f>K1615-#REF!</f>
        <v>#REF!</v>
      </c>
    </row>
    <row r="1616" spans="1:43" x14ac:dyDescent="0.3">
      <c r="A1616">
        <v>2</v>
      </c>
      <c r="B1616">
        <v>0</v>
      </c>
      <c r="C1616">
        <v>0</v>
      </c>
      <c r="D1616">
        <v>1</v>
      </c>
      <c r="E1616" s="9">
        <v>0</v>
      </c>
      <c r="F1616" s="9">
        <v>0</v>
      </c>
      <c r="G1616" s="9">
        <v>0</v>
      </c>
      <c r="H1616" s="9">
        <v>1552.05176079187</v>
      </c>
      <c r="I1616" s="9">
        <v>-1.8560165</v>
      </c>
      <c r="J1616" s="9">
        <v>-1.8554002000000001</v>
      </c>
      <c r="K1616" s="9">
        <v>-4.4884237999999996</v>
      </c>
      <c r="L1616" s="9">
        <v>-6.3830761999999996</v>
      </c>
      <c r="M1616" s="9">
        <v>-6.3830761999999996</v>
      </c>
      <c r="N1616" s="9">
        <v>39</v>
      </c>
      <c r="O1616" s="9">
        <v>-1.7730766969331999</v>
      </c>
      <c r="P1616">
        <v>0</v>
      </c>
      <c r="Q1616" s="9">
        <v>56.949997000000003</v>
      </c>
      <c r="R1616" s="9">
        <v>0</v>
      </c>
      <c r="S1616" s="9">
        <v>3.2904637788362199E-3</v>
      </c>
      <c r="T1616" s="9">
        <v>0</v>
      </c>
      <c r="U1616" s="9">
        <v>720515687.44165695</v>
      </c>
      <c r="V1616" s="9">
        <v>1552.05176079187</v>
      </c>
      <c r="W1616" s="9">
        <v>1.7730766969331999</v>
      </c>
      <c r="X1616" s="9">
        <v>0</v>
      </c>
      <c r="Y1616" s="9">
        <v>1.7730766969331999</v>
      </c>
      <c r="Z1616" s="9">
        <v>0</v>
      </c>
      <c r="AA1616" s="9">
        <v>0</v>
      </c>
      <c r="AB1616" s="9">
        <v>8.3278221999999996E-3</v>
      </c>
      <c r="AC1616" s="9">
        <v>413.37454000000002</v>
      </c>
      <c r="AQ1616" s="9" t="e">
        <f>K1616-#REF!</f>
        <v>#REF!</v>
      </c>
    </row>
    <row r="1617" spans="1:43" x14ac:dyDescent="0.3">
      <c r="A1617">
        <v>2</v>
      </c>
      <c r="B1617">
        <v>0</v>
      </c>
      <c r="C1617">
        <v>0</v>
      </c>
      <c r="D1617">
        <v>1</v>
      </c>
      <c r="E1617" s="9">
        <v>0</v>
      </c>
      <c r="F1617" s="9">
        <v>0</v>
      </c>
      <c r="G1617" s="9">
        <v>0</v>
      </c>
      <c r="H1617" s="9">
        <v>1553.05176076661</v>
      </c>
      <c r="I1617" s="9">
        <v>-1.8560106000000001</v>
      </c>
      <c r="J1617" s="9">
        <v>-1.8561859999999999</v>
      </c>
      <c r="K1617" s="9">
        <v>-4.5033107000000001</v>
      </c>
      <c r="L1617" s="9">
        <v>-6.3875650999999998</v>
      </c>
      <c r="M1617" s="9">
        <v>-6.3875650999999998</v>
      </c>
      <c r="N1617" s="9">
        <v>39</v>
      </c>
      <c r="O1617" s="9">
        <v>-1.77432371141186</v>
      </c>
      <c r="P1617">
        <v>0</v>
      </c>
      <c r="Q1617" s="9">
        <v>56.949997000000003</v>
      </c>
      <c r="R1617" s="9">
        <v>0</v>
      </c>
      <c r="S1617" s="9">
        <v>3.2927783113424298E-3</v>
      </c>
      <c r="T1617" s="9">
        <v>0</v>
      </c>
      <c r="U1617" s="9">
        <v>791205083.77510095</v>
      </c>
      <c r="V1617" s="9">
        <v>1553.05176076661</v>
      </c>
      <c r="W1617" s="9">
        <v>1.77432371141186</v>
      </c>
      <c r="X1617" s="9">
        <v>0</v>
      </c>
      <c r="Y1617" s="9">
        <v>1.77432371141186</v>
      </c>
      <c r="Z1617" s="9">
        <v>0</v>
      </c>
      <c r="AA1617" s="9">
        <v>0</v>
      </c>
      <c r="AB1617" s="9">
        <v>8.3589823999999993E-3</v>
      </c>
      <c r="AC1617" s="9">
        <v>412.18252999999999</v>
      </c>
      <c r="AQ1617" s="9" t="e">
        <f>K1617-#REF!</f>
        <v>#REF!</v>
      </c>
    </row>
    <row r="1618" spans="1:43" x14ac:dyDescent="0.3">
      <c r="A1618">
        <v>2</v>
      </c>
      <c r="B1618">
        <v>0</v>
      </c>
      <c r="C1618">
        <v>0</v>
      </c>
      <c r="D1618">
        <v>1</v>
      </c>
      <c r="E1618" s="9">
        <v>0</v>
      </c>
      <c r="F1618" s="9">
        <v>0</v>
      </c>
      <c r="G1618" s="9">
        <v>0</v>
      </c>
      <c r="H1618" s="9">
        <v>1554.0517607413401</v>
      </c>
      <c r="I1618" s="9">
        <v>-1.8561577</v>
      </c>
      <c r="J1618" s="9">
        <v>-1.8555394000000001</v>
      </c>
      <c r="K1618" s="9">
        <v>-4.3618264</v>
      </c>
      <c r="L1618" s="9">
        <v>-6.3920554999999997</v>
      </c>
      <c r="M1618" s="9">
        <v>-6.3920554999999997</v>
      </c>
      <c r="N1618" s="9">
        <v>39</v>
      </c>
      <c r="O1618" s="9">
        <v>-1.77557095772673</v>
      </c>
      <c r="P1618">
        <v>0</v>
      </c>
      <c r="Q1618" s="9">
        <v>56.949997000000003</v>
      </c>
      <c r="R1618" s="9">
        <v>0</v>
      </c>
      <c r="S1618" s="9">
        <v>3.29509277492035E-3</v>
      </c>
      <c r="T1618" s="9">
        <v>0</v>
      </c>
      <c r="U1618" s="9">
        <v>733050534.75870204</v>
      </c>
      <c r="V1618" s="9">
        <v>1554.0517607413401</v>
      </c>
      <c r="W1618" s="9">
        <v>1.77557095772673</v>
      </c>
      <c r="X1618" s="9">
        <v>0</v>
      </c>
      <c r="Y1618" s="9">
        <v>1.77557095772673</v>
      </c>
      <c r="Z1618" s="9">
        <v>0</v>
      </c>
      <c r="AA1618" s="9">
        <v>0</v>
      </c>
      <c r="AB1618" s="9">
        <v>8.0935406000000008E-3</v>
      </c>
      <c r="AC1618" s="9">
        <v>425.40424000000002</v>
      </c>
      <c r="AQ1618" s="9" t="e">
        <f>K1618-#REF!</f>
        <v>#REF!</v>
      </c>
    </row>
    <row r="1619" spans="1:43" x14ac:dyDescent="0.3">
      <c r="A1619">
        <v>2</v>
      </c>
      <c r="B1619">
        <v>0</v>
      </c>
      <c r="C1619">
        <v>0</v>
      </c>
      <c r="D1619">
        <v>1</v>
      </c>
      <c r="E1619" s="9">
        <v>0</v>
      </c>
      <c r="F1619" s="9">
        <v>0</v>
      </c>
      <c r="G1619" s="9">
        <v>0</v>
      </c>
      <c r="H1619" s="9">
        <v>1555.05176071608</v>
      </c>
      <c r="I1619" s="9">
        <v>-1.8559067</v>
      </c>
      <c r="J1619" s="9">
        <v>-1.8559668</v>
      </c>
      <c r="K1619" s="9">
        <v>-4.4866346999999998</v>
      </c>
      <c r="L1619" s="9">
        <v>-6.3965259000000003</v>
      </c>
      <c r="M1619" s="9">
        <v>-6.3965259000000003</v>
      </c>
      <c r="N1619" s="9">
        <v>39</v>
      </c>
      <c r="O1619" s="9">
        <v>-1.77681275816799</v>
      </c>
      <c r="P1619">
        <v>0</v>
      </c>
      <c r="Q1619" s="9">
        <v>56.949997000000003</v>
      </c>
      <c r="R1619" s="9">
        <v>0</v>
      </c>
      <c r="S1619" s="9">
        <v>3.29739744663308E-3</v>
      </c>
      <c r="T1619" s="9">
        <v>0</v>
      </c>
      <c r="U1619" s="9">
        <v>771368686.69118702</v>
      </c>
      <c r="V1619" s="9">
        <v>1555.05176071608</v>
      </c>
      <c r="W1619" s="9">
        <v>1.77681275816799</v>
      </c>
      <c r="X1619" s="9">
        <v>0</v>
      </c>
      <c r="Y1619" s="9">
        <v>1.77681275816799</v>
      </c>
      <c r="Z1619" s="9">
        <v>0</v>
      </c>
      <c r="AA1619" s="9">
        <v>0</v>
      </c>
      <c r="AB1619" s="9">
        <v>8.3270454999999997E-3</v>
      </c>
      <c r="AC1619" s="9">
        <v>413.66568000000001</v>
      </c>
      <c r="AQ1619" s="9" t="e">
        <f>K1619-#REF!</f>
        <v>#REF!</v>
      </c>
    </row>
    <row r="1620" spans="1:43" x14ac:dyDescent="0.3">
      <c r="A1620">
        <v>2</v>
      </c>
      <c r="B1620">
        <v>0</v>
      </c>
      <c r="C1620">
        <v>0</v>
      </c>
      <c r="D1620">
        <v>1</v>
      </c>
      <c r="E1620" s="9">
        <v>0</v>
      </c>
      <c r="F1620" s="9">
        <v>0</v>
      </c>
      <c r="G1620" s="9">
        <v>0</v>
      </c>
      <c r="H1620" s="9">
        <v>1556.0517606908199</v>
      </c>
      <c r="I1620" s="9">
        <v>-1.855942</v>
      </c>
      <c r="J1620" s="9">
        <v>-1.8557494000000001</v>
      </c>
      <c r="K1620" s="9">
        <v>-4.3964366999999998</v>
      </c>
      <c r="L1620" s="9">
        <v>-6.4009232999999996</v>
      </c>
      <c r="M1620" s="9">
        <v>-6.4009232999999996</v>
      </c>
      <c r="N1620" s="9">
        <v>39</v>
      </c>
      <c r="O1620" s="9">
        <v>-1.7780342697985001</v>
      </c>
      <c r="P1620">
        <v>0</v>
      </c>
      <c r="Q1620" s="9">
        <v>56.949997000000003</v>
      </c>
      <c r="R1620" s="9">
        <v>0</v>
      </c>
      <c r="S1620" s="9">
        <v>3.2996642405037201E-3</v>
      </c>
      <c r="T1620" s="9">
        <v>0</v>
      </c>
      <c r="U1620" s="9">
        <v>752176014.90013695</v>
      </c>
      <c r="V1620" s="9">
        <v>1556.0517606908199</v>
      </c>
      <c r="W1620" s="9">
        <v>1.7780342697985001</v>
      </c>
      <c r="X1620" s="9">
        <v>0</v>
      </c>
      <c r="Y1620" s="9">
        <v>1.7780342697985001</v>
      </c>
      <c r="Z1620" s="9">
        <v>0</v>
      </c>
      <c r="AA1620" s="9">
        <v>0</v>
      </c>
      <c r="AB1620" s="9">
        <v>8.1586847000000001E-3</v>
      </c>
      <c r="AC1620" s="9">
        <v>422.10306000000003</v>
      </c>
      <c r="AQ1620" s="9" t="e">
        <f>K1620-#REF!</f>
        <v>#REF!</v>
      </c>
    </row>
    <row r="1621" spans="1:43" x14ac:dyDescent="0.3">
      <c r="A1621">
        <v>2</v>
      </c>
      <c r="B1621">
        <v>0</v>
      </c>
      <c r="C1621">
        <v>0</v>
      </c>
      <c r="D1621">
        <v>1</v>
      </c>
      <c r="E1621" s="9">
        <v>0</v>
      </c>
      <c r="F1621" s="9">
        <v>0</v>
      </c>
      <c r="G1621" s="9">
        <v>0</v>
      </c>
      <c r="H1621" s="9">
        <v>1557.0517606655601</v>
      </c>
      <c r="I1621" s="9">
        <v>-1.8561422999999999</v>
      </c>
      <c r="J1621" s="9">
        <v>-1.8559369999999999</v>
      </c>
      <c r="K1621" s="9">
        <v>-4.4465422999999999</v>
      </c>
      <c r="L1621" s="9">
        <v>-6.4053788000000003</v>
      </c>
      <c r="M1621" s="9">
        <v>-6.4053788000000003</v>
      </c>
      <c r="N1621" s="9">
        <v>39</v>
      </c>
      <c r="O1621" s="9">
        <v>-1.77927185085096</v>
      </c>
      <c r="P1621">
        <v>0</v>
      </c>
      <c r="Q1621" s="9">
        <v>56.949997000000003</v>
      </c>
      <c r="R1621" s="9">
        <v>0</v>
      </c>
      <c r="S1621" s="9">
        <v>3.3019612545502602E-3</v>
      </c>
      <c r="T1621" s="9">
        <v>0</v>
      </c>
      <c r="U1621" s="9">
        <v>769670123.99019599</v>
      </c>
      <c r="V1621" s="9">
        <v>1557.0517606655601</v>
      </c>
      <c r="W1621" s="9">
        <v>1.77927185085096</v>
      </c>
      <c r="X1621" s="9">
        <v>0</v>
      </c>
      <c r="Y1621" s="9">
        <v>1.77927185085096</v>
      </c>
      <c r="Z1621" s="9">
        <v>0</v>
      </c>
      <c r="AA1621" s="9">
        <v>0</v>
      </c>
      <c r="AB1621" s="9">
        <v>8.2525024000000002E-3</v>
      </c>
      <c r="AC1621" s="9">
        <v>417.38882000000001</v>
      </c>
      <c r="AQ1621" s="9" t="e">
        <f>K1621-#REF!</f>
        <v>#REF!</v>
      </c>
    </row>
    <row r="1622" spans="1:43" x14ac:dyDescent="0.3">
      <c r="A1622">
        <v>2</v>
      </c>
      <c r="B1622">
        <v>0</v>
      </c>
      <c r="C1622">
        <v>0</v>
      </c>
      <c r="D1622">
        <v>1</v>
      </c>
      <c r="E1622" s="9">
        <v>0</v>
      </c>
      <c r="F1622" s="9">
        <v>0</v>
      </c>
      <c r="G1622" s="9">
        <v>0</v>
      </c>
      <c r="H1622" s="9">
        <v>1558.0517606403</v>
      </c>
      <c r="I1622" s="9">
        <v>-1.8561605999999999</v>
      </c>
      <c r="J1622" s="9">
        <v>-1.8555946000000001</v>
      </c>
      <c r="K1622" s="9">
        <v>-4.4113612</v>
      </c>
      <c r="L1622" s="9">
        <v>-6.4097986000000002</v>
      </c>
      <c r="M1622" s="9">
        <v>-6.4097986000000002</v>
      </c>
      <c r="N1622" s="9">
        <v>39</v>
      </c>
      <c r="O1622" s="9">
        <v>-1.78049967490351</v>
      </c>
      <c r="P1622">
        <v>0</v>
      </c>
      <c r="Q1622" s="9">
        <v>56.949997000000003</v>
      </c>
      <c r="R1622" s="9">
        <v>0</v>
      </c>
      <c r="S1622" s="9">
        <v>3.3042394111846801E-3</v>
      </c>
      <c r="T1622" s="9">
        <v>0</v>
      </c>
      <c r="U1622" s="9">
        <v>739767895.83422399</v>
      </c>
      <c r="V1622" s="9">
        <v>1558.0517606403</v>
      </c>
      <c r="W1622" s="9">
        <v>1.78049967490351</v>
      </c>
      <c r="X1622" s="9">
        <v>0</v>
      </c>
      <c r="Y1622" s="9">
        <v>1.78049967490351</v>
      </c>
      <c r="Z1622" s="9">
        <v>0</v>
      </c>
      <c r="AA1622" s="9">
        <v>0</v>
      </c>
      <c r="AB1622" s="9">
        <v>8.1856987000000006E-3</v>
      </c>
      <c r="AC1622" s="9">
        <v>420.63992000000002</v>
      </c>
      <c r="AQ1622" s="9" t="e">
        <f>K1622-#REF!</f>
        <v>#REF!</v>
      </c>
    </row>
    <row r="1623" spans="1:43" x14ac:dyDescent="0.3">
      <c r="A1623">
        <v>2</v>
      </c>
      <c r="B1623">
        <v>0</v>
      </c>
      <c r="C1623">
        <v>0</v>
      </c>
      <c r="D1623">
        <v>1</v>
      </c>
      <c r="E1623" s="9">
        <v>0</v>
      </c>
      <c r="F1623" s="9">
        <v>0</v>
      </c>
      <c r="G1623" s="9">
        <v>0</v>
      </c>
      <c r="H1623" s="9">
        <v>1559.0517606150299</v>
      </c>
      <c r="I1623" s="9">
        <v>-1.8561251000000001</v>
      </c>
      <c r="J1623" s="9">
        <v>-1.8561101</v>
      </c>
      <c r="K1623" s="9">
        <v>-4.3596563000000002</v>
      </c>
      <c r="L1623" s="9">
        <v>-6.4142112999999998</v>
      </c>
      <c r="M1623" s="9">
        <v>-6.4142112999999998</v>
      </c>
      <c r="N1623" s="9">
        <v>39</v>
      </c>
      <c r="O1623" s="9">
        <v>-1.7817253361871299</v>
      </c>
      <c r="P1623">
        <v>0</v>
      </c>
      <c r="Q1623" s="9">
        <v>56.949997000000003</v>
      </c>
      <c r="R1623" s="9">
        <v>0</v>
      </c>
      <c r="S1623" s="9">
        <v>3.3065145129030798E-3</v>
      </c>
      <c r="T1623" s="9">
        <v>0</v>
      </c>
      <c r="U1623" s="9">
        <v>787102157.28776395</v>
      </c>
      <c r="V1623" s="9">
        <v>1559.0517606150299</v>
      </c>
      <c r="W1623" s="9">
        <v>1.7817253361871299</v>
      </c>
      <c r="X1623" s="9">
        <v>0</v>
      </c>
      <c r="Y1623" s="9">
        <v>1.7817253361871299</v>
      </c>
      <c r="Z1623" s="9">
        <v>0</v>
      </c>
      <c r="AA1623" s="9">
        <v>0</v>
      </c>
      <c r="AB1623" s="9">
        <v>8.0920019999999992E-3</v>
      </c>
      <c r="AC1623" s="9">
        <v>425.74689000000001</v>
      </c>
      <c r="AQ1623" s="9" t="e">
        <f>K1623-#REF!</f>
        <v>#REF!</v>
      </c>
    </row>
    <row r="1624" spans="1:43" x14ac:dyDescent="0.3">
      <c r="A1624">
        <v>2</v>
      </c>
      <c r="B1624">
        <v>0</v>
      </c>
      <c r="C1624">
        <v>0</v>
      </c>
      <c r="D1624">
        <v>1</v>
      </c>
      <c r="E1624" s="9">
        <v>0</v>
      </c>
      <c r="F1624" s="9">
        <v>0</v>
      </c>
      <c r="G1624" s="9">
        <v>0</v>
      </c>
      <c r="H1624" s="9">
        <v>1560.0517605897701</v>
      </c>
      <c r="I1624" s="9">
        <v>-1.8560700000000001</v>
      </c>
      <c r="J1624" s="9">
        <v>-1.8557792</v>
      </c>
      <c r="K1624" s="9">
        <v>-4.3708124000000002</v>
      </c>
      <c r="L1624" s="9">
        <v>-6.4185834000000002</v>
      </c>
      <c r="M1624" s="9">
        <v>-6.4185834000000002</v>
      </c>
      <c r="N1624" s="9">
        <v>39</v>
      </c>
      <c r="O1624" s="9">
        <v>-1.7829398335752</v>
      </c>
      <c r="P1624">
        <v>0</v>
      </c>
      <c r="Q1624" s="9">
        <v>56.949997000000003</v>
      </c>
      <c r="R1624" s="9">
        <v>0</v>
      </c>
      <c r="S1624" s="9">
        <v>3.3087683154169999E-3</v>
      </c>
      <c r="T1624" s="9">
        <v>0</v>
      </c>
      <c r="U1624" s="9">
        <v>756901991.47002304</v>
      </c>
      <c r="V1624" s="9">
        <v>1560.0517605897701</v>
      </c>
      <c r="W1624" s="9">
        <v>1.7829398335752</v>
      </c>
      <c r="X1624" s="9">
        <v>0</v>
      </c>
      <c r="Y1624" s="9">
        <v>1.7829398335752</v>
      </c>
      <c r="Z1624" s="9">
        <v>0</v>
      </c>
      <c r="AA1624" s="9">
        <v>0</v>
      </c>
      <c r="AB1624" s="9">
        <v>8.1112627E-3</v>
      </c>
      <c r="AC1624" s="9">
        <v>424.58449999999999</v>
      </c>
      <c r="AQ1624" s="9" t="e">
        <f>K1624-#REF!</f>
        <v>#REF!</v>
      </c>
    </row>
    <row r="1625" spans="1:43" x14ac:dyDescent="0.3">
      <c r="A1625">
        <v>2</v>
      </c>
      <c r="B1625">
        <v>0</v>
      </c>
      <c r="C1625">
        <v>0</v>
      </c>
      <c r="D1625">
        <v>1</v>
      </c>
      <c r="E1625" s="9">
        <v>0</v>
      </c>
      <c r="F1625" s="9">
        <v>0</v>
      </c>
      <c r="G1625" s="9">
        <v>0</v>
      </c>
      <c r="H1625" s="9">
        <v>1561.05176056451</v>
      </c>
      <c r="I1625" s="9">
        <v>-1.856007</v>
      </c>
      <c r="J1625" s="9">
        <v>-1.8559251999999999</v>
      </c>
      <c r="K1625" s="9">
        <v>-4.3307580999999997</v>
      </c>
      <c r="L1625" s="9">
        <v>-6.4229326000000002</v>
      </c>
      <c r="M1625" s="9">
        <v>-6.4229326000000002</v>
      </c>
      <c r="N1625" s="9">
        <v>39</v>
      </c>
      <c r="O1625" s="9">
        <v>-1.7841479834229801</v>
      </c>
      <c r="P1625">
        <v>0</v>
      </c>
      <c r="Q1625" s="9">
        <v>56.949997000000003</v>
      </c>
      <c r="R1625" s="9">
        <v>0</v>
      </c>
      <c r="S1625" s="9">
        <v>3.3110104956281198E-3</v>
      </c>
      <c r="T1625" s="9">
        <v>0</v>
      </c>
      <c r="U1625" s="9">
        <v>770686515.26845801</v>
      </c>
      <c r="V1625" s="9">
        <v>1561.05176056451</v>
      </c>
      <c r="W1625" s="9">
        <v>1.7841479834229801</v>
      </c>
      <c r="X1625" s="9">
        <v>0</v>
      </c>
      <c r="Y1625" s="9">
        <v>1.7841479834229801</v>
      </c>
      <c r="Z1625" s="9">
        <v>0</v>
      </c>
      <c r="AA1625" s="9">
        <v>0</v>
      </c>
      <c r="AB1625" s="9">
        <v>8.0375633999999994E-3</v>
      </c>
      <c r="AC1625" s="9">
        <v>428.54509999999999</v>
      </c>
      <c r="AQ1625" s="9" t="e">
        <f>K1625-#REF!</f>
        <v>#REF!</v>
      </c>
    </row>
    <row r="1626" spans="1:43" x14ac:dyDescent="0.3">
      <c r="A1626">
        <v>2</v>
      </c>
      <c r="B1626">
        <v>0</v>
      </c>
      <c r="C1626">
        <v>0</v>
      </c>
      <c r="D1626">
        <v>1</v>
      </c>
      <c r="E1626" s="9">
        <v>0</v>
      </c>
      <c r="F1626" s="9">
        <v>0</v>
      </c>
      <c r="G1626" s="9">
        <v>0</v>
      </c>
      <c r="H1626" s="9">
        <v>1562.0517605392499</v>
      </c>
      <c r="I1626" s="9">
        <v>-1.8561105</v>
      </c>
      <c r="J1626" s="9">
        <v>-1.8555219999999999</v>
      </c>
      <c r="K1626" s="9">
        <v>-4.2736850000000004</v>
      </c>
      <c r="L1626" s="9">
        <v>-6.4272995000000002</v>
      </c>
      <c r="M1626" s="9">
        <v>-6.4272995000000002</v>
      </c>
      <c r="N1626" s="9">
        <v>39</v>
      </c>
      <c r="O1626" s="9">
        <v>-1.7853610167652101</v>
      </c>
      <c r="P1626">
        <v>0</v>
      </c>
      <c r="Q1626" s="9">
        <v>56.949997000000003</v>
      </c>
      <c r="R1626" s="9">
        <v>0</v>
      </c>
      <c r="S1626" s="9">
        <v>3.3132612823578698E-3</v>
      </c>
      <c r="T1626" s="9">
        <v>0</v>
      </c>
      <c r="U1626" s="9">
        <v>735624102.56435394</v>
      </c>
      <c r="V1626" s="9">
        <v>1562.0517605392499</v>
      </c>
      <c r="W1626" s="9">
        <v>1.7853610167652101</v>
      </c>
      <c r="X1626" s="9">
        <v>0</v>
      </c>
      <c r="Y1626" s="9">
        <v>1.7853610167652101</v>
      </c>
      <c r="Z1626" s="9">
        <v>0</v>
      </c>
      <c r="AA1626" s="9">
        <v>0</v>
      </c>
      <c r="AB1626" s="9">
        <v>7.9299165000000001E-3</v>
      </c>
      <c r="AC1626" s="9">
        <v>434.17380000000003</v>
      </c>
      <c r="AQ1626" s="9" t="e">
        <f>K1626-#REF!</f>
        <v>#REF!</v>
      </c>
    </row>
    <row r="1627" spans="1:43" x14ac:dyDescent="0.3">
      <c r="A1627">
        <v>2</v>
      </c>
      <c r="B1627">
        <v>0</v>
      </c>
      <c r="C1627">
        <v>0</v>
      </c>
      <c r="D1627">
        <v>1</v>
      </c>
      <c r="E1627" s="9">
        <v>0</v>
      </c>
      <c r="F1627" s="9">
        <v>0</v>
      </c>
      <c r="G1627" s="9">
        <v>0</v>
      </c>
      <c r="H1627" s="9">
        <v>1563.0517605139901</v>
      </c>
      <c r="I1627" s="9">
        <v>-1.8559015000000001</v>
      </c>
      <c r="J1627" s="9">
        <v>-1.8554838</v>
      </c>
      <c r="K1627" s="9">
        <v>-4.2783680000000004</v>
      </c>
      <c r="L1627" s="9">
        <v>-6.4315671999999999</v>
      </c>
      <c r="M1627" s="9">
        <v>-6.4315671999999999</v>
      </c>
      <c r="N1627" s="9">
        <v>39</v>
      </c>
      <c r="O1627" s="9">
        <v>-1.7865464511768601</v>
      </c>
      <c r="P1627">
        <v>0</v>
      </c>
      <c r="Q1627" s="9">
        <v>56.949997000000003</v>
      </c>
      <c r="R1627" s="9">
        <v>0</v>
      </c>
      <c r="S1627" s="9">
        <v>3.3154609029948201E-3</v>
      </c>
      <c r="T1627" s="9">
        <v>0</v>
      </c>
      <c r="U1627" s="9">
        <v>732902658.05104995</v>
      </c>
      <c r="V1627" s="9">
        <v>1563.0517605139901</v>
      </c>
      <c r="W1627" s="9">
        <v>1.7865464511768601</v>
      </c>
      <c r="X1627" s="9">
        <v>0</v>
      </c>
      <c r="Y1627" s="9">
        <v>1.7865464511768601</v>
      </c>
      <c r="Z1627" s="9">
        <v>0</v>
      </c>
      <c r="AA1627" s="9">
        <v>0</v>
      </c>
      <c r="AB1627" s="9">
        <v>7.9384428000000007E-3</v>
      </c>
      <c r="AC1627" s="9">
        <v>433.68961000000002</v>
      </c>
      <c r="AQ1627" s="9" t="e">
        <f>K1627-#REF!</f>
        <v>#REF!</v>
      </c>
    </row>
    <row r="1628" spans="1:43" x14ac:dyDescent="0.3">
      <c r="A1628">
        <v>2</v>
      </c>
      <c r="B1628">
        <v>0</v>
      </c>
      <c r="C1628">
        <v>0</v>
      </c>
      <c r="D1628">
        <v>1</v>
      </c>
      <c r="E1628" s="9">
        <v>0</v>
      </c>
      <c r="F1628" s="9">
        <v>0</v>
      </c>
      <c r="G1628" s="9">
        <v>0</v>
      </c>
      <c r="H1628" s="9">
        <v>1564.05176048872</v>
      </c>
      <c r="I1628" s="9">
        <v>-1.8559623000000001</v>
      </c>
      <c r="J1628" s="9">
        <v>-1.8554845</v>
      </c>
      <c r="K1628" s="9">
        <v>-4.2489366999999998</v>
      </c>
      <c r="L1628" s="9">
        <v>-6.4358801999999997</v>
      </c>
      <c r="M1628" s="9">
        <v>-6.4358801999999997</v>
      </c>
      <c r="N1628" s="9">
        <v>39</v>
      </c>
      <c r="O1628" s="9">
        <v>-1.78774454710002</v>
      </c>
      <c r="P1628">
        <v>0</v>
      </c>
      <c r="Q1628" s="9">
        <v>56.949997000000003</v>
      </c>
      <c r="R1628" s="9">
        <v>0</v>
      </c>
      <c r="S1628" s="9">
        <v>3.3176838724172202E-3</v>
      </c>
      <c r="T1628" s="9">
        <v>0</v>
      </c>
      <c r="U1628" s="9">
        <v>733453939.17963803</v>
      </c>
      <c r="V1628" s="9">
        <v>1564.05176048872</v>
      </c>
      <c r="W1628" s="9">
        <v>1.78774454710002</v>
      </c>
      <c r="X1628" s="9">
        <v>0</v>
      </c>
      <c r="Y1628" s="9">
        <v>1.78774454710002</v>
      </c>
      <c r="Z1628" s="9">
        <v>0</v>
      </c>
      <c r="AA1628" s="9">
        <v>0</v>
      </c>
      <c r="AB1628" s="9">
        <v>7.8838355999999998E-3</v>
      </c>
      <c r="AC1628" s="9">
        <v>436.69385</v>
      </c>
      <c r="AQ1628" s="9" t="e">
        <f>K1628-#REF!</f>
        <v>#REF!</v>
      </c>
    </row>
    <row r="1629" spans="1:43" x14ac:dyDescent="0.3">
      <c r="A1629">
        <v>2</v>
      </c>
      <c r="B1629">
        <v>0</v>
      </c>
      <c r="C1629">
        <v>0</v>
      </c>
      <c r="D1629">
        <v>1</v>
      </c>
      <c r="E1629" s="9">
        <v>0</v>
      </c>
      <c r="F1629" s="9">
        <v>0</v>
      </c>
      <c r="G1629" s="9">
        <v>0</v>
      </c>
      <c r="H1629" s="9">
        <v>1565.0517604634599</v>
      </c>
      <c r="I1629" s="9">
        <v>-1.8559433999999999</v>
      </c>
      <c r="J1629" s="9">
        <v>-1.8555801000000001</v>
      </c>
      <c r="K1629" s="9">
        <v>-4.2734942</v>
      </c>
      <c r="L1629" s="9">
        <v>-6.4401522</v>
      </c>
      <c r="M1629" s="9">
        <v>-6.4401522</v>
      </c>
      <c r="N1629" s="9">
        <v>39</v>
      </c>
      <c r="O1629" s="9">
        <v>-1.7889312011488601</v>
      </c>
      <c r="P1629">
        <v>0</v>
      </c>
      <c r="Q1629" s="9">
        <v>56.949997000000003</v>
      </c>
      <c r="R1629" s="9">
        <v>0</v>
      </c>
      <c r="S1629" s="9">
        <v>3.3198858192637999E-3</v>
      </c>
      <c r="T1629" s="9">
        <v>0</v>
      </c>
      <c r="U1629" s="9">
        <v>742025565.30320501</v>
      </c>
      <c r="V1629" s="9">
        <v>1565.0517604634599</v>
      </c>
      <c r="W1629" s="9">
        <v>1.7889312011488601</v>
      </c>
      <c r="X1629" s="9">
        <v>0</v>
      </c>
      <c r="Y1629" s="9">
        <v>1.7889312011488601</v>
      </c>
      <c r="Z1629" s="9">
        <v>0</v>
      </c>
      <c r="AA1629" s="9">
        <v>0</v>
      </c>
      <c r="AB1629" s="9">
        <v>7.9298113000000007E-3</v>
      </c>
      <c r="AC1629" s="9">
        <v>434.20675999999997</v>
      </c>
      <c r="AQ1629" s="9" t="e">
        <f>K1629-#REF!</f>
        <v>#REF!</v>
      </c>
    </row>
    <row r="1630" spans="1:43" x14ac:dyDescent="0.3">
      <c r="A1630">
        <v>2</v>
      </c>
      <c r="B1630">
        <v>0</v>
      </c>
      <c r="C1630">
        <v>0</v>
      </c>
      <c r="D1630">
        <v>1</v>
      </c>
      <c r="E1630" s="9">
        <v>0</v>
      </c>
      <c r="F1630" s="9">
        <v>0</v>
      </c>
      <c r="G1630" s="9">
        <v>0</v>
      </c>
      <c r="H1630" s="9">
        <v>1566.0517604382001</v>
      </c>
      <c r="I1630" s="9">
        <v>-1.8559098000000001</v>
      </c>
      <c r="J1630" s="9">
        <v>-1.8553081</v>
      </c>
      <c r="K1630" s="9">
        <v>-4.2389994</v>
      </c>
      <c r="L1630" s="9">
        <v>-6.4444264999999996</v>
      </c>
      <c r="M1630" s="9">
        <v>-6.4444264999999996</v>
      </c>
      <c r="N1630" s="9">
        <v>39</v>
      </c>
      <c r="O1630" s="9">
        <v>-1.79011851577487</v>
      </c>
      <c r="P1630">
        <v>0</v>
      </c>
      <c r="Q1630" s="9">
        <v>56.949997000000003</v>
      </c>
      <c r="R1630" s="9">
        <v>0</v>
      </c>
      <c r="S1630" s="9">
        <v>3.3220886720179798E-3</v>
      </c>
      <c r="T1630" s="9">
        <v>0</v>
      </c>
      <c r="U1630" s="9">
        <v>719952176.22733295</v>
      </c>
      <c r="V1630" s="9">
        <v>1566.0517604382001</v>
      </c>
      <c r="W1630" s="9">
        <v>1.79011851577487</v>
      </c>
      <c r="X1630" s="9">
        <v>0</v>
      </c>
      <c r="Y1630" s="9">
        <v>1.79011851577487</v>
      </c>
      <c r="Z1630" s="9">
        <v>0</v>
      </c>
      <c r="AA1630" s="9">
        <v>0</v>
      </c>
      <c r="AB1630" s="9">
        <v>7.8646493999999997E-3</v>
      </c>
      <c r="AC1630" s="9">
        <v>437.67592999999999</v>
      </c>
      <c r="AQ1630" s="9" t="e">
        <f>K1630-#REF!</f>
        <v>#REF!</v>
      </c>
    </row>
    <row r="1631" spans="1:43" x14ac:dyDescent="0.3">
      <c r="A1631">
        <v>2</v>
      </c>
      <c r="B1631">
        <v>0</v>
      </c>
      <c r="C1631">
        <v>0</v>
      </c>
      <c r="D1631">
        <v>1</v>
      </c>
      <c r="E1631" s="9">
        <v>0</v>
      </c>
      <c r="F1631" s="9">
        <v>0</v>
      </c>
      <c r="G1631" s="9">
        <v>0</v>
      </c>
      <c r="H1631" s="9">
        <v>1567.05176041294</v>
      </c>
      <c r="I1631" s="9">
        <v>-1.8560208</v>
      </c>
      <c r="J1631" s="9">
        <v>-1.85544</v>
      </c>
      <c r="K1631" s="9">
        <v>-4.2486319999999997</v>
      </c>
      <c r="L1631" s="9">
        <v>-6.4486732</v>
      </c>
      <c r="M1631" s="9">
        <v>-6.4486732</v>
      </c>
      <c r="N1631" s="9">
        <v>39</v>
      </c>
      <c r="O1631" s="9">
        <v>-1.79129810232394</v>
      </c>
      <c r="P1631">
        <v>0</v>
      </c>
      <c r="Q1631" s="9">
        <v>56.949997000000003</v>
      </c>
      <c r="R1631" s="9">
        <v>0</v>
      </c>
      <c r="S1631" s="9">
        <v>3.32427742726837E-3</v>
      </c>
      <c r="T1631" s="9">
        <v>0</v>
      </c>
      <c r="U1631" s="9">
        <v>731206543.97131598</v>
      </c>
      <c r="V1631" s="9">
        <v>1567.05176041294</v>
      </c>
      <c r="W1631" s="9">
        <v>1.79129810232394</v>
      </c>
      <c r="X1631" s="9">
        <v>0</v>
      </c>
      <c r="Y1631" s="9">
        <v>1.79129810232394</v>
      </c>
      <c r="Z1631" s="9">
        <v>0</v>
      </c>
      <c r="AA1631" s="9">
        <v>0</v>
      </c>
      <c r="AB1631" s="9">
        <v>7.8830820999999992E-3</v>
      </c>
      <c r="AC1631" s="9">
        <v>436.71469000000002</v>
      </c>
      <c r="AQ1631" s="9" t="e">
        <f>K1631-#REF!</f>
        <v>#REF!</v>
      </c>
    </row>
    <row r="1632" spans="1:43" x14ac:dyDescent="0.3">
      <c r="A1632">
        <v>2</v>
      </c>
      <c r="B1632">
        <v>0</v>
      </c>
      <c r="C1632">
        <v>0</v>
      </c>
      <c r="D1632">
        <v>1</v>
      </c>
      <c r="E1632" s="9">
        <v>0</v>
      </c>
      <c r="F1632" s="9">
        <v>0</v>
      </c>
      <c r="G1632" s="9">
        <v>0</v>
      </c>
      <c r="H1632" s="9">
        <v>1568.0517603876799</v>
      </c>
      <c r="I1632" s="9">
        <v>-1.8558341</v>
      </c>
      <c r="J1632" s="9">
        <v>-1.8561379</v>
      </c>
      <c r="K1632" s="9">
        <v>-4.2118902</v>
      </c>
      <c r="L1632" s="9">
        <v>-6.4529014</v>
      </c>
      <c r="M1632" s="9">
        <v>-6.4529014</v>
      </c>
      <c r="N1632" s="9">
        <v>39</v>
      </c>
      <c r="O1632" s="9">
        <v>-1.79247265941968</v>
      </c>
      <c r="P1632">
        <v>0</v>
      </c>
      <c r="Q1632" s="9">
        <v>56.949997000000003</v>
      </c>
      <c r="R1632" s="9">
        <v>0</v>
      </c>
      <c r="S1632" s="9">
        <v>3.32645741741543E-3</v>
      </c>
      <c r="T1632" s="9">
        <v>0</v>
      </c>
      <c r="U1632" s="9">
        <v>794558130.64014494</v>
      </c>
      <c r="V1632" s="9">
        <v>1568.0517603876799</v>
      </c>
      <c r="W1632" s="9">
        <v>1.79247265941968</v>
      </c>
      <c r="X1632" s="9">
        <v>0</v>
      </c>
      <c r="Y1632" s="9">
        <v>1.79247265941968</v>
      </c>
      <c r="Z1632" s="9">
        <v>0</v>
      </c>
      <c r="AA1632" s="9">
        <v>0</v>
      </c>
      <c r="AB1632" s="9">
        <v>7.8178485999999998E-3</v>
      </c>
      <c r="AC1632" s="9">
        <v>440.69</v>
      </c>
      <c r="AQ1632" s="9" t="e">
        <f>K1632-#REF!</f>
        <v>#REF!</v>
      </c>
    </row>
    <row r="1633" spans="1:43" x14ac:dyDescent="0.3">
      <c r="A1633">
        <v>2</v>
      </c>
      <c r="B1633">
        <v>0</v>
      </c>
      <c r="C1633">
        <v>0</v>
      </c>
      <c r="D1633">
        <v>1</v>
      </c>
      <c r="E1633" s="9">
        <v>0</v>
      </c>
      <c r="F1633" s="9">
        <v>0</v>
      </c>
      <c r="G1633" s="9">
        <v>0</v>
      </c>
      <c r="H1633" s="9">
        <v>1569.0517603624101</v>
      </c>
      <c r="I1633" s="9">
        <v>-1.8561373999999999</v>
      </c>
      <c r="J1633" s="9">
        <v>-1.8558055</v>
      </c>
      <c r="K1633" s="9">
        <v>-4.2691159000000001</v>
      </c>
      <c r="L1633" s="9">
        <v>-6.4571576000000004</v>
      </c>
      <c r="M1633" s="9">
        <v>-6.4571576000000004</v>
      </c>
      <c r="N1633" s="9">
        <v>39</v>
      </c>
      <c r="O1633" s="9">
        <v>-1.7936548728647099</v>
      </c>
      <c r="P1633">
        <v>0</v>
      </c>
      <c r="Q1633" s="9">
        <v>56.949997000000003</v>
      </c>
      <c r="R1633" s="9">
        <v>0</v>
      </c>
      <c r="S1633" s="9">
        <v>3.3286515200256399E-3</v>
      </c>
      <c r="T1633" s="9">
        <v>0</v>
      </c>
      <c r="U1633" s="9">
        <v>763823780.817976</v>
      </c>
      <c r="V1633" s="9">
        <v>1569.0517603624101</v>
      </c>
      <c r="W1633" s="9">
        <v>1.7936548728647099</v>
      </c>
      <c r="X1633" s="9">
        <v>0</v>
      </c>
      <c r="Y1633" s="9">
        <v>1.7936548728647099</v>
      </c>
      <c r="Z1633" s="9">
        <v>0</v>
      </c>
      <c r="AA1633" s="9">
        <v>0</v>
      </c>
      <c r="AB1633" s="9">
        <v>7.9226485000000006E-3</v>
      </c>
      <c r="AC1633" s="9">
        <v>434.70486</v>
      </c>
      <c r="AQ1633" s="9" t="e">
        <f>K1633-#REF!</f>
        <v>#REF!</v>
      </c>
    </row>
    <row r="1634" spans="1:43" x14ac:dyDescent="0.3">
      <c r="A1634">
        <v>2</v>
      </c>
      <c r="B1634">
        <v>0</v>
      </c>
      <c r="C1634">
        <v>0</v>
      </c>
      <c r="D1634">
        <v>1</v>
      </c>
      <c r="E1634" s="9">
        <v>0</v>
      </c>
      <c r="F1634" s="9">
        <v>0</v>
      </c>
      <c r="G1634" s="9">
        <v>0</v>
      </c>
      <c r="H1634" s="9">
        <v>1570.05176033715</v>
      </c>
      <c r="I1634" s="9">
        <v>-1.8558669000000001</v>
      </c>
      <c r="J1634" s="9">
        <v>-1.8553278</v>
      </c>
      <c r="K1634" s="9">
        <v>-4.2541528</v>
      </c>
      <c r="L1634" s="9">
        <v>-6.4613737999999996</v>
      </c>
      <c r="M1634" s="9">
        <v>-6.4613737999999996</v>
      </c>
      <c r="N1634" s="9">
        <v>39</v>
      </c>
      <c r="O1634" s="9">
        <v>-1.79482600236056</v>
      </c>
      <c r="P1634">
        <v>0</v>
      </c>
      <c r="Q1634" s="9">
        <v>56.949997000000003</v>
      </c>
      <c r="R1634" s="9">
        <v>0</v>
      </c>
      <c r="S1634" s="9">
        <v>3.3308244151395499E-3</v>
      </c>
      <c r="T1634" s="9">
        <v>0</v>
      </c>
      <c r="U1634" s="9">
        <v>723444787.15511596</v>
      </c>
      <c r="V1634" s="9">
        <v>1570.05176033715</v>
      </c>
      <c r="W1634" s="9">
        <v>1.79482600236056</v>
      </c>
      <c r="X1634" s="9">
        <v>0</v>
      </c>
      <c r="Y1634" s="9">
        <v>1.79482600236056</v>
      </c>
      <c r="Z1634" s="9">
        <v>0</v>
      </c>
      <c r="AA1634" s="9">
        <v>0</v>
      </c>
      <c r="AB1634" s="9">
        <v>7.8928479999999992E-3</v>
      </c>
      <c r="AC1634" s="9">
        <v>436.12157999999999</v>
      </c>
      <c r="AQ1634" s="9" t="e">
        <f>K1634-#REF!</f>
        <v>#REF!</v>
      </c>
    </row>
    <row r="1635" spans="1:43" x14ac:dyDescent="0.3">
      <c r="A1635">
        <v>2</v>
      </c>
      <c r="B1635">
        <v>0</v>
      </c>
      <c r="C1635">
        <v>0</v>
      </c>
      <c r="D1635">
        <v>1</v>
      </c>
      <c r="E1635" s="9">
        <v>0</v>
      </c>
      <c r="F1635" s="9">
        <v>0</v>
      </c>
      <c r="G1635" s="9">
        <v>0</v>
      </c>
      <c r="H1635" s="9">
        <v>1571.0517603118899</v>
      </c>
      <c r="I1635" s="9">
        <v>-1.8560014</v>
      </c>
      <c r="J1635" s="9">
        <v>-1.8557775000000001</v>
      </c>
      <c r="K1635" s="9">
        <v>-4.1915588000000001</v>
      </c>
      <c r="L1635" s="9">
        <v>-6.4655937999999997</v>
      </c>
      <c r="M1635" s="9">
        <v>-6.4655937999999997</v>
      </c>
      <c r="N1635" s="9">
        <v>39</v>
      </c>
      <c r="O1635" s="9">
        <v>-1.79599829366484</v>
      </c>
      <c r="P1635">
        <v>0</v>
      </c>
      <c r="Q1635" s="9">
        <v>56.949997000000003</v>
      </c>
      <c r="R1635" s="9">
        <v>0</v>
      </c>
      <c r="S1635" s="9">
        <v>3.3329998033291399E-3</v>
      </c>
      <c r="T1635" s="9">
        <v>0</v>
      </c>
      <c r="U1635" s="9">
        <v>762295605.83560896</v>
      </c>
      <c r="V1635" s="9">
        <v>1571.0517603118899</v>
      </c>
      <c r="W1635" s="9">
        <v>1.79599829366484</v>
      </c>
      <c r="X1635" s="9">
        <v>0</v>
      </c>
      <c r="Y1635" s="9">
        <v>1.79599829366484</v>
      </c>
      <c r="Z1635" s="9">
        <v>0</v>
      </c>
      <c r="AA1635" s="9">
        <v>0</v>
      </c>
      <c r="AB1635" s="9">
        <v>7.7786008000000004E-3</v>
      </c>
      <c r="AC1635" s="9">
        <v>442.74160999999998</v>
      </c>
      <c r="AQ1635" s="9" t="e">
        <f>K1635-#REF!</f>
        <v>#REF!</v>
      </c>
    </row>
    <row r="1636" spans="1:43" x14ac:dyDescent="0.3">
      <c r="A1636">
        <v>2</v>
      </c>
      <c r="B1636">
        <v>0</v>
      </c>
      <c r="C1636">
        <v>0</v>
      </c>
      <c r="D1636">
        <v>1</v>
      </c>
      <c r="E1636" s="9">
        <v>0</v>
      </c>
      <c r="F1636" s="9">
        <v>0</v>
      </c>
      <c r="G1636" s="9">
        <v>0</v>
      </c>
      <c r="H1636" s="9">
        <v>1572.05176028663</v>
      </c>
      <c r="I1636" s="9">
        <v>-1.8559633</v>
      </c>
      <c r="J1636" s="9">
        <v>-1.8554862999999999</v>
      </c>
      <c r="K1636" s="9">
        <v>-4.4551848999999999</v>
      </c>
      <c r="L1636" s="9">
        <v>-6.4698000000000002</v>
      </c>
      <c r="M1636" s="9">
        <v>-6.4698000000000002</v>
      </c>
      <c r="N1636" s="9">
        <v>39</v>
      </c>
      <c r="O1636" s="9">
        <v>-1.79716660603551</v>
      </c>
      <c r="P1636">
        <v>0</v>
      </c>
      <c r="Q1636" s="9">
        <v>56.949997000000003</v>
      </c>
      <c r="R1636" s="9">
        <v>0</v>
      </c>
      <c r="S1636" s="9">
        <v>3.3351677228617102E-3</v>
      </c>
      <c r="T1636" s="9">
        <v>0</v>
      </c>
      <c r="U1636" s="9">
        <v>737469789.34681797</v>
      </c>
      <c r="V1636" s="9">
        <v>1572.05176028663</v>
      </c>
      <c r="W1636" s="9">
        <v>1.79716660603551</v>
      </c>
      <c r="X1636" s="9">
        <v>0</v>
      </c>
      <c r="Y1636" s="9">
        <v>1.79716660603551</v>
      </c>
      <c r="Z1636" s="9">
        <v>0</v>
      </c>
      <c r="AA1636" s="9">
        <v>0</v>
      </c>
      <c r="AB1636" s="9">
        <v>8.2665346999999997E-3</v>
      </c>
      <c r="AC1636" s="9">
        <v>416.47793999999999</v>
      </c>
      <c r="AQ1636" s="9" t="e">
        <f>K1636-#REF!</f>
        <v>#REF!</v>
      </c>
    </row>
    <row r="1637" spans="1:43" x14ac:dyDescent="0.3">
      <c r="A1637">
        <v>2</v>
      </c>
      <c r="B1637">
        <v>0</v>
      </c>
      <c r="C1637">
        <v>0</v>
      </c>
      <c r="D1637">
        <v>1</v>
      </c>
      <c r="E1637" s="9">
        <v>0</v>
      </c>
      <c r="F1637" s="9">
        <v>0</v>
      </c>
      <c r="G1637" s="9">
        <v>0</v>
      </c>
      <c r="H1637" s="9">
        <v>1573.05176026136</v>
      </c>
      <c r="I1637" s="9">
        <v>-1.8558918</v>
      </c>
      <c r="J1637" s="9">
        <v>-1.8560095999999999</v>
      </c>
      <c r="K1637" s="9">
        <v>-4.1579008000000002</v>
      </c>
      <c r="L1637" s="9">
        <v>-6.4739655999999997</v>
      </c>
      <c r="M1637" s="9">
        <v>-6.4739655999999997</v>
      </c>
      <c r="N1637" s="9">
        <v>39</v>
      </c>
      <c r="O1637" s="9">
        <v>-1.7983237675927299</v>
      </c>
      <c r="P1637">
        <v>0</v>
      </c>
      <c r="Q1637" s="9">
        <v>56.949997000000003</v>
      </c>
      <c r="R1637" s="9">
        <v>0</v>
      </c>
      <c r="S1637" s="9">
        <v>3.3373153576709701E-3</v>
      </c>
      <c r="T1637" s="9">
        <v>0</v>
      </c>
      <c r="U1637" s="9">
        <v>784757298.32965004</v>
      </c>
      <c r="V1637" s="9">
        <v>1573.05176026136</v>
      </c>
      <c r="W1637" s="9">
        <v>1.7983237675927299</v>
      </c>
      <c r="X1637" s="9">
        <v>0</v>
      </c>
      <c r="Y1637" s="9">
        <v>1.7983237675927299</v>
      </c>
      <c r="Z1637" s="9">
        <v>0</v>
      </c>
      <c r="AA1637" s="9">
        <v>0</v>
      </c>
      <c r="AB1637" s="9">
        <v>7.7171037000000001E-3</v>
      </c>
      <c r="AC1637" s="9">
        <v>446.38141000000002</v>
      </c>
      <c r="AQ1637" s="9" t="e">
        <f>K1637-#REF!</f>
        <v>#REF!</v>
      </c>
    </row>
    <row r="1638" spans="1:43" x14ac:dyDescent="0.3">
      <c r="A1638">
        <v>2</v>
      </c>
      <c r="B1638">
        <v>0</v>
      </c>
      <c r="C1638">
        <v>0</v>
      </c>
      <c r="D1638">
        <v>1</v>
      </c>
      <c r="E1638" s="9">
        <v>0</v>
      </c>
      <c r="F1638" s="9">
        <v>0</v>
      </c>
      <c r="G1638" s="9">
        <v>0</v>
      </c>
      <c r="H1638" s="9">
        <v>1574.0517602361001</v>
      </c>
      <c r="I1638" s="9">
        <v>-1.8558353000000001</v>
      </c>
      <c r="J1638" s="9">
        <v>-1.8553005</v>
      </c>
      <c r="K1638" s="9">
        <v>-4.0917659000000004</v>
      </c>
      <c r="L1638" s="9">
        <v>-6.4781094000000001</v>
      </c>
      <c r="M1638" s="9">
        <v>-6.4781094000000001</v>
      </c>
      <c r="N1638" s="9">
        <v>39</v>
      </c>
      <c r="O1638" s="9">
        <v>-1.7994747790063801</v>
      </c>
      <c r="P1638">
        <v>0</v>
      </c>
      <c r="Q1638" s="9">
        <v>56.949997000000003</v>
      </c>
      <c r="R1638" s="9">
        <v>0</v>
      </c>
      <c r="S1638" s="9">
        <v>3.3394508678165399E-3</v>
      </c>
      <c r="T1638" s="9">
        <v>0</v>
      </c>
      <c r="U1638" s="9">
        <v>723108391.06726897</v>
      </c>
      <c r="V1638" s="9">
        <v>1574.0517602361001</v>
      </c>
      <c r="W1638" s="9">
        <v>1.7994747790063801</v>
      </c>
      <c r="X1638" s="9">
        <v>0</v>
      </c>
      <c r="Y1638" s="9">
        <v>1.7994747790063801</v>
      </c>
      <c r="Z1638" s="9">
        <v>0</v>
      </c>
      <c r="AA1638" s="9">
        <v>0</v>
      </c>
      <c r="AB1638" s="9">
        <v>7.5914551999999996E-3</v>
      </c>
      <c r="AC1638" s="9">
        <v>453.42293999999998</v>
      </c>
      <c r="AQ1638" s="9" t="e">
        <f>K1638-#REF!</f>
        <v>#REF!</v>
      </c>
    </row>
    <row r="1639" spans="1:43" x14ac:dyDescent="0.3">
      <c r="A1639">
        <v>2</v>
      </c>
      <c r="B1639">
        <v>0</v>
      </c>
      <c r="C1639">
        <v>0</v>
      </c>
      <c r="D1639">
        <v>1</v>
      </c>
      <c r="E1639" s="9">
        <v>0</v>
      </c>
      <c r="F1639" s="9">
        <v>0</v>
      </c>
      <c r="G1639" s="9">
        <v>0</v>
      </c>
      <c r="H1639" s="9">
        <v>1575.05176021084</v>
      </c>
      <c r="I1639" s="9">
        <v>-1.8559463</v>
      </c>
      <c r="J1639" s="9">
        <v>-1.8552523000000001</v>
      </c>
      <c r="K1639" s="9">
        <v>-4.1308683999999998</v>
      </c>
      <c r="L1639" s="9">
        <v>-6.4822354000000004</v>
      </c>
      <c r="M1639" s="9">
        <v>-6.4822354000000004</v>
      </c>
      <c r="N1639" s="9">
        <v>39</v>
      </c>
      <c r="O1639" s="9">
        <v>-1.8006210023651701</v>
      </c>
      <c r="P1639">
        <v>0</v>
      </c>
      <c r="Q1639" s="9">
        <v>56.949997000000003</v>
      </c>
      <c r="R1639" s="9">
        <v>0</v>
      </c>
      <c r="S1639" s="9">
        <v>3.34157723012137E-3</v>
      </c>
      <c r="T1639" s="9">
        <v>0</v>
      </c>
      <c r="U1639" s="9">
        <v>719690474.39608705</v>
      </c>
      <c r="V1639" s="9">
        <v>1575.05176021084</v>
      </c>
      <c r="W1639" s="9">
        <v>1.8006210023651701</v>
      </c>
      <c r="X1639" s="9">
        <v>0</v>
      </c>
      <c r="Y1639" s="9">
        <v>1.8006210023651701</v>
      </c>
      <c r="Z1639" s="9">
        <v>0</v>
      </c>
      <c r="AA1639" s="9">
        <v>0</v>
      </c>
      <c r="AB1639" s="9">
        <v>7.6638032000000003E-3</v>
      </c>
      <c r="AC1639" s="9">
        <v>449.11917</v>
      </c>
      <c r="AQ1639" s="9" t="e">
        <f>K1639-#REF!</f>
        <v>#REF!</v>
      </c>
    </row>
    <row r="1640" spans="1:43" x14ac:dyDescent="0.3">
      <c r="A1640">
        <v>2</v>
      </c>
      <c r="B1640">
        <v>0</v>
      </c>
      <c r="C1640">
        <v>0</v>
      </c>
      <c r="D1640">
        <v>1</v>
      </c>
      <c r="E1640" s="9">
        <v>0</v>
      </c>
      <c r="F1640" s="9">
        <v>0</v>
      </c>
      <c r="G1640" s="9">
        <v>0</v>
      </c>
      <c r="H1640" s="9">
        <v>1576.05176018558</v>
      </c>
      <c r="I1640" s="9">
        <v>-1.8558987</v>
      </c>
      <c r="J1640" s="9">
        <v>-1.8557972</v>
      </c>
      <c r="K1640" s="9">
        <v>-4.1005606999999999</v>
      </c>
      <c r="L1640" s="9">
        <v>-6.4863590999999996</v>
      </c>
      <c r="M1640" s="9">
        <v>-6.4863590999999996</v>
      </c>
      <c r="N1640" s="9">
        <v>39</v>
      </c>
      <c r="O1640" s="9">
        <v>-1.80176648651834</v>
      </c>
      <c r="P1640">
        <v>0</v>
      </c>
      <c r="Q1640" s="9">
        <v>56.949997000000003</v>
      </c>
      <c r="R1640" s="9">
        <v>0</v>
      </c>
      <c r="S1640" s="9">
        <v>3.3437029879136199E-3</v>
      </c>
      <c r="T1640" s="9">
        <v>0</v>
      </c>
      <c r="U1640" s="9">
        <v>766521461.52824903</v>
      </c>
      <c r="V1640" s="9">
        <v>1576.05176018558</v>
      </c>
      <c r="W1640" s="9">
        <v>1.80176648651834</v>
      </c>
      <c r="X1640" s="9">
        <v>0</v>
      </c>
      <c r="Y1640" s="9">
        <v>1.80176648651834</v>
      </c>
      <c r="Z1640" s="9">
        <v>0</v>
      </c>
      <c r="AA1640" s="9">
        <v>0</v>
      </c>
      <c r="AB1640" s="9">
        <v>7.6098088000000003E-3</v>
      </c>
      <c r="AC1640" s="9">
        <v>452.57155999999998</v>
      </c>
      <c r="AQ1640" s="9" t="e">
        <f>K1640-#REF!</f>
        <v>#REF!</v>
      </c>
    </row>
    <row r="1641" spans="1:43" x14ac:dyDescent="0.3">
      <c r="A1641">
        <v>2</v>
      </c>
      <c r="B1641">
        <v>0</v>
      </c>
      <c r="C1641">
        <v>0</v>
      </c>
      <c r="D1641">
        <v>1</v>
      </c>
      <c r="E1641" s="9">
        <v>0</v>
      </c>
      <c r="F1641" s="9">
        <v>0</v>
      </c>
      <c r="G1641" s="9">
        <v>0</v>
      </c>
      <c r="H1641" s="9">
        <v>1577.0517601603201</v>
      </c>
      <c r="I1641" s="9">
        <v>-1.8559962999999999</v>
      </c>
      <c r="J1641" s="9">
        <v>-1.8561008999999999</v>
      </c>
      <c r="K1641" s="9">
        <v>-4.0952681999999996</v>
      </c>
      <c r="L1641" s="9">
        <v>-6.4904785</v>
      </c>
      <c r="M1641" s="9">
        <v>-6.4904785</v>
      </c>
      <c r="N1641" s="9">
        <v>39</v>
      </c>
      <c r="O1641" s="9">
        <v>-1.8029107193756699</v>
      </c>
      <c r="P1641">
        <v>0</v>
      </c>
      <c r="Q1641" s="9">
        <v>56.949997000000003</v>
      </c>
      <c r="R1641" s="9">
        <v>0</v>
      </c>
      <c r="S1641" s="9">
        <v>3.3458268809919002E-3</v>
      </c>
      <c r="T1641" s="9">
        <v>0</v>
      </c>
      <c r="U1641" s="9">
        <v>795564981.25028801</v>
      </c>
      <c r="V1641" s="9">
        <v>1577.0517601603201</v>
      </c>
      <c r="W1641" s="9">
        <v>1.8029107193756699</v>
      </c>
      <c r="X1641" s="9">
        <v>0</v>
      </c>
      <c r="Y1641" s="9">
        <v>1.8029107193756699</v>
      </c>
      <c r="Z1641" s="9">
        <v>0</v>
      </c>
      <c r="AA1641" s="9">
        <v>0</v>
      </c>
      <c r="AB1641" s="9">
        <v>7.6012312999999996E-3</v>
      </c>
      <c r="AC1641" s="9">
        <v>453.23061999999999</v>
      </c>
      <c r="AQ1641" s="9" t="e">
        <f>K1641-#REF!</f>
        <v>#REF!</v>
      </c>
    </row>
    <row r="1642" spans="1:43" x14ac:dyDescent="0.3">
      <c r="A1642">
        <v>2</v>
      </c>
      <c r="B1642">
        <v>0</v>
      </c>
      <c r="C1642">
        <v>0</v>
      </c>
      <c r="D1642">
        <v>1</v>
      </c>
      <c r="E1642" s="9">
        <v>0</v>
      </c>
      <c r="F1642" s="9">
        <v>0</v>
      </c>
      <c r="G1642" s="9">
        <v>0</v>
      </c>
      <c r="H1642" s="9">
        <v>1578.05176013505</v>
      </c>
      <c r="I1642" s="9">
        <v>-1.8558532000000001</v>
      </c>
      <c r="J1642" s="9">
        <v>-1.8555647</v>
      </c>
      <c r="K1642" s="9">
        <v>-4.1023883999999997</v>
      </c>
      <c r="L1642" s="9">
        <v>-6.4945630999999997</v>
      </c>
      <c r="M1642" s="9">
        <v>-6.4945630999999997</v>
      </c>
      <c r="N1642" s="9">
        <v>39</v>
      </c>
      <c r="O1642" s="9">
        <v>-1.8040452413460799</v>
      </c>
      <c r="P1642">
        <v>0</v>
      </c>
      <c r="Q1642" s="9">
        <v>56.949997000000003</v>
      </c>
      <c r="R1642" s="9">
        <v>0</v>
      </c>
      <c r="S1642" s="9">
        <v>3.3479322186826298E-3</v>
      </c>
      <c r="T1642" s="9">
        <v>0</v>
      </c>
      <c r="U1642" s="9">
        <v>746971166.62923896</v>
      </c>
      <c r="V1642" s="9">
        <v>1578.05176013505</v>
      </c>
      <c r="W1642" s="9">
        <v>1.8040452413460799</v>
      </c>
      <c r="X1642" s="9">
        <v>0</v>
      </c>
      <c r="Y1642" s="9">
        <v>1.8040452413460799</v>
      </c>
      <c r="Z1642" s="9">
        <v>0</v>
      </c>
      <c r="AA1642" s="9">
        <v>0</v>
      </c>
      <c r="AB1642" s="9">
        <v>7.6122469999999999E-3</v>
      </c>
      <c r="AC1642" s="9">
        <v>452.31326000000001</v>
      </c>
      <c r="AQ1642" s="9" t="e">
        <f>K1642-#REF!</f>
        <v>#REF!</v>
      </c>
    </row>
    <row r="1643" spans="1:43" x14ac:dyDescent="0.3">
      <c r="A1643">
        <v>2</v>
      </c>
      <c r="B1643">
        <v>0</v>
      </c>
      <c r="C1643">
        <v>0</v>
      </c>
      <c r="D1643">
        <v>1</v>
      </c>
      <c r="E1643" s="9">
        <v>0</v>
      </c>
      <c r="F1643" s="9">
        <v>0</v>
      </c>
      <c r="G1643" s="9">
        <v>0</v>
      </c>
      <c r="H1643" s="9">
        <v>1579.0517601097899</v>
      </c>
      <c r="I1643" s="9">
        <v>-1.8560220999999999</v>
      </c>
      <c r="J1643" s="9">
        <v>-1.8553751000000001</v>
      </c>
      <c r="K1643" s="9">
        <v>-4.0325603000000001</v>
      </c>
      <c r="L1643" s="9">
        <v>-6.4986730000000001</v>
      </c>
      <c r="M1643" s="9">
        <v>-6.4986730000000001</v>
      </c>
      <c r="N1643" s="9">
        <v>39</v>
      </c>
      <c r="O1643" s="9">
        <v>-1.80518692889498</v>
      </c>
      <c r="P1643">
        <v>0</v>
      </c>
      <c r="Q1643" s="9">
        <v>56.949997000000003</v>
      </c>
      <c r="R1643" s="9">
        <v>0</v>
      </c>
      <c r="S1643" s="9">
        <v>3.3500503661046798E-3</v>
      </c>
      <c r="T1643" s="9">
        <v>0</v>
      </c>
      <c r="U1643" s="9">
        <v>731487264.14413702</v>
      </c>
      <c r="V1643" s="9">
        <v>1579.0517601097899</v>
      </c>
      <c r="W1643" s="9">
        <v>1.80518692889498</v>
      </c>
      <c r="X1643" s="9">
        <v>0</v>
      </c>
      <c r="Y1643" s="9">
        <v>1.80518692889498</v>
      </c>
      <c r="Z1643" s="9">
        <v>0</v>
      </c>
      <c r="AA1643" s="9">
        <v>0</v>
      </c>
      <c r="AB1643" s="9">
        <v>7.4819116999999997E-3</v>
      </c>
      <c r="AC1643" s="9">
        <v>460.09850999999998</v>
      </c>
      <c r="AQ1643" s="9" t="e">
        <f>K1643-#REF!</f>
        <v>#REF!</v>
      </c>
    </row>
    <row r="1644" spans="1:43" x14ac:dyDescent="0.3">
      <c r="A1644">
        <v>2</v>
      </c>
      <c r="B1644">
        <v>0</v>
      </c>
      <c r="C1644">
        <v>0</v>
      </c>
      <c r="D1644">
        <v>1</v>
      </c>
      <c r="E1644" s="9">
        <v>0</v>
      </c>
      <c r="F1644" s="9">
        <v>0</v>
      </c>
      <c r="G1644" s="9">
        <v>0</v>
      </c>
      <c r="H1644" s="9">
        <v>1580.0517600845301</v>
      </c>
      <c r="I1644" s="9">
        <v>-1.8558536999999999</v>
      </c>
      <c r="J1644" s="9">
        <v>-1.8552426</v>
      </c>
      <c r="K1644" s="9">
        <v>-4.1180754000000004</v>
      </c>
      <c r="L1644" s="9">
        <v>-6.5027533000000002</v>
      </c>
      <c r="M1644" s="9">
        <v>-6.5027533000000002</v>
      </c>
      <c r="N1644" s="9">
        <v>39</v>
      </c>
      <c r="O1644" s="9">
        <v>-1.8063203052982799</v>
      </c>
      <c r="P1644">
        <v>0</v>
      </c>
      <c r="Q1644" s="9">
        <v>56.949997000000003</v>
      </c>
      <c r="R1644" s="9">
        <v>0</v>
      </c>
      <c r="S1644" s="9">
        <v>3.35215312671282E-3</v>
      </c>
      <c r="T1644" s="9">
        <v>0</v>
      </c>
      <c r="U1644" s="9">
        <v>721195270.42208898</v>
      </c>
      <c r="V1644" s="9">
        <v>1580.0517600845301</v>
      </c>
      <c r="W1644" s="9">
        <v>1.8063203052982799</v>
      </c>
      <c r="X1644" s="9">
        <v>0</v>
      </c>
      <c r="Y1644" s="9">
        <v>1.8063203052982799</v>
      </c>
      <c r="Z1644" s="9">
        <v>0</v>
      </c>
      <c r="AA1644" s="9">
        <v>0</v>
      </c>
      <c r="AB1644" s="9">
        <v>7.6400288000000004E-3</v>
      </c>
      <c r="AC1644" s="9">
        <v>450.51204999999999</v>
      </c>
      <c r="AQ1644" s="9" t="e">
        <f>K1644-#REF!</f>
        <v>#REF!</v>
      </c>
    </row>
    <row r="1645" spans="1:43" x14ac:dyDescent="0.3">
      <c r="A1645">
        <v>2</v>
      </c>
      <c r="B1645">
        <v>0</v>
      </c>
      <c r="C1645">
        <v>0</v>
      </c>
      <c r="D1645">
        <v>1</v>
      </c>
      <c r="E1645" s="9">
        <v>0</v>
      </c>
      <c r="F1645" s="9">
        <v>0</v>
      </c>
      <c r="G1645" s="9">
        <v>0</v>
      </c>
      <c r="H1645" s="9">
        <v>1581.05176005927</v>
      </c>
      <c r="I1645" s="9">
        <v>-1.8558836999999999</v>
      </c>
      <c r="J1645" s="9">
        <v>-1.8560656</v>
      </c>
      <c r="K1645" s="9">
        <v>-4.0661797999999996</v>
      </c>
      <c r="L1645" s="9">
        <v>-6.5068377999999996</v>
      </c>
      <c r="M1645" s="9">
        <v>-6.5068377999999996</v>
      </c>
      <c r="N1645" s="9">
        <v>39</v>
      </c>
      <c r="O1645" s="9">
        <v>-1.80745491080749</v>
      </c>
      <c r="P1645">
        <v>0</v>
      </c>
      <c r="Q1645" s="9">
        <v>56.949997000000003</v>
      </c>
      <c r="R1645" s="9">
        <v>0</v>
      </c>
      <c r="S1645" s="9">
        <v>3.3542590327482499E-3</v>
      </c>
      <c r="T1645" s="9">
        <v>0</v>
      </c>
      <c r="U1645" s="9">
        <v>794135431.42275703</v>
      </c>
      <c r="V1645" s="9">
        <v>1581.05176005927</v>
      </c>
      <c r="W1645" s="9">
        <v>1.80745491080749</v>
      </c>
      <c r="X1645" s="9">
        <v>0</v>
      </c>
      <c r="Y1645" s="9">
        <v>1.80745491080749</v>
      </c>
      <c r="Z1645" s="9">
        <v>0</v>
      </c>
      <c r="AA1645" s="9">
        <v>0</v>
      </c>
      <c r="AB1645" s="9">
        <v>7.5470963000000002E-3</v>
      </c>
      <c r="AC1645" s="9">
        <v>456.46422999999999</v>
      </c>
      <c r="AQ1645" s="9" t="e">
        <f>K1645-#REF!</f>
        <v>#REF!</v>
      </c>
    </row>
    <row r="1646" spans="1:43" x14ac:dyDescent="0.3">
      <c r="A1646">
        <v>2</v>
      </c>
      <c r="B1646">
        <v>0</v>
      </c>
      <c r="C1646">
        <v>0</v>
      </c>
      <c r="D1646">
        <v>1</v>
      </c>
      <c r="E1646" s="9">
        <v>0</v>
      </c>
      <c r="F1646" s="9">
        <v>0</v>
      </c>
      <c r="G1646" s="9">
        <v>0</v>
      </c>
      <c r="H1646" s="9">
        <v>1582.0517600340099</v>
      </c>
      <c r="I1646" s="9">
        <v>-1.8561323999999999</v>
      </c>
      <c r="J1646" s="9">
        <v>-1.8553143999999999</v>
      </c>
      <c r="K1646" s="9">
        <v>-4.0483231999999996</v>
      </c>
      <c r="L1646" s="9">
        <v>-6.5109085999999996</v>
      </c>
      <c r="M1646" s="9">
        <v>-6.5109085999999996</v>
      </c>
      <c r="N1646" s="9">
        <v>39</v>
      </c>
      <c r="O1646" s="9">
        <v>-1.8085857348529599</v>
      </c>
      <c r="P1646">
        <v>0</v>
      </c>
      <c r="Q1646" s="9">
        <v>56.949997000000003</v>
      </c>
      <c r="R1646" s="9">
        <v>0</v>
      </c>
      <c r="S1646" s="9">
        <v>3.3563569597901701E-3</v>
      </c>
      <c r="T1646" s="9">
        <v>0</v>
      </c>
      <c r="U1646" s="9">
        <v>727893121.21895599</v>
      </c>
      <c r="V1646" s="9">
        <v>1582.0517600340099</v>
      </c>
      <c r="W1646" s="9">
        <v>1.8085857348529599</v>
      </c>
      <c r="X1646" s="9">
        <v>0</v>
      </c>
      <c r="Y1646" s="9">
        <v>1.8085857348529599</v>
      </c>
      <c r="Z1646" s="9">
        <v>0</v>
      </c>
      <c r="AA1646" s="9">
        <v>0</v>
      </c>
      <c r="AB1646" s="9">
        <v>7.5109121000000003E-3</v>
      </c>
      <c r="AC1646" s="9">
        <v>458.29205000000002</v>
      </c>
      <c r="AQ1646" s="9" t="e">
        <f>K1646-#REF!</f>
        <v>#REF!</v>
      </c>
    </row>
    <row r="1647" spans="1:43" x14ac:dyDescent="0.3">
      <c r="A1647">
        <v>2</v>
      </c>
      <c r="B1647">
        <v>0</v>
      </c>
      <c r="C1647">
        <v>0</v>
      </c>
      <c r="D1647">
        <v>1</v>
      </c>
      <c r="E1647" s="9">
        <v>0</v>
      </c>
      <c r="F1647" s="9">
        <v>0</v>
      </c>
      <c r="G1647" s="9">
        <v>0</v>
      </c>
      <c r="H1647" s="9">
        <v>1583.0517600087401</v>
      </c>
      <c r="I1647" s="9">
        <v>-1.8559380999999999</v>
      </c>
      <c r="J1647" s="9">
        <v>-1.8563080999999999</v>
      </c>
      <c r="K1647" s="9">
        <v>-4.0420407999999997</v>
      </c>
      <c r="L1647" s="9">
        <v>-6.5149569999999999</v>
      </c>
      <c r="M1647" s="9">
        <v>-6.5149569999999999</v>
      </c>
      <c r="N1647" s="9">
        <v>39</v>
      </c>
      <c r="O1647" s="9">
        <v>-1.80971028776612</v>
      </c>
      <c r="P1647">
        <v>0</v>
      </c>
      <c r="Q1647" s="9">
        <v>56.949997000000003</v>
      </c>
      <c r="R1647" s="9">
        <v>0</v>
      </c>
      <c r="S1647" s="9">
        <v>3.3584444542947801E-3</v>
      </c>
      <c r="T1647" s="9">
        <v>0</v>
      </c>
      <c r="U1647" s="9">
        <v>819373914.32396197</v>
      </c>
      <c r="V1647" s="9">
        <v>1583.0517600087401</v>
      </c>
      <c r="W1647" s="9">
        <v>1.80971028776612</v>
      </c>
      <c r="X1647" s="9">
        <v>0</v>
      </c>
      <c r="Y1647" s="9">
        <v>1.80971028776612</v>
      </c>
      <c r="Z1647" s="9">
        <v>0</v>
      </c>
      <c r="AA1647" s="9">
        <v>0</v>
      </c>
      <c r="AB1647" s="9">
        <v>7.5032730000000004E-3</v>
      </c>
      <c r="AC1647" s="9">
        <v>459.25020999999998</v>
      </c>
      <c r="AQ1647" s="9" t="e">
        <f>K1647-#REF!</f>
        <v>#REF!</v>
      </c>
    </row>
    <row r="1648" spans="1:43" x14ac:dyDescent="0.3">
      <c r="A1648">
        <v>2</v>
      </c>
      <c r="B1648">
        <v>0</v>
      </c>
      <c r="C1648">
        <v>0</v>
      </c>
      <c r="D1648">
        <v>1</v>
      </c>
      <c r="E1648" s="9">
        <v>0</v>
      </c>
      <c r="F1648" s="9">
        <v>0</v>
      </c>
      <c r="G1648" s="9">
        <v>0</v>
      </c>
      <c r="H1648" s="9">
        <v>1584.05175998348</v>
      </c>
      <c r="I1648" s="9">
        <v>-1.8560103999999999</v>
      </c>
      <c r="J1648" s="9">
        <v>-1.856328</v>
      </c>
      <c r="K1648" s="9">
        <v>-4.0335884000000002</v>
      </c>
      <c r="L1648" s="9">
        <v>-6.5189857</v>
      </c>
      <c r="M1648" s="9">
        <v>-6.5189857</v>
      </c>
      <c r="N1648" s="9">
        <v>39</v>
      </c>
      <c r="O1648" s="9">
        <v>-1.81082939548757</v>
      </c>
      <c r="P1648">
        <v>0</v>
      </c>
      <c r="Q1648" s="9">
        <v>56.949997000000003</v>
      </c>
      <c r="R1648" s="9">
        <v>0</v>
      </c>
      <c r="S1648" s="9">
        <v>3.3605218901274899E-3</v>
      </c>
      <c r="T1648" s="9">
        <v>0</v>
      </c>
      <c r="U1648" s="9">
        <v>821938565.39770305</v>
      </c>
      <c r="V1648" s="9">
        <v>1584.05175998348</v>
      </c>
      <c r="W1648" s="9">
        <v>1.81082939548757</v>
      </c>
      <c r="X1648" s="9">
        <v>0</v>
      </c>
      <c r="Y1648" s="9">
        <v>1.81082939548757</v>
      </c>
      <c r="Z1648" s="9">
        <v>0</v>
      </c>
      <c r="AA1648" s="9">
        <v>0</v>
      </c>
      <c r="AB1648" s="9">
        <v>7.4876630999999999E-3</v>
      </c>
      <c r="AC1648" s="9">
        <v>460.21749999999997</v>
      </c>
      <c r="AQ1648" s="9" t="e">
        <f>K1648-#REF!</f>
        <v>#REF!</v>
      </c>
    </row>
    <row r="1649" spans="1:43" x14ac:dyDescent="0.3">
      <c r="A1649">
        <v>2</v>
      </c>
      <c r="B1649">
        <v>0</v>
      </c>
      <c r="C1649">
        <v>0</v>
      </c>
      <c r="D1649">
        <v>1</v>
      </c>
      <c r="E1649" s="9">
        <v>0</v>
      </c>
      <c r="F1649" s="9">
        <v>0</v>
      </c>
      <c r="G1649" s="9">
        <v>0</v>
      </c>
      <c r="H1649" s="9">
        <v>1585.0517599582199</v>
      </c>
      <c r="I1649" s="9">
        <v>-1.8561615</v>
      </c>
      <c r="J1649" s="9">
        <v>-1.8559562000000001</v>
      </c>
      <c r="K1649" s="9">
        <v>-3.9453317999999999</v>
      </c>
      <c r="L1649" s="9">
        <v>-6.5229974000000004</v>
      </c>
      <c r="M1649" s="9">
        <v>-6.5229974000000004</v>
      </c>
      <c r="N1649" s="9">
        <v>39</v>
      </c>
      <c r="O1649" s="9">
        <v>-1.8119436669011899</v>
      </c>
      <c r="P1649">
        <v>0</v>
      </c>
      <c r="Q1649" s="9">
        <v>56.949997000000003</v>
      </c>
      <c r="R1649" s="9">
        <v>0</v>
      </c>
      <c r="S1649" s="9">
        <v>3.36259005997079E-3</v>
      </c>
      <c r="T1649" s="9">
        <v>0</v>
      </c>
      <c r="U1649" s="9">
        <v>785614944.55183697</v>
      </c>
      <c r="V1649" s="9">
        <v>1585.0517599582199</v>
      </c>
      <c r="W1649" s="9">
        <v>1.8119436669011899</v>
      </c>
      <c r="X1649" s="9">
        <v>0</v>
      </c>
      <c r="Y1649" s="9">
        <v>1.8119436669011899</v>
      </c>
      <c r="Z1649" s="9">
        <v>0</v>
      </c>
      <c r="AA1649" s="9">
        <v>0</v>
      </c>
      <c r="AB1649" s="9">
        <v>7.3223630999999997E-3</v>
      </c>
      <c r="AC1649" s="9">
        <v>470.41827000000001</v>
      </c>
      <c r="AQ1649" s="9" t="e">
        <f>K1649-#REF!</f>
        <v>#REF!</v>
      </c>
    </row>
    <row r="1650" spans="1:43" x14ac:dyDescent="0.3">
      <c r="A1650">
        <v>2</v>
      </c>
      <c r="B1650">
        <v>0</v>
      </c>
      <c r="C1650">
        <v>0</v>
      </c>
      <c r="D1650">
        <v>1</v>
      </c>
      <c r="E1650" s="9">
        <v>0</v>
      </c>
      <c r="F1650" s="9">
        <v>0</v>
      </c>
      <c r="G1650" s="9">
        <v>0</v>
      </c>
      <c r="H1650" s="9">
        <v>1586.0517599329601</v>
      </c>
      <c r="I1650" s="9">
        <v>-1.8559159999999999</v>
      </c>
      <c r="J1650" s="9">
        <v>-1.8560410000000001</v>
      </c>
      <c r="K1650" s="9">
        <v>-3.9975698</v>
      </c>
      <c r="L1650" s="9">
        <v>-6.5269918000000002</v>
      </c>
      <c r="M1650" s="9">
        <v>-6.5269918000000002</v>
      </c>
      <c r="N1650" s="9">
        <v>39</v>
      </c>
      <c r="O1650" s="9">
        <v>-1.81305323146674</v>
      </c>
      <c r="P1650">
        <v>0</v>
      </c>
      <c r="Q1650" s="9">
        <v>56.949997000000003</v>
      </c>
      <c r="R1650" s="9">
        <v>0</v>
      </c>
      <c r="S1650" s="9">
        <v>3.36464947397032E-3</v>
      </c>
      <c r="T1650" s="9">
        <v>0</v>
      </c>
      <c r="U1650" s="9">
        <v>794203281.56176305</v>
      </c>
      <c r="V1650" s="9">
        <v>1586.0517599329601</v>
      </c>
      <c r="W1650" s="9">
        <v>1.81305323146674</v>
      </c>
      <c r="X1650" s="9">
        <v>0</v>
      </c>
      <c r="Y1650" s="9">
        <v>1.81305323146674</v>
      </c>
      <c r="Z1650" s="9">
        <v>0</v>
      </c>
      <c r="AA1650" s="9">
        <v>0</v>
      </c>
      <c r="AB1650" s="9">
        <v>7.4196532000000001E-3</v>
      </c>
      <c r="AC1650" s="9">
        <v>464.29232999999999</v>
      </c>
      <c r="AQ1650" s="9" t="e">
        <f>K1650-#REF!</f>
        <v>#REF!</v>
      </c>
    </row>
    <row r="1651" spans="1:43" x14ac:dyDescent="0.3">
      <c r="A1651">
        <v>2</v>
      </c>
      <c r="B1651">
        <v>0</v>
      </c>
      <c r="C1651">
        <v>0</v>
      </c>
      <c r="D1651">
        <v>1</v>
      </c>
      <c r="E1651" s="9">
        <v>0</v>
      </c>
      <c r="F1651" s="9">
        <v>0</v>
      </c>
      <c r="G1651" s="9">
        <v>0</v>
      </c>
      <c r="H1651" s="9">
        <v>1587.05175990769</v>
      </c>
      <c r="I1651" s="9">
        <v>-1.8561178</v>
      </c>
      <c r="J1651" s="9">
        <v>-1.8560451</v>
      </c>
      <c r="K1651" s="9">
        <v>-3.9747634000000001</v>
      </c>
      <c r="L1651" s="9">
        <v>-6.5309619999999997</v>
      </c>
      <c r="M1651" s="9">
        <v>-6.5309619999999997</v>
      </c>
      <c r="N1651" s="9">
        <v>39</v>
      </c>
      <c r="O1651" s="9">
        <v>-1.8141560792349001</v>
      </c>
      <c r="P1651">
        <v>0</v>
      </c>
      <c r="Q1651" s="9">
        <v>56.949997000000003</v>
      </c>
      <c r="R1651" s="9">
        <v>0</v>
      </c>
      <c r="S1651" s="9">
        <v>3.3666963546561601E-3</v>
      </c>
      <c r="T1651" s="9">
        <v>0</v>
      </c>
      <c r="U1651" s="9">
        <v>795090038.72384799</v>
      </c>
      <c r="V1651" s="9">
        <v>1587.05175990769</v>
      </c>
      <c r="W1651" s="9">
        <v>1.8141560792349001</v>
      </c>
      <c r="X1651" s="9">
        <v>0</v>
      </c>
      <c r="Y1651" s="9">
        <v>1.8141560792349001</v>
      </c>
      <c r="Z1651" s="9">
        <v>0</v>
      </c>
      <c r="AA1651" s="9">
        <v>0</v>
      </c>
      <c r="AB1651" s="9">
        <v>7.3773405000000002E-3</v>
      </c>
      <c r="AC1651" s="9">
        <v>466.95740000000001</v>
      </c>
      <c r="AQ1651" s="9" t="e">
        <f>K1651-#REF!</f>
        <v>#REF!</v>
      </c>
    </row>
    <row r="1652" spans="1:43" x14ac:dyDescent="0.3">
      <c r="A1652">
        <v>2</v>
      </c>
      <c r="B1652">
        <v>0</v>
      </c>
      <c r="C1652">
        <v>0</v>
      </c>
      <c r="D1652">
        <v>1</v>
      </c>
      <c r="E1652" s="9">
        <v>0</v>
      </c>
      <c r="F1652" s="9">
        <v>0</v>
      </c>
      <c r="G1652" s="9">
        <v>0</v>
      </c>
      <c r="H1652" s="9">
        <v>1588.0517598824299</v>
      </c>
      <c r="I1652" s="9">
        <v>-1.856144</v>
      </c>
      <c r="J1652" s="9">
        <v>-1.8561504</v>
      </c>
      <c r="K1652" s="9">
        <v>-4.0790867999999998</v>
      </c>
      <c r="L1652" s="9">
        <v>-6.5349621999999998</v>
      </c>
      <c r="M1652" s="9">
        <v>-6.5349621999999998</v>
      </c>
      <c r="N1652" s="9">
        <v>39</v>
      </c>
      <c r="O1652" s="9">
        <v>-1.81526723042127</v>
      </c>
      <c r="P1652">
        <v>0</v>
      </c>
      <c r="Q1652" s="9">
        <v>56.949997000000003</v>
      </c>
      <c r="R1652" s="9">
        <v>0</v>
      </c>
      <c r="S1652" s="9">
        <v>3.3687588403525002E-3</v>
      </c>
      <c r="T1652" s="9">
        <v>0</v>
      </c>
      <c r="U1652" s="9">
        <v>805904483.26275599</v>
      </c>
      <c r="V1652" s="9">
        <v>1588.0517598824299</v>
      </c>
      <c r="W1652" s="9">
        <v>1.81526723042127</v>
      </c>
      <c r="X1652" s="9">
        <v>0</v>
      </c>
      <c r="Y1652" s="9">
        <v>1.81526723042127</v>
      </c>
      <c r="Z1652" s="9">
        <v>0</v>
      </c>
      <c r="AA1652" s="9">
        <v>0</v>
      </c>
      <c r="AB1652" s="9">
        <v>7.5713982999999997E-3</v>
      </c>
      <c r="AC1652" s="9">
        <v>455.04068000000001</v>
      </c>
      <c r="AQ1652" s="9" t="e">
        <f>K1652-#REF!</f>
        <v>#REF!</v>
      </c>
    </row>
    <row r="1653" spans="1:43" x14ac:dyDescent="0.3">
      <c r="A1653">
        <v>2</v>
      </c>
      <c r="B1653">
        <v>0</v>
      </c>
      <c r="C1653">
        <v>0</v>
      </c>
      <c r="D1653">
        <v>1</v>
      </c>
      <c r="E1653" s="9">
        <v>0</v>
      </c>
      <c r="F1653" s="9">
        <v>0</v>
      </c>
      <c r="G1653" s="9">
        <v>0</v>
      </c>
      <c r="H1653" s="9">
        <v>1589.0517598571701</v>
      </c>
      <c r="I1653" s="9">
        <v>-1.8558863000000001</v>
      </c>
      <c r="J1653" s="9">
        <v>-1.8559185</v>
      </c>
      <c r="K1653" s="9">
        <v>-3.9791799000000001</v>
      </c>
      <c r="L1653" s="9">
        <v>-6.5389366000000004</v>
      </c>
      <c r="M1653" s="9">
        <v>-6.5389366000000004</v>
      </c>
      <c r="N1653" s="9">
        <v>39</v>
      </c>
      <c r="O1653" s="9">
        <v>-1.8163713076211701</v>
      </c>
      <c r="P1653">
        <v>0</v>
      </c>
      <c r="Q1653" s="9">
        <v>56.949997000000003</v>
      </c>
      <c r="R1653" s="9">
        <v>0</v>
      </c>
      <c r="S1653" s="9">
        <v>3.3708077938485299E-3</v>
      </c>
      <c r="T1653" s="9">
        <v>0</v>
      </c>
      <c r="U1653" s="9">
        <v>783977829.19795299</v>
      </c>
      <c r="V1653" s="9">
        <v>1589.0517598571701</v>
      </c>
      <c r="W1653" s="9">
        <v>1.8163713076211701</v>
      </c>
      <c r="X1653" s="9">
        <v>0</v>
      </c>
      <c r="Y1653" s="9">
        <v>1.8163713076211701</v>
      </c>
      <c r="Z1653" s="9">
        <v>0</v>
      </c>
      <c r="AA1653" s="9">
        <v>0</v>
      </c>
      <c r="AB1653" s="9">
        <v>7.3850336000000003E-3</v>
      </c>
      <c r="AC1653" s="9">
        <v>466.40728999999999</v>
      </c>
      <c r="AQ1653" s="9" t="e">
        <f>K1653-#REF!</f>
        <v>#REF!</v>
      </c>
    </row>
    <row r="1654" spans="1:43" x14ac:dyDescent="0.3">
      <c r="A1654">
        <v>2</v>
      </c>
      <c r="B1654">
        <v>0</v>
      </c>
      <c r="C1654">
        <v>0</v>
      </c>
      <c r="D1654">
        <v>1</v>
      </c>
      <c r="E1654" s="9">
        <v>0</v>
      </c>
      <c r="F1654" s="9">
        <v>0</v>
      </c>
      <c r="G1654" s="9">
        <v>0</v>
      </c>
      <c r="H1654" s="9">
        <v>1590.05175983191</v>
      </c>
      <c r="I1654" s="9">
        <v>-1.8560448000000001</v>
      </c>
      <c r="J1654" s="9">
        <v>-1.8560131</v>
      </c>
      <c r="K1654" s="9">
        <v>-3.9580486000000001</v>
      </c>
      <c r="L1654" s="9">
        <v>-6.5429063000000003</v>
      </c>
      <c r="M1654" s="9">
        <v>-6.5429063000000003</v>
      </c>
      <c r="N1654" s="9">
        <v>39</v>
      </c>
      <c r="O1654" s="9">
        <v>-1.81747399334519</v>
      </c>
      <c r="P1654">
        <v>0</v>
      </c>
      <c r="Q1654" s="9">
        <v>56.949997000000003</v>
      </c>
      <c r="R1654" s="9">
        <v>0</v>
      </c>
      <c r="S1654" s="9">
        <v>3.3728543933321999E-3</v>
      </c>
      <c r="T1654" s="9">
        <v>0</v>
      </c>
      <c r="U1654" s="9">
        <v>793446624.01079595</v>
      </c>
      <c r="V1654" s="9">
        <v>1590.05175983191</v>
      </c>
      <c r="W1654" s="9">
        <v>1.81747399334519</v>
      </c>
      <c r="X1654" s="9">
        <v>0</v>
      </c>
      <c r="Y1654" s="9">
        <v>1.81747399334519</v>
      </c>
      <c r="Z1654" s="9">
        <v>0</v>
      </c>
      <c r="AA1654" s="9">
        <v>0</v>
      </c>
      <c r="AB1654" s="9">
        <v>7.3461899999999998E-3</v>
      </c>
      <c r="AC1654" s="9">
        <v>468.92122999999998</v>
      </c>
      <c r="AQ1654" s="9" t="e">
        <f>K1654-#REF!</f>
        <v>#REF!</v>
      </c>
    </row>
    <row r="1655" spans="1:43" x14ac:dyDescent="0.3">
      <c r="A1655">
        <v>2</v>
      </c>
      <c r="B1655">
        <v>0</v>
      </c>
      <c r="C1655">
        <v>0</v>
      </c>
      <c r="D1655">
        <v>1</v>
      </c>
      <c r="E1655" s="9">
        <v>0</v>
      </c>
      <c r="F1655" s="9">
        <v>0</v>
      </c>
      <c r="G1655" s="9">
        <v>0</v>
      </c>
      <c r="H1655" s="9">
        <v>1591.0517598066499</v>
      </c>
      <c r="I1655" s="9">
        <v>-1.8559988000000001</v>
      </c>
      <c r="J1655" s="9">
        <v>-1.8553774000000001</v>
      </c>
      <c r="K1655" s="9">
        <v>-3.9458272000000001</v>
      </c>
      <c r="L1655" s="9">
        <v>-6.5468539999999997</v>
      </c>
      <c r="M1655" s="9">
        <v>-6.5468539999999997</v>
      </c>
      <c r="N1655" s="9">
        <v>39</v>
      </c>
      <c r="O1655" s="9">
        <v>-1.8185706059436499</v>
      </c>
      <c r="P1655">
        <v>0</v>
      </c>
      <c r="Q1655" s="9">
        <v>56.949997000000003</v>
      </c>
      <c r="R1655" s="9">
        <v>0</v>
      </c>
      <c r="S1655" s="9">
        <v>3.3748889872574099E-3</v>
      </c>
      <c r="T1655" s="9">
        <v>0</v>
      </c>
      <c r="U1655" s="9">
        <v>737108331.69008601</v>
      </c>
      <c r="V1655" s="9">
        <v>1591.0517598066499</v>
      </c>
      <c r="W1655" s="9">
        <v>1.8185706059436499</v>
      </c>
      <c r="X1655" s="9">
        <v>0</v>
      </c>
      <c r="Y1655" s="9">
        <v>1.8185706059436499</v>
      </c>
      <c r="Z1655" s="9">
        <v>0</v>
      </c>
      <c r="AA1655" s="9">
        <v>0</v>
      </c>
      <c r="AB1655" s="9">
        <v>7.3209987000000002E-3</v>
      </c>
      <c r="AC1655" s="9">
        <v>470.21251999999998</v>
      </c>
      <c r="AQ1655" s="9" t="e">
        <f>K1655-#REF!</f>
        <v>#REF!</v>
      </c>
    </row>
    <row r="1656" spans="1:43" x14ac:dyDescent="0.3">
      <c r="A1656">
        <v>2</v>
      </c>
      <c r="B1656">
        <v>0</v>
      </c>
      <c r="C1656">
        <v>0</v>
      </c>
      <c r="D1656">
        <v>1</v>
      </c>
      <c r="E1656" s="9">
        <v>0</v>
      </c>
      <c r="F1656" s="9">
        <v>0</v>
      </c>
      <c r="G1656" s="9">
        <v>0</v>
      </c>
      <c r="H1656" s="9">
        <v>1592.05175978138</v>
      </c>
      <c r="I1656" s="9">
        <v>-1.8559197999999999</v>
      </c>
      <c r="J1656" s="9">
        <v>-1.8553090000000001</v>
      </c>
      <c r="K1656" s="9">
        <v>-3.9462074999999999</v>
      </c>
      <c r="L1656" s="9">
        <v>-6.5507650000000002</v>
      </c>
      <c r="M1656" s="9">
        <v>-6.5507650000000002</v>
      </c>
      <c r="N1656" s="9">
        <v>39</v>
      </c>
      <c r="O1656" s="9">
        <v>-1.81965693323426</v>
      </c>
      <c r="P1656">
        <v>0</v>
      </c>
      <c r="Q1656" s="9">
        <v>56.949997000000003</v>
      </c>
      <c r="R1656" s="9">
        <v>0</v>
      </c>
      <c r="S1656" s="9">
        <v>3.37690458381889E-3</v>
      </c>
      <c r="T1656" s="9">
        <v>0</v>
      </c>
      <c r="U1656" s="9">
        <v>731909954.00351596</v>
      </c>
      <c r="V1656" s="9">
        <v>1592.05175978138</v>
      </c>
      <c r="W1656" s="9">
        <v>1.81965693323426</v>
      </c>
      <c r="X1656" s="9">
        <v>0</v>
      </c>
      <c r="Y1656" s="9">
        <v>1.81965693323426</v>
      </c>
      <c r="Z1656" s="9">
        <v>0</v>
      </c>
      <c r="AA1656" s="9">
        <v>0</v>
      </c>
      <c r="AB1656" s="9">
        <v>7.3214346000000001E-3</v>
      </c>
      <c r="AC1656" s="9">
        <v>470.14987000000002</v>
      </c>
      <c r="AQ1656" s="9" t="e">
        <f>K1656-#REF!</f>
        <v>#REF!</v>
      </c>
    </row>
    <row r="1657" spans="1:43" x14ac:dyDescent="0.3">
      <c r="A1657">
        <v>2</v>
      </c>
      <c r="B1657">
        <v>0</v>
      </c>
      <c r="C1657">
        <v>0</v>
      </c>
      <c r="D1657">
        <v>1</v>
      </c>
      <c r="E1657" s="9">
        <v>0</v>
      </c>
      <c r="F1657" s="9">
        <v>0</v>
      </c>
      <c r="G1657" s="9">
        <v>0</v>
      </c>
      <c r="H1657" s="9">
        <v>1593.05175975612</v>
      </c>
      <c r="I1657" s="9">
        <v>-1.8559493</v>
      </c>
      <c r="J1657" s="9">
        <v>-1.8560741999999999</v>
      </c>
      <c r="K1657" s="9">
        <v>-3.8795016000000002</v>
      </c>
      <c r="L1657" s="9">
        <v>-6.5546974999999996</v>
      </c>
      <c r="M1657" s="9">
        <v>-6.5546974999999996</v>
      </c>
      <c r="N1657" s="9">
        <v>39</v>
      </c>
      <c r="O1657" s="9">
        <v>-1.8207492920067301</v>
      </c>
      <c r="P1657">
        <v>0</v>
      </c>
      <c r="Q1657" s="9">
        <v>56.949997000000003</v>
      </c>
      <c r="R1657" s="9">
        <v>0</v>
      </c>
      <c r="S1657" s="9">
        <v>3.3789320747582802E-3</v>
      </c>
      <c r="T1657" s="9">
        <v>0</v>
      </c>
      <c r="U1657" s="9">
        <v>800815418.89747</v>
      </c>
      <c r="V1657" s="9">
        <v>1593.05175975612</v>
      </c>
      <c r="W1657" s="9">
        <v>1.8207492920067301</v>
      </c>
      <c r="X1657" s="9">
        <v>0</v>
      </c>
      <c r="Y1657" s="9">
        <v>1.8207492920067301</v>
      </c>
      <c r="Z1657" s="9">
        <v>0</v>
      </c>
      <c r="AA1657" s="9">
        <v>0</v>
      </c>
      <c r="AB1657" s="9">
        <v>7.2006429999999996E-3</v>
      </c>
      <c r="AC1657" s="9">
        <v>478.43108999999998</v>
      </c>
      <c r="AQ1657" s="9" t="e">
        <f>K1657-#REF!</f>
        <v>#REF!</v>
      </c>
    </row>
    <row r="1658" spans="1:43" x14ac:dyDescent="0.3">
      <c r="A1658">
        <v>2</v>
      </c>
      <c r="B1658">
        <v>0</v>
      </c>
      <c r="C1658">
        <v>0</v>
      </c>
      <c r="D1658">
        <v>1</v>
      </c>
      <c r="E1658" s="9">
        <v>0</v>
      </c>
      <c r="F1658" s="9">
        <v>0</v>
      </c>
      <c r="G1658" s="9">
        <v>0</v>
      </c>
      <c r="H1658" s="9">
        <v>1594.0517597308601</v>
      </c>
      <c r="I1658" s="9">
        <v>-1.8561221000000001</v>
      </c>
      <c r="J1658" s="9">
        <v>-1.8558511</v>
      </c>
      <c r="K1658" s="9">
        <v>-3.9032217999999999</v>
      </c>
      <c r="L1658" s="9">
        <v>-6.5585731999999997</v>
      </c>
      <c r="M1658" s="9">
        <v>-6.5585731999999997</v>
      </c>
      <c r="N1658" s="9">
        <v>39</v>
      </c>
      <c r="O1658" s="9">
        <v>-1.8218259444029301</v>
      </c>
      <c r="P1658">
        <v>0</v>
      </c>
      <c r="Q1658" s="9">
        <v>56.949997000000003</v>
      </c>
      <c r="R1658" s="9">
        <v>0</v>
      </c>
      <c r="S1658" s="9">
        <v>3.3809300697863099E-3</v>
      </c>
      <c r="T1658" s="9">
        <v>0</v>
      </c>
      <c r="U1658" s="9">
        <v>780022135.60423601</v>
      </c>
      <c r="V1658" s="9">
        <v>1594.0517597308601</v>
      </c>
      <c r="W1658" s="9">
        <v>1.8218259444029301</v>
      </c>
      <c r="X1658" s="9">
        <v>0</v>
      </c>
      <c r="Y1658" s="9">
        <v>1.8218259444029301</v>
      </c>
      <c r="Z1658" s="9">
        <v>0</v>
      </c>
      <c r="AA1658" s="9">
        <v>0</v>
      </c>
      <c r="AB1658" s="9">
        <v>7.2437986000000003E-3</v>
      </c>
      <c r="AC1658" s="9">
        <v>475.46645999999998</v>
      </c>
      <c r="AQ1658" s="9" t="e">
        <f>K1658-#REF!</f>
        <v>#REF!</v>
      </c>
    </row>
    <row r="1659" spans="1:43" x14ac:dyDescent="0.3">
      <c r="A1659">
        <v>2</v>
      </c>
      <c r="B1659">
        <v>0</v>
      </c>
      <c r="C1659">
        <v>0</v>
      </c>
      <c r="D1659">
        <v>1</v>
      </c>
      <c r="E1659" s="9">
        <v>0</v>
      </c>
      <c r="F1659" s="9">
        <v>0</v>
      </c>
      <c r="G1659" s="9">
        <v>0</v>
      </c>
      <c r="H1659" s="9">
        <v>1595.0517597056</v>
      </c>
      <c r="I1659" s="9">
        <v>-1.8560048</v>
      </c>
      <c r="J1659" s="9">
        <v>-1.8552090000000001</v>
      </c>
      <c r="K1659" s="9">
        <v>-3.8894769999999999</v>
      </c>
      <c r="L1659" s="9">
        <v>-6.5624608999999996</v>
      </c>
      <c r="M1659" s="9">
        <v>-6.5624608999999996</v>
      </c>
      <c r="N1659" s="9">
        <v>39</v>
      </c>
      <c r="O1659" s="9">
        <v>-1.8229058674337699</v>
      </c>
      <c r="P1659">
        <v>0</v>
      </c>
      <c r="Q1659" s="9">
        <v>56.949997000000003</v>
      </c>
      <c r="R1659" s="9">
        <v>0</v>
      </c>
      <c r="S1659" s="9">
        <v>3.3829335168579699E-3</v>
      </c>
      <c r="T1659" s="9">
        <v>0</v>
      </c>
      <c r="U1659" s="9">
        <v>725113790.67278004</v>
      </c>
      <c r="V1659" s="9">
        <v>1595.0517597056</v>
      </c>
      <c r="W1659" s="9">
        <v>1.8229058674337699</v>
      </c>
      <c r="X1659" s="9">
        <v>0</v>
      </c>
      <c r="Y1659" s="9">
        <v>1.8229058674337699</v>
      </c>
      <c r="Z1659" s="9">
        <v>0</v>
      </c>
      <c r="AA1659" s="9">
        <v>0</v>
      </c>
      <c r="AB1659" s="9">
        <v>7.2157927999999998E-3</v>
      </c>
      <c r="AC1659" s="9">
        <v>476.98160000000001</v>
      </c>
      <c r="AQ1659" s="9" t="e">
        <f>K1659-#REF!</f>
        <v>#REF!</v>
      </c>
    </row>
    <row r="1660" spans="1:43" x14ac:dyDescent="0.3">
      <c r="A1660">
        <v>2</v>
      </c>
      <c r="B1660">
        <v>0</v>
      </c>
      <c r="C1660">
        <v>0</v>
      </c>
      <c r="D1660">
        <v>1</v>
      </c>
      <c r="E1660" s="9">
        <v>0</v>
      </c>
      <c r="F1660" s="9">
        <v>0</v>
      </c>
      <c r="G1660" s="9">
        <v>0</v>
      </c>
      <c r="H1660" s="9">
        <v>1596.05175968034</v>
      </c>
      <c r="I1660" s="9">
        <v>-1.8561243000000001</v>
      </c>
      <c r="J1660" s="9">
        <v>-1.8555709</v>
      </c>
      <c r="K1660" s="9">
        <v>-3.8940079000000001</v>
      </c>
      <c r="L1660" s="9">
        <v>-6.5663571000000003</v>
      </c>
      <c r="M1660" s="9">
        <v>-6.5663571000000003</v>
      </c>
      <c r="N1660" s="9">
        <v>39</v>
      </c>
      <c r="O1660" s="9">
        <v>-1.8239880536292099</v>
      </c>
      <c r="P1660">
        <v>0</v>
      </c>
      <c r="Q1660" s="9">
        <v>56.949997000000003</v>
      </c>
      <c r="R1660" s="9">
        <v>0</v>
      </c>
      <c r="S1660" s="9">
        <v>3.3849417787935299E-3</v>
      </c>
      <c r="T1660" s="9">
        <v>0</v>
      </c>
      <c r="U1660" s="9">
        <v>755767391.61234295</v>
      </c>
      <c r="V1660" s="9">
        <v>1596.05175968034</v>
      </c>
      <c r="W1660" s="9">
        <v>1.8239880536292099</v>
      </c>
      <c r="X1660" s="9">
        <v>0</v>
      </c>
      <c r="Y1660" s="9">
        <v>1.8239880536292099</v>
      </c>
      <c r="Z1660" s="9">
        <v>0</v>
      </c>
      <c r="AA1660" s="9">
        <v>0</v>
      </c>
      <c r="AB1660" s="9">
        <v>7.2256079999999997E-3</v>
      </c>
      <c r="AC1660" s="9">
        <v>476.51956000000001</v>
      </c>
      <c r="AQ1660" s="9" t="e">
        <f>K1660-#REF!</f>
        <v>#REF!</v>
      </c>
    </row>
    <row r="1661" spans="1:43" x14ac:dyDescent="0.3">
      <c r="A1661">
        <v>2</v>
      </c>
      <c r="B1661">
        <v>0</v>
      </c>
      <c r="C1661">
        <v>0</v>
      </c>
      <c r="D1661">
        <v>1</v>
      </c>
      <c r="E1661" s="9">
        <v>0</v>
      </c>
      <c r="F1661" s="9">
        <v>0</v>
      </c>
      <c r="G1661" s="9">
        <v>0</v>
      </c>
      <c r="H1661" s="9">
        <v>1597.0517596550701</v>
      </c>
      <c r="I1661" s="9">
        <v>-1.8559549</v>
      </c>
      <c r="J1661" s="9">
        <v>-1.8559313</v>
      </c>
      <c r="K1661" s="9">
        <v>-3.8635864</v>
      </c>
      <c r="L1661" s="9">
        <v>-6.5702189999999998</v>
      </c>
      <c r="M1661" s="9">
        <v>-6.5702189999999998</v>
      </c>
      <c r="N1661" s="9">
        <v>39</v>
      </c>
      <c r="O1661" s="9">
        <v>-1.8250608423110899</v>
      </c>
      <c r="P1661">
        <v>0</v>
      </c>
      <c r="Q1661" s="9">
        <v>56.949997000000003</v>
      </c>
      <c r="R1661" s="9">
        <v>0</v>
      </c>
      <c r="S1661" s="9">
        <v>3.3869327312128698E-3</v>
      </c>
      <c r="T1661" s="9">
        <v>0</v>
      </c>
      <c r="U1661" s="9">
        <v>788934897.45592904</v>
      </c>
      <c r="V1661" s="9">
        <v>1597.0517596550701</v>
      </c>
      <c r="W1661" s="9">
        <v>1.8250608423110899</v>
      </c>
      <c r="X1661" s="9">
        <v>0</v>
      </c>
      <c r="Y1661" s="9">
        <v>1.8250608423110899</v>
      </c>
      <c r="Z1661" s="9">
        <v>0</v>
      </c>
      <c r="AA1661" s="9">
        <v>0</v>
      </c>
      <c r="AB1661" s="9">
        <v>7.1705509999999998E-3</v>
      </c>
      <c r="AC1661" s="9">
        <v>480.36489999999998</v>
      </c>
      <c r="AQ1661" s="9" t="e">
        <f>K1661-#REF!</f>
        <v>#REF!</v>
      </c>
    </row>
    <row r="1662" spans="1:43" x14ac:dyDescent="0.3">
      <c r="A1662">
        <v>2</v>
      </c>
      <c r="B1662">
        <v>0</v>
      </c>
      <c r="C1662">
        <v>0</v>
      </c>
      <c r="D1662">
        <v>1</v>
      </c>
      <c r="E1662" s="9">
        <v>0</v>
      </c>
      <c r="F1662" s="9">
        <v>0</v>
      </c>
      <c r="G1662" s="9">
        <v>0</v>
      </c>
      <c r="H1662" s="9">
        <v>1598.05175962981</v>
      </c>
      <c r="I1662" s="9">
        <v>-1.8558402000000001</v>
      </c>
      <c r="J1662" s="9">
        <v>-1.855742</v>
      </c>
      <c r="K1662" s="9">
        <v>-3.8051805000000001</v>
      </c>
      <c r="L1662" s="9">
        <v>-6.5740523</v>
      </c>
      <c r="M1662" s="9">
        <v>-6.5740523</v>
      </c>
      <c r="N1662" s="9">
        <v>39</v>
      </c>
      <c r="O1662" s="9">
        <v>-1.8261256212700201</v>
      </c>
      <c r="P1662">
        <v>0</v>
      </c>
      <c r="Q1662" s="9">
        <v>56.949997000000003</v>
      </c>
      <c r="R1662" s="9">
        <v>0</v>
      </c>
      <c r="S1662" s="9">
        <v>3.3889087324435701E-3</v>
      </c>
      <c r="T1662" s="9">
        <v>0</v>
      </c>
      <c r="U1662" s="9">
        <v>771850117.34585094</v>
      </c>
      <c r="V1662" s="9">
        <v>1598.05175962981</v>
      </c>
      <c r="W1662" s="9">
        <v>1.8261256212700201</v>
      </c>
      <c r="X1662" s="9">
        <v>0</v>
      </c>
      <c r="Y1662" s="9">
        <v>1.8261256212700201</v>
      </c>
      <c r="Z1662" s="9">
        <v>0</v>
      </c>
      <c r="AA1662" s="9">
        <v>0</v>
      </c>
      <c r="AB1662" s="9">
        <v>7.0614329999999998E-3</v>
      </c>
      <c r="AC1662" s="9">
        <v>487.68828999999999</v>
      </c>
      <c r="AQ1662" s="9" t="e">
        <f>K1662-#REF!</f>
        <v>#REF!</v>
      </c>
    </row>
    <row r="1663" spans="1:43" x14ac:dyDescent="0.3">
      <c r="A1663">
        <v>2</v>
      </c>
      <c r="B1663">
        <v>0</v>
      </c>
      <c r="C1663">
        <v>0</v>
      </c>
      <c r="D1663">
        <v>1</v>
      </c>
      <c r="E1663" s="9">
        <v>0</v>
      </c>
      <c r="F1663" s="9">
        <v>0</v>
      </c>
      <c r="G1663" s="9">
        <v>0</v>
      </c>
      <c r="H1663" s="9">
        <v>1599.0517596045499</v>
      </c>
      <c r="I1663" s="9">
        <v>-1.8559258999999999</v>
      </c>
      <c r="J1663" s="9">
        <v>-1.8562685000000001</v>
      </c>
      <c r="K1663" s="9">
        <v>-3.8336980000000001</v>
      </c>
      <c r="L1663" s="9">
        <v>-6.5778732</v>
      </c>
      <c r="M1663" s="9">
        <v>-6.5778732</v>
      </c>
      <c r="N1663" s="9">
        <v>39</v>
      </c>
      <c r="O1663" s="9">
        <v>-1.82718702240634</v>
      </c>
      <c r="P1663">
        <v>0</v>
      </c>
      <c r="Q1663" s="9">
        <v>56.949997000000003</v>
      </c>
      <c r="R1663" s="9">
        <v>0</v>
      </c>
      <c r="S1663" s="9">
        <v>3.3908789016820601E-3</v>
      </c>
      <c r="T1663" s="9">
        <v>0</v>
      </c>
      <c r="U1663" s="9">
        <v>823189276.97862697</v>
      </c>
      <c r="V1663" s="9">
        <v>1599.0517596045499</v>
      </c>
      <c r="W1663" s="9">
        <v>1.82718702240634</v>
      </c>
      <c r="X1663" s="9">
        <v>0</v>
      </c>
      <c r="Y1663" s="9">
        <v>1.82718702240634</v>
      </c>
      <c r="Z1663" s="9">
        <v>0</v>
      </c>
      <c r="AA1663" s="9">
        <v>0</v>
      </c>
      <c r="AB1663" s="9">
        <v>7.1163731999999997E-3</v>
      </c>
      <c r="AC1663" s="9">
        <v>484.19790999999998</v>
      </c>
      <c r="AQ1663" s="9" t="e">
        <f>K1663-#REF!</f>
        <v>#REF!</v>
      </c>
    </row>
    <row r="1664" spans="1:43" x14ac:dyDescent="0.3">
      <c r="A1664">
        <v>2</v>
      </c>
      <c r="B1664">
        <v>0</v>
      </c>
      <c r="C1664">
        <v>0</v>
      </c>
      <c r="D1664">
        <v>1</v>
      </c>
      <c r="E1664" s="9">
        <v>0</v>
      </c>
      <c r="F1664" s="9">
        <v>0</v>
      </c>
      <c r="G1664" s="9">
        <v>0</v>
      </c>
      <c r="H1664" s="9">
        <v>1600.0517595792901</v>
      </c>
      <c r="I1664" s="9">
        <v>-1.8559277000000001</v>
      </c>
      <c r="J1664" s="9">
        <v>-1.8561692000000001</v>
      </c>
      <c r="K1664" s="9">
        <v>-3.8226569000000001</v>
      </c>
      <c r="L1664" s="9">
        <v>-6.5816979</v>
      </c>
      <c r="M1664" s="9">
        <v>-6.5816979</v>
      </c>
      <c r="N1664" s="9">
        <v>39</v>
      </c>
      <c r="O1664" s="9">
        <v>-1.8282494342092499</v>
      </c>
      <c r="P1664">
        <v>0</v>
      </c>
      <c r="Q1664" s="9">
        <v>56.949997000000003</v>
      </c>
      <c r="R1664" s="9">
        <v>0</v>
      </c>
      <c r="S1664" s="9">
        <v>3.39285093239377E-3</v>
      </c>
      <c r="T1664" s="9">
        <v>0</v>
      </c>
      <c r="U1664" s="9">
        <v>813557765.343799</v>
      </c>
      <c r="V1664" s="9">
        <v>1600.0517595792901</v>
      </c>
      <c r="W1664" s="9">
        <v>1.8282494342092499</v>
      </c>
      <c r="X1664" s="9">
        <v>0</v>
      </c>
      <c r="Y1664" s="9">
        <v>1.8282494342092499</v>
      </c>
      <c r="Z1664" s="9">
        <v>0</v>
      </c>
      <c r="AA1664" s="9">
        <v>0</v>
      </c>
      <c r="AB1664" s="9">
        <v>7.0954980000000004E-3</v>
      </c>
      <c r="AC1664" s="9">
        <v>485.57047</v>
      </c>
      <c r="AQ1664" s="9" t="e">
        <f>K1664-#REF!</f>
        <v>#REF!</v>
      </c>
    </row>
    <row r="1665" spans="1:43" x14ac:dyDescent="0.3">
      <c r="A1665">
        <v>2</v>
      </c>
      <c r="B1665">
        <v>0</v>
      </c>
      <c r="C1665">
        <v>0</v>
      </c>
      <c r="D1665">
        <v>1</v>
      </c>
      <c r="E1665" s="9">
        <v>0</v>
      </c>
      <c r="F1665" s="9">
        <v>0</v>
      </c>
      <c r="G1665" s="9">
        <v>0</v>
      </c>
      <c r="H1665" s="9">
        <v>1601.05175955403</v>
      </c>
      <c r="I1665" s="9">
        <v>-1.8559547999999999</v>
      </c>
      <c r="J1665" s="9">
        <v>-1.8553118</v>
      </c>
      <c r="K1665" s="9">
        <v>-3.8209431</v>
      </c>
      <c r="L1665" s="9">
        <v>-6.5855274000000001</v>
      </c>
      <c r="M1665" s="9">
        <v>-6.5855274000000001</v>
      </c>
      <c r="N1665" s="9">
        <v>39</v>
      </c>
      <c r="O1665" s="9">
        <v>-1.8293131494997299</v>
      </c>
      <c r="P1665">
        <v>0</v>
      </c>
      <c r="Q1665" s="9">
        <v>56.949997000000003</v>
      </c>
      <c r="R1665" s="9">
        <v>0</v>
      </c>
      <c r="S1665" s="9">
        <v>3.3948245095587401E-3</v>
      </c>
      <c r="T1665" s="9">
        <v>0</v>
      </c>
      <c r="U1665" s="9">
        <v>736019389.44315898</v>
      </c>
      <c r="V1665" s="9">
        <v>1601.05175955403</v>
      </c>
      <c r="W1665" s="9">
        <v>1.8293131494997299</v>
      </c>
      <c r="X1665" s="9">
        <v>0</v>
      </c>
      <c r="Y1665" s="9">
        <v>1.8293131494997299</v>
      </c>
      <c r="Z1665" s="9">
        <v>0</v>
      </c>
      <c r="AA1665" s="9">
        <v>0</v>
      </c>
      <c r="AB1665" s="9">
        <v>7.0890407000000003E-3</v>
      </c>
      <c r="AC1665" s="9">
        <v>485.56380999999999</v>
      </c>
      <c r="AQ1665" s="9" t="e">
        <f>K1665-#REF!</f>
        <v>#REF!</v>
      </c>
    </row>
    <row r="1666" spans="1:43" x14ac:dyDescent="0.3">
      <c r="A1666">
        <v>2</v>
      </c>
      <c r="B1666">
        <v>0</v>
      </c>
      <c r="C1666">
        <v>0</v>
      </c>
      <c r="D1666">
        <v>1</v>
      </c>
      <c r="E1666" s="9">
        <v>0</v>
      </c>
      <c r="F1666" s="9">
        <v>0</v>
      </c>
      <c r="G1666" s="9">
        <v>0</v>
      </c>
      <c r="H1666" s="9">
        <v>1602.0517595287599</v>
      </c>
      <c r="I1666" s="9">
        <v>-1.8559072000000001</v>
      </c>
      <c r="J1666" s="9">
        <v>-1.8553834</v>
      </c>
      <c r="K1666" s="9">
        <v>-3.7870192999999999</v>
      </c>
      <c r="L1666" s="9">
        <v>-6.5892935000000001</v>
      </c>
      <c r="M1666" s="9">
        <v>-6.5892935000000001</v>
      </c>
      <c r="N1666" s="9">
        <v>39</v>
      </c>
      <c r="O1666" s="9">
        <v>-1.8303593498528199</v>
      </c>
      <c r="P1666">
        <v>0</v>
      </c>
      <c r="Q1666" s="9">
        <v>56.949997000000003</v>
      </c>
      <c r="R1666" s="9">
        <v>0</v>
      </c>
      <c r="S1666" s="9">
        <v>3.3967654776037E-3</v>
      </c>
      <c r="T1666" s="9">
        <v>0</v>
      </c>
      <c r="U1666" s="9">
        <v>742384784.38514996</v>
      </c>
      <c r="V1666" s="9">
        <v>1602.0517595287599</v>
      </c>
      <c r="W1666" s="9">
        <v>1.8303593498528199</v>
      </c>
      <c r="X1666" s="9">
        <v>0</v>
      </c>
      <c r="Y1666" s="9">
        <v>1.8303593498528199</v>
      </c>
      <c r="Z1666" s="9">
        <v>0</v>
      </c>
      <c r="AA1666" s="9">
        <v>0</v>
      </c>
      <c r="AB1666" s="9">
        <v>7.0263725000000001E-3</v>
      </c>
      <c r="AC1666" s="9">
        <v>489.93239999999997</v>
      </c>
      <c r="AQ1666" s="9" t="e">
        <f>K1666-#REF!</f>
        <v>#REF!</v>
      </c>
    </row>
    <row r="1667" spans="1:43" x14ac:dyDescent="0.3">
      <c r="A1667">
        <v>2</v>
      </c>
      <c r="B1667">
        <v>0</v>
      </c>
      <c r="C1667">
        <v>0</v>
      </c>
      <c r="D1667">
        <v>1</v>
      </c>
      <c r="E1667" s="9">
        <v>0</v>
      </c>
      <c r="F1667" s="9">
        <v>0</v>
      </c>
      <c r="G1667" s="9">
        <v>0</v>
      </c>
      <c r="H1667" s="9">
        <v>1603.0517595035001</v>
      </c>
      <c r="I1667" s="9">
        <v>-1.8559496</v>
      </c>
      <c r="J1667" s="9">
        <v>-1.8553953000000001</v>
      </c>
      <c r="K1667" s="9">
        <v>-3.7655072000000001</v>
      </c>
      <c r="L1667" s="9">
        <v>-6.5930914999999999</v>
      </c>
      <c r="M1667" s="9">
        <v>-6.5930914999999999</v>
      </c>
      <c r="N1667" s="9">
        <v>39</v>
      </c>
      <c r="O1667" s="9">
        <v>-1.8314143137858101</v>
      </c>
      <c r="P1667">
        <v>0</v>
      </c>
      <c r="Q1667" s="9">
        <v>56.949997000000003</v>
      </c>
      <c r="R1667" s="9">
        <v>0</v>
      </c>
      <c r="S1667" s="9">
        <v>3.3987229237683299E-3</v>
      </c>
      <c r="T1667" s="9">
        <v>0</v>
      </c>
      <c r="U1667" s="9">
        <v>743811667.52081299</v>
      </c>
      <c r="V1667" s="9">
        <v>1603.0517595035001</v>
      </c>
      <c r="W1667" s="9">
        <v>1.8314143137858101</v>
      </c>
      <c r="X1667" s="9">
        <v>0</v>
      </c>
      <c r="Y1667" s="9">
        <v>1.8314143137858101</v>
      </c>
      <c r="Z1667" s="9">
        <v>0</v>
      </c>
      <c r="AA1667" s="9">
        <v>0</v>
      </c>
      <c r="AB1667" s="9">
        <v>6.9865044000000003E-3</v>
      </c>
      <c r="AC1667" s="9">
        <v>492.73450000000003</v>
      </c>
      <c r="AQ1667" s="9" t="e">
        <f>K1667-#REF!</f>
        <v>#REF!</v>
      </c>
    </row>
    <row r="1668" spans="1:43" x14ac:dyDescent="0.3">
      <c r="A1668">
        <v>2</v>
      </c>
      <c r="B1668">
        <v>0</v>
      </c>
      <c r="C1668">
        <v>0</v>
      </c>
      <c r="D1668">
        <v>1</v>
      </c>
      <c r="E1668" s="9">
        <v>0</v>
      </c>
      <c r="F1668" s="9">
        <v>0</v>
      </c>
      <c r="G1668" s="9">
        <v>0</v>
      </c>
      <c r="H1668" s="9">
        <v>1604.05175947824</v>
      </c>
      <c r="I1668" s="9">
        <v>-1.8561171000000001</v>
      </c>
      <c r="J1668" s="9">
        <v>-1.8556524999999999</v>
      </c>
      <c r="K1668" s="9">
        <v>-3.7820312999999999</v>
      </c>
      <c r="L1668" s="9">
        <v>-6.5968599000000001</v>
      </c>
      <c r="M1668" s="9">
        <v>-6.5968599000000001</v>
      </c>
      <c r="N1668" s="9">
        <v>39</v>
      </c>
      <c r="O1668" s="9">
        <v>-1.8324610590186201</v>
      </c>
      <c r="P1668">
        <v>0</v>
      </c>
      <c r="Q1668" s="9">
        <v>56.949997000000003</v>
      </c>
      <c r="R1668" s="9">
        <v>0</v>
      </c>
      <c r="S1668" s="9">
        <v>3.40066540222964E-3</v>
      </c>
      <c r="T1668" s="9">
        <v>0</v>
      </c>
      <c r="U1668" s="9">
        <v>766471433.09103405</v>
      </c>
      <c r="V1668" s="9">
        <v>1604.05175947824</v>
      </c>
      <c r="W1668" s="9">
        <v>1.8324610590186201</v>
      </c>
      <c r="X1668" s="9">
        <v>0</v>
      </c>
      <c r="Y1668" s="9">
        <v>1.8324610590186201</v>
      </c>
      <c r="Z1668" s="9">
        <v>0</v>
      </c>
      <c r="AA1668" s="9">
        <v>0</v>
      </c>
      <c r="AB1668" s="9">
        <v>7.0181358999999999E-3</v>
      </c>
      <c r="AC1668" s="9">
        <v>490.64969000000002</v>
      </c>
      <c r="AQ1668" s="9" t="e">
        <f>K1668-#REF!</f>
        <v>#REF!</v>
      </c>
    </row>
    <row r="1669" spans="1:43" x14ac:dyDescent="0.3">
      <c r="A1669">
        <v>2</v>
      </c>
      <c r="B1669">
        <v>0</v>
      </c>
      <c r="C1669">
        <v>0</v>
      </c>
      <c r="D1669">
        <v>1</v>
      </c>
      <c r="E1669" s="9">
        <v>0</v>
      </c>
      <c r="F1669" s="9">
        <v>0</v>
      </c>
      <c r="G1669" s="9">
        <v>0</v>
      </c>
      <c r="H1669" s="9">
        <v>1605.0517594529799</v>
      </c>
      <c r="I1669" s="9">
        <v>-1.8559346000000001</v>
      </c>
      <c r="J1669" s="9">
        <v>-1.8562936999999999</v>
      </c>
      <c r="K1669" s="9">
        <v>-3.7353904</v>
      </c>
      <c r="L1669" s="9">
        <v>-6.6006030999999998</v>
      </c>
      <c r="M1669" s="9">
        <v>-6.6006030999999998</v>
      </c>
      <c r="N1669" s="9">
        <v>39</v>
      </c>
      <c r="O1669" s="9">
        <v>-1.83350087093979</v>
      </c>
      <c r="P1669">
        <v>0</v>
      </c>
      <c r="Q1669" s="9">
        <v>56.949997000000003</v>
      </c>
      <c r="R1669" s="9">
        <v>0</v>
      </c>
      <c r="S1669" s="9">
        <v>3.4025955205486298E-3</v>
      </c>
      <c r="T1669" s="9">
        <v>0</v>
      </c>
      <c r="U1669" s="9">
        <v>828642206.91860497</v>
      </c>
      <c r="V1669" s="9">
        <v>1605.0517594529799</v>
      </c>
      <c r="W1669" s="9">
        <v>1.83350087093979</v>
      </c>
      <c r="X1669" s="9">
        <v>0</v>
      </c>
      <c r="Y1669" s="9">
        <v>1.83350087093979</v>
      </c>
      <c r="Z1669" s="9">
        <v>0</v>
      </c>
      <c r="AA1669" s="9">
        <v>0</v>
      </c>
      <c r="AB1669" s="9">
        <v>6.9339815999999999E-3</v>
      </c>
      <c r="AC1669" s="9">
        <v>496.94769000000002</v>
      </c>
      <c r="AQ1669" s="9" t="e">
        <f>K1669-#REF!</f>
        <v>#REF!</v>
      </c>
    </row>
    <row r="1670" spans="1:43" x14ac:dyDescent="0.3">
      <c r="A1670">
        <v>2</v>
      </c>
      <c r="B1670">
        <v>0</v>
      </c>
      <c r="C1670">
        <v>0</v>
      </c>
      <c r="D1670">
        <v>1</v>
      </c>
      <c r="E1670" s="9">
        <v>0</v>
      </c>
      <c r="F1670" s="9">
        <v>0</v>
      </c>
      <c r="G1670" s="9">
        <v>0</v>
      </c>
      <c r="H1670" s="9">
        <v>1606.0517594277101</v>
      </c>
      <c r="I1670" s="9">
        <v>-1.8560888</v>
      </c>
      <c r="J1670" s="9">
        <v>-1.8555173</v>
      </c>
      <c r="K1670" s="9">
        <v>-3.7065679999999999</v>
      </c>
      <c r="L1670" s="9">
        <v>-6.6043301000000003</v>
      </c>
      <c r="M1670" s="9">
        <v>-6.6043301000000003</v>
      </c>
      <c r="N1670" s="9">
        <v>39</v>
      </c>
      <c r="O1670" s="9">
        <v>-1.8345361573601799</v>
      </c>
      <c r="P1670">
        <v>0</v>
      </c>
      <c r="Q1670" s="9">
        <v>56.949997000000003</v>
      </c>
      <c r="R1670" s="9">
        <v>0</v>
      </c>
      <c r="S1670" s="9">
        <v>3.4045164753281698E-3</v>
      </c>
      <c r="T1670" s="9">
        <v>0</v>
      </c>
      <c r="U1670" s="9">
        <v>755473482.188308</v>
      </c>
      <c r="V1670" s="9">
        <v>1606.0517594277101</v>
      </c>
      <c r="W1670" s="9">
        <v>1.8345361573601799</v>
      </c>
      <c r="X1670" s="9">
        <v>0</v>
      </c>
      <c r="Y1670" s="9">
        <v>1.8345361573601799</v>
      </c>
      <c r="Z1670" s="9">
        <v>0</v>
      </c>
      <c r="AA1670" s="9">
        <v>0</v>
      </c>
      <c r="AB1670" s="9">
        <v>6.8776011000000001E-3</v>
      </c>
      <c r="AC1670" s="9">
        <v>500.60251</v>
      </c>
      <c r="AQ1670" s="9" t="e">
        <f>K1670-#REF!</f>
        <v>#REF!</v>
      </c>
    </row>
    <row r="1671" spans="1:43" x14ac:dyDescent="0.3">
      <c r="A1671">
        <v>2</v>
      </c>
      <c r="B1671">
        <v>0</v>
      </c>
      <c r="C1671">
        <v>0</v>
      </c>
      <c r="D1671">
        <v>1</v>
      </c>
      <c r="E1671" s="9">
        <v>0</v>
      </c>
      <c r="F1671" s="9">
        <v>0</v>
      </c>
      <c r="G1671" s="9">
        <v>0</v>
      </c>
      <c r="H1671" s="9">
        <v>1607.05175940245</v>
      </c>
      <c r="I1671" s="9">
        <v>-1.8561422000000001</v>
      </c>
      <c r="J1671" s="9">
        <v>-1.8554820000000001</v>
      </c>
      <c r="K1671" s="9">
        <v>-3.7127363999999998</v>
      </c>
      <c r="L1671" s="9">
        <v>-6.6080294000000004</v>
      </c>
      <c r="M1671" s="9">
        <v>-6.6080294000000004</v>
      </c>
      <c r="N1671" s="9">
        <v>39</v>
      </c>
      <c r="O1671" s="9">
        <v>-1.83556365268764</v>
      </c>
      <c r="P1671">
        <v>0</v>
      </c>
      <c r="Q1671" s="9">
        <v>56.949997000000003</v>
      </c>
      <c r="R1671" s="9">
        <v>0</v>
      </c>
      <c r="S1671" s="9">
        <v>3.4064231390662802E-3</v>
      </c>
      <c r="T1671" s="9">
        <v>0</v>
      </c>
      <c r="U1671" s="9">
        <v>752857789.58292496</v>
      </c>
      <c r="V1671" s="9">
        <v>1607.05175940245</v>
      </c>
      <c r="W1671" s="9">
        <v>1.83556365268764</v>
      </c>
      <c r="X1671" s="9">
        <v>0</v>
      </c>
      <c r="Y1671" s="9">
        <v>1.83556365268764</v>
      </c>
      <c r="Z1671" s="9">
        <v>0</v>
      </c>
      <c r="AA1671" s="9">
        <v>0</v>
      </c>
      <c r="AB1671" s="9">
        <v>6.8889153000000003E-3</v>
      </c>
      <c r="AC1671" s="9">
        <v>499.76132000000001</v>
      </c>
      <c r="AQ1671" s="9" t="e">
        <f>K1671-#REF!</f>
        <v>#REF!</v>
      </c>
    </row>
    <row r="1672" spans="1:43" x14ac:dyDescent="0.3">
      <c r="A1672">
        <v>2</v>
      </c>
      <c r="B1672">
        <v>0</v>
      </c>
      <c r="C1672">
        <v>0</v>
      </c>
      <c r="D1672">
        <v>1</v>
      </c>
      <c r="E1672" s="9">
        <v>0</v>
      </c>
      <c r="F1672" s="9">
        <v>0</v>
      </c>
      <c r="G1672" s="9">
        <v>0</v>
      </c>
      <c r="H1672" s="9">
        <v>1608.0517593771899</v>
      </c>
      <c r="I1672" s="9">
        <v>-1.8559749000000001</v>
      </c>
      <c r="J1672" s="9">
        <v>-1.8561382</v>
      </c>
      <c r="K1672" s="9">
        <v>-3.6744715999999999</v>
      </c>
      <c r="L1672" s="9">
        <v>-6.6117290999999998</v>
      </c>
      <c r="M1672" s="9">
        <v>-6.6117290999999998</v>
      </c>
      <c r="N1672" s="9">
        <v>39</v>
      </c>
      <c r="O1672" s="9">
        <v>-1.8365914570150299</v>
      </c>
      <c r="P1672">
        <v>0</v>
      </c>
      <c r="Q1672" s="9">
        <v>56.949997000000003</v>
      </c>
      <c r="R1672" s="9">
        <v>0</v>
      </c>
      <c r="S1672" s="9">
        <v>3.40833072300786E-3</v>
      </c>
      <c r="T1672" s="9">
        <v>0</v>
      </c>
      <c r="U1672" s="9">
        <v>814150737.48712301</v>
      </c>
      <c r="V1672" s="9">
        <v>1608.0517593771899</v>
      </c>
      <c r="W1672" s="9">
        <v>1.8365914570150299</v>
      </c>
      <c r="X1672" s="9">
        <v>0</v>
      </c>
      <c r="Y1672" s="9">
        <v>1.8365914570150299</v>
      </c>
      <c r="Z1672" s="9">
        <v>0</v>
      </c>
      <c r="AA1672" s="9">
        <v>0</v>
      </c>
      <c r="AB1672" s="9">
        <v>6.8203270999999998E-3</v>
      </c>
      <c r="AC1672" s="9">
        <v>505.14425999999997</v>
      </c>
      <c r="AQ1672" s="9" t="e">
        <f>K1672-#REF!</f>
        <v>#REF!</v>
      </c>
    </row>
    <row r="1673" spans="1:43" x14ac:dyDescent="0.3">
      <c r="A1673">
        <v>2</v>
      </c>
      <c r="B1673">
        <v>0</v>
      </c>
      <c r="C1673">
        <v>0</v>
      </c>
      <c r="D1673">
        <v>1</v>
      </c>
      <c r="E1673" s="9">
        <v>0</v>
      </c>
      <c r="F1673" s="9">
        <v>0</v>
      </c>
      <c r="G1673" s="9">
        <v>0</v>
      </c>
      <c r="H1673" s="9">
        <v>1609.0517593519301</v>
      </c>
      <c r="I1673" s="9">
        <v>-1.8559005</v>
      </c>
      <c r="J1673" s="9">
        <v>-1.8562392999999999</v>
      </c>
      <c r="K1673" s="9">
        <v>-3.7178000999999998</v>
      </c>
      <c r="L1673" s="9">
        <v>-6.6154146000000003</v>
      </c>
      <c r="M1673" s="9">
        <v>-6.6154146000000003</v>
      </c>
      <c r="N1673" s="9">
        <v>39</v>
      </c>
      <c r="O1673" s="9">
        <v>-1.83761511948012</v>
      </c>
      <c r="P1673">
        <v>0</v>
      </c>
      <c r="Q1673" s="9">
        <v>56.949997000000003</v>
      </c>
      <c r="R1673" s="9">
        <v>0</v>
      </c>
      <c r="S1673" s="9">
        <v>3.4102310348084102E-3</v>
      </c>
      <c r="T1673" s="9">
        <v>0</v>
      </c>
      <c r="U1673" s="9">
        <v>824872442.05795205</v>
      </c>
      <c r="V1673" s="9">
        <v>1609.0517593519301</v>
      </c>
      <c r="W1673" s="9">
        <v>1.83761511948012</v>
      </c>
      <c r="X1673" s="9">
        <v>0</v>
      </c>
      <c r="Y1673" s="9">
        <v>1.83761511948012</v>
      </c>
      <c r="Z1673" s="9">
        <v>0</v>
      </c>
      <c r="AA1673" s="9">
        <v>0</v>
      </c>
      <c r="AB1673" s="9">
        <v>6.9011267999999999E-3</v>
      </c>
      <c r="AC1673" s="9">
        <v>499.28433000000001</v>
      </c>
      <c r="AQ1673" s="9" t="e">
        <f>K1673-#REF!</f>
        <v>#REF!</v>
      </c>
    </row>
    <row r="1674" spans="1:43" x14ac:dyDescent="0.3">
      <c r="A1674">
        <v>2</v>
      </c>
      <c r="B1674">
        <v>0</v>
      </c>
      <c r="C1674">
        <v>0</v>
      </c>
      <c r="D1674">
        <v>1</v>
      </c>
      <c r="E1674" s="9">
        <v>0</v>
      </c>
      <c r="F1674" s="9">
        <v>0</v>
      </c>
      <c r="G1674" s="9">
        <v>0</v>
      </c>
      <c r="H1674" s="9">
        <v>1610.05175932667</v>
      </c>
      <c r="I1674" s="9">
        <v>-1.8560749999999999</v>
      </c>
      <c r="J1674" s="9">
        <v>-1.8562822000000001</v>
      </c>
      <c r="K1674" s="9">
        <v>-3.6802206000000002</v>
      </c>
      <c r="L1674" s="9">
        <v>-6.6191034000000002</v>
      </c>
      <c r="M1674" s="9">
        <v>-6.6191034000000002</v>
      </c>
      <c r="N1674" s="9">
        <v>39</v>
      </c>
      <c r="O1674" s="9">
        <v>-1.8386398598824401</v>
      </c>
      <c r="P1674">
        <v>0</v>
      </c>
      <c r="Q1674" s="9">
        <v>56.949997000000003</v>
      </c>
      <c r="R1674" s="9">
        <v>0</v>
      </c>
      <c r="S1674" s="9">
        <v>3.4121331116572502E-3</v>
      </c>
      <c r="T1674" s="9">
        <v>0</v>
      </c>
      <c r="U1674" s="9">
        <v>829772618.44437206</v>
      </c>
      <c r="V1674" s="9">
        <v>1610.05175932667</v>
      </c>
      <c r="W1674" s="9">
        <v>1.8386398598824401</v>
      </c>
      <c r="X1674" s="9">
        <v>0</v>
      </c>
      <c r="Y1674" s="9">
        <v>1.8386398598824401</v>
      </c>
      <c r="Z1674" s="9">
        <v>0</v>
      </c>
      <c r="AA1674" s="9">
        <v>0</v>
      </c>
      <c r="AB1674" s="9">
        <v>6.8315282E-3</v>
      </c>
      <c r="AC1674" s="9">
        <v>504.39429000000001</v>
      </c>
      <c r="AQ1674" s="9" t="e">
        <f>K1674-#REF!</f>
        <v>#REF!</v>
      </c>
    </row>
    <row r="1675" spans="1:43" x14ac:dyDescent="0.3">
      <c r="A1675">
        <v>2</v>
      </c>
      <c r="B1675">
        <v>0</v>
      </c>
      <c r="C1675">
        <v>0</v>
      </c>
      <c r="D1675">
        <v>1</v>
      </c>
      <c r="E1675" s="9">
        <v>0</v>
      </c>
      <c r="F1675" s="9">
        <v>0</v>
      </c>
      <c r="G1675" s="9">
        <v>0</v>
      </c>
      <c r="H1675" s="9">
        <v>1611.0517593013999</v>
      </c>
      <c r="I1675" s="9">
        <v>-1.8560403999999999</v>
      </c>
      <c r="J1675" s="9">
        <v>-1.8556280999999999</v>
      </c>
      <c r="K1675" s="9">
        <v>-3.7789476</v>
      </c>
      <c r="L1675" s="9">
        <v>-6.6227707999999996</v>
      </c>
      <c r="M1675" s="9">
        <v>-6.6227707999999996</v>
      </c>
      <c r="N1675" s="9">
        <v>39</v>
      </c>
      <c r="O1675" s="9">
        <v>-1.8396585191877599</v>
      </c>
      <c r="P1675">
        <v>0</v>
      </c>
      <c r="Q1675" s="9">
        <v>56.949997000000003</v>
      </c>
      <c r="R1675" s="9">
        <v>0</v>
      </c>
      <c r="S1675" s="9">
        <v>3.4140234578624198E-3</v>
      </c>
      <c r="T1675" s="9">
        <v>0</v>
      </c>
      <c r="U1675" s="9">
        <v>767313882.25316596</v>
      </c>
      <c r="V1675" s="9">
        <v>1611.0517593013999</v>
      </c>
      <c r="W1675" s="9">
        <v>1.8396585191877599</v>
      </c>
      <c r="X1675" s="9">
        <v>0</v>
      </c>
      <c r="Y1675" s="9">
        <v>1.8396585191877599</v>
      </c>
      <c r="Z1675" s="9">
        <v>0</v>
      </c>
      <c r="AA1675" s="9">
        <v>0</v>
      </c>
      <c r="AB1675" s="9">
        <v>7.0123216000000004E-3</v>
      </c>
      <c r="AC1675" s="9">
        <v>491.04363999999998</v>
      </c>
      <c r="AQ1675" s="9" t="e">
        <f>K1675-#REF!</f>
        <v>#REF!</v>
      </c>
    </row>
    <row r="1676" spans="1:43" x14ac:dyDescent="0.3">
      <c r="A1676">
        <v>2</v>
      </c>
      <c r="B1676">
        <v>0</v>
      </c>
      <c r="C1676">
        <v>0</v>
      </c>
      <c r="D1676">
        <v>1</v>
      </c>
      <c r="E1676" s="9">
        <v>0</v>
      </c>
      <c r="F1676" s="9">
        <v>0</v>
      </c>
      <c r="G1676" s="9">
        <v>0</v>
      </c>
      <c r="H1676" s="9">
        <v>1612.05175927614</v>
      </c>
      <c r="I1676" s="9">
        <v>-1.8559133000000001</v>
      </c>
      <c r="J1676" s="9">
        <v>-1.8554040000000001</v>
      </c>
      <c r="K1676" s="9">
        <v>-3.6777457999999998</v>
      </c>
      <c r="L1676" s="9">
        <v>-6.6264367000000002</v>
      </c>
      <c r="M1676" s="9">
        <v>-6.6264367000000002</v>
      </c>
      <c r="N1676" s="9">
        <v>39</v>
      </c>
      <c r="O1676" s="9">
        <v>-1.8406768436276599</v>
      </c>
      <c r="P1676">
        <v>0</v>
      </c>
      <c r="Q1676" s="9">
        <v>56.949997000000003</v>
      </c>
      <c r="R1676" s="9">
        <v>0</v>
      </c>
      <c r="S1676" s="9">
        <v>3.41591283848974E-3</v>
      </c>
      <c r="T1676" s="9">
        <v>0</v>
      </c>
      <c r="U1676" s="9">
        <v>748308218.36935997</v>
      </c>
      <c r="V1676" s="9">
        <v>1612.05175927614</v>
      </c>
      <c r="W1676" s="9">
        <v>1.8406768436276599</v>
      </c>
      <c r="X1676" s="9">
        <v>0</v>
      </c>
      <c r="Y1676" s="9">
        <v>1.8406768436276599</v>
      </c>
      <c r="Z1676" s="9">
        <v>0</v>
      </c>
      <c r="AA1676" s="9">
        <v>0</v>
      </c>
      <c r="AB1676" s="9">
        <v>6.8237046000000001E-3</v>
      </c>
      <c r="AC1676" s="9">
        <v>504.49489999999997</v>
      </c>
      <c r="AQ1676" s="9" t="e">
        <f>K1676-#REF!</f>
        <v>#REF!</v>
      </c>
    </row>
    <row r="1677" spans="1:43" x14ac:dyDescent="0.3">
      <c r="A1677">
        <v>2</v>
      </c>
      <c r="B1677">
        <v>0</v>
      </c>
      <c r="C1677">
        <v>0</v>
      </c>
      <c r="D1677">
        <v>1</v>
      </c>
      <c r="E1677" s="9">
        <v>0</v>
      </c>
      <c r="F1677" s="9">
        <v>0</v>
      </c>
      <c r="G1677" s="9">
        <v>0</v>
      </c>
      <c r="H1677" s="9">
        <v>1613.05175925088</v>
      </c>
      <c r="I1677" s="9">
        <v>-1.8559668</v>
      </c>
      <c r="J1677" s="9">
        <v>-1.8553238000000001</v>
      </c>
      <c r="K1677" s="9">
        <v>-3.7961947999999999</v>
      </c>
      <c r="L1677" s="9">
        <v>-6.6301817999999999</v>
      </c>
      <c r="M1677" s="9">
        <v>-6.6301817999999999</v>
      </c>
      <c r="N1677" s="9">
        <v>39</v>
      </c>
      <c r="O1677" s="9">
        <v>-1.8417171248937401</v>
      </c>
      <c r="P1677">
        <v>0</v>
      </c>
      <c r="Q1677" s="9">
        <v>56.949997000000003</v>
      </c>
      <c r="R1677" s="9">
        <v>0</v>
      </c>
      <c r="S1677" s="9">
        <v>3.4178429313355598E-3</v>
      </c>
      <c r="T1677" s="9">
        <v>0</v>
      </c>
      <c r="U1677" s="9">
        <v>742008576.06374896</v>
      </c>
      <c r="V1677" s="9">
        <v>1613.05175925088</v>
      </c>
      <c r="W1677" s="9">
        <v>1.8417171248937401</v>
      </c>
      <c r="X1677" s="9">
        <v>0</v>
      </c>
      <c r="Y1677" s="9">
        <v>1.8417171248937401</v>
      </c>
      <c r="Z1677" s="9">
        <v>0</v>
      </c>
      <c r="AA1677" s="9">
        <v>0</v>
      </c>
      <c r="AB1677" s="9">
        <v>7.0431707000000003E-3</v>
      </c>
      <c r="AC1677" s="9">
        <v>488.73250999999999</v>
      </c>
      <c r="AQ1677" s="9" t="e">
        <f>K1677-#REF!</f>
        <v>#REF!</v>
      </c>
    </row>
    <row r="1678" spans="1:43" x14ac:dyDescent="0.3">
      <c r="A1678">
        <v>2</v>
      </c>
      <c r="B1678">
        <v>0</v>
      </c>
      <c r="C1678">
        <v>0</v>
      </c>
      <c r="D1678">
        <v>1</v>
      </c>
      <c r="E1678" s="9">
        <v>0</v>
      </c>
      <c r="F1678" s="9">
        <v>0</v>
      </c>
      <c r="G1678" s="9">
        <v>0</v>
      </c>
      <c r="H1678" s="9">
        <v>1614.0517592256199</v>
      </c>
      <c r="I1678" s="9">
        <v>-1.8560447</v>
      </c>
      <c r="J1678" s="9">
        <v>-1.8556362</v>
      </c>
      <c r="K1678" s="9">
        <v>-3.7835163999999999</v>
      </c>
      <c r="L1678" s="9">
        <v>-6.6339563999999998</v>
      </c>
      <c r="M1678" s="9">
        <v>-6.6339563999999998</v>
      </c>
      <c r="N1678" s="9">
        <v>39</v>
      </c>
      <c r="O1678" s="9">
        <v>-1.84276573944785</v>
      </c>
      <c r="P1678">
        <v>0</v>
      </c>
      <c r="Q1678" s="9">
        <v>56.949997000000003</v>
      </c>
      <c r="R1678" s="9">
        <v>0</v>
      </c>
      <c r="S1678" s="9">
        <v>3.41978858806805E-3</v>
      </c>
      <c r="T1678" s="9">
        <v>0</v>
      </c>
      <c r="U1678" s="9">
        <v>769332438.33012497</v>
      </c>
      <c r="V1678" s="9">
        <v>1614.0517592256199</v>
      </c>
      <c r="W1678" s="9">
        <v>1.84276573944785</v>
      </c>
      <c r="X1678" s="9">
        <v>0</v>
      </c>
      <c r="Y1678" s="9">
        <v>1.84276573944785</v>
      </c>
      <c r="Z1678" s="9">
        <v>0</v>
      </c>
      <c r="AA1678" s="9">
        <v>0</v>
      </c>
      <c r="AB1678" s="9">
        <v>7.0208301999999997E-3</v>
      </c>
      <c r="AC1678" s="9">
        <v>490.45281999999997</v>
      </c>
      <c r="AQ1678" s="9" t="e">
        <f>K1678-#REF!</f>
        <v>#REF!</v>
      </c>
    </row>
    <row r="1679" spans="1:43" x14ac:dyDescent="0.3">
      <c r="A1679">
        <v>2</v>
      </c>
      <c r="B1679">
        <v>0</v>
      </c>
      <c r="C1679">
        <v>0</v>
      </c>
      <c r="D1679">
        <v>1</v>
      </c>
      <c r="E1679" s="9">
        <v>0</v>
      </c>
      <c r="F1679" s="9">
        <v>0</v>
      </c>
      <c r="G1679" s="9">
        <v>0</v>
      </c>
      <c r="H1679" s="9">
        <v>1615.05175920036</v>
      </c>
      <c r="I1679" s="9">
        <v>-1.8558336</v>
      </c>
      <c r="J1679" s="9">
        <v>-1.8550867</v>
      </c>
      <c r="K1679" s="9">
        <v>-3.7322302000000001</v>
      </c>
      <c r="L1679" s="9">
        <v>-6.6376882000000004</v>
      </c>
      <c r="M1679" s="9">
        <v>-6.6376882000000004</v>
      </c>
      <c r="N1679" s="9">
        <v>39</v>
      </c>
      <c r="O1679" s="9">
        <v>-1.84380229944317</v>
      </c>
      <c r="P1679">
        <v>0</v>
      </c>
      <c r="Q1679" s="9">
        <v>56.949997000000003</v>
      </c>
      <c r="R1679" s="9">
        <v>0</v>
      </c>
      <c r="S1679" s="9">
        <v>3.4217115542291899E-3</v>
      </c>
      <c r="T1679" s="9">
        <v>0</v>
      </c>
      <c r="U1679" s="9">
        <v>723646305.67676604</v>
      </c>
      <c r="V1679" s="9">
        <v>1615.05175920036</v>
      </c>
      <c r="W1679" s="9">
        <v>1.84380229944317</v>
      </c>
      <c r="X1679" s="9">
        <v>0</v>
      </c>
      <c r="Y1679" s="9">
        <v>1.84380229944317</v>
      </c>
      <c r="Z1679" s="9">
        <v>0</v>
      </c>
      <c r="AA1679" s="9">
        <v>0</v>
      </c>
      <c r="AB1679" s="9">
        <v>6.9236102999999998E-3</v>
      </c>
      <c r="AC1679" s="9">
        <v>497.04507000000001</v>
      </c>
      <c r="AQ1679" s="9" t="e">
        <f>K1679-#REF!</f>
        <v>#REF!</v>
      </c>
    </row>
    <row r="1680" spans="1:43" x14ac:dyDescent="0.3">
      <c r="A1680">
        <v>2</v>
      </c>
      <c r="B1680">
        <v>0</v>
      </c>
      <c r="C1680">
        <v>0</v>
      </c>
      <c r="D1680">
        <v>1</v>
      </c>
      <c r="E1680" s="9">
        <v>0</v>
      </c>
      <c r="F1680" s="9">
        <v>0</v>
      </c>
      <c r="G1680" s="9">
        <v>0</v>
      </c>
      <c r="H1680" s="9">
        <v>1616.05175917509</v>
      </c>
      <c r="I1680" s="9">
        <v>-1.8558756999999999</v>
      </c>
      <c r="J1680" s="9">
        <v>-1.8553233</v>
      </c>
      <c r="K1680" s="9">
        <v>-3.7551510000000001</v>
      </c>
      <c r="L1680" s="9">
        <v>-6.6414447000000001</v>
      </c>
      <c r="M1680" s="9">
        <v>-6.6414447000000001</v>
      </c>
      <c r="N1680" s="9">
        <v>39</v>
      </c>
      <c r="O1680" s="9">
        <v>-1.8448457469158499</v>
      </c>
      <c r="P1680">
        <v>0</v>
      </c>
      <c r="Q1680" s="9">
        <v>56.949997000000003</v>
      </c>
      <c r="R1680" s="9">
        <v>0</v>
      </c>
      <c r="S1680" s="9">
        <v>3.42364754449294E-3</v>
      </c>
      <c r="T1680" s="9">
        <v>0</v>
      </c>
      <c r="U1680" s="9">
        <v>743229402.99946105</v>
      </c>
      <c r="V1680" s="9">
        <v>1616.05175917509</v>
      </c>
      <c r="W1680" s="9">
        <v>1.8448457469158499</v>
      </c>
      <c r="X1680" s="9">
        <v>0</v>
      </c>
      <c r="Y1680" s="9">
        <v>1.8448457469158499</v>
      </c>
      <c r="Z1680" s="9">
        <v>0</v>
      </c>
      <c r="AA1680" s="9">
        <v>0</v>
      </c>
      <c r="AB1680" s="9">
        <v>6.9670193000000002E-3</v>
      </c>
      <c r="AC1680" s="9">
        <v>494.07422000000003</v>
      </c>
      <c r="AQ1680" s="9" t="e">
        <f>K1680-#REF!</f>
        <v>#REF!</v>
      </c>
    </row>
    <row r="1681" spans="1:43" x14ac:dyDescent="0.3">
      <c r="A1681">
        <v>2</v>
      </c>
      <c r="B1681">
        <v>0</v>
      </c>
      <c r="C1681">
        <v>0</v>
      </c>
      <c r="D1681">
        <v>1</v>
      </c>
      <c r="E1681" s="9">
        <v>0</v>
      </c>
      <c r="F1681" s="9">
        <v>0</v>
      </c>
      <c r="G1681" s="9">
        <v>0</v>
      </c>
      <c r="H1681" s="9">
        <v>1617.0517591498301</v>
      </c>
      <c r="I1681" s="9">
        <v>-1.8561449999999999</v>
      </c>
      <c r="J1681" s="9">
        <v>-1.8563436</v>
      </c>
      <c r="K1681" s="9">
        <v>-3.7342862999999999</v>
      </c>
      <c r="L1681" s="9">
        <v>-6.6451577999999998</v>
      </c>
      <c r="M1681" s="9">
        <v>-6.6451577999999998</v>
      </c>
      <c r="N1681" s="9">
        <v>39</v>
      </c>
      <c r="O1681" s="9">
        <v>-1.8458771985089899</v>
      </c>
      <c r="P1681">
        <v>0</v>
      </c>
      <c r="Q1681" s="9">
        <v>56.949997000000003</v>
      </c>
      <c r="R1681" s="9">
        <v>0</v>
      </c>
      <c r="S1681" s="9">
        <v>3.4255622242087402E-3</v>
      </c>
      <c r="T1681" s="9">
        <v>0</v>
      </c>
      <c r="U1681" s="9">
        <v>839499779.27965498</v>
      </c>
      <c r="V1681" s="9">
        <v>1617.0517591498301</v>
      </c>
      <c r="W1681" s="9">
        <v>1.8458771985089899</v>
      </c>
      <c r="X1681" s="9">
        <v>0</v>
      </c>
      <c r="Y1681" s="9">
        <v>1.8458771985089899</v>
      </c>
      <c r="Z1681" s="9">
        <v>0</v>
      </c>
      <c r="AA1681" s="9">
        <v>0</v>
      </c>
      <c r="AB1681" s="9">
        <v>6.9321184000000003E-3</v>
      </c>
      <c r="AC1681" s="9">
        <v>497.108</v>
      </c>
      <c r="AQ1681" s="9" t="e">
        <f>K1681-#REF!</f>
        <v>#REF!</v>
      </c>
    </row>
    <row r="1682" spans="1:43" x14ac:dyDescent="0.3">
      <c r="A1682">
        <v>2</v>
      </c>
      <c r="B1682">
        <v>0</v>
      </c>
      <c r="C1682">
        <v>0</v>
      </c>
      <c r="D1682">
        <v>1</v>
      </c>
      <c r="E1682" s="9">
        <v>0</v>
      </c>
      <c r="F1682" s="9">
        <v>0</v>
      </c>
      <c r="G1682" s="9">
        <v>0</v>
      </c>
      <c r="H1682" s="9">
        <v>1618.05175912457</v>
      </c>
      <c r="I1682" s="9">
        <v>-1.8561234</v>
      </c>
      <c r="J1682" s="9">
        <v>-1.8558307000000001</v>
      </c>
      <c r="K1682" s="9">
        <v>-3.7048171000000001</v>
      </c>
      <c r="L1682" s="9">
        <v>-6.6488619</v>
      </c>
      <c r="M1682" s="9">
        <v>-6.6488619</v>
      </c>
      <c r="N1682" s="9">
        <v>39</v>
      </c>
      <c r="O1682" s="9">
        <v>-1.8469060408732101</v>
      </c>
      <c r="P1682">
        <v>0</v>
      </c>
      <c r="Q1682" s="9">
        <v>56.949997000000003</v>
      </c>
      <c r="R1682" s="9">
        <v>0</v>
      </c>
      <c r="S1682" s="9">
        <v>3.4274717043884101E-3</v>
      </c>
      <c r="T1682" s="9">
        <v>0</v>
      </c>
      <c r="U1682" s="9">
        <v>788847799.88377404</v>
      </c>
      <c r="V1682" s="9">
        <v>1618.05175912457</v>
      </c>
      <c r="W1682" s="9">
        <v>1.8469060408732101</v>
      </c>
      <c r="X1682" s="9">
        <v>0</v>
      </c>
      <c r="Y1682" s="9">
        <v>1.8469060408732101</v>
      </c>
      <c r="Z1682" s="9">
        <v>0</v>
      </c>
      <c r="AA1682" s="9">
        <v>0</v>
      </c>
      <c r="AB1682" s="9">
        <v>6.8755131000000002E-3</v>
      </c>
      <c r="AC1682" s="9">
        <v>500.92371000000003</v>
      </c>
      <c r="AQ1682" s="9" t="e">
        <f>K1682-#REF!</f>
        <v>#REF!</v>
      </c>
    </row>
    <row r="1683" spans="1:43" x14ac:dyDescent="0.3">
      <c r="A1683">
        <v>2</v>
      </c>
      <c r="B1683">
        <v>0</v>
      </c>
      <c r="C1683">
        <v>0</v>
      </c>
      <c r="D1683">
        <v>1</v>
      </c>
      <c r="E1683" s="9">
        <v>0</v>
      </c>
      <c r="F1683" s="9">
        <v>0</v>
      </c>
      <c r="G1683" s="9">
        <v>0</v>
      </c>
      <c r="H1683" s="9">
        <v>1619.0517590993099</v>
      </c>
      <c r="I1683" s="9">
        <v>-1.8559949</v>
      </c>
      <c r="J1683" s="9">
        <v>-1.8553853</v>
      </c>
      <c r="K1683" s="9">
        <v>-3.8233421000000001</v>
      </c>
      <c r="L1683" s="9">
        <v>-6.6525397000000002</v>
      </c>
      <c r="M1683" s="9">
        <v>-6.6525397000000002</v>
      </c>
      <c r="N1683" s="9">
        <v>39</v>
      </c>
      <c r="O1683" s="9">
        <v>-1.84792771093094</v>
      </c>
      <c r="P1683">
        <v>0</v>
      </c>
      <c r="Q1683" s="9">
        <v>56.949997000000003</v>
      </c>
      <c r="R1683" s="9">
        <v>0</v>
      </c>
      <c r="S1683" s="9">
        <v>3.4293672098228002E-3</v>
      </c>
      <c r="T1683" s="9">
        <v>0</v>
      </c>
      <c r="U1683" s="9">
        <v>749671523.98728096</v>
      </c>
      <c r="V1683" s="9">
        <v>1619.0517590993099</v>
      </c>
      <c r="W1683" s="9">
        <v>1.84792771093094</v>
      </c>
      <c r="X1683" s="9">
        <v>0</v>
      </c>
      <c r="Y1683" s="9">
        <v>1.84792771093094</v>
      </c>
      <c r="Z1683" s="9">
        <v>0</v>
      </c>
      <c r="AA1683" s="9">
        <v>0</v>
      </c>
      <c r="AB1683" s="9">
        <v>7.0937728000000002E-3</v>
      </c>
      <c r="AC1683" s="9">
        <v>485.27838000000003</v>
      </c>
      <c r="AQ1683" s="9" t="e">
        <f>K1683-#REF!</f>
        <v>#REF!</v>
      </c>
    </row>
    <row r="1684" spans="1:43" x14ac:dyDescent="0.3">
      <c r="A1684">
        <v>2</v>
      </c>
      <c r="B1684">
        <v>0</v>
      </c>
      <c r="C1684">
        <v>0</v>
      </c>
      <c r="D1684">
        <v>1</v>
      </c>
      <c r="E1684" s="9">
        <v>0</v>
      </c>
      <c r="F1684" s="9">
        <v>0</v>
      </c>
      <c r="G1684" s="9">
        <v>0</v>
      </c>
      <c r="H1684" s="9">
        <v>1620.0517590740401</v>
      </c>
      <c r="I1684" s="9">
        <v>-1.8558534</v>
      </c>
      <c r="J1684" s="9">
        <v>-1.8551964000000001</v>
      </c>
      <c r="K1684" s="9">
        <v>-3.6751189000000002</v>
      </c>
      <c r="L1684" s="9">
        <v>-6.6561861000000002</v>
      </c>
      <c r="M1684" s="9">
        <v>-6.6561861000000002</v>
      </c>
      <c r="N1684" s="9">
        <v>39</v>
      </c>
      <c r="O1684" s="9">
        <v>-1.8489405582487899</v>
      </c>
      <c r="P1684">
        <v>0</v>
      </c>
      <c r="Q1684" s="9">
        <v>56.949997000000003</v>
      </c>
      <c r="R1684" s="9">
        <v>0</v>
      </c>
      <c r="S1684" s="9">
        <v>3.4312463040711799E-3</v>
      </c>
      <c r="T1684" s="9">
        <v>0</v>
      </c>
      <c r="U1684" s="9">
        <v>734444396.05946898</v>
      </c>
      <c r="V1684" s="9">
        <v>1620.0517590740401</v>
      </c>
      <c r="W1684" s="9">
        <v>1.8489405582487899</v>
      </c>
      <c r="X1684" s="9">
        <v>0</v>
      </c>
      <c r="Y1684" s="9">
        <v>1.8489405582487899</v>
      </c>
      <c r="Z1684" s="9">
        <v>0</v>
      </c>
      <c r="AA1684" s="9">
        <v>0</v>
      </c>
      <c r="AB1684" s="9">
        <v>6.8180673000000002E-3</v>
      </c>
      <c r="AC1684" s="9">
        <v>504.79901000000001</v>
      </c>
      <c r="AQ1684" s="9" t="e">
        <f>K1684-#REF!</f>
        <v>#REF!</v>
      </c>
    </row>
    <row r="1685" spans="1:43" x14ac:dyDescent="0.3">
      <c r="A1685">
        <v>2</v>
      </c>
      <c r="B1685">
        <v>0</v>
      </c>
      <c r="C1685">
        <v>0</v>
      </c>
      <c r="D1685">
        <v>1</v>
      </c>
      <c r="E1685" s="9">
        <v>0</v>
      </c>
      <c r="F1685" s="9">
        <v>0</v>
      </c>
      <c r="G1685" s="9">
        <v>0</v>
      </c>
      <c r="H1685" s="9">
        <v>1621.05175904878</v>
      </c>
      <c r="I1685" s="9">
        <v>-1.8560380999999999</v>
      </c>
      <c r="J1685" s="9">
        <v>-1.8558409</v>
      </c>
      <c r="K1685" s="9">
        <v>-3.6177408999999998</v>
      </c>
      <c r="L1685" s="9">
        <v>-6.6598077</v>
      </c>
      <c r="M1685" s="9">
        <v>-6.6598077</v>
      </c>
      <c r="N1685" s="9">
        <v>39</v>
      </c>
      <c r="O1685" s="9">
        <v>-1.8499465135259601</v>
      </c>
      <c r="P1685">
        <v>0</v>
      </c>
      <c r="Q1685" s="9">
        <v>56.949997000000003</v>
      </c>
      <c r="R1685" s="9">
        <v>0</v>
      </c>
      <c r="S1685" s="9">
        <v>3.4331132688085E-3</v>
      </c>
      <c r="T1685" s="9">
        <v>0</v>
      </c>
      <c r="U1685" s="9">
        <v>791108698.102036</v>
      </c>
      <c r="V1685" s="9">
        <v>1621.05175904878</v>
      </c>
      <c r="W1685" s="9">
        <v>1.8499465135259601</v>
      </c>
      <c r="X1685" s="9">
        <v>0</v>
      </c>
      <c r="Y1685" s="9">
        <v>1.8499465135259601</v>
      </c>
      <c r="Z1685" s="9">
        <v>0</v>
      </c>
      <c r="AA1685" s="9">
        <v>0</v>
      </c>
      <c r="AB1685" s="9">
        <v>6.7139514999999999E-3</v>
      </c>
      <c r="AC1685" s="9">
        <v>512.98339999999996</v>
      </c>
      <c r="AQ1685" s="9" t="e">
        <f>K1685-#REF!</f>
        <v>#REF!</v>
      </c>
    </row>
    <row r="1686" spans="1:43" x14ac:dyDescent="0.3">
      <c r="A1686">
        <v>2</v>
      </c>
      <c r="B1686">
        <v>0</v>
      </c>
      <c r="C1686">
        <v>0</v>
      </c>
      <c r="D1686">
        <v>1</v>
      </c>
      <c r="E1686" s="9">
        <v>0</v>
      </c>
      <c r="F1686" s="9">
        <v>0</v>
      </c>
      <c r="G1686" s="9">
        <v>0</v>
      </c>
      <c r="H1686" s="9">
        <v>1622.0517590235199</v>
      </c>
      <c r="I1686" s="9">
        <v>-1.8561107999999999</v>
      </c>
      <c r="J1686" s="9">
        <v>-1.8561304000000001</v>
      </c>
      <c r="K1686" s="9">
        <v>-3.5464658999999998</v>
      </c>
      <c r="L1686" s="9">
        <v>-6.6633873000000001</v>
      </c>
      <c r="M1686" s="9">
        <v>-6.6633873000000001</v>
      </c>
      <c r="N1686" s="9">
        <v>39</v>
      </c>
      <c r="O1686" s="9">
        <v>-1.8509408636433899</v>
      </c>
      <c r="P1686">
        <v>0</v>
      </c>
      <c r="Q1686" s="9">
        <v>56.949997000000003</v>
      </c>
      <c r="R1686" s="9">
        <v>0</v>
      </c>
      <c r="S1686" s="9">
        <v>3.43495888962931E-3</v>
      </c>
      <c r="T1686" s="9">
        <v>0</v>
      </c>
      <c r="U1686" s="9">
        <v>819717589.24518502</v>
      </c>
      <c r="V1686" s="9">
        <v>1622.0517590235199</v>
      </c>
      <c r="W1686" s="9">
        <v>1.8509408636433899</v>
      </c>
      <c r="X1686" s="9">
        <v>0</v>
      </c>
      <c r="Y1686" s="9">
        <v>1.8509408636433899</v>
      </c>
      <c r="Z1686" s="9">
        <v>0</v>
      </c>
      <c r="AA1686" s="9">
        <v>0</v>
      </c>
      <c r="AB1686" s="9">
        <v>6.5827029999999996E-3</v>
      </c>
      <c r="AC1686" s="9">
        <v>523.37463000000002</v>
      </c>
      <c r="AQ1686" s="9" t="e">
        <f>K1686-#REF!</f>
        <v>#REF!</v>
      </c>
    </row>
    <row r="1687" spans="1:43" x14ac:dyDescent="0.3">
      <c r="A1687">
        <v>2</v>
      </c>
      <c r="B1687">
        <v>0</v>
      </c>
      <c r="C1687">
        <v>0</v>
      </c>
      <c r="D1687">
        <v>1</v>
      </c>
      <c r="E1687" s="9">
        <v>0</v>
      </c>
      <c r="F1687" s="9">
        <v>0</v>
      </c>
      <c r="G1687" s="9">
        <v>0</v>
      </c>
      <c r="H1687" s="9">
        <v>1623.0517589982601</v>
      </c>
      <c r="I1687" s="9">
        <v>-1.8561535</v>
      </c>
      <c r="J1687" s="9">
        <v>-1.8558686</v>
      </c>
      <c r="K1687" s="9">
        <v>-3.5624951999999999</v>
      </c>
      <c r="L1687" s="9">
        <v>-6.6669296999999998</v>
      </c>
      <c r="M1687" s="9">
        <v>-6.6669296999999998</v>
      </c>
      <c r="N1687" s="9">
        <v>39</v>
      </c>
      <c r="O1687" s="9">
        <v>-1.8519249164307201</v>
      </c>
      <c r="P1687">
        <v>0</v>
      </c>
      <c r="Q1687" s="9">
        <v>56.949997000000003</v>
      </c>
      <c r="R1687" s="9">
        <v>0</v>
      </c>
      <c r="S1687" s="9">
        <v>3.4367850762949599E-3</v>
      </c>
      <c r="T1687" s="9">
        <v>0</v>
      </c>
      <c r="U1687" s="9">
        <v>794565109.67709994</v>
      </c>
      <c r="V1687" s="9">
        <v>1623.0517589982601</v>
      </c>
      <c r="W1687" s="9">
        <v>1.8519249164307201</v>
      </c>
      <c r="X1687" s="9">
        <v>0</v>
      </c>
      <c r="Y1687" s="9">
        <v>1.8519249164307201</v>
      </c>
      <c r="Z1687" s="9">
        <v>0</v>
      </c>
      <c r="AA1687" s="9">
        <v>0</v>
      </c>
      <c r="AB1687" s="9">
        <v>6.6115228000000002E-3</v>
      </c>
      <c r="AC1687" s="9">
        <v>520.94628999999998</v>
      </c>
      <c r="AQ1687" s="9" t="e">
        <f>K1687-#REF!</f>
        <v>#REF!</v>
      </c>
    </row>
    <row r="1688" spans="1:43" x14ac:dyDescent="0.3">
      <c r="A1688">
        <v>2</v>
      </c>
      <c r="B1688">
        <v>0</v>
      </c>
      <c r="C1688">
        <v>0</v>
      </c>
      <c r="D1688">
        <v>1</v>
      </c>
      <c r="E1688" s="9">
        <v>0</v>
      </c>
      <c r="F1688" s="9">
        <v>0</v>
      </c>
      <c r="G1688" s="9">
        <v>0</v>
      </c>
      <c r="H1688" s="9">
        <v>1624.051758973</v>
      </c>
      <c r="I1688" s="9">
        <v>-1.8559492</v>
      </c>
      <c r="J1688" s="9">
        <v>-1.8554211</v>
      </c>
      <c r="K1688" s="9">
        <v>-3.5115894999999999</v>
      </c>
      <c r="L1688" s="9">
        <v>-6.6704568999999996</v>
      </c>
      <c r="M1688" s="9">
        <v>-6.6704568999999996</v>
      </c>
      <c r="N1688" s="9">
        <v>39</v>
      </c>
      <c r="O1688" s="9">
        <v>-1.8529046500642099</v>
      </c>
      <c r="P1688">
        <v>0</v>
      </c>
      <c r="Q1688" s="9">
        <v>56.949997000000003</v>
      </c>
      <c r="R1688" s="9">
        <v>0</v>
      </c>
      <c r="S1688" s="9">
        <v>3.4386029583066001E-3</v>
      </c>
      <c r="T1688" s="9">
        <v>0</v>
      </c>
      <c r="U1688" s="9">
        <v>754732219.78361404</v>
      </c>
      <c r="V1688" s="9">
        <v>1624.051758973</v>
      </c>
      <c r="W1688" s="9">
        <v>1.8529046500642099</v>
      </c>
      <c r="X1688" s="9">
        <v>0</v>
      </c>
      <c r="Y1688" s="9">
        <v>1.8529046500642099</v>
      </c>
      <c r="Z1688" s="9">
        <v>0</v>
      </c>
      <c r="AA1688" s="9">
        <v>0</v>
      </c>
      <c r="AB1688" s="9">
        <v>6.5154773000000001E-3</v>
      </c>
      <c r="AC1688" s="9">
        <v>528.37072999999998</v>
      </c>
      <c r="AQ1688" s="9" t="e">
        <f>K1688-#REF!</f>
        <v>#REF!</v>
      </c>
    </row>
    <row r="1689" spans="1:43" x14ac:dyDescent="0.3">
      <c r="A1689">
        <v>2</v>
      </c>
      <c r="B1689">
        <v>0</v>
      </c>
      <c r="C1689">
        <v>0</v>
      </c>
      <c r="D1689">
        <v>1</v>
      </c>
      <c r="E1689" s="9">
        <v>0</v>
      </c>
      <c r="F1689" s="9">
        <v>0</v>
      </c>
      <c r="G1689" s="9">
        <v>0</v>
      </c>
      <c r="H1689" s="9">
        <v>1625.0517589477299</v>
      </c>
      <c r="I1689" s="9">
        <v>-1.8558717</v>
      </c>
      <c r="J1689" s="9">
        <v>-1.8555345999999999</v>
      </c>
      <c r="K1689" s="9">
        <v>-3.4724113999999999</v>
      </c>
      <c r="L1689" s="9">
        <v>-6.6739430000000004</v>
      </c>
      <c r="M1689" s="9">
        <v>-6.6739430000000004</v>
      </c>
      <c r="N1689" s="9">
        <v>39</v>
      </c>
      <c r="O1689" s="9">
        <v>-1.8538731282912999</v>
      </c>
      <c r="P1689">
        <v>0</v>
      </c>
      <c r="Q1689" s="9">
        <v>56.949997000000003</v>
      </c>
      <c r="R1689" s="9">
        <v>0</v>
      </c>
      <c r="S1689" s="9">
        <v>3.4403998149113899E-3</v>
      </c>
      <c r="T1689" s="9">
        <v>0</v>
      </c>
      <c r="U1689" s="9">
        <v>764949087.79977596</v>
      </c>
      <c r="V1689" s="9">
        <v>1625.0517589477299</v>
      </c>
      <c r="W1689" s="9">
        <v>1.8538731282912999</v>
      </c>
      <c r="X1689" s="9">
        <v>0</v>
      </c>
      <c r="Y1689" s="9">
        <v>1.8538731282912999</v>
      </c>
      <c r="Z1689" s="9">
        <v>0</v>
      </c>
      <c r="AA1689" s="9">
        <v>0</v>
      </c>
      <c r="AB1689" s="9">
        <v>6.4431792000000003E-3</v>
      </c>
      <c r="AC1689" s="9">
        <v>534.36487</v>
      </c>
      <c r="AQ1689" s="9" t="e">
        <f>K1689-#REF!</f>
        <v>#REF!</v>
      </c>
    </row>
    <row r="1690" spans="1:43" x14ac:dyDescent="0.3">
      <c r="A1690">
        <v>2</v>
      </c>
      <c r="B1690">
        <v>0</v>
      </c>
      <c r="C1690">
        <v>0</v>
      </c>
      <c r="D1690">
        <v>1</v>
      </c>
      <c r="E1690" s="9">
        <v>0</v>
      </c>
      <c r="F1690" s="9">
        <v>0</v>
      </c>
      <c r="G1690" s="9">
        <v>0</v>
      </c>
      <c r="H1690" s="9">
        <v>1626.0517589224701</v>
      </c>
      <c r="I1690" s="9">
        <v>-1.8560102000000001</v>
      </c>
      <c r="J1690" s="9">
        <v>-1.8556442</v>
      </c>
      <c r="K1690" s="9">
        <v>-3.4618266000000002</v>
      </c>
      <c r="L1690" s="9">
        <v>-6.6773952999999997</v>
      </c>
      <c r="M1690" s="9">
        <v>-6.6773952999999997</v>
      </c>
      <c r="N1690" s="9">
        <v>39</v>
      </c>
      <c r="O1690" s="9">
        <v>-1.85483198501102</v>
      </c>
      <c r="P1690">
        <v>0</v>
      </c>
      <c r="Q1690" s="9">
        <v>56.949997000000003</v>
      </c>
      <c r="R1690" s="9">
        <v>0</v>
      </c>
      <c r="S1690" s="9">
        <v>3.4421793267070699E-3</v>
      </c>
      <c r="T1690" s="9">
        <v>0</v>
      </c>
      <c r="U1690" s="9">
        <v>775087872.10424495</v>
      </c>
      <c r="V1690" s="9">
        <v>1626.0517589224701</v>
      </c>
      <c r="W1690" s="9">
        <v>1.85483198501102</v>
      </c>
      <c r="X1690" s="9">
        <v>0</v>
      </c>
      <c r="Y1690" s="9">
        <v>1.85483198501102</v>
      </c>
      <c r="Z1690" s="9">
        <v>0</v>
      </c>
      <c r="AA1690" s="9">
        <v>0</v>
      </c>
      <c r="AB1690" s="9">
        <v>6.4239185000000004E-3</v>
      </c>
      <c r="AC1690" s="9">
        <v>536.03039999999999</v>
      </c>
      <c r="AQ1690" s="9" t="e">
        <f>K1690-#REF!</f>
        <v>#REF!</v>
      </c>
    </row>
    <row r="1691" spans="1:43" x14ac:dyDescent="0.3">
      <c r="A1691">
        <v>2</v>
      </c>
      <c r="B1691">
        <v>0</v>
      </c>
      <c r="C1691">
        <v>0</v>
      </c>
      <c r="D1691">
        <v>1</v>
      </c>
      <c r="E1691" s="9">
        <v>0</v>
      </c>
      <c r="F1691" s="9">
        <v>0</v>
      </c>
      <c r="G1691" s="9">
        <v>0</v>
      </c>
      <c r="H1691" s="9">
        <v>1627.05175889721</v>
      </c>
      <c r="I1691" s="9">
        <v>-1.8559928000000001</v>
      </c>
      <c r="J1691" s="9">
        <v>-1.8555059</v>
      </c>
      <c r="K1691" s="9">
        <v>-3.4322047000000002</v>
      </c>
      <c r="L1691" s="9">
        <v>-6.6808319000000003</v>
      </c>
      <c r="M1691" s="9">
        <v>-6.6808319000000003</v>
      </c>
      <c r="N1691" s="9">
        <v>39</v>
      </c>
      <c r="O1691" s="9">
        <v>-1.85578658114118</v>
      </c>
      <c r="P1691">
        <v>0</v>
      </c>
      <c r="Q1691" s="9">
        <v>56.949997000000003</v>
      </c>
      <c r="R1691" s="9">
        <v>0</v>
      </c>
      <c r="S1691" s="9">
        <v>3.4439505954633699E-3</v>
      </c>
      <c r="T1691" s="9">
        <v>0</v>
      </c>
      <c r="U1691" s="9">
        <v>763235798.04805696</v>
      </c>
      <c r="V1691" s="9">
        <v>1627.05175889721</v>
      </c>
      <c r="W1691" s="9">
        <v>1.85578658114118</v>
      </c>
      <c r="X1691" s="9">
        <v>0</v>
      </c>
      <c r="Y1691" s="9">
        <v>1.85578658114118</v>
      </c>
      <c r="Z1691" s="9">
        <v>0</v>
      </c>
      <c r="AA1691" s="9">
        <v>0</v>
      </c>
      <c r="AB1691" s="9">
        <v>6.3684763999999998E-3</v>
      </c>
      <c r="AC1691" s="9">
        <v>540.61632999999995</v>
      </c>
      <c r="AQ1691" s="9" t="e">
        <f>K1691-#REF!</f>
        <v>#REF!</v>
      </c>
    </row>
    <row r="1692" spans="1:43" x14ac:dyDescent="0.3">
      <c r="A1692">
        <v>2</v>
      </c>
      <c r="B1692">
        <v>0</v>
      </c>
      <c r="C1692">
        <v>0</v>
      </c>
      <c r="D1692">
        <v>1</v>
      </c>
      <c r="E1692" s="9">
        <v>0</v>
      </c>
      <c r="F1692" s="9">
        <v>0</v>
      </c>
      <c r="G1692" s="9">
        <v>0</v>
      </c>
      <c r="H1692" s="9">
        <v>1628.0517588719499</v>
      </c>
      <c r="I1692" s="9">
        <v>-1.8561006</v>
      </c>
      <c r="J1692" s="9">
        <v>-1.8555984000000001</v>
      </c>
      <c r="K1692" s="9">
        <v>-3.4009839999999998</v>
      </c>
      <c r="L1692" s="9">
        <v>-6.6842313000000004</v>
      </c>
      <c r="M1692" s="9">
        <v>-6.6842313000000004</v>
      </c>
      <c r="N1692" s="9">
        <v>39</v>
      </c>
      <c r="O1692" s="9">
        <v>-1.8567309290528</v>
      </c>
      <c r="P1692">
        <v>0</v>
      </c>
      <c r="Q1692" s="9">
        <v>56.949997000000003</v>
      </c>
      <c r="R1692" s="9">
        <v>0</v>
      </c>
      <c r="S1692" s="9">
        <v>3.4457027814634501E-3</v>
      </c>
      <c r="T1692" s="9">
        <v>0</v>
      </c>
      <c r="U1692" s="9">
        <v>771780495.11478198</v>
      </c>
      <c r="V1692" s="9">
        <v>1628.0517588719499</v>
      </c>
      <c r="W1692" s="9">
        <v>1.8567309290528</v>
      </c>
      <c r="X1692" s="9">
        <v>0</v>
      </c>
      <c r="Y1692" s="9">
        <v>1.8567309290528</v>
      </c>
      <c r="Z1692" s="9">
        <v>0</v>
      </c>
      <c r="AA1692" s="9">
        <v>0</v>
      </c>
      <c r="AB1692" s="9">
        <v>6.3108605999999999E-3</v>
      </c>
      <c r="AC1692" s="9">
        <v>545.60631999999998</v>
      </c>
      <c r="AQ1692" s="9" t="e">
        <f>K1692-#REF!</f>
        <v>#REF!</v>
      </c>
    </row>
    <row r="1693" spans="1:43" x14ac:dyDescent="0.3">
      <c r="A1693">
        <v>2</v>
      </c>
      <c r="B1693">
        <v>0</v>
      </c>
      <c r="C1693">
        <v>0</v>
      </c>
      <c r="D1693">
        <v>1</v>
      </c>
      <c r="E1693" s="9">
        <v>0</v>
      </c>
      <c r="F1693" s="9">
        <v>0</v>
      </c>
      <c r="G1693" s="9">
        <v>0</v>
      </c>
      <c r="H1693" s="9">
        <v>1629.0517588466901</v>
      </c>
      <c r="I1693" s="9">
        <v>-1.8559511</v>
      </c>
      <c r="J1693" s="9">
        <v>-1.8554614</v>
      </c>
      <c r="K1693" s="9">
        <v>-3.3757787000000001</v>
      </c>
      <c r="L1693" s="9">
        <v>-6.6876129999999998</v>
      </c>
      <c r="M1693" s="9">
        <v>-6.6876129999999998</v>
      </c>
      <c r="N1693" s="9">
        <v>39</v>
      </c>
      <c r="O1693" s="9">
        <v>-1.8576702640345399</v>
      </c>
      <c r="P1693">
        <v>0</v>
      </c>
      <c r="Q1693" s="9">
        <v>56.949997000000003</v>
      </c>
      <c r="R1693" s="9">
        <v>0</v>
      </c>
      <c r="S1693" s="9">
        <v>3.44744574471899E-3</v>
      </c>
      <c r="T1693" s="9">
        <v>0</v>
      </c>
      <c r="U1693" s="9">
        <v>760138797.02003205</v>
      </c>
      <c r="V1693" s="9">
        <v>1629.0517588466901</v>
      </c>
      <c r="W1693" s="9">
        <v>1.8576702640345399</v>
      </c>
      <c r="X1693" s="9">
        <v>0</v>
      </c>
      <c r="Y1693" s="9">
        <v>1.8576702640345399</v>
      </c>
      <c r="Z1693" s="9">
        <v>0</v>
      </c>
      <c r="AA1693" s="9">
        <v>0</v>
      </c>
      <c r="AB1693" s="9">
        <v>6.2636267000000002E-3</v>
      </c>
      <c r="AC1693" s="9">
        <v>549.63953000000004</v>
      </c>
      <c r="AQ1693" s="9" t="e">
        <f>K1693-#REF!</f>
        <v>#REF!</v>
      </c>
    </row>
    <row r="1694" spans="1:43" x14ac:dyDescent="0.3">
      <c r="A1694">
        <v>2</v>
      </c>
      <c r="B1694">
        <v>0</v>
      </c>
      <c r="C1694">
        <v>0</v>
      </c>
      <c r="D1694">
        <v>1</v>
      </c>
      <c r="E1694" s="9">
        <v>0</v>
      </c>
      <c r="F1694" s="9">
        <v>0</v>
      </c>
      <c r="G1694" s="9">
        <v>0</v>
      </c>
      <c r="H1694" s="9">
        <v>1630.05175882142</v>
      </c>
      <c r="I1694" s="9">
        <v>-1.8560338999999999</v>
      </c>
      <c r="J1694" s="9">
        <v>-1.8559352</v>
      </c>
      <c r="K1694" s="9">
        <v>-3.3797766999999999</v>
      </c>
      <c r="L1694" s="9">
        <v>-6.6909679999999998</v>
      </c>
      <c r="M1694" s="9">
        <v>-6.6909679999999998</v>
      </c>
      <c r="N1694" s="9">
        <v>39</v>
      </c>
      <c r="O1694" s="9">
        <v>-1.85860229832938</v>
      </c>
      <c r="P1694">
        <v>0</v>
      </c>
      <c r="Q1694" s="9">
        <v>56.949997000000003</v>
      </c>
      <c r="R1694" s="9">
        <v>0</v>
      </c>
      <c r="S1694" s="9">
        <v>3.44917538676308E-3</v>
      </c>
      <c r="T1694" s="9">
        <v>0</v>
      </c>
      <c r="U1694" s="9">
        <v>803813854.10948706</v>
      </c>
      <c r="V1694" s="9">
        <v>1630.05175882142</v>
      </c>
      <c r="W1694" s="9">
        <v>1.85860229832938</v>
      </c>
      <c r="X1694" s="9">
        <v>0</v>
      </c>
      <c r="Y1694" s="9">
        <v>1.85860229832938</v>
      </c>
      <c r="Z1694" s="9">
        <v>0</v>
      </c>
      <c r="AA1694" s="9">
        <v>0</v>
      </c>
      <c r="AB1694" s="9">
        <v>6.2726466E-3</v>
      </c>
      <c r="AC1694" s="9">
        <v>549.12951999999996</v>
      </c>
      <c r="AQ1694" s="9" t="e">
        <f>K1694-#REF!</f>
        <v>#REF!</v>
      </c>
    </row>
    <row r="1695" spans="1:43" x14ac:dyDescent="0.3">
      <c r="A1695">
        <v>2</v>
      </c>
      <c r="B1695">
        <v>0</v>
      </c>
      <c r="C1695">
        <v>0</v>
      </c>
      <c r="D1695">
        <v>1</v>
      </c>
      <c r="E1695" s="9">
        <v>0</v>
      </c>
      <c r="F1695" s="9">
        <v>0</v>
      </c>
      <c r="G1695" s="9">
        <v>0</v>
      </c>
      <c r="H1695" s="9">
        <v>1631.0517587961599</v>
      </c>
      <c r="I1695" s="9">
        <v>-1.8558809999999999</v>
      </c>
      <c r="J1695" s="9">
        <v>-1.8552537</v>
      </c>
      <c r="K1695" s="9">
        <v>-3.3542287000000002</v>
      </c>
      <c r="L1695" s="9">
        <v>-6.6943159000000003</v>
      </c>
      <c r="M1695" s="9">
        <v>-6.6943159000000003</v>
      </c>
      <c r="N1695" s="9">
        <v>39</v>
      </c>
      <c r="O1695" s="9">
        <v>-1.85953218505851</v>
      </c>
      <c r="P1695">
        <v>0</v>
      </c>
      <c r="Q1695" s="9">
        <v>56.949997000000003</v>
      </c>
      <c r="R1695" s="9">
        <v>0</v>
      </c>
      <c r="S1695" s="9">
        <v>3.4509007076059701E-3</v>
      </c>
      <c r="T1695" s="9">
        <v>0</v>
      </c>
      <c r="U1695" s="9">
        <v>743354755.23961604</v>
      </c>
      <c r="V1695" s="9">
        <v>1631.0517587961599</v>
      </c>
      <c r="W1695" s="9">
        <v>1.85953218505851</v>
      </c>
      <c r="X1695" s="9">
        <v>0</v>
      </c>
      <c r="Y1695" s="9">
        <v>1.85953218505851</v>
      </c>
      <c r="Z1695" s="9">
        <v>0</v>
      </c>
      <c r="AA1695" s="9">
        <v>0</v>
      </c>
      <c r="AB1695" s="9">
        <v>6.2229451999999998E-3</v>
      </c>
      <c r="AC1695" s="9">
        <v>553.10888999999997</v>
      </c>
      <c r="AQ1695" s="9" t="e">
        <f>K1695-#REF!</f>
        <v>#REF!</v>
      </c>
    </row>
    <row r="1696" spans="1:43" x14ac:dyDescent="0.3">
      <c r="A1696">
        <v>2</v>
      </c>
      <c r="B1696">
        <v>0</v>
      </c>
      <c r="C1696">
        <v>0</v>
      </c>
      <c r="D1696">
        <v>1</v>
      </c>
      <c r="E1696" s="9">
        <v>0</v>
      </c>
      <c r="F1696" s="9">
        <v>0</v>
      </c>
      <c r="G1696" s="9">
        <v>0</v>
      </c>
      <c r="H1696" s="9">
        <v>1632.0517587709001</v>
      </c>
      <c r="I1696" s="9">
        <v>-1.8560045999999999</v>
      </c>
      <c r="J1696" s="9">
        <v>-1.8558203</v>
      </c>
      <c r="K1696" s="9">
        <v>-3.3460808000000002</v>
      </c>
      <c r="L1696" s="9">
        <v>-6.6976538000000003</v>
      </c>
      <c r="M1696" s="9">
        <v>-6.6976538000000003</v>
      </c>
      <c r="N1696" s="9">
        <v>39</v>
      </c>
      <c r="O1696" s="9">
        <v>-1.86045942754765</v>
      </c>
      <c r="P1696">
        <v>0</v>
      </c>
      <c r="Q1696" s="9">
        <v>56.949997000000003</v>
      </c>
      <c r="R1696" s="9">
        <v>0</v>
      </c>
      <c r="S1696" s="9">
        <v>3.4526213933115E-3</v>
      </c>
      <c r="T1696" s="9">
        <v>0</v>
      </c>
      <c r="U1696" s="9">
        <v>793660118.02864695</v>
      </c>
      <c r="V1696" s="9">
        <v>1632.0517587709001</v>
      </c>
      <c r="W1696" s="9">
        <v>1.86045942754765</v>
      </c>
      <c r="X1696" s="9">
        <v>0</v>
      </c>
      <c r="Y1696" s="9">
        <v>1.86045942754765</v>
      </c>
      <c r="Z1696" s="9">
        <v>0</v>
      </c>
      <c r="AA1696" s="9">
        <v>0</v>
      </c>
      <c r="AB1696" s="9">
        <v>6.2097246E-3</v>
      </c>
      <c r="AC1696" s="9">
        <v>554.62505999999996</v>
      </c>
      <c r="AQ1696" s="9" t="e">
        <f>K1696-#REF!</f>
        <v>#REF!</v>
      </c>
    </row>
    <row r="1697" spans="1:43" x14ac:dyDescent="0.3">
      <c r="A1697">
        <v>2</v>
      </c>
      <c r="B1697">
        <v>0</v>
      </c>
      <c r="C1697">
        <v>0</v>
      </c>
      <c r="D1697">
        <v>1</v>
      </c>
      <c r="E1697" s="9">
        <v>0</v>
      </c>
      <c r="F1697" s="9">
        <v>0</v>
      </c>
      <c r="G1697" s="9">
        <v>0</v>
      </c>
      <c r="H1697" s="9">
        <v>1633.05175874564</v>
      </c>
      <c r="I1697" s="9">
        <v>-1.8561132</v>
      </c>
      <c r="J1697" s="9">
        <v>-1.8553584000000001</v>
      </c>
      <c r="K1697" s="9">
        <v>-3.3608533999999999</v>
      </c>
      <c r="L1697" s="9">
        <v>-6.7010063999999998</v>
      </c>
      <c r="M1697" s="9">
        <v>-6.7010063999999998</v>
      </c>
      <c r="N1697" s="9">
        <v>39</v>
      </c>
      <c r="O1697" s="9">
        <v>-1.8613906434091501</v>
      </c>
      <c r="P1697">
        <v>0</v>
      </c>
      <c r="Q1697" s="9">
        <v>56.949997000000003</v>
      </c>
      <c r="R1697" s="9">
        <v>0</v>
      </c>
      <c r="S1697" s="9">
        <v>3.4543492690004502E-3</v>
      </c>
      <c r="T1697" s="9">
        <v>0</v>
      </c>
      <c r="U1697" s="9">
        <v>752847550.32729697</v>
      </c>
      <c r="V1697" s="9">
        <v>1633.05175874564</v>
      </c>
      <c r="W1697" s="9">
        <v>1.8613906434091501</v>
      </c>
      <c r="X1697" s="9">
        <v>0</v>
      </c>
      <c r="Y1697" s="9">
        <v>1.8613906434091501</v>
      </c>
      <c r="Z1697" s="9">
        <v>0</v>
      </c>
      <c r="AA1697" s="9">
        <v>0</v>
      </c>
      <c r="AB1697" s="9">
        <v>6.2355874E-3</v>
      </c>
      <c r="AC1697" s="9">
        <v>552.04974000000004</v>
      </c>
      <c r="AQ1697" s="9" t="e">
        <f>K1697-#REF!</f>
        <v>#REF!</v>
      </c>
    </row>
    <row r="1698" spans="1:43" x14ac:dyDescent="0.3">
      <c r="A1698">
        <v>2</v>
      </c>
      <c r="B1698">
        <v>0</v>
      </c>
      <c r="C1698">
        <v>0</v>
      </c>
      <c r="D1698">
        <v>1</v>
      </c>
      <c r="E1698" s="9">
        <v>0</v>
      </c>
      <c r="F1698" s="9">
        <v>0</v>
      </c>
      <c r="G1698" s="9">
        <v>0</v>
      </c>
      <c r="H1698" s="9">
        <v>1634.0517587203699</v>
      </c>
      <c r="I1698" s="9">
        <v>-1.8561228999999999</v>
      </c>
      <c r="J1698" s="9">
        <v>-1.8552293</v>
      </c>
      <c r="K1698" s="9">
        <v>-3.4827675999999999</v>
      </c>
      <c r="L1698" s="9">
        <v>-6.7044129000000003</v>
      </c>
      <c r="M1698" s="9">
        <v>-6.7044129000000003</v>
      </c>
      <c r="N1698" s="9">
        <v>39</v>
      </c>
      <c r="O1698" s="9">
        <v>-1.86233693702754</v>
      </c>
      <c r="P1698">
        <v>0</v>
      </c>
      <c r="Q1698" s="9">
        <v>56.949997000000003</v>
      </c>
      <c r="R1698" s="9">
        <v>0</v>
      </c>
      <c r="S1698" s="9">
        <v>3.4561047923937398E-3</v>
      </c>
      <c r="T1698" s="9">
        <v>0</v>
      </c>
      <c r="U1698" s="9">
        <v>742461185.00734198</v>
      </c>
      <c r="V1698" s="9">
        <v>1634.0517587203699</v>
      </c>
      <c r="W1698" s="9">
        <v>1.86233693702754</v>
      </c>
      <c r="X1698" s="9">
        <v>0</v>
      </c>
      <c r="Y1698" s="9">
        <v>1.86233693702754</v>
      </c>
      <c r="Z1698" s="9">
        <v>0</v>
      </c>
      <c r="AA1698" s="9">
        <v>0</v>
      </c>
      <c r="AB1698" s="9">
        <v>6.4613320999999998E-3</v>
      </c>
      <c r="AC1698" s="9">
        <v>532.68822999999998</v>
      </c>
      <c r="AQ1698" s="9" t="e">
        <f>K1698-#REF!</f>
        <v>#REF!</v>
      </c>
    </row>
    <row r="1699" spans="1:43" x14ac:dyDescent="0.3">
      <c r="A1699">
        <v>2</v>
      </c>
      <c r="B1699">
        <v>0</v>
      </c>
      <c r="C1699">
        <v>0</v>
      </c>
      <c r="D1699">
        <v>1</v>
      </c>
      <c r="E1699" s="9">
        <v>0</v>
      </c>
      <c r="F1699" s="9">
        <v>0</v>
      </c>
      <c r="G1699" s="9">
        <v>0</v>
      </c>
      <c r="H1699" s="9">
        <v>1635.05175869511</v>
      </c>
      <c r="I1699" s="9">
        <v>-1.8561509</v>
      </c>
      <c r="J1699" s="9">
        <v>-1.855551</v>
      </c>
      <c r="K1699" s="9">
        <v>-4.1866469000000004</v>
      </c>
      <c r="L1699" s="9">
        <v>-6.7084494000000001</v>
      </c>
      <c r="M1699" s="9">
        <v>-6.7084494000000001</v>
      </c>
      <c r="N1699" s="9">
        <v>39</v>
      </c>
      <c r="O1699" s="9">
        <v>-1.86345813535712</v>
      </c>
      <c r="P1699">
        <v>0</v>
      </c>
      <c r="Q1699" s="9">
        <v>56.949997000000003</v>
      </c>
      <c r="R1699" s="9">
        <v>0</v>
      </c>
      <c r="S1699" s="9">
        <v>3.45818529109604E-3</v>
      </c>
      <c r="T1699" s="9">
        <v>0</v>
      </c>
      <c r="U1699" s="9">
        <v>770356623.66760802</v>
      </c>
      <c r="V1699" s="9">
        <v>1635.05175869511</v>
      </c>
      <c r="W1699" s="9">
        <v>1.86345813535712</v>
      </c>
      <c r="X1699" s="9">
        <v>0</v>
      </c>
      <c r="Y1699" s="9">
        <v>1.86345813535712</v>
      </c>
      <c r="Z1699" s="9">
        <v>0</v>
      </c>
      <c r="AA1699" s="9">
        <v>0</v>
      </c>
      <c r="AB1699" s="9">
        <v>7.7685369000000002E-3</v>
      </c>
      <c r="AC1699" s="9">
        <v>443.20693999999997</v>
      </c>
      <c r="AQ1699" s="9" t="e">
        <f>K1699-#REF!</f>
        <v>#REF!</v>
      </c>
    </row>
    <row r="1700" spans="1:43" x14ac:dyDescent="0.3">
      <c r="A1700">
        <v>2</v>
      </c>
      <c r="B1700">
        <v>0</v>
      </c>
      <c r="C1700">
        <v>0</v>
      </c>
      <c r="D1700">
        <v>1</v>
      </c>
      <c r="E1700" s="9">
        <v>0</v>
      </c>
      <c r="F1700" s="9">
        <v>0</v>
      </c>
      <c r="G1700" s="9">
        <v>0</v>
      </c>
      <c r="H1700" s="9">
        <v>1636.05175866985</v>
      </c>
      <c r="I1700" s="9">
        <v>-1.8558835</v>
      </c>
      <c r="J1700" s="9">
        <v>-1.8563191000000001</v>
      </c>
      <c r="K1700" s="9">
        <v>-4.2022195</v>
      </c>
      <c r="L1700" s="9">
        <v>-6.7126427</v>
      </c>
      <c r="M1700" s="9">
        <v>-6.7126427</v>
      </c>
      <c r="N1700" s="9">
        <v>39</v>
      </c>
      <c r="O1700" s="9">
        <v>-1.8646229798843701</v>
      </c>
      <c r="P1700">
        <v>0</v>
      </c>
      <c r="Q1700" s="9">
        <v>56.949997000000003</v>
      </c>
      <c r="R1700" s="9">
        <v>0</v>
      </c>
      <c r="S1700" s="9">
        <v>3.4603475449395001E-3</v>
      </c>
      <c r="T1700" s="9">
        <v>0</v>
      </c>
      <c r="U1700" s="9">
        <v>845402562.57976997</v>
      </c>
      <c r="V1700" s="9">
        <v>1636.05175866985</v>
      </c>
      <c r="W1700" s="9">
        <v>1.8646229798843701</v>
      </c>
      <c r="X1700" s="9">
        <v>0</v>
      </c>
      <c r="Y1700" s="9">
        <v>1.8646229798843701</v>
      </c>
      <c r="Z1700" s="9">
        <v>0</v>
      </c>
      <c r="AA1700" s="9">
        <v>0</v>
      </c>
      <c r="AB1700" s="9">
        <v>7.8006600999999997E-3</v>
      </c>
      <c r="AC1700" s="9">
        <v>441.74727999999999</v>
      </c>
      <c r="AQ1700" s="9" t="e">
        <f>K1700-#REF!</f>
        <v>#REF!</v>
      </c>
    </row>
    <row r="1701" spans="1:43" x14ac:dyDescent="0.3">
      <c r="A1701">
        <v>2</v>
      </c>
      <c r="B1701">
        <v>0</v>
      </c>
      <c r="C1701">
        <v>0</v>
      </c>
      <c r="D1701">
        <v>1</v>
      </c>
      <c r="E1701" s="9">
        <v>0</v>
      </c>
      <c r="F1701" s="9">
        <v>0</v>
      </c>
      <c r="G1701" s="9">
        <v>0</v>
      </c>
      <c r="H1701" s="9">
        <v>1637.0517586445901</v>
      </c>
      <c r="I1701" s="9">
        <v>-1.8559254000000001</v>
      </c>
      <c r="J1701" s="9">
        <v>-1.8560327000000001</v>
      </c>
      <c r="K1701" s="9">
        <v>-4.1497149000000002</v>
      </c>
      <c r="L1701" s="9">
        <v>-6.7167887999999998</v>
      </c>
      <c r="M1701" s="9">
        <v>-6.7167887999999998</v>
      </c>
      <c r="N1701" s="9">
        <v>39</v>
      </c>
      <c r="O1701" s="9">
        <v>-1.8657746718024799</v>
      </c>
      <c r="P1701">
        <v>0</v>
      </c>
      <c r="Q1701" s="9">
        <v>56.949997000000003</v>
      </c>
      <c r="R1701" s="9">
        <v>0</v>
      </c>
      <c r="S1701" s="9">
        <v>3.4624851270535001E-3</v>
      </c>
      <c r="T1701" s="9">
        <v>0</v>
      </c>
      <c r="U1701" s="9">
        <v>816480581.041412</v>
      </c>
      <c r="V1701" s="9">
        <v>1637.0517586445901</v>
      </c>
      <c r="W1701" s="9">
        <v>1.8657746718024799</v>
      </c>
      <c r="X1701" s="9">
        <v>0</v>
      </c>
      <c r="Y1701" s="9">
        <v>1.8657746718024799</v>
      </c>
      <c r="Z1701" s="9">
        <v>0</v>
      </c>
      <c r="AA1701" s="9">
        <v>0</v>
      </c>
      <c r="AB1701" s="9">
        <v>7.7020070000000003E-3</v>
      </c>
      <c r="AC1701" s="9">
        <v>447.26751999999999</v>
      </c>
      <c r="AQ1701" s="9" t="e">
        <f>K1701-#REF!</f>
        <v>#REF!</v>
      </c>
    </row>
    <row r="1702" spans="1:43" x14ac:dyDescent="0.3">
      <c r="A1702">
        <v>2</v>
      </c>
      <c r="B1702">
        <v>0</v>
      </c>
      <c r="C1702">
        <v>0</v>
      </c>
      <c r="D1702">
        <v>1</v>
      </c>
      <c r="E1702" s="9">
        <v>0</v>
      </c>
      <c r="F1702" s="9">
        <v>0</v>
      </c>
      <c r="G1702" s="9">
        <v>0</v>
      </c>
      <c r="H1702" s="9">
        <v>1638.05175861933</v>
      </c>
      <c r="I1702" s="9">
        <v>-1.8559539</v>
      </c>
      <c r="J1702" s="9">
        <v>-1.8550987000000001</v>
      </c>
      <c r="K1702" s="9">
        <v>-4.0672841000000002</v>
      </c>
      <c r="L1702" s="9">
        <v>-6.7209535000000002</v>
      </c>
      <c r="M1702" s="9">
        <v>-6.7209535000000002</v>
      </c>
      <c r="N1702" s="9">
        <v>39</v>
      </c>
      <c r="O1702" s="9">
        <v>-1.8669315466254099</v>
      </c>
      <c r="P1702">
        <v>0</v>
      </c>
      <c r="Q1702" s="9">
        <v>56.949997000000003</v>
      </c>
      <c r="R1702" s="9">
        <v>0</v>
      </c>
      <c r="S1702" s="9">
        <v>3.4646312164296599E-3</v>
      </c>
      <c r="T1702" s="9">
        <v>0</v>
      </c>
      <c r="U1702" s="9">
        <v>733687013.51969695</v>
      </c>
      <c r="V1702" s="9">
        <v>1638.05175861933</v>
      </c>
      <c r="W1702" s="9">
        <v>1.8669315466254099</v>
      </c>
      <c r="X1702" s="9">
        <v>0</v>
      </c>
      <c r="Y1702" s="9">
        <v>1.8669315466254099</v>
      </c>
      <c r="Z1702" s="9">
        <v>0</v>
      </c>
      <c r="AA1702" s="9">
        <v>0</v>
      </c>
      <c r="AB1702" s="9">
        <v>7.5452137000000001E-3</v>
      </c>
      <c r="AC1702" s="9">
        <v>456.10257000000001</v>
      </c>
      <c r="AQ1702" s="9" t="e">
        <f>K1702-#REF!</f>
        <v>#REF!</v>
      </c>
    </row>
    <row r="1703" spans="1:43" x14ac:dyDescent="0.3">
      <c r="A1703">
        <v>2</v>
      </c>
      <c r="B1703">
        <v>0</v>
      </c>
      <c r="C1703">
        <v>0</v>
      </c>
      <c r="D1703">
        <v>1</v>
      </c>
      <c r="E1703" s="9">
        <v>0</v>
      </c>
      <c r="F1703" s="9">
        <v>0</v>
      </c>
      <c r="G1703" s="9">
        <v>0</v>
      </c>
      <c r="H1703" s="9">
        <v>1639.0517585940599</v>
      </c>
      <c r="I1703" s="9">
        <v>-1.8560318</v>
      </c>
      <c r="J1703" s="9">
        <v>-1.8553833</v>
      </c>
      <c r="K1703" s="9">
        <v>-4.1563014999999996</v>
      </c>
      <c r="L1703" s="9">
        <v>-6.7250880999999998</v>
      </c>
      <c r="M1703" s="9">
        <v>-6.7250880999999998</v>
      </c>
      <c r="N1703" s="9">
        <v>39</v>
      </c>
      <c r="O1703" s="9">
        <v>-1.8680799800543899</v>
      </c>
      <c r="P1703">
        <v>0</v>
      </c>
      <c r="Q1703" s="9">
        <v>56.949997000000003</v>
      </c>
      <c r="R1703" s="9">
        <v>0</v>
      </c>
      <c r="S1703" s="9">
        <v>3.4667621524687299E-3</v>
      </c>
      <c r="T1703" s="9">
        <v>0</v>
      </c>
      <c r="U1703" s="9">
        <v>757673911.05157006</v>
      </c>
      <c r="V1703" s="9">
        <v>1639.0517585940599</v>
      </c>
      <c r="W1703" s="9">
        <v>1.8680799800543899</v>
      </c>
      <c r="X1703" s="9">
        <v>0</v>
      </c>
      <c r="Y1703" s="9">
        <v>1.8680799800543899</v>
      </c>
      <c r="Z1703" s="9">
        <v>0</v>
      </c>
      <c r="AA1703" s="9">
        <v>0</v>
      </c>
      <c r="AB1703" s="9">
        <v>7.7115324999999998E-3</v>
      </c>
      <c r="AC1703" s="9">
        <v>446.40246999999999</v>
      </c>
      <c r="AQ1703" s="9" t="e">
        <f>K1703-#REF!</f>
        <v>#REF!</v>
      </c>
    </row>
    <row r="1704" spans="1:43" x14ac:dyDescent="0.3">
      <c r="A1704">
        <v>2</v>
      </c>
      <c r="B1704">
        <v>0</v>
      </c>
      <c r="C1704">
        <v>0</v>
      </c>
      <c r="D1704">
        <v>1</v>
      </c>
      <c r="E1704" s="9">
        <v>0</v>
      </c>
      <c r="F1704" s="9">
        <v>0</v>
      </c>
      <c r="G1704" s="9">
        <v>0</v>
      </c>
      <c r="H1704" s="9">
        <v>1640.0517585688001</v>
      </c>
      <c r="I1704" s="9">
        <v>-1.8560869</v>
      </c>
      <c r="J1704" s="9">
        <v>-1.8563691</v>
      </c>
      <c r="K1704" s="9">
        <v>-4.0902428999999998</v>
      </c>
      <c r="L1704" s="9">
        <v>-6.7291808</v>
      </c>
      <c r="M1704" s="9">
        <v>-6.7291808</v>
      </c>
      <c r="N1704" s="9">
        <v>39</v>
      </c>
      <c r="O1704" s="9">
        <v>-1.8692168408240699</v>
      </c>
      <c r="P1704">
        <v>0</v>
      </c>
      <c r="Q1704" s="9">
        <v>56.949997000000003</v>
      </c>
      <c r="R1704" s="9">
        <v>0</v>
      </c>
      <c r="S1704" s="9">
        <v>3.4688725829092899E-3</v>
      </c>
      <c r="T1704" s="9">
        <v>0</v>
      </c>
      <c r="U1704" s="9">
        <v>852863227.53437304</v>
      </c>
      <c r="V1704" s="9">
        <v>1640.0517585688001</v>
      </c>
      <c r="W1704" s="9">
        <v>1.8692168408240699</v>
      </c>
      <c r="X1704" s="9">
        <v>0</v>
      </c>
      <c r="Y1704" s="9">
        <v>1.8692168408240699</v>
      </c>
      <c r="Z1704" s="9">
        <v>0</v>
      </c>
      <c r="AA1704" s="9">
        <v>0</v>
      </c>
      <c r="AB1704" s="9">
        <v>7.5930008000000002E-3</v>
      </c>
      <c r="AC1704" s="9">
        <v>453.85302999999999</v>
      </c>
      <c r="AQ1704" s="9" t="e">
        <f>K1704-#REF!</f>
        <v>#REF!</v>
      </c>
    </row>
    <row r="1705" spans="1:43" x14ac:dyDescent="0.3">
      <c r="A1705">
        <v>2</v>
      </c>
      <c r="B1705">
        <v>0</v>
      </c>
      <c r="C1705">
        <v>0</v>
      </c>
      <c r="D1705">
        <v>1</v>
      </c>
      <c r="E1705" s="9">
        <v>0</v>
      </c>
      <c r="F1705" s="9">
        <v>0</v>
      </c>
      <c r="G1705" s="9">
        <v>0</v>
      </c>
      <c r="H1705" s="9">
        <v>1641.05175854354</v>
      </c>
      <c r="I1705" s="9">
        <v>-1.8560669000000001</v>
      </c>
      <c r="J1705" s="9">
        <v>-1.8553576000000001</v>
      </c>
      <c r="K1705" s="9">
        <v>-4.1043687000000002</v>
      </c>
      <c r="L1705" s="9">
        <v>-6.7332901999999999</v>
      </c>
      <c r="M1705" s="9">
        <v>-6.7332901999999999</v>
      </c>
      <c r="N1705" s="9">
        <v>39</v>
      </c>
      <c r="O1705" s="9">
        <v>-1.8703584079209401</v>
      </c>
      <c r="P1705">
        <v>0</v>
      </c>
      <c r="Q1705" s="9">
        <v>56.949997000000003</v>
      </c>
      <c r="R1705" s="9">
        <v>0</v>
      </c>
      <c r="S1705" s="9">
        <v>3.4709904647108698E-3</v>
      </c>
      <c r="T1705" s="9">
        <v>0</v>
      </c>
      <c r="U1705" s="9">
        <v>756413817.934304</v>
      </c>
      <c r="V1705" s="9">
        <v>1641.05175854354</v>
      </c>
      <c r="W1705" s="9">
        <v>1.8703584079209401</v>
      </c>
      <c r="X1705" s="9">
        <v>0</v>
      </c>
      <c r="Y1705" s="9">
        <v>1.8703584079209401</v>
      </c>
      <c r="Z1705" s="9">
        <v>0</v>
      </c>
      <c r="AA1705" s="9">
        <v>0</v>
      </c>
      <c r="AB1705" s="9">
        <v>7.6150717E-3</v>
      </c>
      <c r="AC1705" s="9">
        <v>452.04459000000003</v>
      </c>
      <c r="AQ1705" s="9" t="e">
        <f>K1705-#REF!</f>
        <v>#REF!</v>
      </c>
    </row>
    <row r="1706" spans="1:43" x14ac:dyDescent="0.3">
      <c r="A1706">
        <v>2</v>
      </c>
      <c r="B1706">
        <v>0</v>
      </c>
      <c r="C1706">
        <v>0</v>
      </c>
      <c r="D1706">
        <v>1</v>
      </c>
      <c r="E1706" s="9">
        <v>0</v>
      </c>
      <c r="F1706" s="9">
        <v>0</v>
      </c>
      <c r="G1706" s="9">
        <v>0</v>
      </c>
      <c r="H1706" s="9">
        <v>1642.0517585182799</v>
      </c>
      <c r="I1706" s="9">
        <v>-1.8561032</v>
      </c>
      <c r="J1706" s="9">
        <v>-1.8560236000000001</v>
      </c>
      <c r="K1706" s="9">
        <v>-4.0865115999999997</v>
      </c>
      <c r="L1706" s="9">
        <v>-6.7373656999999998</v>
      </c>
      <c r="M1706" s="9">
        <v>-6.7373656999999998</v>
      </c>
      <c r="N1706" s="9">
        <v>39</v>
      </c>
      <c r="O1706" s="9">
        <v>-1.87149042668543</v>
      </c>
      <c r="P1706">
        <v>0</v>
      </c>
      <c r="Q1706" s="9">
        <v>56.949997000000003</v>
      </c>
      <c r="R1706" s="9">
        <v>0</v>
      </c>
      <c r="S1706" s="9">
        <v>3.4730916520568701E-3</v>
      </c>
      <c r="T1706" s="9">
        <v>0</v>
      </c>
      <c r="U1706" s="9">
        <v>818069050.67279601</v>
      </c>
      <c r="V1706" s="9">
        <v>1642.0517585182799</v>
      </c>
      <c r="W1706" s="9">
        <v>1.87149042668543</v>
      </c>
      <c r="X1706" s="9">
        <v>0</v>
      </c>
      <c r="Y1706" s="9">
        <v>1.87149042668543</v>
      </c>
      <c r="Z1706" s="9">
        <v>0</v>
      </c>
      <c r="AA1706" s="9">
        <v>0</v>
      </c>
      <c r="AB1706" s="9">
        <v>7.5846617000000002E-3</v>
      </c>
      <c r="AC1706" s="9">
        <v>454.18286000000001</v>
      </c>
      <c r="AQ1706" s="9" t="e">
        <f>K1706-#REF!</f>
        <v>#REF!</v>
      </c>
    </row>
    <row r="1707" spans="1:43" x14ac:dyDescent="0.3">
      <c r="A1707">
        <v>2</v>
      </c>
      <c r="B1707">
        <v>0</v>
      </c>
      <c r="C1707">
        <v>0</v>
      </c>
      <c r="D1707">
        <v>1</v>
      </c>
      <c r="E1707" s="9">
        <v>0</v>
      </c>
      <c r="F1707" s="9">
        <v>0</v>
      </c>
      <c r="G1707" s="9">
        <v>0</v>
      </c>
      <c r="H1707" s="9">
        <v>1643.0517584930201</v>
      </c>
      <c r="I1707" s="9">
        <v>-1.8560112</v>
      </c>
      <c r="J1707" s="9">
        <v>-1.8561532000000001</v>
      </c>
      <c r="K1707" s="9">
        <v>-4.0578798999999997</v>
      </c>
      <c r="L1707" s="9">
        <v>-6.7414354999999997</v>
      </c>
      <c r="M1707" s="9">
        <v>-6.7414354999999997</v>
      </c>
      <c r="N1707" s="9">
        <v>39</v>
      </c>
      <c r="O1707" s="9">
        <v>-1.8726209276564301</v>
      </c>
      <c r="P1707">
        <v>0</v>
      </c>
      <c r="Q1707" s="9">
        <v>56.949997000000003</v>
      </c>
      <c r="R1707" s="9">
        <v>0</v>
      </c>
      <c r="S1707" s="9">
        <v>3.4751900359585898E-3</v>
      </c>
      <c r="T1707" s="9">
        <v>0</v>
      </c>
      <c r="U1707" s="9">
        <v>831660613.85544205</v>
      </c>
      <c r="V1707" s="9">
        <v>1643.0517584930201</v>
      </c>
      <c r="W1707" s="9">
        <v>1.8726209276564301</v>
      </c>
      <c r="X1707" s="9">
        <v>0</v>
      </c>
      <c r="Y1707" s="9">
        <v>1.8726209276564301</v>
      </c>
      <c r="Z1707" s="9">
        <v>0</v>
      </c>
      <c r="AA1707" s="9">
        <v>0</v>
      </c>
      <c r="AB1707" s="9">
        <v>7.5320470999999996E-3</v>
      </c>
      <c r="AC1707" s="9">
        <v>457.41946000000002</v>
      </c>
      <c r="AQ1707" s="9" t="e">
        <f>K1707-#REF!</f>
        <v>#REF!</v>
      </c>
    </row>
    <row r="1708" spans="1:43" x14ac:dyDescent="0.3">
      <c r="A1708">
        <v>2</v>
      </c>
      <c r="B1708">
        <v>0</v>
      </c>
      <c r="C1708">
        <v>0</v>
      </c>
      <c r="D1708">
        <v>1</v>
      </c>
      <c r="E1708" s="9">
        <v>0</v>
      </c>
      <c r="F1708" s="9">
        <v>0</v>
      </c>
      <c r="G1708" s="9">
        <v>0</v>
      </c>
      <c r="H1708" s="9">
        <v>1644.05175846775</v>
      </c>
      <c r="I1708" s="9">
        <v>-1.8560201999999999</v>
      </c>
      <c r="J1708" s="9">
        <v>-1.8557329</v>
      </c>
      <c r="K1708" s="9">
        <v>-3.9957425999999998</v>
      </c>
      <c r="L1708" s="9">
        <v>-6.7454834000000004</v>
      </c>
      <c r="M1708" s="9">
        <v>-6.7454834000000004</v>
      </c>
      <c r="N1708" s="9">
        <v>39</v>
      </c>
      <c r="O1708" s="9">
        <v>-1.8737453850413099</v>
      </c>
      <c r="P1708">
        <v>0</v>
      </c>
      <c r="Q1708" s="9">
        <v>56.949997000000003</v>
      </c>
      <c r="R1708" s="9">
        <v>0</v>
      </c>
      <c r="S1708" s="9">
        <v>3.47727663784362E-3</v>
      </c>
      <c r="T1708" s="9">
        <v>0</v>
      </c>
      <c r="U1708" s="9">
        <v>791136064.77426302</v>
      </c>
      <c r="V1708" s="9">
        <v>1644.05175846775</v>
      </c>
      <c r="W1708" s="9">
        <v>1.8737453850413099</v>
      </c>
      <c r="X1708" s="9">
        <v>0</v>
      </c>
      <c r="Y1708" s="9">
        <v>1.8737453850413099</v>
      </c>
      <c r="Z1708" s="9">
        <v>0</v>
      </c>
      <c r="AA1708" s="9">
        <v>0</v>
      </c>
      <c r="AB1708" s="9">
        <v>7.4150311000000003E-3</v>
      </c>
      <c r="AC1708" s="9">
        <v>464.42755</v>
      </c>
      <c r="AQ1708" s="9" t="e">
        <f>K1708-#REF!</f>
        <v>#REF!</v>
      </c>
    </row>
    <row r="1709" spans="1:43" x14ac:dyDescent="0.3">
      <c r="A1709">
        <v>2</v>
      </c>
      <c r="B1709">
        <v>0</v>
      </c>
      <c r="C1709">
        <v>0</v>
      </c>
      <c r="D1709">
        <v>1</v>
      </c>
      <c r="E1709" s="9">
        <v>0</v>
      </c>
      <c r="F1709" s="9">
        <v>0</v>
      </c>
      <c r="G1709" s="9">
        <v>0</v>
      </c>
      <c r="H1709" s="9">
        <v>1645.0517584424899</v>
      </c>
      <c r="I1709" s="9">
        <v>-1.8558338000000001</v>
      </c>
      <c r="J1709" s="9">
        <v>-1.8550424999999999</v>
      </c>
      <c r="K1709" s="9">
        <v>-4.0702543000000002</v>
      </c>
      <c r="L1709" s="9">
        <v>-6.7495098000000002</v>
      </c>
      <c r="M1709" s="9">
        <v>-6.7495098000000002</v>
      </c>
      <c r="N1709" s="9">
        <v>39</v>
      </c>
      <c r="O1709" s="9">
        <v>-1.8748638331968701</v>
      </c>
      <c r="P1709">
        <v>0</v>
      </c>
      <c r="Q1709" s="9">
        <v>56.949997000000003</v>
      </c>
      <c r="R1709" s="9">
        <v>0</v>
      </c>
      <c r="S1709" s="9">
        <v>3.4793514064546602E-3</v>
      </c>
      <c r="T1709" s="9">
        <v>0</v>
      </c>
      <c r="U1709" s="9">
        <v>732306274.25419796</v>
      </c>
      <c r="V1709" s="9">
        <v>1645.0517584424899</v>
      </c>
      <c r="W1709" s="9">
        <v>1.8748638331968701</v>
      </c>
      <c r="X1709" s="9">
        <v>0</v>
      </c>
      <c r="Y1709" s="9">
        <v>1.8748638331968701</v>
      </c>
      <c r="Z1709" s="9">
        <v>0</v>
      </c>
      <c r="AA1709" s="9">
        <v>0</v>
      </c>
      <c r="AB1709" s="9">
        <v>7.5504947000000003E-3</v>
      </c>
      <c r="AC1709" s="9">
        <v>455.75592</v>
      </c>
      <c r="AQ1709" s="9" t="e">
        <f>K1709-#REF!</f>
        <v>#REF!</v>
      </c>
    </row>
    <row r="1710" spans="1:43" x14ac:dyDescent="0.3">
      <c r="A1710">
        <v>2</v>
      </c>
      <c r="B1710">
        <v>0</v>
      </c>
      <c r="C1710">
        <v>0</v>
      </c>
      <c r="D1710">
        <v>1</v>
      </c>
      <c r="E1710" s="9">
        <v>0</v>
      </c>
      <c r="F1710" s="9">
        <v>0</v>
      </c>
      <c r="G1710" s="9">
        <v>0</v>
      </c>
      <c r="H1710" s="9">
        <v>1646.0517584172301</v>
      </c>
      <c r="I1710" s="9">
        <v>-1.8559755</v>
      </c>
      <c r="J1710" s="9">
        <v>-1.8561128</v>
      </c>
      <c r="K1710" s="9">
        <v>-3.9978745</v>
      </c>
      <c r="L1710" s="9">
        <v>-6.7535261999999996</v>
      </c>
      <c r="M1710" s="9">
        <v>-6.7535261999999996</v>
      </c>
      <c r="N1710" s="9">
        <v>39</v>
      </c>
      <c r="O1710" s="9">
        <v>-1.87597951950326</v>
      </c>
      <c r="P1710">
        <v>0</v>
      </c>
      <c r="Q1710" s="9">
        <v>56.949997000000003</v>
      </c>
      <c r="R1710" s="9">
        <v>0</v>
      </c>
      <c r="S1710" s="9">
        <v>3.4814222093595198E-3</v>
      </c>
      <c r="T1710" s="9">
        <v>0</v>
      </c>
      <c r="U1710" s="9">
        <v>829019191.63130295</v>
      </c>
      <c r="V1710" s="9">
        <v>1646.0517584172301</v>
      </c>
      <c r="W1710" s="9">
        <v>1.87597951950326</v>
      </c>
      <c r="X1710" s="9">
        <v>0</v>
      </c>
      <c r="Y1710" s="9">
        <v>1.87597951950326</v>
      </c>
      <c r="Z1710" s="9">
        <v>0</v>
      </c>
      <c r="AA1710" s="9">
        <v>0</v>
      </c>
      <c r="AB1710" s="9">
        <v>7.4205063E-3</v>
      </c>
      <c r="AC1710" s="9">
        <v>464.2749</v>
      </c>
      <c r="AQ1710" s="9" t="e">
        <f>K1710-#REF!</f>
        <v>#REF!</v>
      </c>
    </row>
    <row r="1711" spans="1:43" x14ac:dyDescent="0.3">
      <c r="A1711">
        <v>2</v>
      </c>
      <c r="B1711">
        <v>0</v>
      </c>
      <c r="C1711">
        <v>0</v>
      </c>
      <c r="D1711">
        <v>1</v>
      </c>
      <c r="E1711" s="9">
        <v>0</v>
      </c>
      <c r="F1711" s="9">
        <v>0</v>
      </c>
      <c r="G1711" s="9">
        <v>0</v>
      </c>
      <c r="H1711" s="9">
        <v>1647.05175839197</v>
      </c>
      <c r="I1711" s="9">
        <v>-1.8559988000000001</v>
      </c>
      <c r="J1711" s="9">
        <v>-1.8553267</v>
      </c>
      <c r="K1711" s="9">
        <v>-4.0400990999999999</v>
      </c>
      <c r="L1711" s="9">
        <v>-6.7575164000000001</v>
      </c>
      <c r="M1711" s="9">
        <v>-6.7575164000000001</v>
      </c>
      <c r="N1711" s="9">
        <v>39</v>
      </c>
      <c r="O1711" s="9">
        <v>-1.8770878880589901</v>
      </c>
      <c r="P1711">
        <v>0</v>
      </c>
      <c r="Q1711" s="9">
        <v>56.949997000000003</v>
      </c>
      <c r="R1711" s="9">
        <v>0</v>
      </c>
      <c r="S1711" s="9">
        <v>3.4834786190666299E-3</v>
      </c>
      <c r="T1711" s="9">
        <v>0</v>
      </c>
      <c r="U1711" s="9">
        <v>756501309.29521704</v>
      </c>
      <c r="V1711" s="9">
        <v>1647.05175839197</v>
      </c>
      <c r="W1711" s="9">
        <v>1.8770878880589901</v>
      </c>
      <c r="X1711" s="9">
        <v>0</v>
      </c>
      <c r="Y1711" s="9">
        <v>1.8770878880589901</v>
      </c>
      <c r="Z1711" s="9">
        <v>0</v>
      </c>
      <c r="AA1711" s="9">
        <v>0</v>
      </c>
      <c r="AB1711" s="9">
        <v>7.4957035999999996E-3</v>
      </c>
      <c r="AC1711" s="9">
        <v>459.22800000000001</v>
      </c>
      <c r="AQ1711" s="9" t="e">
        <f>K1711-#REF!</f>
        <v>#REF!</v>
      </c>
    </row>
    <row r="1712" spans="1:43" x14ac:dyDescent="0.3">
      <c r="A1712">
        <v>2</v>
      </c>
      <c r="B1712">
        <v>0</v>
      </c>
      <c r="C1712">
        <v>0</v>
      </c>
      <c r="D1712">
        <v>1</v>
      </c>
      <c r="E1712" s="9">
        <v>0</v>
      </c>
      <c r="F1712" s="9">
        <v>0</v>
      </c>
      <c r="G1712" s="9">
        <v>0</v>
      </c>
      <c r="H1712" s="9">
        <v>1648.0517583667099</v>
      </c>
      <c r="I1712" s="9">
        <v>-1.8559299</v>
      </c>
      <c r="J1712" s="9">
        <v>-1.8561920999999999</v>
      </c>
      <c r="K1712" s="9">
        <v>-3.9521853999999998</v>
      </c>
      <c r="L1712" s="9">
        <v>-6.7614732000000002</v>
      </c>
      <c r="M1712" s="9">
        <v>-6.7614732000000002</v>
      </c>
      <c r="N1712" s="9">
        <v>39</v>
      </c>
      <c r="O1712" s="9">
        <v>-1.8781869415744601</v>
      </c>
      <c r="P1712">
        <v>0</v>
      </c>
      <c r="Q1712" s="9">
        <v>56.949997000000003</v>
      </c>
      <c r="R1712" s="9">
        <v>0</v>
      </c>
      <c r="S1712" s="9">
        <v>3.48551877772852E-3</v>
      </c>
      <c r="T1712" s="9">
        <v>0</v>
      </c>
      <c r="U1712" s="9">
        <v>838150880.90958703</v>
      </c>
      <c r="V1712" s="9">
        <v>1648.0517583667099</v>
      </c>
      <c r="W1712" s="9">
        <v>1.8781869415744601</v>
      </c>
      <c r="X1712" s="9">
        <v>0</v>
      </c>
      <c r="Y1712" s="9">
        <v>1.8781869415744601</v>
      </c>
      <c r="Z1712" s="9">
        <v>0</v>
      </c>
      <c r="AA1712" s="9">
        <v>0</v>
      </c>
      <c r="AB1712" s="9">
        <v>7.3360153000000001E-3</v>
      </c>
      <c r="AC1712" s="9">
        <v>469.66219999999998</v>
      </c>
      <c r="AQ1712" s="9" t="e">
        <f>K1712-#REF!</f>
        <v>#REF!</v>
      </c>
    </row>
    <row r="1713" spans="1:43" x14ac:dyDescent="0.3">
      <c r="A1713">
        <v>2</v>
      </c>
      <c r="B1713">
        <v>0</v>
      </c>
      <c r="C1713">
        <v>0</v>
      </c>
      <c r="D1713">
        <v>1</v>
      </c>
      <c r="E1713" s="9">
        <v>0</v>
      </c>
      <c r="F1713" s="9">
        <v>0</v>
      </c>
      <c r="G1713" s="9">
        <v>0</v>
      </c>
      <c r="H1713" s="9">
        <v>1649.0517583414401</v>
      </c>
      <c r="I1713" s="9">
        <v>-1.8560399000000001</v>
      </c>
      <c r="J1713" s="9">
        <v>-1.8559251999999999</v>
      </c>
      <c r="K1713" s="9">
        <v>-3.9736590000000001</v>
      </c>
      <c r="L1713" s="9">
        <v>-6.7654462000000004</v>
      </c>
      <c r="M1713" s="9">
        <v>-6.7654462000000004</v>
      </c>
      <c r="N1713" s="9">
        <v>39</v>
      </c>
      <c r="O1713" s="9">
        <v>-1.8792906220108001</v>
      </c>
      <c r="P1713">
        <v>0</v>
      </c>
      <c r="Q1713" s="9">
        <v>56.949997000000003</v>
      </c>
      <c r="R1713" s="9">
        <v>0</v>
      </c>
      <c r="S1713" s="9">
        <v>3.4875670011162E-3</v>
      </c>
      <c r="T1713" s="9">
        <v>0</v>
      </c>
      <c r="U1713" s="9">
        <v>811784646.85169995</v>
      </c>
      <c r="V1713" s="9">
        <v>1649.0517583414401</v>
      </c>
      <c r="W1713" s="9">
        <v>1.8792906220108001</v>
      </c>
      <c r="X1713" s="9">
        <v>0</v>
      </c>
      <c r="Y1713" s="9">
        <v>1.8792906220108001</v>
      </c>
      <c r="Z1713" s="9">
        <v>0</v>
      </c>
      <c r="AA1713" s="9">
        <v>0</v>
      </c>
      <c r="AB1713" s="9">
        <v>7.3748138000000003E-3</v>
      </c>
      <c r="AC1713" s="9">
        <v>467.05698000000001</v>
      </c>
      <c r="AQ1713" s="9" t="e">
        <f>K1713-#REF!</f>
        <v>#REF!</v>
      </c>
    </row>
    <row r="1714" spans="1:43" x14ac:dyDescent="0.3">
      <c r="A1714">
        <v>2</v>
      </c>
      <c r="B1714">
        <v>0</v>
      </c>
      <c r="C1714">
        <v>0</v>
      </c>
      <c r="D1714">
        <v>1</v>
      </c>
      <c r="E1714" s="9">
        <v>0</v>
      </c>
      <c r="F1714" s="9">
        <v>0</v>
      </c>
      <c r="G1714" s="9">
        <v>0</v>
      </c>
      <c r="H1714" s="9">
        <v>1650.05175831618</v>
      </c>
      <c r="I1714" s="9">
        <v>-1.8561109</v>
      </c>
      <c r="J1714" s="9">
        <v>-1.8562959000000001</v>
      </c>
      <c r="K1714" s="9">
        <v>-3.9584679999999999</v>
      </c>
      <c r="L1714" s="9">
        <v>-6.7693919999999999</v>
      </c>
      <c r="M1714" s="9">
        <v>-6.7693919999999999</v>
      </c>
      <c r="N1714" s="9">
        <v>39</v>
      </c>
      <c r="O1714" s="9">
        <v>-1.8803866316589499</v>
      </c>
      <c r="P1714">
        <v>0</v>
      </c>
      <c r="Q1714" s="9">
        <v>56.949997000000003</v>
      </c>
      <c r="R1714" s="9">
        <v>0</v>
      </c>
      <c r="S1714" s="9">
        <v>3.48960161876942E-3</v>
      </c>
      <c r="T1714" s="9">
        <v>0</v>
      </c>
      <c r="U1714" s="9">
        <v>850073723.88345003</v>
      </c>
      <c r="V1714" s="9">
        <v>1650.05175831618</v>
      </c>
      <c r="W1714" s="9">
        <v>1.8803866316589499</v>
      </c>
      <c r="X1714" s="9">
        <v>0</v>
      </c>
      <c r="Y1714" s="9">
        <v>1.8803866316589499</v>
      </c>
      <c r="Z1714" s="9">
        <v>0</v>
      </c>
      <c r="AA1714" s="9">
        <v>0</v>
      </c>
      <c r="AB1714" s="9">
        <v>7.3480880999999996E-3</v>
      </c>
      <c r="AC1714" s="9">
        <v>468.94301999999999</v>
      </c>
      <c r="AQ1714" s="9" t="e">
        <f>K1714-#REF!</f>
        <v>#REF!</v>
      </c>
    </row>
    <row r="1715" spans="1:43" x14ac:dyDescent="0.3">
      <c r="A1715">
        <v>2</v>
      </c>
      <c r="B1715">
        <v>0</v>
      </c>
      <c r="C1715">
        <v>0</v>
      </c>
      <c r="D1715">
        <v>1</v>
      </c>
      <c r="E1715" s="9">
        <v>0</v>
      </c>
      <c r="F1715" s="9">
        <v>0</v>
      </c>
      <c r="G1715" s="9">
        <v>0</v>
      </c>
      <c r="H1715" s="9">
        <v>1651.0517582909199</v>
      </c>
      <c r="I1715" s="9">
        <v>-1.8558744</v>
      </c>
      <c r="J1715" s="9">
        <v>-1.8556758</v>
      </c>
      <c r="K1715" s="9">
        <v>-3.9456367000000001</v>
      </c>
      <c r="L1715" s="9">
        <v>-6.7733254000000001</v>
      </c>
      <c r="M1715" s="9">
        <v>-6.7733254000000001</v>
      </c>
      <c r="N1715" s="9">
        <v>39</v>
      </c>
      <c r="O1715" s="9">
        <v>-1.88147922883323</v>
      </c>
      <c r="P1715">
        <v>0</v>
      </c>
      <c r="Q1715" s="9">
        <v>56.949997000000003</v>
      </c>
      <c r="R1715" s="9">
        <v>0</v>
      </c>
      <c r="S1715" s="9">
        <v>3.4916291661038E-3</v>
      </c>
      <c r="T1715" s="9">
        <v>0</v>
      </c>
      <c r="U1715" s="9">
        <v>789116705.67848003</v>
      </c>
      <c r="V1715" s="9">
        <v>1651.0517582909199</v>
      </c>
      <c r="W1715" s="9">
        <v>1.88147922883323</v>
      </c>
      <c r="X1715" s="9">
        <v>0</v>
      </c>
      <c r="Y1715" s="9">
        <v>1.88147922883323</v>
      </c>
      <c r="Z1715" s="9">
        <v>0</v>
      </c>
      <c r="AA1715" s="9">
        <v>0</v>
      </c>
      <c r="AB1715" s="9">
        <v>7.3218229000000003E-3</v>
      </c>
      <c r="AC1715" s="9">
        <v>470.31085000000002</v>
      </c>
      <c r="AQ1715" s="9" t="e">
        <f>K1715-#REF!</f>
        <v>#REF!</v>
      </c>
    </row>
    <row r="1716" spans="1:43" x14ac:dyDescent="0.3">
      <c r="A1716">
        <v>2</v>
      </c>
      <c r="B1716">
        <v>0</v>
      </c>
      <c r="C1716">
        <v>0</v>
      </c>
      <c r="D1716">
        <v>1</v>
      </c>
      <c r="E1716" s="9">
        <v>0</v>
      </c>
      <c r="F1716" s="9">
        <v>0</v>
      </c>
      <c r="G1716" s="9">
        <v>0</v>
      </c>
      <c r="H1716" s="9">
        <v>1652.0517582656601</v>
      </c>
      <c r="I1716" s="9">
        <v>-1.8560719000000001</v>
      </c>
      <c r="J1716" s="9">
        <v>-1.8557606</v>
      </c>
      <c r="K1716" s="9">
        <v>-3.8867357</v>
      </c>
      <c r="L1716" s="9">
        <v>-6.7772670000000002</v>
      </c>
      <c r="M1716" s="9">
        <v>-6.7772670000000002</v>
      </c>
      <c r="N1716" s="9">
        <v>39</v>
      </c>
      <c r="O1716" s="9">
        <v>-1.88257413576433</v>
      </c>
      <c r="P1716">
        <v>0</v>
      </c>
      <c r="Q1716" s="9">
        <v>56.949997000000003</v>
      </c>
      <c r="R1716" s="9">
        <v>0</v>
      </c>
      <c r="S1716" s="9">
        <v>3.4936609847198599E-3</v>
      </c>
      <c r="T1716" s="9">
        <v>0</v>
      </c>
      <c r="U1716" s="9">
        <v>797450418.57595205</v>
      </c>
      <c r="V1716" s="9">
        <v>1652.0517582656601</v>
      </c>
      <c r="W1716" s="9">
        <v>1.88257413576433</v>
      </c>
      <c r="X1716" s="9">
        <v>0</v>
      </c>
      <c r="Y1716" s="9">
        <v>1.88257413576433</v>
      </c>
      <c r="Z1716" s="9">
        <v>0</v>
      </c>
      <c r="AA1716" s="9">
        <v>0</v>
      </c>
      <c r="AB1716" s="9">
        <v>7.2128506999999996E-3</v>
      </c>
      <c r="AC1716" s="9">
        <v>477.45992999999999</v>
      </c>
      <c r="AQ1716" s="9" t="e">
        <f>K1716-#REF!</f>
        <v>#REF!</v>
      </c>
    </row>
    <row r="1717" spans="1:43" x14ac:dyDescent="0.3">
      <c r="A1717">
        <v>2</v>
      </c>
      <c r="B1717">
        <v>0</v>
      </c>
      <c r="C1717">
        <v>0</v>
      </c>
      <c r="D1717">
        <v>1</v>
      </c>
      <c r="E1717" s="9">
        <v>0</v>
      </c>
      <c r="F1717" s="9">
        <v>0</v>
      </c>
      <c r="G1717" s="9">
        <v>0</v>
      </c>
      <c r="H1717" s="9">
        <v>1653.05175824039</v>
      </c>
      <c r="I1717" s="9">
        <v>-1.855955</v>
      </c>
      <c r="J1717" s="9">
        <v>-1.8555341999999999</v>
      </c>
      <c r="K1717" s="9">
        <v>-3.9301021</v>
      </c>
      <c r="L1717" s="9">
        <v>-6.7811507999999998</v>
      </c>
      <c r="M1717" s="9">
        <v>-6.7811507999999998</v>
      </c>
      <c r="N1717" s="9">
        <v>39</v>
      </c>
      <c r="O1717" s="9">
        <v>-1.88365303783396</v>
      </c>
      <c r="P1717">
        <v>0</v>
      </c>
      <c r="Q1717" s="9">
        <v>56.949997000000003</v>
      </c>
      <c r="R1717" s="9">
        <v>0</v>
      </c>
      <c r="S1717" s="9">
        <v>3.4956628167846001E-3</v>
      </c>
      <c r="T1717" s="9">
        <v>0</v>
      </c>
      <c r="U1717" s="9">
        <v>777205079.75890398</v>
      </c>
      <c r="V1717" s="9">
        <v>1653.05175824039</v>
      </c>
      <c r="W1717" s="9">
        <v>1.88365303783396</v>
      </c>
      <c r="X1717" s="9">
        <v>0</v>
      </c>
      <c r="Y1717" s="9">
        <v>1.88365303783396</v>
      </c>
      <c r="Z1717" s="9">
        <v>0</v>
      </c>
      <c r="AA1717" s="9">
        <v>0</v>
      </c>
      <c r="AB1717" s="9">
        <v>7.2924388000000003E-3</v>
      </c>
      <c r="AC1717" s="9">
        <v>472.13385</v>
      </c>
      <c r="AQ1717" s="9" t="e">
        <f>K1717-#REF!</f>
        <v>#REF!</v>
      </c>
    </row>
    <row r="1718" spans="1:43" x14ac:dyDescent="0.3">
      <c r="A1718">
        <v>2</v>
      </c>
      <c r="B1718">
        <v>0</v>
      </c>
      <c r="C1718">
        <v>0</v>
      </c>
      <c r="D1718">
        <v>1</v>
      </c>
      <c r="E1718" s="9">
        <v>0</v>
      </c>
      <c r="F1718" s="9">
        <v>0</v>
      </c>
      <c r="G1718" s="9">
        <v>0</v>
      </c>
      <c r="H1718" s="9">
        <v>1654.0517582151299</v>
      </c>
      <c r="I1718" s="9">
        <v>-1.8560943999999999</v>
      </c>
      <c r="J1718" s="9">
        <v>-1.8554930999999999</v>
      </c>
      <c r="K1718" s="9">
        <v>-3.9121310999999999</v>
      </c>
      <c r="L1718" s="9">
        <v>-6.7850770999999996</v>
      </c>
      <c r="M1718" s="9">
        <v>-6.7850770999999996</v>
      </c>
      <c r="N1718" s="9">
        <v>39</v>
      </c>
      <c r="O1718" s="9">
        <v>-1.8847436705798399</v>
      </c>
      <c r="P1718">
        <v>0</v>
      </c>
      <c r="Q1718" s="9">
        <v>56.949997000000003</v>
      </c>
      <c r="R1718" s="9">
        <v>0</v>
      </c>
      <c r="S1718" s="9">
        <v>3.4976864779116398E-3</v>
      </c>
      <c r="T1718" s="9">
        <v>0</v>
      </c>
      <c r="U1718" s="9">
        <v>774006649.78665698</v>
      </c>
      <c r="V1718" s="9">
        <v>1654.0517582151299</v>
      </c>
      <c r="W1718" s="9">
        <v>1.8847436705798399</v>
      </c>
      <c r="X1718" s="9">
        <v>0</v>
      </c>
      <c r="Y1718" s="9">
        <v>1.8847436705798399</v>
      </c>
      <c r="Z1718" s="9">
        <v>0</v>
      </c>
      <c r="AA1718" s="9">
        <v>0</v>
      </c>
      <c r="AB1718" s="9">
        <v>7.2589320999999997E-3</v>
      </c>
      <c r="AC1718" s="9">
        <v>474.29214000000002</v>
      </c>
      <c r="AQ1718" s="9" t="e">
        <f>K1718-#REF!</f>
        <v>#REF!</v>
      </c>
    </row>
    <row r="1719" spans="1:43" x14ac:dyDescent="0.3">
      <c r="A1719">
        <v>2</v>
      </c>
      <c r="B1719">
        <v>0</v>
      </c>
      <c r="C1719">
        <v>0</v>
      </c>
      <c r="D1719">
        <v>1</v>
      </c>
      <c r="E1719" s="9">
        <v>0</v>
      </c>
      <c r="F1719" s="9">
        <v>0</v>
      </c>
      <c r="G1719" s="9">
        <v>0</v>
      </c>
      <c r="H1719" s="9">
        <v>1655.05175818987</v>
      </c>
      <c r="I1719" s="9">
        <v>-1.85602</v>
      </c>
      <c r="J1719" s="9">
        <v>-1.8555648</v>
      </c>
      <c r="K1719" s="9">
        <v>-3.9249622999999998</v>
      </c>
      <c r="L1719" s="9">
        <v>-6.7889666999999996</v>
      </c>
      <c r="M1719" s="9">
        <v>-6.7889666999999996</v>
      </c>
      <c r="N1719" s="9">
        <v>39</v>
      </c>
      <c r="O1719" s="9">
        <v>-1.8858240526598</v>
      </c>
      <c r="P1719">
        <v>0</v>
      </c>
      <c r="Q1719" s="9">
        <v>56.949997000000003</v>
      </c>
      <c r="R1719" s="9">
        <v>0</v>
      </c>
      <c r="S1719" s="9">
        <v>3.49969129236957E-3</v>
      </c>
      <c r="T1719" s="9">
        <v>0</v>
      </c>
      <c r="U1719" s="9">
        <v>780842672.07398403</v>
      </c>
      <c r="V1719" s="9">
        <v>1655.05175818987</v>
      </c>
      <c r="W1719" s="9">
        <v>1.8858240526598</v>
      </c>
      <c r="X1719" s="9">
        <v>0</v>
      </c>
      <c r="Y1719" s="9">
        <v>1.8858240526598</v>
      </c>
      <c r="Z1719" s="9">
        <v>0</v>
      </c>
      <c r="AA1719" s="9">
        <v>0</v>
      </c>
      <c r="AB1719" s="9">
        <v>7.2830222000000002E-3</v>
      </c>
      <c r="AC1719" s="9">
        <v>472.75992000000002</v>
      </c>
      <c r="AQ1719" s="9" t="e">
        <f>K1719-#REF!</f>
        <v>#REF!</v>
      </c>
    </row>
    <row r="1720" spans="1:43" x14ac:dyDescent="0.3">
      <c r="A1720">
        <v>2</v>
      </c>
      <c r="B1720">
        <v>0</v>
      </c>
      <c r="C1720">
        <v>0</v>
      </c>
      <c r="D1720">
        <v>1</v>
      </c>
      <c r="E1720" s="9">
        <v>0</v>
      </c>
      <c r="F1720" s="9">
        <v>0</v>
      </c>
      <c r="G1720" s="9">
        <v>0</v>
      </c>
      <c r="H1720" s="9">
        <v>1656.05175816461</v>
      </c>
      <c r="I1720" s="9">
        <v>-1.855963</v>
      </c>
      <c r="J1720" s="9">
        <v>-1.8560154</v>
      </c>
      <c r="K1720" s="9">
        <v>-3.9079429999999999</v>
      </c>
      <c r="L1720" s="9">
        <v>-6.7928585999999997</v>
      </c>
      <c r="M1720" s="9">
        <v>-6.7928585999999997</v>
      </c>
      <c r="N1720" s="9">
        <v>39</v>
      </c>
      <c r="O1720" s="9">
        <v>-1.8869051502471299</v>
      </c>
      <c r="P1720">
        <v>0</v>
      </c>
      <c r="Q1720" s="9">
        <v>56.949997000000003</v>
      </c>
      <c r="R1720" s="9">
        <v>0</v>
      </c>
      <c r="S1720" s="9">
        <v>3.5016978228733001E-3</v>
      </c>
      <c r="T1720" s="9">
        <v>0</v>
      </c>
      <c r="U1720" s="9">
        <v>823996117.34643805</v>
      </c>
      <c r="V1720" s="9">
        <v>1656.05175816461</v>
      </c>
      <c r="W1720" s="9">
        <v>1.8869051502471299</v>
      </c>
      <c r="X1720" s="9">
        <v>0</v>
      </c>
      <c r="Y1720" s="9">
        <v>1.8869051502471299</v>
      </c>
      <c r="Z1720" s="9">
        <v>0</v>
      </c>
      <c r="AA1720" s="9">
        <v>0</v>
      </c>
      <c r="AB1720" s="9">
        <v>7.2532025999999996E-3</v>
      </c>
      <c r="AC1720" s="9">
        <v>474.93410999999998</v>
      </c>
      <c r="AQ1720" s="9" t="e">
        <f>K1720-#REF!</f>
        <v>#REF!</v>
      </c>
    </row>
    <row r="1721" spans="1:43" x14ac:dyDescent="0.3">
      <c r="A1721">
        <v>2</v>
      </c>
      <c r="B1721">
        <v>0</v>
      </c>
      <c r="C1721">
        <v>0</v>
      </c>
      <c r="D1721">
        <v>1</v>
      </c>
      <c r="E1721" s="9">
        <v>0</v>
      </c>
      <c r="F1721" s="9">
        <v>0</v>
      </c>
      <c r="G1721" s="9">
        <v>0</v>
      </c>
      <c r="H1721" s="9">
        <v>1657.0517581393501</v>
      </c>
      <c r="I1721" s="9">
        <v>-1.8560269</v>
      </c>
      <c r="J1721" s="9">
        <v>-1.8557452999999999</v>
      </c>
      <c r="K1721" s="9">
        <v>-3.8681551999999999</v>
      </c>
      <c r="L1721" s="9">
        <v>-6.7967529000000004</v>
      </c>
      <c r="M1721" s="9">
        <v>-6.7967529000000004</v>
      </c>
      <c r="N1721" s="9">
        <v>39</v>
      </c>
      <c r="O1721" s="9">
        <v>-1.8879869668246101</v>
      </c>
      <c r="P1721">
        <v>0</v>
      </c>
      <c r="Q1721" s="9">
        <v>56.949997000000003</v>
      </c>
      <c r="R1721" s="9">
        <v>0</v>
      </c>
      <c r="S1721" s="9">
        <v>3.5037052903540799E-3</v>
      </c>
      <c r="T1721" s="9">
        <v>0</v>
      </c>
      <c r="U1721" s="9">
        <v>798309958.91462302</v>
      </c>
      <c r="V1721" s="9">
        <v>1657.0517581393501</v>
      </c>
      <c r="W1721" s="9">
        <v>1.8879869668246101</v>
      </c>
      <c r="X1721" s="9">
        <v>0</v>
      </c>
      <c r="Y1721" s="9">
        <v>1.8879869668246101</v>
      </c>
      <c r="Z1721" s="9">
        <v>0</v>
      </c>
      <c r="AA1721" s="9">
        <v>0</v>
      </c>
      <c r="AB1721" s="9">
        <v>7.1783107999999997E-3</v>
      </c>
      <c r="AC1721" s="9">
        <v>479.74945000000002</v>
      </c>
      <c r="AQ1721" s="9" t="e">
        <f>K1721-#REF!</f>
        <v>#REF!</v>
      </c>
    </row>
    <row r="1722" spans="1:43" x14ac:dyDescent="0.3">
      <c r="A1722">
        <v>2</v>
      </c>
      <c r="B1722">
        <v>0</v>
      </c>
      <c r="C1722">
        <v>0</v>
      </c>
      <c r="D1722">
        <v>1</v>
      </c>
      <c r="E1722" s="9">
        <v>0</v>
      </c>
      <c r="F1722" s="9">
        <v>0</v>
      </c>
      <c r="G1722" s="9">
        <v>0</v>
      </c>
      <c r="H1722" s="9">
        <v>1658.05175811408</v>
      </c>
      <c r="I1722" s="9">
        <v>-1.8560972</v>
      </c>
      <c r="J1722" s="9">
        <v>-1.8557250000000001</v>
      </c>
      <c r="K1722" s="9">
        <v>-3.9303308000000001</v>
      </c>
      <c r="L1722" s="9">
        <v>-6.8006333999999997</v>
      </c>
      <c r="M1722" s="9">
        <v>-6.8006333999999997</v>
      </c>
      <c r="N1722" s="9">
        <v>39</v>
      </c>
      <c r="O1722" s="9">
        <v>-1.8890647840552399</v>
      </c>
      <c r="P1722">
        <v>0</v>
      </c>
      <c r="Q1722" s="9">
        <v>56.949997000000003</v>
      </c>
      <c r="R1722" s="9">
        <v>0</v>
      </c>
      <c r="S1722" s="9">
        <v>3.5057056077232099E-3</v>
      </c>
      <c r="T1722" s="9">
        <v>0</v>
      </c>
      <c r="U1722" s="9">
        <v>796868923.81839299</v>
      </c>
      <c r="V1722" s="9">
        <v>1658.05175811408</v>
      </c>
      <c r="W1722" s="9">
        <v>1.8890647840552399</v>
      </c>
      <c r="X1722" s="9">
        <v>0</v>
      </c>
      <c r="Y1722" s="9">
        <v>1.8890647840552399</v>
      </c>
      <c r="Z1722" s="9">
        <v>0</v>
      </c>
      <c r="AA1722" s="9">
        <v>0</v>
      </c>
      <c r="AB1722" s="9">
        <v>7.2936132000000001E-3</v>
      </c>
      <c r="AC1722" s="9">
        <v>472.15494000000001</v>
      </c>
      <c r="AQ1722" s="9" t="e">
        <f>K1722-#REF!</f>
        <v>#REF!</v>
      </c>
    </row>
    <row r="1723" spans="1:43" x14ac:dyDescent="0.3">
      <c r="A1723">
        <v>2</v>
      </c>
      <c r="B1723">
        <v>0</v>
      </c>
      <c r="C1723">
        <v>0</v>
      </c>
      <c r="D1723">
        <v>1</v>
      </c>
      <c r="E1723" s="9">
        <v>0</v>
      </c>
      <c r="F1723" s="9">
        <v>0</v>
      </c>
      <c r="G1723" s="9">
        <v>0</v>
      </c>
      <c r="H1723" s="9">
        <v>1659.05175808882</v>
      </c>
      <c r="I1723" s="9">
        <v>-1.8558798000000001</v>
      </c>
      <c r="J1723" s="9">
        <v>-1.8554132000000001</v>
      </c>
      <c r="K1723" s="9">
        <v>-3.8134427</v>
      </c>
      <c r="L1723" s="9">
        <v>-6.8045039000000003</v>
      </c>
      <c r="M1723" s="9">
        <v>-6.8045039000000003</v>
      </c>
      <c r="N1723" s="9">
        <v>39</v>
      </c>
      <c r="O1723" s="9">
        <v>-1.8901399730107999</v>
      </c>
      <c r="P1723">
        <v>0</v>
      </c>
      <c r="Q1723" s="9">
        <v>56.949997000000003</v>
      </c>
      <c r="R1723" s="9">
        <v>0</v>
      </c>
      <c r="S1723" s="9">
        <v>3.50770042801759E-3</v>
      </c>
      <c r="T1723" s="9">
        <v>0</v>
      </c>
      <c r="U1723" s="9">
        <v>769214293.66069496</v>
      </c>
      <c r="V1723" s="9">
        <v>1659.05175808882</v>
      </c>
      <c r="W1723" s="9">
        <v>1.8901399730107999</v>
      </c>
      <c r="X1723" s="9">
        <v>0</v>
      </c>
      <c r="Y1723" s="9">
        <v>1.8901399730107999</v>
      </c>
      <c r="Z1723" s="9">
        <v>0</v>
      </c>
      <c r="AA1723" s="9">
        <v>0</v>
      </c>
      <c r="AB1723" s="9">
        <v>7.0755119000000003E-3</v>
      </c>
      <c r="AC1723" s="9">
        <v>486.54543999999999</v>
      </c>
      <c r="AQ1723" s="9" t="e">
        <f>K1723-#REF!</f>
        <v>#REF!</v>
      </c>
    </row>
    <row r="1724" spans="1:43" x14ac:dyDescent="0.3">
      <c r="A1724">
        <v>2</v>
      </c>
      <c r="B1724">
        <v>0</v>
      </c>
      <c r="C1724">
        <v>0</v>
      </c>
      <c r="D1724">
        <v>1</v>
      </c>
      <c r="E1724" s="9">
        <v>0</v>
      </c>
      <c r="F1724" s="9">
        <v>0</v>
      </c>
      <c r="G1724" s="9">
        <v>0</v>
      </c>
      <c r="H1724" s="9">
        <v>1660.0517580635601</v>
      </c>
      <c r="I1724" s="9">
        <v>-1.8559557</v>
      </c>
      <c r="J1724" s="9">
        <v>-1.8557676000000001</v>
      </c>
      <c r="K1724" s="9">
        <v>-3.8840325</v>
      </c>
      <c r="L1724" s="9">
        <v>-6.8083514999999997</v>
      </c>
      <c r="M1724" s="9">
        <v>-6.8083514999999997</v>
      </c>
      <c r="N1724" s="9">
        <v>39</v>
      </c>
      <c r="O1724" s="9">
        <v>-1.8912086946937701</v>
      </c>
      <c r="P1724">
        <v>0</v>
      </c>
      <c r="Q1724" s="9">
        <v>56.949997000000003</v>
      </c>
      <c r="R1724" s="9">
        <v>0</v>
      </c>
      <c r="S1724" s="9">
        <v>3.50968383069714E-3</v>
      </c>
      <c r="T1724" s="9">
        <v>0</v>
      </c>
      <c r="U1724" s="9">
        <v>801771513.05602705</v>
      </c>
      <c r="V1724" s="9">
        <v>1660.0517580635601</v>
      </c>
      <c r="W1724" s="9">
        <v>1.8912086946937701</v>
      </c>
      <c r="X1724" s="9">
        <v>0</v>
      </c>
      <c r="Y1724" s="9">
        <v>1.8912086946937701</v>
      </c>
      <c r="Z1724" s="9">
        <v>0</v>
      </c>
      <c r="AA1724" s="9">
        <v>0</v>
      </c>
      <c r="AB1724" s="9">
        <v>7.2078615999999996E-3</v>
      </c>
      <c r="AC1724" s="9">
        <v>477.79404</v>
      </c>
      <c r="AQ1724" s="9" t="e">
        <f>K1724-#REF!</f>
        <v>#REF!</v>
      </c>
    </row>
    <row r="1725" spans="1:43" x14ac:dyDescent="0.3">
      <c r="A1725">
        <v>2</v>
      </c>
      <c r="B1725">
        <v>0</v>
      </c>
      <c r="C1725">
        <v>0</v>
      </c>
      <c r="D1725">
        <v>1</v>
      </c>
      <c r="E1725" s="9">
        <v>0</v>
      </c>
      <c r="F1725" s="9">
        <v>0</v>
      </c>
      <c r="G1725" s="9">
        <v>0</v>
      </c>
      <c r="H1725" s="9">
        <v>1661.0517580383</v>
      </c>
      <c r="I1725" s="9">
        <v>-1.8559295</v>
      </c>
      <c r="J1725" s="9">
        <v>-1.8553666</v>
      </c>
      <c r="K1725" s="9">
        <v>-3.8389144000000002</v>
      </c>
      <c r="L1725" s="9">
        <v>-6.8121710000000002</v>
      </c>
      <c r="M1725" s="9">
        <v>-6.8121710000000002</v>
      </c>
      <c r="N1725" s="9">
        <v>39</v>
      </c>
      <c r="O1725" s="9">
        <v>-1.8922697039490599</v>
      </c>
      <c r="P1725">
        <v>0</v>
      </c>
      <c r="Q1725" s="9">
        <v>56.949997000000003</v>
      </c>
      <c r="R1725" s="9">
        <v>0</v>
      </c>
      <c r="S1725" s="9">
        <v>3.5116523053987901E-3</v>
      </c>
      <c r="T1725" s="9">
        <v>0</v>
      </c>
      <c r="U1725" s="9">
        <v>766044634.45094502</v>
      </c>
      <c r="V1725" s="9">
        <v>1661.0517580383</v>
      </c>
      <c r="W1725" s="9">
        <v>1.8922697039490599</v>
      </c>
      <c r="X1725" s="9">
        <v>0</v>
      </c>
      <c r="Y1725" s="9">
        <v>1.8922697039490599</v>
      </c>
      <c r="Z1725" s="9">
        <v>0</v>
      </c>
      <c r="AA1725" s="9">
        <v>0</v>
      </c>
      <c r="AB1725" s="9">
        <v>7.1225934999999997E-3</v>
      </c>
      <c r="AC1725" s="9">
        <v>483.30502000000001</v>
      </c>
      <c r="AQ1725" s="9" t="e">
        <f>K1725-#REF!</f>
        <v>#REF!</v>
      </c>
    </row>
    <row r="1726" spans="1:43" x14ac:dyDescent="0.3">
      <c r="A1726">
        <v>2</v>
      </c>
      <c r="B1726">
        <v>0</v>
      </c>
      <c r="C1726">
        <v>0</v>
      </c>
      <c r="D1726">
        <v>1</v>
      </c>
      <c r="E1726" s="9">
        <v>0</v>
      </c>
      <c r="F1726" s="9">
        <v>0</v>
      </c>
      <c r="G1726" s="9">
        <v>0</v>
      </c>
      <c r="H1726" s="9">
        <v>1662.0517580130399</v>
      </c>
      <c r="I1726" s="9">
        <v>-1.8561186999999999</v>
      </c>
      <c r="J1726" s="9">
        <v>-1.8562543</v>
      </c>
      <c r="K1726" s="9">
        <v>-3.7946723000000002</v>
      </c>
      <c r="L1726" s="9">
        <v>-6.8159846999999996</v>
      </c>
      <c r="M1726" s="9">
        <v>-6.8159846999999996</v>
      </c>
      <c r="N1726" s="9">
        <v>39</v>
      </c>
      <c r="O1726" s="9">
        <v>-1.8933291372123</v>
      </c>
      <c r="P1726">
        <v>0</v>
      </c>
      <c r="Q1726" s="9">
        <v>56.949997000000003</v>
      </c>
      <c r="R1726" s="9">
        <v>0</v>
      </c>
      <c r="S1726" s="9">
        <v>3.5136187715349102E-3</v>
      </c>
      <c r="T1726" s="9">
        <v>0</v>
      </c>
      <c r="U1726" s="9">
        <v>851476178.84419894</v>
      </c>
      <c r="V1726" s="9">
        <v>1662.0517580130399</v>
      </c>
      <c r="W1726" s="9">
        <v>1.8933291372123</v>
      </c>
      <c r="X1726" s="9">
        <v>0</v>
      </c>
      <c r="Y1726" s="9">
        <v>1.8933291372123</v>
      </c>
      <c r="Z1726" s="9">
        <v>0</v>
      </c>
      <c r="AA1726" s="9">
        <v>0</v>
      </c>
      <c r="AB1726" s="9">
        <v>7.0438766999999999E-3</v>
      </c>
      <c r="AC1726" s="9">
        <v>489.17383000000001</v>
      </c>
      <c r="AQ1726" s="9" t="e">
        <f>K1726-#REF!</f>
        <v>#REF!</v>
      </c>
    </row>
    <row r="1727" spans="1:43" x14ac:dyDescent="0.3">
      <c r="A1727">
        <v>2</v>
      </c>
      <c r="B1727">
        <v>0</v>
      </c>
      <c r="C1727">
        <v>0</v>
      </c>
      <c r="D1727">
        <v>1</v>
      </c>
      <c r="E1727" s="9">
        <v>0</v>
      </c>
      <c r="F1727" s="9">
        <v>0</v>
      </c>
      <c r="G1727" s="9">
        <v>0</v>
      </c>
      <c r="H1727" s="9">
        <v>1663.0517579877701</v>
      </c>
      <c r="I1727" s="9">
        <v>-1.8559167000000001</v>
      </c>
      <c r="J1727" s="9">
        <v>-1.8560236000000001</v>
      </c>
      <c r="K1727" s="9">
        <v>-3.7834401</v>
      </c>
      <c r="L1727" s="9">
        <v>-6.8197608000000001</v>
      </c>
      <c r="M1727" s="9">
        <v>-6.8197608000000001</v>
      </c>
      <c r="N1727" s="9">
        <v>39</v>
      </c>
      <c r="O1727" s="9">
        <v>-1.8943779481843299</v>
      </c>
      <c r="P1727">
        <v>0</v>
      </c>
      <c r="Q1727" s="9">
        <v>56.949997000000003</v>
      </c>
      <c r="R1727" s="9">
        <v>0</v>
      </c>
      <c r="S1727" s="9">
        <v>3.5155655718850801E-3</v>
      </c>
      <c r="T1727" s="9">
        <v>0</v>
      </c>
      <c r="U1727" s="9">
        <v>828073682.65908504</v>
      </c>
      <c r="V1727" s="9">
        <v>1663.0517579877701</v>
      </c>
      <c r="W1727" s="9">
        <v>1.8943779481843299</v>
      </c>
      <c r="X1727" s="9">
        <v>0</v>
      </c>
      <c r="Y1727" s="9">
        <v>1.8943779481843299</v>
      </c>
      <c r="Z1727" s="9">
        <v>0</v>
      </c>
      <c r="AA1727" s="9">
        <v>0</v>
      </c>
      <c r="AB1727" s="9">
        <v>7.0221540999999997E-3</v>
      </c>
      <c r="AC1727" s="9">
        <v>490.56506000000002</v>
      </c>
      <c r="AQ1727" s="9" t="e">
        <f>K1727-#REF!</f>
        <v>#REF!</v>
      </c>
    </row>
    <row r="1728" spans="1:43" x14ac:dyDescent="0.3">
      <c r="A1728">
        <v>2</v>
      </c>
      <c r="B1728">
        <v>0</v>
      </c>
      <c r="C1728">
        <v>0</v>
      </c>
      <c r="D1728">
        <v>1</v>
      </c>
      <c r="E1728" s="9">
        <v>0</v>
      </c>
      <c r="F1728" s="9">
        <v>0</v>
      </c>
      <c r="G1728" s="9">
        <v>0</v>
      </c>
      <c r="H1728" s="9">
        <v>1664.05175796251</v>
      </c>
      <c r="I1728" s="9">
        <v>-1.8561026</v>
      </c>
      <c r="J1728" s="9">
        <v>-1.8556877000000001</v>
      </c>
      <c r="K1728" s="9">
        <v>-3.7943294000000001</v>
      </c>
      <c r="L1728" s="9">
        <v>-6.8235659999999996</v>
      </c>
      <c r="M1728" s="9">
        <v>-6.8235659999999996</v>
      </c>
      <c r="N1728" s="9">
        <v>39</v>
      </c>
      <c r="O1728" s="9">
        <v>-1.8954350186070299</v>
      </c>
      <c r="P1728">
        <v>0</v>
      </c>
      <c r="Q1728" s="9">
        <v>56.949997000000003</v>
      </c>
      <c r="R1728" s="9">
        <v>0</v>
      </c>
      <c r="S1728" s="9">
        <v>3.5175270134741401E-3</v>
      </c>
      <c r="T1728" s="9">
        <v>0</v>
      </c>
      <c r="U1728" s="9">
        <v>796075558.71161902</v>
      </c>
      <c r="V1728" s="9">
        <v>1664.05175796251</v>
      </c>
      <c r="W1728" s="9">
        <v>1.8954350186070299</v>
      </c>
      <c r="X1728" s="9">
        <v>0</v>
      </c>
      <c r="Y1728" s="9">
        <v>1.8954350186070299</v>
      </c>
      <c r="Z1728" s="9">
        <v>0</v>
      </c>
      <c r="AA1728" s="9">
        <v>0</v>
      </c>
      <c r="AB1728" s="9">
        <v>7.0410906000000001E-3</v>
      </c>
      <c r="AC1728" s="9">
        <v>489.06869999999998</v>
      </c>
      <c r="AQ1728" s="9" t="e">
        <f>K1728-#REF!</f>
        <v>#REF!</v>
      </c>
    </row>
    <row r="1729" spans="1:43" x14ac:dyDescent="0.3">
      <c r="A1729">
        <v>2</v>
      </c>
      <c r="B1729">
        <v>0</v>
      </c>
      <c r="C1729">
        <v>0</v>
      </c>
      <c r="D1729">
        <v>1</v>
      </c>
      <c r="E1729" s="9">
        <v>0</v>
      </c>
      <c r="F1729" s="9">
        <v>0</v>
      </c>
      <c r="G1729" s="9">
        <v>0</v>
      </c>
      <c r="H1729" s="9">
        <v>1665.0517579372499</v>
      </c>
      <c r="I1729" s="9">
        <v>-1.8561653</v>
      </c>
      <c r="J1729" s="9">
        <v>-1.8556299999999999</v>
      </c>
      <c r="K1729" s="9">
        <v>-3.7851914999999998</v>
      </c>
      <c r="L1729" s="9">
        <v>-6.8273339000000002</v>
      </c>
      <c r="M1729" s="9">
        <v>-6.8273339000000002</v>
      </c>
      <c r="N1729" s="9">
        <v>39</v>
      </c>
      <c r="O1729" s="9">
        <v>-1.89648169991813</v>
      </c>
      <c r="P1729">
        <v>0</v>
      </c>
      <c r="Q1729" s="9">
        <v>56.949997000000003</v>
      </c>
      <c r="R1729" s="9">
        <v>0</v>
      </c>
      <c r="S1729" s="9">
        <v>3.5194692226884401E-3</v>
      </c>
      <c r="T1729" s="9">
        <v>0</v>
      </c>
      <c r="U1729" s="9">
        <v>791189434.77741504</v>
      </c>
      <c r="V1729" s="9">
        <v>1665.0517579372499</v>
      </c>
      <c r="W1729" s="9">
        <v>1.89648169991813</v>
      </c>
      <c r="X1729" s="9">
        <v>0</v>
      </c>
      <c r="Y1729" s="9">
        <v>1.89648169991813</v>
      </c>
      <c r="Z1729" s="9">
        <v>0</v>
      </c>
      <c r="AA1729" s="9">
        <v>0</v>
      </c>
      <c r="AB1729" s="9">
        <v>7.0239151999999996E-3</v>
      </c>
      <c r="AC1729" s="9">
        <v>490.23412999999999</v>
      </c>
      <c r="AQ1729" s="9" t="e">
        <f>K1729-#REF!</f>
        <v>#REF!</v>
      </c>
    </row>
    <row r="1730" spans="1:43" x14ac:dyDescent="0.3">
      <c r="A1730">
        <v>2</v>
      </c>
      <c r="B1730">
        <v>0</v>
      </c>
      <c r="C1730">
        <v>0</v>
      </c>
      <c r="D1730">
        <v>1</v>
      </c>
      <c r="E1730" s="9">
        <v>0</v>
      </c>
      <c r="F1730" s="9">
        <v>0</v>
      </c>
      <c r="G1730" s="9">
        <v>0</v>
      </c>
      <c r="H1730" s="9">
        <v>1666.0517579119901</v>
      </c>
      <c r="I1730" s="9">
        <v>-1.8559459</v>
      </c>
      <c r="J1730" s="9">
        <v>-1.8555537</v>
      </c>
      <c r="K1730" s="9">
        <v>-3.8450061999999998</v>
      </c>
      <c r="L1730" s="9">
        <v>-6.8312445000000004</v>
      </c>
      <c r="M1730" s="9">
        <v>-6.8312445000000004</v>
      </c>
      <c r="N1730" s="9">
        <v>39</v>
      </c>
      <c r="O1730" s="9">
        <v>-1.8975679683334099</v>
      </c>
      <c r="P1730">
        <v>0</v>
      </c>
      <c r="Q1730" s="9">
        <v>56.949997000000003</v>
      </c>
      <c r="R1730" s="9">
        <v>0</v>
      </c>
      <c r="S1730" s="9">
        <v>3.5214848393534301E-3</v>
      </c>
      <c r="T1730" s="9">
        <v>0</v>
      </c>
      <c r="U1730" s="9">
        <v>784704750.61195898</v>
      </c>
      <c r="V1730" s="9">
        <v>1666.0517579119901</v>
      </c>
      <c r="W1730" s="9">
        <v>1.8975679683334099</v>
      </c>
      <c r="X1730" s="9">
        <v>0</v>
      </c>
      <c r="Y1730" s="9">
        <v>1.8975679683334099</v>
      </c>
      <c r="Z1730" s="9">
        <v>0</v>
      </c>
      <c r="AA1730" s="9">
        <v>0</v>
      </c>
      <c r="AB1730" s="9">
        <v>7.1346159000000003E-3</v>
      </c>
      <c r="AC1730" s="9">
        <v>482.58798000000002</v>
      </c>
      <c r="AQ1730" s="9" t="e">
        <f>K1730-#REF!</f>
        <v>#REF!</v>
      </c>
    </row>
    <row r="1731" spans="1:43" x14ac:dyDescent="0.3">
      <c r="A1731">
        <v>2</v>
      </c>
      <c r="B1731">
        <v>0</v>
      </c>
      <c r="C1731">
        <v>0</v>
      </c>
      <c r="D1731">
        <v>1</v>
      </c>
      <c r="E1731" s="9">
        <v>0</v>
      </c>
      <c r="F1731" s="9">
        <v>0</v>
      </c>
      <c r="G1731" s="9">
        <v>0</v>
      </c>
      <c r="H1731" s="9">
        <v>1667.05175788672</v>
      </c>
      <c r="I1731" s="9">
        <v>-1.8561186000000001</v>
      </c>
      <c r="J1731" s="9">
        <v>-1.8558017</v>
      </c>
      <c r="K1731" s="9">
        <v>-3.8523166</v>
      </c>
      <c r="L1731" s="9">
        <v>-6.8350986999999996</v>
      </c>
      <c r="M1731" s="9">
        <v>-6.8350986999999996</v>
      </c>
      <c r="N1731" s="9">
        <v>39</v>
      </c>
      <c r="O1731" s="9">
        <v>-1.8986385137803099</v>
      </c>
      <c r="P1731">
        <v>0</v>
      </c>
      <c r="Q1731" s="9">
        <v>56.949997000000003</v>
      </c>
      <c r="R1731" s="9">
        <v>0</v>
      </c>
      <c r="S1731" s="9">
        <v>3.52347171980865E-3</v>
      </c>
      <c r="T1731" s="9">
        <v>0</v>
      </c>
      <c r="U1731" s="9">
        <v>808166141.10392797</v>
      </c>
      <c r="V1731" s="9">
        <v>1667.05175788672</v>
      </c>
      <c r="W1731" s="9">
        <v>1.8986385137803099</v>
      </c>
      <c r="X1731" s="9">
        <v>0</v>
      </c>
      <c r="Y1731" s="9">
        <v>1.8986385137803099</v>
      </c>
      <c r="Z1731" s="9">
        <v>0</v>
      </c>
      <c r="AA1731" s="9">
        <v>0</v>
      </c>
      <c r="AB1731" s="9">
        <v>7.1491356999999998E-3</v>
      </c>
      <c r="AC1731" s="9">
        <v>481.73653999999999</v>
      </c>
      <c r="AQ1731" s="9" t="e">
        <f>K1731-#REF!</f>
        <v>#REF!</v>
      </c>
    </row>
    <row r="1732" spans="1:43" x14ac:dyDescent="0.3">
      <c r="A1732">
        <v>2</v>
      </c>
      <c r="B1732">
        <v>0</v>
      </c>
      <c r="C1732">
        <v>0</v>
      </c>
      <c r="D1732">
        <v>1</v>
      </c>
      <c r="E1732" s="9">
        <v>0</v>
      </c>
      <c r="F1732" s="9">
        <v>0</v>
      </c>
      <c r="G1732" s="9">
        <v>0</v>
      </c>
      <c r="H1732" s="9">
        <v>1668.0517578614599</v>
      </c>
      <c r="I1732" s="9">
        <v>-1.8560376000000001</v>
      </c>
      <c r="J1732" s="9">
        <v>-1.8555427</v>
      </c>
      <c r="K1732" s="9">
        <v>-3.8013351000000002</v>
      </c>
      <c r="L1732" s="9">
        <v>-6.8388971999999999</v>
      </c>
      <c r="M1732" s="9">
        <v>-6.8388971999999999</v>
      </c>
      <c r="N1732" s="9">
        <v>39</v>
      </c>
      <c r="O1732" s="9">
        <v>-1.8996936743483599</v>
      </c>
      <c r="P1732">
        <v>0</v>
      </c>
      <c r="Q1732" s="9">
        <v>56.949997000000003</v>
      </c>
      <c r="R1732" s="9">
        <v>0</v>
      </c>
      <c r="S1732" s="9">
        <v>3.5254295671956E-3</v>
      </c>
      <c r="T1732" s="9">
        <v>0</v>
      </c>
      <c r="U1732" s="9">
        <v>784584627.94142699</v>
      </c>
      <c r="V1732" s="9">
        <v>1668.0517578614599</v>
      </c>
      <c r="W1732" s="9">
        <v>1.8996936743483599</v>
      </c>
      <c r="X1732" s="9">
        <v>0</v>
      </c>
      <c r="Y1732" s="9">
        <v>1.8996936743483599</v>
      </c>
      <c r="Z1732" s="9">
        <v>0</v>
      </c>
      <c r="AA1732" s="9">
        <v>0</v>
      </c>
      <c r="AB1732" s="9">
        <v>7.0535396000000004E-3</v>
      </c>
      <c r="AC1732" s="9">
        <v>488.12921</v>
      </c>
      <c r="AQ1732" s="9" t="e">
        <f>K1732-#REF!</f>
        <v>#REF!</v>
      </c>
    </row>
    <row r="1733" spans="1:43" x14ac:dyDescent="0.3">
      <c r="A1733">
        <v>2</v>
      </c>
      <c r="B1733">
        <v>0</v>
      </c>
      <c r="C1733">
        <v>0</v>
      </c>
      <c r="D1733">
        <v>1</v>
      </c>
      <c r="E1733" s="9">
        <v>0</v>
      </c>
      <c r="F1733" s="9">
        <v>0</v>
      </c>
      <c r="G1733" s="9">
        <v>0</v>
      </c>
      <c r="H1733" s="9">
        <v>1669.0517578362001</v>
      </c>
      <c r="I1733" s="9">
        <v>-1.8558933</v>
      </c>
      <c r="J1733" s="9">
        <v>-1.8558924999999999</v>
      </c>
      <c r="K1733" s="9">
        <v>-3.7678677999999999</v>
      </c>
      <c r="L1733" s="9">
        <v>-6.8426837999999996</v>
      </c>
      <c r="M1733" s="9">
        <v>-6.8426837999999996</v>
      </c>
      <c r="N1733" s="9">
        <v>39</v>
      </c>
      <c r="O1733" s="9">
        <v>-1.9007455466319301</v>
      </c>
      <c r="P1733">
        <v>0</v>
      </c>
      <c r="Q1733" s="9">
        <v>56.949997000000003</v>
      </c>
      <c r="R1733" s="9">
        <v>0</v>
      </c>
      <c r="S1733" s="9">
        <v>3.5273816382069899E-3</v>
      </c>
      <c r="T1733" s="9">
        <v>0</v>
      </c>
      <c r="U1733" s="9">
        <v>817847025.35281897</v>
      </c>
      <c r="V1733" s="9">
        <v>1669.0517578362001</v>
      </c>
      <c r="W1733" s="9">
        <v>1.9007455466319301</v>
      </c>
      <c r="X1733" s="9">
        <v>0</v>
      </c>
      <c r="Y1733" s="9">
        <v>1.9007455466319301</v>
      </c>
      <c r="Z1733" s="9">
        <v>0</v>
      </c>
      <c r="AA1733" s="9">
        <v>0</v>
      </c>
      <c r="AB1733" s="9">
        <v>6.9927577999999999E-3</v>
      </c>
      <c r="AC1733" s="9">
        <v>492.55777</v>
      </c>
      <c r="AQ1733" s="9" t="e">
        <f>K1733-#REF!</f>
        <v>#REF!</v>
      </c>
    </row>
    <row r="1734" spans="1:43" x14ac:dyDescent="0.3">
      <c r="A1734">
        <v>2</v>
      </c>
      <c r="B1734">
        <v>0</v>
      </c>
      <c r="C1734">
        <v>0</v>
      </c>
      <c r="D1734">
        <v>1</v>
      </c>
      <c r="E1734" s="9">
        <v>0</v>
      </c>
      <c r="F1734" s="9">
        <v>0</v>
      </c>
      <c r="G1734" s="9">
        <v>0</v>
      </c>
      <c r="H1734" s="9">
        <v>1670.05175781094</v>
      </c>
      <c r="I1734" s="9">
        <v>-1.8558520999999999</v>
      </c>
      <c r="J1734" s="9">
        <v>-1.8553629</v>
      </c>
      <c r="K1734" s="9">
        <v>-3.7646313</v>
      </c>
      <c r="L1734" s="9">
        <v>-6.8464321999999997</v>
      </c>
      <c r="M1734" s="9">
        <v>-6.8464321999999997</v>
      </c>
      <c r="N1734" s="9">
        <v>39</v>
      </c>
      <c r="O1734" s="9">
        <v>-1.9017867141469</v>
      </c>
      <c r="P1734">
        <v>0</v>
      </c>
      <c r="Q1734" s="9">
        <v>56.949997000000003</v>
      </c>
      <c r="R1734" s="9">
        <v>0</v>
      </c>
      <c r="S1734" s="9">
        <v>3.5293134919908101E-3</v>
      </c>
      <c r="T1734" s="9">
        <v>0</v>
      </c>
      <c r="U1734" s="9">
        <v>769577580.53962505</v>
      </c>
      <c r="V1734" s="9">
        <v>1670.05175781094</v>
      </c>
      <c r="W1734" s="9">
        <v>1.9017867141469</v>
      </c>
      <c r="X1734" s="9">
        <v>0</v>
      </c>
      <c r="Y1734" s="9">
        <v>1.9017867141469</v>
      </c>
      <c r="Z1734" s="9">
        <v>0</v>
      </c>
      <c r="AA1734" s="9">
        <v>0</v>
      </c>
      <c r="AB1734" s="9">
        <v>6.9847573E-3</v>
      </c>
      <c r="AC1734" s="9">
        <v>492.84055000000001</v>
      </c>
      <c r="AQ1734" s="9" t="e">
        <f>K1734-#REF!</f>
        <v>#REF!</v>
      </c>
    </row>
    <row r="1735" spans="1:43" x14ac:dyDescent="0.3">
      <c r="A1735">
        <v>2</v>
      </c>
      <c r="B1735">
        <v>0</v>
      </c>
      <c r="C1735">
        <v>0</v>
      </c>
      <c r="D1735">
        <v>1</v>
      </c>
      <c r="E1735" s="9">
        <v>0</v>
      </c>
      <c r="F1735" s="9">
        <v>0</v>
      </c>
      <c r="G1735" s="9">
        <v>0</v>
      </c>
      <c r="H1735" s="9">
        <v>1671.0517577856799</v>
      </c>
      <c r="I1735" s="9">
        <v>-1.8560882000000001</v>
      </c>
      <c r="J1735" s="9">
        <v>-1.8559492</v>
      </c>
      <c r="K1735" s="9">
        <v>-3.7251102999999999</v>
      </c>
      <c r="L1735" s="9">
        <v>-6.8501510999999997</v>
      </c>
      <c r="M1735" s="9">
        <v>-6.8501510999999997</v>
      </c>
      <c r="N1735" s="9">
        <v>39</v>
      </c>
      <c r="O1735" s="9">
        <v>-1.9028197413535499</v>
      </c>
      <c r="P1735">
        <v>0</v>
      </c>
      <c r="Q1735" s="9">
        <v>56.949997000000003</v>
      </c>
      <c r="R1735" s="9">
        <v>0</v>
      </c>
      <c r="S1735" s="9">
        <v>3.5312307147987001E-3</v>
      </c>
      <c r="T1735" s="9">
        <v>0</v>
      </c>
      <c r="U1735" s="9">
        <v>824318348.26502299</v>
      </c>
      <c r="V1735" s="9">
        <v>1671.0517577856799</v>
      </c>
      <c r="W1735" s="9">
        <v>1.9028197413535499</v>
      </c>
      <c r="X1735" s="9">
        <v>0</v>
      </c>
      <c r="Y1735" s="9">
        <v>1.9028197413535499</v>
      </c>
      <c r="Z1735" s="9">
        <v>0</v>
      </c>
      <c r="AA1735" s="9">
        <v>0</v>
      </c>
      <c r="AB1735" s="9">
        <v>6.9136153999999998E-3</v>
      </c>
      <c r="AC1735" s="9">
        <v>498.22662000000003</v>
      </c>
      <c r="AQ1735" s="9" t="e">
        <f>K1735-#REF!</f>
        <v>#REF!</v>
      </c>
    </row>
    <row r="1736" spans="1:43" x14ac:dyDescent="0.3">
      <c r="A1736">
        <v>2</v>
      </c>
      <c r="B1736">
        <v>0</v>
      </c>
      <c r="C1736">
        <v>0</v>
      </c>
      <c r="D1736">
        <v>1</v>
      </c>
      <c r="E1736" s="9">
        <v>0</v>
      </c>
      <c r="F1736" s="9">
        <v>0</v>
      </c>
      <c r="G1736" s="9">
        <v>0</v>
      </c>
      <c r="H1736" s="9">
        <v>1672.0517577604101</v>
      </c>
      <c r="I1736" s="9">
        <v>-1.8558488</v>
      </c>
      <c r="J1736" s="9">
        <v>-1.8554378</v>
      </c>
      <c r="K1736" s="9">
        <v>-3.7278516000000002</v>
      </c>
      <c r="L1736" s="9">
        <v>-6.8538632000000002</v>
      </c>
      <c r="M1736" s="9">
        <v>-6.8538632000000002</v>
      </c>
      <c r="N1736" s="9">
        <v>39</v>
      </c>
      <c r="O1736" s="9">
        <v>-1.90385092583999</v>
      </c>
      <c r="P1736">
        <v>0</v>
      </c>
      <c r="Q1736" s="9">
        <v>56.949997000000003</v>
      </c>
      <c r="R1736" s="9">
        <v>0</v>
      </c>
      <c r="S1736" s="9">
        <v>3.53314396865271E-3</v>
      </c>
      <c r="T1736" s="9">
        <v>0</v>
      </c>
      <c r="U1736" s="9">
        <v>776950983.59880495</v>
      </c>
      <c r="V1736" s="9">
        <v>1672.0517577604101</v>
      </c>
      <c r="W1736" s="9">
        <v>1.90385092583999</v>
      </c>
      <c r="X1736" s="9">
        <v>0</v>
      </c>
      <c r="Y1736" s="9">
        <v>1.90385092583999</v>
      </c>
      <c r="Z1736" s="9">
        <v>0</v>
      </c>
      <c r="AA1736" s="9">
        <v>0</v>
      </c>
      <c r="AB1736" s="9">
        <v>6.9167967999999996E-3</v>
      </c>
      <c r="AC1736" s="9">
        <v>497.72307999999998</v>
      </c>
      <c r="AQ1736" s="9" t="e">
        <f>K1736-#REF!</f>
        <v>#REF!</v>
      </c>
    </row>
    <row r="1737" spans="1:43" x14ac:dyDescent="0.3">
      <c r="A1737">
        <v>2</v>
      </c>
      <c r="B1737">
        <v>0</v>
      </c>
      <c r="C1737">
        <v>0</v>
      </c>
      <c r="D1737">
        <v>1</v>
      </c>
      <c r="E1737" s="9">
        <v>0</v>
      </c>
      <c r="F1737" s="9">
        <v>0</v>
      </c>
      <c r="G1737" s="9">
        <v>0</v>
      </c>
      <c r="H1737" s="9">
        <v>1673.05175773515</v>
      </c>
      <c r="I1737" s="9">
        <v>-1.8560426999999999</v>
      </c>
      <c r="J1737" s="9">
        <v>-1.8559734000000001</v>
      </c>
      <c r="K1737" s="9">
        <v>-3.6951458000000001</v>
      </c>
      <c r="L1737" s="9">
        <v>-6.8575438999999996</v>
      </c>
      <c r="M1737" s="9">
        <v>-6.8575438999999996</v>
      </c>
      <c r="N1737" s="9">
        <v>39</v>
      </c>
      <c r="O1737" s="9">
        <v>-1.9048733463446701</v>
      </c>
      <c r="P1737">
        <v>0</v>
      </c>
      <c r="Q1737" s="9">
        <v>56.949997000000003</v>
      </c>
      <c r="R1737" s="9">
        <v>0</v>
      </c>
      <c r="S1737" s="9">
        <v>3.5350415498576E-3</v>
      </c>
      <c r="T1737" s="9">
        <v>0</v>
      </c>
      <c r="U1737" s="9">
        <v>827618065.11115694</v>
      </c>
      <c r="V1737" s="9">
        <v>1673.05175773515</v>
      </c>
      <c r="W1737" s="9">
        <v>1.9048733463446701</v>
      </c>
      <c r="X1737" s="9">
        <v>0</v>
      </c>
      <c r="Y1737" s="9">
        <v>1.9048733463446701</v>
      </c>
      <c r="Z1737" s="9">
        <v>0</v>
      </c>
      <c r="AA1737" s="9">
        <v>0</v>
      </c>
      <c r="AB1737" s="9">
        <v>6.8580923000000002E-3</v>
      </c>
      <c r="AC1737" s="9">
        <v>502.27337999999997</v>
      </c>
      <c r="AQ1737" s="9" t="e">
        <f>K1737-#REF!</f>
        <v>#REF!</v>
      </c>
    </row>
    <row r="1738" spans="1:43" x14ac:dyDescent="0.3">
      <c r="A1738">
        <v>2</v>
      </c>
      <c r="B1738">
        <v>0</v>
      </c>
      <c r="C1738">
        <v>0</v>
      </c>
      <c r="D1738">
        <v>1</v>
      </c>
      <c r="E1738" s="9">
        <v>0</v>
      </c>
      <c r="F1738" s="9">
        <v>0</v>
      </c>
      <c r="G1738" s="9">
        <v>0</v>
      </c>
      <c r="H1738" s="9">
        <v>1674.0517577098899</v>
      </c>
      <c r="I1738" s="9">
        <v>-1.8559785</v>
      </c>
      <c r="J1738" s="9">
        <v>-1.8555121000000001</v>
      </c>
      <c r="K1738" s="9">
        <v>-3.6456493999999999</v>
      </c>
      <c r="L1738" s="9">
        <v>-6.8612026999999998</v>
      </c>
      <c r="M1738" s="9">
        <v>-6.8612026999999998</v>
      </c>
      <c r="N1738" s="9">
        <v>39</v>
      </c>
      <c r="O1738" s="9">
        <v>-1.90588963168499</v>
      </c>
      <c r="P1738">
        <v>0</v>
      </c>
      <c r="Q1738" s="9">
        <v>56.949997000000003</v>
      </c>
      <c r="R1738" s="9">
        <v>0</v>
      </c>
      <c r="S1738" s="9">
        <v>3.5369273540163098E-3</v>
      </c>
      <c r="T1738" s="9">
        <v>0</v>
      </c>
      <c r="U1738" s="9">
        <v>784397345.74372005</v>
      </c>
      <c r="V1738" s="9">
        <v>1674.0517577098899</v>
      </c>
      <c r="W1738" s="9">
        <v>1.90588963168499</v>
      </c>
      <c r="X1738" s="9">
        <v>0</v>
      </c>
      <c r="Y1738" s="9">
        <v>1.90588963168499</v>
      </c>
      <c r="Z1738" s="9">
        <v>0</v>
      </c>
      <c r="AA1738" s="9">
        <v>0</v>
      </c>
      <c r="AB1738" s="9">
        <v>6.7645470000000001E-3</v>
      </c>
      <c r="AC1738" s="9">
        <v>508.96616</v>
      </c>
      <c r="AQ1738" s="9" t="e">
        <f>K1738-#REF!</f>
        <v>#REF!</v>
      </c>
    </row>
    <row r="1739" spans="1:43" x14ac:dyDescent="0.3">
      <c r="A1739">
        <v>2</v>
      </c>
      <c r="B1739">
        <v>0</v>
      </c>
      <c r="C1739">
        <v>0</v>
      </c>
      <c r="D1739">
        <v>1</v>
      </c>
      <c r="E1739" s="9">
        <v>0</v>
      </c>
      <c r="F1739" s="9">
        <v>0</v>
      </c>
      <c r="G1739" s="9">
        <v>0</v>
      </c>
      <c r="H1739" s="9">
        <v>1675.05175768463</v>
      </c>
      <c r="I1739" s="9">
        <v>-1.8561270999999999</v>
      </c>
      <c r="J1739" s="9">
        <v>-1.8554929</v>
      </c>
      <c r="K1739" s="9">
        <v>-3.6194923000000001</v>
      </c>
      <c r="L1739" s="9">
        <v>-6.8648362000000001</v>
      </c>
      <c r="M1739" s="9">
        <v>-6.8648362000000001</v>
      </c>
      <c r="N1739" s="9">
        <v>39</v>
      </c>
      <c r="O1739" s="9">
        <v>-1.9068989452435801</v>
      </c>
      <c r="P1739">
        <v>0</v>
      </c>
      <c r="Q1739" s="9">
        <v>56.949997000000003</v>
      </c>
      <c r="R1739" s="9">
        <v>0</v>
      </c>
      <c r="S1739" s="9">
        <v>3.5388001129181001E-3</v>
      </c>
      <c r="T1739" s="9">
        <v>0</v>
      </c>
      <c r="U1739" s="9">
        <v>783094495.15404201</v>
      </c>
      <c r="V1739" s="9">
        <v>1675.05175768463</v>
      </c>
      <c r="W1739" s="9">
        <v>1.9068989452435801</v>
      </c>
      <c r="X1739" s="9">
        <v>0</v>
      </c>
      <c r="Y1739" s="9">
        <v>1.9068989452435801</v>
      </c>
      <c r="Z1739" s="9">
        <v>0</v>
      </c>
      <c r="AA1739" s="9">
        <v>0</v>
      </c>
      <c r="AB1739" s="9">
        <v>6.7159426000000001E-3</v>
      </c>
      <c r="AC1739" s="9">
        <v>512.63904000000002</v>
      </c>
      <c r="AQ1739" s="9" t="e">
        <f>K1739-#REF!</f>
        <v>#REF!</v>
      </c>
    </row>
    <row r="1740" spans="1:43" x14ac:dyDescent="0.3">
      <c r="A1740">
        <v>2</v>
      </c>
      <c r="B1740">
        <v>0</v>
      </c>
      <c r="C1740">
        <v>0</v>
      </c>
      <c r="D1740">
        <v>1</v>
      </c>
      <c r="E1740" s="9">
        <v>0</v>
      </c>
      <c r="F1740" s="9">
        <v>0</v>
      </c>
      <c r="G1740" s="9">
        <v>0</v>
      </c>
      <c r="H1740" s="9">
        <v>1676.05175765937</v>
      </c>
      <c r="I1740" s="9">
        <v>-1.8558779999999999</v>
      </c>
      <c r="J1740" s="9">
        <v>-1.8558707999999999</v>
      </c>
      <c r="K1740" s="9">
        <v>-3.5941348</v>
      </c>
      <c r="L1740" s="9">
        <v>-6.8684396999999997</v>
      </c>
      <c r="M1740" s="9">
        <v>-6.8684396999999997</v>
      </c>
      <c r="N1740" s="9">
        <v>39</v>
      </c>
      <c r="O1740" s="9">
        <v>-1.9078999663657601</v>
      </c>
      <c r="P1740">
        <v>0</v>
      </c>
      <c r="Q1740" s="9">
        <v>56.949997000000003</v>
      </c>
      <c r="R1740" s="9">
        <v>0</v>
      </c>
      <c r="S1740" s="9">
        <v>3.5406577666366301E-3</v>
      </c>
      <c r="T1740" s="9">
        <v>0</v>
      </c>
      <c r="U1740" s="9">
        <v>818802133.32670105</v>
      </c>
      <c r="V1740" s="9">
        <v>1676.05175765937</v>
      </c>
      <c r="W1740" s="9">
        <v>1.9078999663657601</v>
      </c>
      <c r="X1740" s="9">
        <v>0</v>
      </c>
      <c r="Y1740" s="9">
        <v>1.9078999663657601</v>
      </c>
      <c r="Z1740" s="9">
        <v>0</v>
      </c>
      <c r="AA1740" s="9">
        <v>0</v>
      </c>
      <c r="AB1740" s="9">
        <v>6.6702501000000004E-3</v>
      </c>
      <c r="AC1740" s="9">
        <v>516.36095999999998</v>
      </c>
      <c r="AQ1740" s="9" t="e">
        <f>K1740-#REF!</f>
        <v>#REF!</v>
      </c>
    </row>
    <row r="1741" spans="1:43" x14ac:dyDescent="0.3">
      <c r="A1741">
        <v>2</v>
      </c>
      <c r="B1741">
        <v>0</v>
      </c>
      <c r="C1741">
        <v>0</v>
      </c>
      <c r="D1741">
        <v>1</v>
      </c>
      <c r="E1741" s="9">
        <v>0</v>
      </c>
      <c r="F1741" s="9">
        <v>0</v>
      </c>
      <c r="G1741" s="9">
        <v>0</v>
      </c>
      <c r="H1741" s="9">
        <v>1677.0517576341001</v>
      </c>
      <c r="I1741" s="9">
        <v>-1.8561634</v>
      </c>
      <c r="J1741" s="9">
        <v>-1.8557904999999999</v>
      </c>
      <c r="K1741" s="9">
        <v>-3.7926158999999999</v>
      </c>
      <c r="L1741" s="9">
        <v>-6.8720951000000001</v>
      </c>
      <c r="M1741" s="9">
        <v>-6.8720951000000001</v>
      </c>
      <c r="N1741" s="9">
        <v>39</v>
      </c>
      <c r="O1741" s="9">
        <v>-1.9089153722829399</v>
      </c>
      <c r="P1741">
        <v>0</v>
      </c>
      <c r="Q1741" s="9">
        <v>56.949997000000003</v>
      </c>
      <c r="R1741" s="9">
        <v>0</v>
      </c>
      <c r="S1741" s="9">
        <v>3.5425421330352001E-3</v>
      </c>
      <c r="T1741" s="9">
        <v>0</v>
      </c>
      <c r="U1741" s="9">
        <v>811465406.56410205</v>
      </c>
      <c r="V1741" s="9">
        <v>1677.0517576341001</v>
      </c>
      <c r="W1741" s="9">
        <v>1.9089153722829399</v>
      </c>
      <c r="X1741" s="9">
        <v>0</v>
      </c>
      <c r="Y1741" s="9">
        <v>1.9089153722829399</v>
      </c>
      <c r="Z1741" s="9">
        <v>0</v>
      </c>
      <c r="AA1741" s="9">
        <v>0</v>
      </c>
      <c r="AB1741" s="9">
        <v>7.0383004000000001E-3</v>
      </c>
      <c r="AC1741" s="9">
        <v>489.31673999999998</v>
      </c>
      <c r="AQ1741" s="9" t="e">
        <f>K1741-#REF!</f>
        <v>#REF!</v>
      </c>
    </row>
    <row r="1742" spans="1:43" x14ac:dyDescent="0.3">
      <c r="A1742">
        <v>2</v>
      </c>
      <c r="B1742">
        <v>0</v>
      </c>
      <c r="C1742">
        <v>0</v>
      </c>
      <c r="D1742">
        <v>1</v>
      </c>
      <c r="E1742" s="9">
        <v>0</v>
      </c>
      <c r="F1742" s="9">
        <v>0</v>
      </c>
      <c r="G1742" s="9">
        <v>0</v>
      </c>
      <c r="H1742" s="9">
        <v>1678.05175760884</v>
      </c>
      <c r="I1742" s="9">
        <v>-1.8559753000000001</v>
      </c>
      <c r="J1742" s="9">
        <v>-1.8555554000000001</v>
      </c>
      <c r="K1742" s="9">
        <v>-3.7819932000000001</v>
      </c>
      <c r="L1742" s="9">
        <v>-6.8758758999999996</v>
      </c>
      <c r="M1742" s="9">
        <v>-6.8758758999999996</v>
      </c>
      <c r="N1742" s="9">
        <v>39</v>
      </c>
      <c r="O1742" s="9">
        <v>-1.90996555548356</v>
      </c>
      <c r="P1742">
        <v>0</v>
      </c>
      <c r="Q1742" s="9">
        <v>56.949997000000003</v>
      </c>
      <c r="R1742" s="9">
        <v>0</v>
      </c>
      <c r="S1742" s="9">
        <v>3.5444909001259399E-3</v>
      </c>
      <c r="T1742" s="9">
        <v>0</v>
      </c>
      <c r="U1742" s="9">
        <v>789982995.06161904</v>
      </c>
      <c r="V1742" s="9">
        <v>1678.05175760884</v>
      </c>
      <c r="W1742" s="9">
        <v>1.90996555548356</v>
      </c>
      <c r="X1742" s="9">
        <v>0</v>
      </c>
      <c r="Y1742" s="9">
        <v>1.90996555548356</v>
      </c>
      <c r="Z1742" s="9">
        <v>0</v>
      </c>
      <c r="AA1742" s="9">
        <v>0</v>
      </c>
      <c r="AB1742" s="9">
        <v>7.0176976999999996E-3</v>
      </c>
      <c r="AC1742" s="9">
        <v>490.62896999999998</v>
      </c>
      <c r="AQ1742" s="9" t="e">
        <f>K1742-#REF!</f>
        <v>#REF!</v>
      </c>
    </row>
    <row r="1743" spans="1:43" x14ac:dyDescent="0.3">
      <c r="A1743">
        <v>2</v>
      </c>
      <c r="B1743">
        <v>0</v>
      </c>
      <c r="C1743">
        <v>0</v>
      </c>
      <c r="D1743">
        <v>1</v>
      </c>
      <c r="E1743" s="9">
        <v>0</v>
      </c>
      <c r="F1743" s="9">
        <v>0</v>
      </c>
      <c r="G1743" s="9">
        <v>0</v>
      </c>
      <c r="H1743" s="9">
        <v>1679.05175758358</v>
      </c>
      <c r="I1743" s="9">
        <v>-1.8560487000000001</v>
      </c>
      <c r="J1743" s="9">
        <v>-1.8560327000000001</v>
      </c>
      <c r="K1743" s="9">
        <v>-3.7402259999999998</v>
      </c>
      <c r="L1743" s="9">
        <v>-6.8796267999999996</v>
      </c>
      <c r="M1743" s="9">
        <v>-6.8796267999999996</v>
      </c>
      <c r="N1743" s="9">
        <v>39</v>
      </c>
      <c r="O1743" s="9">
        <v>-1.9110074133197199</v>
      </c>
      <c r="P1743">
        <v>0</v>
      </c>
      <c r="Q1743" s="9">
        <v>56.949997000000003</v>
      </c>
      <c r="R1743" s="9">
        <v>0</v>
      </c>
      <c r="S1743" s="9">
        <v>3.54642468056397E-3</v>
      </c>
      <c r="T1743" s="9">
        <v>0</v>
      </c>
      <c r="U1743" s="9">
        <v>836274855.04150403</v>
      </c>
      <c r="V1743" s="9">
        <v>1679.05175758358</v>
      </c>
      <c r="W1743" s="9">
        <v>1.9110074133197199</v>
      </c>
      <c r="X1743" s="9">
        <v>0</v>
      </c>
      <c r="Y1743" s="9">
        <v>1.9110074133197199</v>
      </c>
      <c r="Z1743" s="9">
        <v>0</v>
      </c>
      <c r="AA1743" s="9">
        <v>0</v>
      </c>
      <c r="AB1743" s="9">
        <v>6.9419820999999998E-3</v>
      </c>
      <c r="AC1743" s="9">
        <v>496.23543999999998</v>
      </c>
      <c r="AQ1743" s="9" t="e">
        <f>K1743-#REF!</f>
        <v>#REF!</v>
      </c>
    </row>
    <row r="1744" spans="1:43" x14ac:dyDescent="0.3">
      <c r="A1744">
        <v>2</v>
      </c>
      <c r="B1744">
        <v>0</v>
      </c>
      <c r="C1744">
        <v>0</v>
      </c>
      <c r="D1744">
        <v>1</v>
      </c>
      <c r="E1744" s="9">
        <v>0</v>
      </c>
      <c r="F1744" s="9">
        <v>0</v>
      </c>
      <c r="G1744" s="9">
        <v>0</v>
      </c>
      <c r="H1744" s="9">
        <v>1680.0517575583201</v>
      </c>
      <c r="I1744" s="9">
        <v>-1.8558840000000001</v>
      </c>
      <c r="J1744" s="9">
        <v>-1.8553449</v>
      </c>
      <c r="K1744" s="9">
        <v>-3.7419009000000001</v>
      </c>
      <c r="L1744" s="9">
        <v>-6.8833694000000003</v>
      </c>
      <c r="M1744" s="9">
        <v>-6.8833694000000003</v>
      </c>
      <c r="N1744" s="9">
        <v>39</v>
      </c>
      <c r="O1744" s="9">
        <v>-1.9120471264416601</v>
      </c>
      <c r="P1744">
        <v>0</v>
      </c>
      <c r="Q1744" s="9">
        <v>56.949997000000003</v>
      </c>
      <c r="R1744" s="9">
        <v>0</v>
      </c>
      <c r="S1744" s="9">
        <v>3.5483535666137999E-3</v>
      </c>
      <c r="T1744" s="9">
        <v>0</v>
      </c>
      <c r="U1744" s="9">
        <v>772167182.71819603</v>
      </c>
      <c r="V1744" s="9">
        <v>1680.0517575583201</v>
      </c>
      <c r="W1744" s="9">
        <v>1.9120471264416601</v>
      </c>
      <c r="X1744" s="9">
        <v>0</v>
      </c>
      <c r="Y1744" s="9">
        <v>1.9120471264416601</v>
      </c>
      <c r="Z1744" s="9">
        <v>0</v>
      </c>
      <c r="AA1744" s="9">
        <v>0</v>
      </c>
      <c r="AB1744" s="9">
        <v>6.9425166999999999E-3</v>
      </c>
      <c r="AC1744" s="9">
        <v>495.8295</v>
      </c>
      <c r="AQ1744" s="9" t="e">
        <f>K1744-#REF!</f>
        <v>#REF!</v>
      </c>
    </row>
    <row r="1745" spans="1:43" x14ac:dyDescent="0.3">
      <c r="A1745">
        <v>2</v>
      </c>
      <c r="B1745">
        <v>0</v>
      </c>
      <c r="C1745">
        <v>0</v>
      </c>
      <c r="D1745">
        <v>1</v>
      </c>
      <c r="E1745" s="9">
        <v>0</v>
      </c>
      <c r="F1745" s="9">
        <v>0</v>
      </c>
      <c r="G1745" s="9">
        <v>0</v>
      </c>
      <c r="H1745" s="9">
        <v>1681.05175753306</v>
      </c>
      <c r="I1745" s="9">
        <v>-1.8561243000000001</v>
      </c>
      <c r="J1745" s="9">
        <v>-1.8555998</v>
      </c>
      <c r="K1745" s="9">
        <v>-3.6962117999999999</v>
      </c>
      <c r="L1745" s="9">
        <v>-6.8870820999999998</v>
      </c>
      <c r="M1745" s="9">
        <v>-6.8870820999999998</v>
      </c>
      <c r="N1745" s="9">
        <v>39</v>
      </c>
      <c r="O1745" s="9">
        <v>-1.9130783509165501</v>
      </c>
      <c r="P1745">
        <v>0</v>
      </c>
      <c r="Q1745" s="9">
        <v>56.949997000000003</v>
      </c>
      <c r="R1745" s="9">
        <v>0</v>
      </c>
      <c r="S1745" s="9">
        <v>3.5502672333044098E-3</v>
      </c>
      <c r="T1745" s="9">
        <v>0</v>
      </c>
      <c r="U1745" s="9">
        <v>795322637.25515294</v>
      </c>
      <c r="V1745" s="9">
        <v>1681.05175753306</v>
      </c>
      <c r="W1745" s="9">
        <v>1.9130783509165501</v>
      </c>
      <c r="X1745" s="9">
        <v>0</v>
      </c>
      <c r="Y1745" s="9">
        <v>1.9130783509165501</v>
      </c>
      <c r="Z1745" s="9">
        <v>0</v>
      </c>
      <c r="AA1745" s="9">
        <v>0</v>
      </c>
      <c r="AB1745" s="9">
        <v>6.8586897000000001E-3</v>
      </c>
      <c r="AC1745" s="9">
        <v>502.02744000000001</v>
      </c>
      <c r="AQ1745" s="9" t="e">
        <f>K1745-#REF!</f>
        <v>#REF!</v>
      </c>
    </row>
    <row r="1746" spans="1:43" x14ac:dyDescent="0.3">
      <c r="A1746">
        <v>2</v>
      </c>
      <c r="B1746">
        <v>0</v>
      </c>
      <c r="C1746">
        <v>0</v>
      </c>
      <c r="D1746">
        <v>1</v>
      </c>
      <c r="E1746" s="9">
        <v>0</v>
      </c>
      <c r="F1746" s="9">
        <v>0</v>
      </c>
      <c r="G1746" s="9">
        <v>0</v>
      </c>
      <c r="H1746" s="9">
        <v>1682.0517575077899</v>
      </c>
      <c r="I1746" s="9">
        <v>-1.8558663</v>
      </c>
      <c r="J1746" s="9">
        <v>-1.8559679</v>
      </c>
      <c r="K1746" s="9">
        <v>-3.6991057000000001</v>
      </c>
      <c r="L1746" s="9">
        <v>-6.8907781000000004</v>
      </c>
      <c r="M1746" s="9">
        <v>-6.8907781000000004</v>
      </c>
      <c r="N1746" s="9">
        <v>39</v>
      </c>
      <c r="O1746" s="9">
        <v>-1.9141050749233901</v>
      </c>
      <c r="P1746">
        <v>0</v>
      </c>
      <c r="Q1746" s="9">
        <v>56.949997000000003</v>
      </c>
      <c r="R1746" s="9">
        <v>0</v>
      </c>
      <c r="S1746" s="9">
        <v>3.5521726755200701E-3</v>
      </c>
      <c r="T1746" s="9">
        <v>0</v>
      </c>
      <c r="U1746" s="9">
        <v>831079000.46920705</v>
      </c>
      <c r="V1746" s="9">
        <v>1682.0517575077899</v>
      </c>
      <c r="W1746" s="9">
        <v>1.9141050749233901</v>
      </c>
      <c r="X1746" s="9">
        <v>0</v>
      </c>
      <c r="Y1746" s="9">
        <v>1.9141050749233901</v>
      </c>
      <c r="Z1746" s="9">
        <v>0</v>
      </c>
      <c r="AA1746" s="9">
        <v>0</v>
      </c>
      <c r="AB1746" s="9">
        <v>6.8654212999999997E-3</v>
      </c>
      <c r="AC1746" s="9">
        <v>501.73419000000001</v>
      </c>
      <c r="AQ1746" s="9" t="e">
        <f>K1746-#REF!</f>
        <v>#REF!</v>
      </c>
    </row>
    <row r="1747" spans="1:43" x14ac:dyDescent="0.3">
      <c r="A1747">
        <v>2</v>
      </c>
      <c r="B1747">
        <v>0</v>
      </c>
      <c r="C1747">
        <v>0</v>
      </c>
      <c r="D1747">
        <v>1</v>
      </c>
      <c r="E1747" s="9">
        <v>0</v>
      </c>
      <c r="F1747" s="9">
        <v>0</v>
      </c>
      <c r="G1747" s="9">
        <v>0</v>
      </c>
      <c r="H1747" s="9">
        <v>1683.0517574825301</v>
      </c>
      <c r="I1747" s="9">
        <v>-1.8559268</v>
      </c>
      <c r="J1747" s="9">
        <v>-1.855988</v>
      </c>
      <c r="K1747" s="9">
        <v>-3.6865032000000002</v>
      </c>
      <c r="L1747" s="9">
        <v>-6.8944644999999998</v>
      </c>
      <c r="M1747" s="9">
        <v>-6.8944644999999998</v>
      </c>
      <c r="N1747" s="9">
        <v>39</v>
      </c>
      <c r="O1747" s="9">
        <v>-1.9151289921233501</v>
      </c>
      <c r="P1747">
        <v>0</v>
      </c>
      <c r="Q1747" s="9">
        <v>56.949997000000003</v>
      </c>
      <c r="R1747" s="9">
        <v>0</v>
      </c>
      <c r="S1747" s="9">
        <v>3.55407322172994E-3</v>
      </c>
      <c r="T1747" s="9">
        <v>0</v>
      </c>
      <c r="U1747" s="9">
        <v>833548930.35409296</v>
      </c>
      <c r="V1747" s="9">
        <v>1683.0517574825301</v>
      </c>
      <c r="W1747" s="9">
        <v>1.9151289921233501</v>
      </c>
      <c r="X1747" s="9">
        <v>0</v>
      </c>
      <c r="Y1747" s="9">
        <v>1.9151289921233501</v>
      </c>
      <c r="Z1747" s="9">
        <v>0</v>
      </c>
      <c r="AA1747" s="9">
        <v>0</v>
      </c>
      <c r="AB1747" s="9">
        <v>6.8421055999999996E-3</v>
      </c>
      <c r="AC1747" s="9">
        <v>503.45490000000001</v>
      </c>
      <c r="AQ1747" s="9" t="e">
        <f>K1747-#REF!</f>
        <v>#REF!</v>
      </c>
    </row>
    <row r="1748" spans="1:43" x14ac:dyDescent="0.3">
      <c r="A1748">
        <v>2</v>
      </c>
      <c r="B1748">
        <v>0</v>
      </c>
      <c r="C1748">
        <v>0</v>
      </c>
      <c r="D1748">
        <v>1</v>
      </c>
      <c r="E1748" s="9">
        <v>0</v>
      </c>
      <c r="F1748" s="9">
        <v>0</v>
      </c>
      <c r="G1748" s="9">
        <v>0</v>
      </c>
      <c r="H1748" s="9">
        <v>1684.05175745727</v>
      </c>
      <c r="I1748" s="9">
        <v>-1.8561441999999999</v>
      </c>
      <c r="J1748" s="9">
        <v>-1.8554115</v>
      </c>
      <c r="K1748" s="9">
        <v>-3.6395574000000002</v>
      </c>
      <c r="L1748" s="9">
        <v>-6.8981228000000003</v>
      </c>
      <c r="M1748" s="9">
        <v>-6.8981228000000003</v>
      </c>
      <c r="N1748" s="9">
        <v>39</v>
      </c>
      <c r="O1748" s="9">
        <v>-1.9161452649425801</v>
      </c>
      <c r="P1748">
        <v>0</v>
      </c>
      <c r="Q1748" s="9">
        <v>56.949997000000003</v>
      </c>
      <c r="R1748" s="9">
        <v>0</v>
      </c>
      <c r="S1748" s="9">
        <v>3.5559586778753601E-3</v>
      </c>
      <c r="T1748" s="9">
        <v>0</v>
      </c>
      <c r="U1748" s="9">
        <v>779650355.63424897</v>
      </c>
      <c r="V1748" s="9">
        <v>1684.05175745727</v>
      </c>
      <c r="W1748" s="9">
        <v>1.9161452649425801</v>
      </c>
      <c r="X1748" s="9">
        <v>0</v>
      </c>
      <c r="Y1748" s="9">
        <v>1.9161452649425801</v>
      </c>
      <c r="Z1748" s="9">
        <v>0</v>
      </c>
      <c r="AA1748" s="9">
        <v>0</v>
      </c>
      <c r="AB1748" s="9">
        <v>6.7528765999999999E-3</v>
      </c>
      <c r="AC1748" s="9">
        <v>509.79043999999999</v>
      </c>
      <c r="AQ1748" s="9" t="e">
        <f>K1748-#REF!</f>
        <v>#REF!</v>
      </c>
    </row>
    <row r="1749" spans="1:43" x14ac:dyDescent="0.3">
      <c r="A1749">
        <v>2</v>
      </c>
      <c r="B1749">
        <v>0</v>
      </c>
      <c r="C1749">
        <v>0</v>
      </c>
      <c r="D1749">
        <v>1</v>
      </c>
      <c r="E1749" s="9">
        <v>0</v>
      </c>
      <c r="F1749" s="9">
        <v>0</v>
      </c>
      <c r="G1749" s="9">
        <v>0</v>
      </c>
      <c r="H1749" s="9">
        <v>1685.0517574320099</v>
      </c>
      <c r="I1749" s="9">
        <v>-1.8560209999999999</v>
      </c>
      <c r="J1749" s="9">
        <v>-1.8561589000000001</v>
      </c>
      <c r="K1749" s="9">
        <v>-3.5946679000000001</v>
      </c>
      <c r="L1749" s="9">
        <v>-6.9017533999999996</v>
      </c>
      <c r="M1749" s="9">
        <v>-6.9017533999999996</v>
      </c>
      <c r="N1749" s="9">
        <v>39</v>
      </c>
      <c r="O1749" s="9">
        <v>-1.91715367027868</v>
      </c>
      <c r="P1749">
        <v>0</v>
      </c>
      <c r="Q1749" s="9">
        <v>56.949997000000003</v>
      </c>
      <c r="R1749" s="9">
        <v>0</v>
      </c>
      <c r="S1749" s="9">
        <v>3.5578306337341599E-3</v>
      </c>
      <c r="T1749" s="9">
        <v>0</v>
      </c>
      <c r="U1749" s="9">
        <v>852027228.68868399</v>
      </c>
      <c r="V1749" s="9">
        <v>1685.0517574320099</v>
      </c>
      <c r="W1749" s="9">
        <v>1.91715367027868</v>
      </c>
      <c r="X1749" s="9">
        <v>0</v>
      </c>
      <c r="Y1749" s="9">
        <v>1.91715367027868</v>
      </c>
      <c r="Z1749" s="9">
        <v>0</v>
      </c>
      <c r="AA1749" s="9">
        <v>0</v>
      </c>
      <c r="AB1749" s="9">
        <v>6.6722748E-3</v>
      </c>
      <c r="AC1749" s="9">
        <v>516.36450000000002</v>
      </c>
      <c r="AQ1749" s="9" t="e">
        <f>K1749-#REF!</f>
        <v>#REF!</v>
      </c>
    </row>
    <row r="1750" spans="1:43" x14ac:dyDescent="0.3">
      <c r="A1750">
        <v>2</v>
      </c>
      <c r="B1750">
        <v>0</v>
      </c>
      <c r="C1750">
        <v>0</v>
      </c>
      <c r="D1750">
        <v>1</v>
      </c>
      <c r="E1750" s="9">
        <v>0</v>
      </c>
      <c r="F1750" s="9">
        <v>0</v>
      </c>
      <c r="G1750" s="9">
        <v>0</v>
      </c>
      <c r="H1750" s="9">
        <v>1686.0517574067401</v>
      </c>
      <c r="I1750" s="9">
        <v>-1.8560932999999999</v>
      </c>
      <c r="J1750" s="9">
        <v>-1.8562529999999999</v>
      </c>
      <c r="K1750" s="9">
        <v>-3.5742981</v>
      </c>
      <c r="L1750" s="9">
        <v>-6.9053377999999999</v>
      </c>
      <c r="M1750" s="9">
        <v>-6.9053377999999999</v>
      </c>
      <c r="N1750" s="9">
        <v>39</v>
      </c>
      <c r="O1750" s="9">
        <v>-1.91814944619433</v>
      </c>
      <c r="P1750">
        <v>0</v>
      </c>
      <c r="Q1750" s="9">
        <v>56.949997000000003</v>
      </c>
      <c r="R1750" s="9">
        <v>0</v>
      </c>
      <c r="S1750" s="9">
        <v>3.5596788352224001E-3</v>
      </c>
      <c r="T1750" s="9">
        <v>0</v>
      </c>
      <c r="U1750" s="9">
        <v>862497187.98631299</v>
      </c>
      <c r="V1750" s="9">
        <v>1686.0517574067401</v>
      </c>
      <c r="W1750" s="9">
        <v>1.91814944619433</v>
      </c>
      <c r="X1750" s="9">
        <v>0</v>
      </c>
      <c r="Y1750" s="9">
        <v>1.91814944619433</v>
      </c>
      <c r="Z1750" s="9">
        <v>0</v>
      </c>
      <c r="AA1750" s="9">
        <v>0</v>
      </c>
      <c r="AB1750" s="9">
        <v>6.6348016000000003E-3</v>
      </c>
      <c r="AC1750" s="9">
        <v>519.33356000000003</v>
      </c>
      <c r="AQ1750" s="9" t="e">
        <f>K1750-#REF!</f>
        <v>#REF!</v>
      </c>
    </row>
    <row r="1751" spans="1:43" x14ac:dyDescent="0.3">
      <c r="A1751">
        <v>2</v>
      </c>
      <c r="B1751">
        <v>0</v>
      </c>
      <c r="C1751">
        <v>0</v>
      </c>
      <c r="D1751">
        <v>1</v>
      </c>
      <c r="E1751" s="9">
        <v>0</v>
      </c>
      <c r="F1751" s="9">
        <v>0</v>
      </c>
      <c r="G1751" s="9">
        <v>0</v>
      </c>
      <c r="H1751" s="9">
        <v>1687.05175738148</v>
      </c>
      <c r="I1751" s="9">
        <v>-1.8559425000000001</v>
      </c>
      <c r="J1751" s="9">
        <v>-1.8561384999999999</v>
      </c>
      <c r="K1751" s="9">
        <v>-3.5417445000000001</v>
      </c>
      <c r="L1751" s="9">
        <v>-6.908906</v>
      </c>
      <c r="M1751" s="9">
        <v>-6.908906</v>
      </c>
      <c r="N1751" s="9">
        <v>39</v>
      </c>
      <c r="O1751" s="9">
        <v>-1.9191405678787801</v>
      </c>
      <c r="P1751">
        <v>0</v>
      </c>
      <c r="Q1751" s="9">
        <v>56.949997000000003</v>
      </c>
      <c r="R1751" s="9">
        <v>0</v>
      </c>
      <c r="S1751" s="9">
        <v>3.5615185635982701E-3</v>
      </c>
      <c r="T1751" s="9">
        <v>0</v>
      </c>
      <c r="U1751" s="9">
        <v>850769274.46342099</v>
      </c>
      <c r="V1751" s="9">
        <v>1687.05175738148</v>
      </c>
      <c r="W1751" s="9">
        <v>1.9191405678787801</v>
      </c>
      <c r="X1751" s="9">
        <v>0</v>
      </c>
      <c r="Y1751" s="9">
        <v>1.9191405678787801</v>
      </c>
      <c r="Z1751" s="9">
        <v>0</v>
      </c>
      <c r="AA1751" s="9">
        <v>0</v>
      </c>
      <c r="AB1751" s="9">
        <v>6.5739680999999999E-3</v>
      </c>
      <c r="AC1751" s="9">
        <v>524.07465000000002</v>
      </c>
      <c r="AQ1751" s="9" t="e">
        <f>K1751-#REF!</f>
        <v>#REF!</v>
      </c>
    </row>
    <row r="1752" spans="1:43" x14ac:dyDescent="0.3">
      <c r="A1752">
        <v>2</v>
      </c>
      <c r="B1752">
        <v>0</v>
      </c>
      <c r="C1752">
        <v>0</v>
      </c>
      <c r="D1752">
        <v>1</v>
      </c>
      <c r="E1752" s="9">
        <v>0</v>
      </c>
      <c r="F1752" s="9">
        <v>0</v>
      </c>
      <c r="G1752" s="9">
        <v>0</v>
      </c>
      <c r="H1752" s="9">
        <v>1688.0517573562199</v>
      </c>
      <c r="I1752" s="9">
        <v>-1.8558789</v>
      </c>
      <c r="J1752" s="9">
        <v>-1.8555482999999999</v>
      </c>
      <c r="K1752" s="9">
        <v>-3.6640773000000002</v>
      </c>
      <c r="L1752" s="9">
        <v>-6.9124664999999998</v>
      </c>
      <c r="M1752" s="9">
        <v>-6.9124664999999998</v>
      </c>
      <c r="N1752" s="9">
        <v>39</v>
      </c>
      <c r="O1752" s="9">
        <v>-1.9201295473996201</v>
      </c>
      <c r="P1752">
        <v>0</v>
      </c>
      <c r="Q1752" s="9">
        <v>56.949997000000003</v>
      </c>
      <c r="R1752" s="9">
        <v>0</v>
      </c>
      <c r="S1752" s="9">
        <v>3.5633537745675598E-3</v>
      </c>
      <c r="T1752" s="9">
        <v>0</v>
      </c>
      <c r="U1752" s="9">
        <v>793534830.87419903</v>
      </c>
      <c r="V1752" s="9">
        <v>1688.0517573562199</v>
      </c>
      <c r="W1752" s="9">
        <v>1.9201295473996201</v>
      </c>
      <c r="X1752" s="9">
        <v>0</v>
      </c>
      <c r="Y1752" s="9">
        <v>1.9201295473996201</v>
      </c>
      <c r="Z1752" s="9">
        <v>0</v>
      </c>
      <c r="AA1752" s="9">
        <v>0</v>
      </c>
      <c r="AB1752" s="9">
        <v>6.7988722999999997E-3</v>
      </c>
      <c r="AC1752" s="9">
        <v>506.41626000000002</v>
      </c>
      <c r="AQ1752" s="9" t="e">
        <f>K1752-#REF!</f>
        <v>#REF!</v>
      </c>
    </row>
    <row r="1753" spans="1:43" x14ac:dyDescent="0.3">
      <c r="A1753">
        <v>2</v>
      </c>
      <c r="B1753">
        <v>0</v>
      </c>
      <c r="C1753">
        <v>0</v>
      </c>
      <c r="D1753">
        <v>1</v>
      </c>
      <c r="E1753" s="9">
        <v>0</v>
      </c>
      <c r="F1753" s="9">
        <v>0</v>
      </c>
      <c r="G1753" s="9">
        <v>0</v>
      </c>
      <c r="H1753" s="9">
        <v>1689.0517573309601</v>
      </c>
      <c r="I1753" s="9">
        <v>-1.8560771</v>
      </c>
      <c r="J1753" s="9">
        <v>-1.8555299000000001</v>
      </c>
      <c r="K1753" s="9">
        <v>-3.5155878</v>
      </c>
      <c r="L1753" s="9">
        <v>-6.9159875</v>
      </c>
      <c r="M1753" s="9">
        <v>-6.9159875</v>
      </c>
      <c r="N1753" s="9">
        <v>39</v>
      </c>
      <c r="O1753" s="9">
        <v>-1.92110760402653</v>
      </c>
      <c r="P1753">
        <v>0</v>
      </c>
      <c r="Q1753" s="9">
        <v>56.949997000000003</v>
      </c>
      <c r="R1753" s="9">
        <v>0</v>
      </c>
      <c r="S1753" s="9">
        <v>3.5651685681561199E-3</v>
      </c>
      <c r="T1753" s="9">
        <v>0</v>
      </c>
      <c r="U1753" s="9">
        <v>792269340.78402698</v>
      </c>
      <c r="V1753" s="9">
        <v>1689.0517573309601</v>
      </c>
      <c r="W1753" s="9">
        <v>1.92110760402653</v>
      </c>
      <c r="X1753" s="9">
        <v>0</v>
      </c>
      <c r="Y1753" s="9">
        <v>1.92110760402653</v>
      </c>
      <c r="Z1753" s="9">
        <v>0</v>
      </c>
      <c r="AA1753" s="9">
        <v>0</v>
      </c>
      <c r="AB1753" s="9">
        <v>6.5232781E-3</v>
      </c>
      <c r="AC1753" s="9">
        <v>527.80078000000003</v>
      </c>
      <c r="AQ1753" s="9" t="e">
        <f>K1753-#REF!</f>
        <v>#REF!</v>
      </c>
    </row>
    <row r="1754" spans="1:43" x14ac:dyDescent="0.3">
      <c r="A1754">
        <v>2</v>
      </c>
      <c r="B1754">
        <v>0</v>
      </c>
      <c r="C1754">
        <v>0</v>
      </c>
      <c r="D1754">
        <v>1</v>
      </c>
      <c r="E1754" s="9">
        <v>0</v>
      </c>
      <c r="F1754" s="9">
        <v>0</v>
      </c>
      <c r="G1754" s="9">
        <v>0</v>
      </c>
      <c r="H1754" s="9">
        <v>1690.0517573057</v>
      </c>
      <c r="I1754" s="9">
        <v>-1.8560021</v>
      </c>
      <c r="J1754" s="9">
        <v>-1.8560015999999999</v>
      </c>
      <c r="K1754" s="9">
        <v>-3.5080108999999999</v>
      </c>
      <c r="L1754" s="9">
        <v>-6.9195199000000001</v>
      </c>
      <c r="M1754" s="9">
        <v>-6.9195199000000001</v>
      </c>
      <c r="N1754" s="9">
        <v>39</v>
      </c>
      <c r="O1754" s="9">
        <v>-1.9220888204017299</v>
      </c>
      <c r="P1754">
        <v>0</v>
      </c>
      <c r="Q1754" s="9">
        <v>56.949997000000003</v>
      </c>
      <c r="R1754" s="9">
        <v>0</v>
      </c>
      <c r="S1754" s="9">
        <v>3.5669897231701301E-3</v>
      </c>
      <c r="T1754" s="9">
        <v>0</v>
      </c>
      <c r="U1754" s="9">
        <v>837954940.95448506</v>
      </c>
      <c r="V1754" s="9">
        <v>1690.0517573057</v>
      </c>
      <c r="W1754" s="9">
        <v>1.9220888204017299</v>
      </c>
      <c r="X1754" s="9">
        <v>0</v>
      </c>
      <c r="Y1754" s="9">
        <v>1.9220888204017299</v>
      </c>
      <c r="Z1754" s="9">
        <v>0</v>
      </c>
      <c r="AA1754" s="9">
        <v>0</v>
      </c>
      <c r="AB1754" s="9">
        <v>6.5108737999999998E-3</v>
      </c>
      <c r="AC1754" s="9">
        <v>529.0752</v>
      </c>
      <c r="AQ1754" s="9" t="e">
        <f>K1754-#REF!</f>
        <v>#REF!</v>
      </c>
    </row>
    <row r="1755" spans="1:43" x14ac:dyDescent="0.3">
      <c r="A1755">
        <v>2</v>
      </c>
      <c r="B1755">
        <v>0</v>
      </c>
      <c r="C1755">
        <v>0</v>
      </c>
      <c r="D1755">
        <v>1</v>
      </c>
      <c r="E1755" s="9">
        <v>0</v>
      </c>
      <c r="F1755" s="9">
        <v>0</v>
      </c>
      <c r="G1755" s="9">
        <v>0</v>
      </c>
      <c r="H1755" s="9">
        <v>1691.0517572804299</v>
      </c>
      <c r="I1755" s="9">
        <v>-1.8559859999999999</v>
      </c>
      <c r="J1755" s="9">
        <v>-1.8557016</v>
      </c>
      <c r="K1755" s="9">
        <v>-3.9133878000000002</v>
      </c>
      <c r="L1755" s="9">
        <v>-6.9231128999999996</v>
      </c>
      <c r="M1755" s="9">
        <v>-6.9231128999999996</v>
      </c>
      <c r="N1755" s="9">
        <v>39</v>
      </c>
      <c r="O1755" s="9">
        <v>-1.9230868891126001</v>
      </c>
      <c r="P1755">
        <v>0</v>
      </c>
      <c r="Q1755" s="9">
        <v>56.949997000000003</v>
      </c>
      <c r="R1755" s="9">
        <v>0</v>
      </c>
      <c r="S1755" s="9">
        <v>3.5688417999254801E-3</v>
      </c>
      <c r="T1755" s="9">
        <v>0</v>
      </c>
      <c r="U1755" s="9">
        <v>808994378.17067695</v>
      </c>
      <c r="V1755" s="9">
        <v>1691.0517572804299</v>
      </c>
      <c r="W1755" s="9">
        <v>1.9230868891126001</v>
      </c>
      <c r="X1755" s="9">
        <v>0</v>
      </c>
      <c r="Y1755" s="9">
        <v>1.9230868891126001</v>
      </c>
      <c r="Z1755" s="9">
        <v>0</v>
      </c>
      <c r="AA1755" s="9">
        <v>0</v>
      </c>
      <c r="AB1755" s="9">
        <v>7.2620799999999998E-3</v>
      </c>
      <c r="AC1755" s="9">
        <v>474.19312000000002</v>
      </c>
      <c r="AQ1755" s="9" t="e">
        <f>K1755-#REF!</f>
        <v>#REF!</v>
      </c>
    </row>
    <row r="1756" spans="1:43" x14ac:dyDescent="0.3">
      <c r="A1756">
        <v>2</v>
      </c>
      <c r="B1756">
        <v>0</v>
      </c>
      <c r="C1756">
        <v>0</v>
      </c>
      <c r="D1756">
        <v>1</v>
      </c>
      <c r="E1756" s="9">
        <v>0</v>
      </c>
      <c r="F1756" s="9">
        <v>0</v>
      </c>
      <c r="G1756" s="9">
        <v>0</v>
      </c>
      <c r="H1756" s="9">
        <v>1692.0517572551701</v>
      </c>
      <c r="I1756" s="9">
        <v>-1.8560619</v>
      </c>
      <c r="J1756" s="9">
        <v>-1.8558935999999999</v>
      </c>
      <c r="K1756" s="9">
        <v>-4.5496854999999998</v>
      </c>
      <c r="L1756" s="9">
        <v>-6.9272356000000004</v>
      </c>
      <c r="M1756" s="9">
        <v>-6.9272356000000004</v>
      </c>
      <c r="N1756" s="9">
        <v>39</v>
      </c>
      <c r="O1756" s="9">
        <v>-1.9242321261883</v>
      </c>
      <c r="P1756">
        <v>0</v>
      </c>
      <c r="Q1756" s="9">
        <v>56.949997000000003</v>
      </c>
      <c r="R1756" s="9">
        <v>0</v>
      </c>
      <c r="S1756" s="9">
        <v>3.5709671765432002E-3</v>
      </c>
      <c r="T1756" s="9">
        <v>0</v>
      </c>
      <c r="U1756" s="9">
        <v>828058943.61834204</v>
      </c>
      <c r="V1756" s="9">
        <v>1692.0517572551701</v>
      </c>
      <c r="W1756" s="9">
        <v>1.9242321261883</v>
      </c>
      <c r="X1756" s="9">
        <v>0</v>
      </c>
      <c r="Y1756" s="9">
        <v>1.9242321261883</v>
      </c>
      <c r="Z1756" s="9">
        <v>0</v>
      </c>
      <c r="AA1756" s="9">
        <v>0</v>
      </c>
      <c r="AB1756" s="9">
        <v>8.4437317999999997E-3</v>
      </c>
      <c r="AC1756" s="9">
        <v>407.9169</v>
      </c>
      <c r="AQ1756" s="9" t="e">
        <f>K1756-#REF!</f>
        <v>#REF!</v>
      </c>
    </row>
    <row r="1757" spans="1:43" x14ac:dyDescent="0.3">
      <c r="A1757">
        <v>2</v>
      </c>
      <c r="B1757">
        <v>0</v>
      </c>
      <c r="C1757">
        <v>0</v>
      </c>
      <c r="D1757">
        <v>1</v>
      </c>
      <c r="E1757" s="9">
        <v>0</v>
      </c>
      <c r="F1757" s="9">
        <v>0</v>
      </c>
      <c r="G1757" s="9">
        <v>0</v>
      </c>
      <c r="H1757" s="9">
        <v>1693.05175722991</v>
      </c>
      <c r="I1757" s="9">
        <v>-1.8560449999999999</v>
      </c>
      <c r="J1757" s="9">
        <v>-1.8554801999999999</v>
      </c>
      <c r="K1757" s="9">
        <v>-4.4336729000000004</v>
      </c>
      <c r="L1757" s="9">
        <v>-6.9317435999999999</v>
      </c>
      <c r="M1757" s="9">
        <v>-6.9317435999999999</v>
      </c>
      <c r="N1757" s="9">
        <v>39</v>
      </c>
      <c r="O1757" s="9">
        <v>-1.9254843049191599</v>
      </c>
      <c r="P1757">
        <v>0</v>
      </c>
      <c r="Q1757" s="9">
        <v>56.949997000000003</v>
      </c>
      <c r="R1757" s="9">
        <v>0</v>
      </c>
      <c r="S1757" s="9">
        <v>3.57329065960697E-3</v>
      </c>
      <c r="T1757" s="9">
        <v>0</v>
      </c>
      <c r="U1757" s="9">
        <v>789577955.55414701</v>
      </c>
      <c r="V1757" s="9">
        <v>1693.05175722991</v>
      </c>
      <c r="W1757" s="9">
        <v>1.9254843049191599</v>
      </c>
      <c r="X1757" s="9">
        <v>0</v>
      </c>
      <c r="Y1757" s="9">
        <v>1.9254843049191599</v>
      </c>
      <c r="Z1757" s="9">
        <v>0</v>
      </c>
      <c r="AA1757" s="9">
        <v>0</v>
      </c>
      <c r="AB1757" s="9">
        <v>8.2265920999999992E-3</v>
      </c>
      <c r="AC1757" s="9">
        <v>418.49731000000003</v>
      </c>
      <c r="AQ1757" s="9" t="e">
        <f>K1757-#REF!</f>
        <v>#REF!</v>
      </c>
    </row>
    <row r="1758" spans="1:43" x14ac:dyDescent="0.3">
      <c r="A1758">
        <v>2</v>
      </c>
      <c r="B1758">
        <v>0</v>
      </c>
      <c r="C1758">
        <v>0</v>
      </c>
      <c r="D1758">
        <v>1</v>
      </c>
      <c r="E1758" s="9">
        <v>0</v>
      </c>
      <c r="F1758" s="9">
        <v>0</v>
      </c>
      <c r="G1758" s="9">
        <v>0</v>
      </c>
      <c r="H1758" s="9">
        <v>1694.0517572046499</v>
      </c>
      <c r="I1758" s="9">
        <v>-1.8559393</v>
      </c>
      <c r="J1758" s="9">
        <v>-1.8561814999999999</v>
      </c>
      <c r="K1758" s="9">
        <v>-4.4408693000000001</v>
      </c>
      <c r="L1758" s="9">
        <v>-6.9361943999999998</v>
      </c>
      <c r="M1758" s="9">
        <v>-6.9361943999999998</v>
      </c>
      <c r="N1758" s="9">
        <v>39</v>
      </c>
      <c r="O1758" s="9">
        <v>-1.92672062633318</v>
      </c>
      <c r="P1758">
        <v>0</v>
      </c>
      <c r="Q1758" s="9">
        <v>56.949997000000003</v>
      </c>
      <c r="R1758" s="9">
        <v>0</v>
      </c>
      <c r="S1758" s="9">
        <v>3.5755855176576902E-3</v>
      </c>
      <c r="T1758" s="9">
        <v>0</v>
      </c>
      <c r="U1758" s="9">
        <v>858679987.23992801</v>
      </c>
      <c r="V1758" s="9">
        <v>1694.0517572046499</v>
      </c>
      <c r="W1758" s="9">
        <v>1.92672062633318</v>
      </c>
      <c r="X1758" s="9">
        <v>0</v>
      </c>
      <c r="Y1758" s="9">
        <v>1.92672062633318</v>
      </c>
      <c r="Z1758" s="9">
        <v>0</v>
      </c>
      <c r="AA1758" s="9">
        <v>0</v>
      </c>
      <c r="AB1758" s="9">
        <v>8.2430596999999994E-3</v>
      </c>
      <c r="AC1758" s="9">
        <v>417.97705000000002</v>
      </c>
      <c r="AQ1758" s="9" t="e">
        <f>K1758-#REF!</f>
        <v>#REF!</v>
      </c>
    </row>
    <row r="1759" spans="1:43" x14ac:dyDescent="0.3">
      <c r="A1759">
        <v>2</v>
      </c>
      <c r="B1759">
        <v>0</v>
      </c>
      <c r="C1759">
        <v>0</v>
      </c>
      <c r="D1759">
        <v>1</v>
      </c>
      <c r="E1759" s="9">
        <v>0</v>
      </c>
      <c r="F1759" s="9">
        <v>0</v>
      </c>
      <c r="G1759" s="9">
        <v>0</v>
      </c>
      <c r="H1759" s="9">
        <v>1695.0517571793901</v>
      </c>
      <c r="I1759" s="9">
        <v>-1.8561249</v>
      </c>
      <c r="J1759" s="9">
        <v>-1.8555657999999999</v>
      </c>
      <c r="K1759" s="9">
        <v>-4.3481965000000002</v>
      </c>
      <c r="L1759" s="9">
        <v>-6.9405593999999997</v>
      </c>
      <c r="M1759" s="9">
        <v>-6.9405593999999997</v>
      </c>
      <c r="N1759" s="9">
        <v>39</v>
      </c>
      <c r="O1759" s="9">
        <v>-1.9279332146275501</v>
      </c>
      <c r="P1759">
        <v>0</v>
      </c>
      <c r="Q1759" s="9">
        <v>56.949997000000003</v>
      </c>
      <c r="R1759" s="9">
        <v>0</v>
      </c>
      <c r="S1759" s="9">
        <v>3.5778353743427401E-3</v>
      </c>
      <c r="T1759" s="9">
        <v>0</v>
      </c>
      <c r="U1759" s="9">
        <v>798365926.49652505</v>
      </c>
      <c r="V1759" s="9">
        <v>1695.0517571793901</v>
      </c>
      <c r="W1759" s="9">
        <v>1.9279332146275501</v>
      </c>
      <c r="X1759" s="9">
        <v>0</v>
      </c>
      <c r="Y1759" s="9">
        <v>1.9279332146275501</v>
      </c>
      <c r="Z1759" s="9">
        <v>0</v>
      </c>
      <c r="AA1759" s="9">
        <v>0</v>
      </c>
      <c r="AB1759" s="9">
        <v>8.0683649999999992E-3</v>
      </c>
      <c r="AC1759" s="9">
        <v>426.74376999999998</v>
      </c>
      <c r="AQ1759" s="9" t="e">
        <f>K1759-#REF!</f>
        <v>#REF!</v>
      </c>
    </row>
    <row r="1760" spans="1:43" x14ac:dyDescent="0.3">
      <c r="A1760">
        <v>2</v>
      </c>
      <c r="B1760">
        <v>0</v>
      </c>
      <c r="C1760">
        <v>0</v>
      </c>
      <c r="D1760">
        <v>1</v>
      </c>
      <c r="E1760" s="9">
        <v>0</v>
      </c>
      <c r="F1760" s="9">
        <v>0</v>
      </c>
      <c r="G1760" s="9">
        <v>0</v>
      </c>
      <c r="H1760" s="9">
        <v>1696.05175715412</v>
      </c>
      <c r="I1760" s="9">
        <v>-1.8558623000000001</v>
      </c>
      <c r="J1760" s="9">
        <v>-1.8555733000000001</v>
      </c>
      <c r="K1760" s="9">
        <v>-4.3061242000000002</v>
      </c>
      <c r="L1760" s="9">
        <v>-6.9449300999999997</v>
      </c>
      <c r="M1760" s="9">
        <v>-6.9449300999999997</v>
      </c>
      <c r="N1760" s="9">
        <v>39</v>
      </c>
      <c r="O1760" s="9">
        <v>-1.9291472351154999</v>
      </c>
      <c r="P1760">
        <v>0</v>
      </c>
      <c r="Q1760" s="9">
        <v>56.949997000000003</v>
      </c>
      <c r="R1760" s="9">
        <v>0</v>
      </c>
      <c r="S1760" s="9">
        <v>3.5800881894881499E-3</v>
      </c>
      <c r="T1760" s="9">
        <v>0</v>
      </c>
      <c r="U1760" s="9">
        <v>799559388.80918896</v>
      </c>
      <c r="V1760" s="9">
        <v>1696.05175715412</v>
      </c>
      <c r="W1760" s="9">
        <v>1.9291472351154999</v>
      </c>
      <c r="X1760" s="9">
        <v>0</v>
      </c>
      <c r="Y1760" s="9">
        <v>1.9291472351154999</v>
      </c>
      <c r="Z1760" s="9">
        <v>0</v>
      </c>
      <c r="AA1760" s="9">
        <v>0</v>
      </c>
      <c r="AB1760" s="9">
        <v>7.9903295000000006E-3</v>
      </c>
      <c r="AC1760" s="9">
        <v>430.91494999999998</v>
      </c>
      <c r="AQ1760" s="9" t="e">
        <f>K1760-#REF!</f>
        <v>#REF!</v>
      </c>
    </row>
    <row r="1761" spans="1:43" x14ac:dyDescent="0.3">
      <c r="A1761">
        <v>2</v>
      </c>
      <c r="B1761">
        <v>0</v>
      </c>
      <c r="C1761">
        <v>0</v>
      </c>
      <c r="D1761">
        <v>1</v>
      </c>
      <c r="E1761" s="9">
        <v>0</v>
      </c>
      <c r="F1761" s="9">
        <v>0</v>
      </c>
      <c r="G1761" s="9">
        <v>0</v>
      </c>
      <c r="H1761" s="9">
        <v>1697.0517571288599</v>
      </c>
      <c r="I1761" s="9">
        <v>-1.8560501</v>
      </c>
      <c r="J1761" s="9">
        <v>-1.8561084999999999</v>
      </c>
      <c r="K1761" s="9">
        <v>-4.351737</v>
      </c>
      <c r="L1761" s="9">
        <v>-6.9492478000000002</v>
      </c>
      <c r="M1761" s="9">
        <v>-6.9492478000000002</v>
      </c>
      <c r="N1761" s="9">
        <v>39</v>
      </c>
      <c r="O1761" s="9">
        <v>-1.93034657988627</v>
      </c>
      <c r="P1761">
        <v>0</v>
      </c>
      <c r="Q1761" s="9">
        <v>56.949997000000003</v>
      </c>
      <c r="R1761" s="9">
        <v>0</v>
      </c>
      <c r="S1761" s="9">
        <v>3.5823143650727299E-3</v>
      </c>
      <c r="T1761" s="9">
        <v>0</v>
      </c>
      <c r="U1761" s="9">
        <v>852595538.38655603</v>
      </c>
      <c r="V1761" s="9">
        <v>1697.0517571288599</v>
      </c>
      <c r="W1761" s="9">
        <v>1.93034657988627</v>
      </c>
      <c r="X1761" s="9">
        <v>0</v>
      </c>
      <c r="Y1761" s="9">
        <v>1.93034657988627</v>
      </c>
      <c r="Z1761" s="9">
        <v>0</v>
      </c>
      <c r="AA1761" s="9">
        <v>0</v>
      </c>
      <c r="AB1761" s="9">
        <v>8.0772963999999996E-3</v>
      </c>
      <c r="AC1761" s="9">
        <v>426.5213</v>
      </c>
      <c r="AQ1761" s="9" t="e">
        <f>K1761-#REF!</f>
        <v>#REF!</v>
      </c>
    </row>
    <row r="1762" spans="1:43" x14ac:dyDescent="0.3">
      <c r="A1762">
        <v>2</v>
      </c>
      <c r="B1762">
        <v>0</v>
      </c>
      <c r="C1762">
        <v>0</v>
      </c>
      <c r="D1762">
        <v>1</v>
      </c>
      <c r="E1762" s="9">
        <v>0</v>
      </c>
      <c r="F1762" s="9">
        <v>0</v>
      </c>
      <c r="G1762" s="9">
        <v>0</v>
      </c>
      <c r="H1762" s="9">
        <v>1698.0517571036</v>
      </c>
      <c r="I1762" s="9">
        <v>-1.8560896</v>
      </c>
      <c r="J1762" s="9">
        <v>-1.8562007</v>
      </c>
      <c r="K1762" s="9">
        <v>-4.2624148999999996</v>
      </c>
      <c r="L1762" s="9">
        <v>-6.9535551</v>
      </c>
      <c r="M1762" s="9">
        <v>-6.9535551</v>
      </c>
      <c r="N1762" s="9">
        <v>39</v>
      </c>
      <c r="O1762" s="9">
        <v>-1.93154309131415</v>
      </c>
      <c r="P1762">
        <v>0</v>
      </c>
      <c r="Q1762" s="9">
        <v>56.949997000000003</v>
      </c>
      <c r="R1762" s="9">
        <v>0</v>
      </c>
      <c r="S1762" s="9">
        <v>3.5845352422006699E-3</v>
      </c>
      <c r="T1762" s="9">
        <v>0</v>
      </c>
      <c r="U1762" s="9">
        <v>862879410.96617699</v>
      </c>
      <c r="V1762" s="9">
        <v>1698.0517571036</v>
      </c>
      <c r="W1762" s="9">
        <v>1.93154309131415</v>
      </c>
      <c r="X1762" s="9">
        <v>0</v>
      </c>
      <c r="Y1762" s="9">
        <v>1.93154309131415</v>
      </c>
      <c r="Z1762" s="9">
        <v>0</v>
      </c>
      <c r="AA1762" s="9">
        <v>0</v>
      </c>
      <c r="AB1762" s="9">
        <v>7.9118972999999999E-3</v>
      </c>
      <c r="AC1762" s="9">
        <v>435.48099000000002</v>
      </c>
      <c r="AQ1762" s="9" t="e">
        <f>K1762-#REF!</f>
        <v>#REF!</v>
      </c>
    </row>
    <row r="1763" spans="1:43" x14ac:dyDescent="0.3">
      <c r="A1763">
        <v>2</v>
      </c>
      <c r="B1763">
        <v>0</v>
      </c>
      <c r="C1763">
        <v>0</v>
      </c>
      <c r="D1763">
        <v>1</v>
      </c>
      <c r="E1763" s="9">
        <v>0</v>
      </c>
      <c r="F1763" s="9">
        <v>0</v>
      </c>
      <c r="G1763" s="9">
        <v>0</v>
      </c>
      <c r="H1763" s="9">
        <v>1699.05175707834</v>
      </c>
      <c r="I1763" s="9">
        <v>-1.856101</v>
      </c>
      <c r="J1763" s="9">
        <v>-1.8558190000000001</v>
      </c>
      <c r="K1763" s="9">
        <v>-4.2206855000000001</v>
      </c>
      <c r="L1763" s="9">
        <v>-6.9578185000000001</v>
      </c>
      <c r="M1763" s="9">
        <v>-6.9578185000000001</v>
      </c>
      <c r="N1763" s="9">
        <v>39</v>
      </c>
      <c r="O1763" s="9">
        <v>-1.9327274040412901</v>
      </c>
      <c r="P1763">
        <v>0</v>
      </c>
      <c r="Q1763" s="9">
        <v>56.949997000000003</v>
      </c>
      <c r="R1763" s="9">
        <v>0</v>
      </c>
      <c r="S1763" s="9">
        <v>3.5867330479181698E-3</v>
      </c>
      <c r="T1763" s="9">
        <v>0</v>
      </c>
      <c r="U1763" s="9">
        <v>824361080.59229898</v>
      </c>
      <c r="V1763" s="9">
        <v>1699.05175707834</v>
      </c>
      <c r="W1763" s="9">
        <v>1.9327274040412901</v>
      </c>
      <c r="X1763" s="9">
        <v>0</v>
      </c>
      <c r="Y1763" s="9">
        <v>1.9327274040412901</v>
      </c>
      <c r="Z1763" s="9">
        <v>0</v>
      </c>
      <c r="AA1763" s="9">
        <v>0</v>
      </c>
      <c r="AB1763" s="9">
        <v>7.832828E-3</v>
      </c>
      <c r="AC1763" s="9">
        <v>439.69610999999998</v>
      </c>
      <c r="AQ1763" s="9" t="e">
        <f>K1763-#REF!</f>
        <v>#REF!</v>
      </c>
    </row>
    <row r="1764" spans="1:43" x14ac:dyDescent="0.3">
      <c r="A1764">
        <v>2</v>
      </c>
      <c r="B1764">
        <v>0</v>
      </c>
      <c r="C1764">
        <v>0</v>
      </c>
      <c r="D1764">
        <v>1</v>
      </c>
      <c r="E1764" s="9">
        <v>0</v>
      </c>
      <c r="F1764" s="9">
        <v>0</v>
      </c>
      <c r="G1764" s="9">
        <v>0</v>
      </c>
      <c r="H1764" s="9">
        <v>1700.0517570530701</v>
      </c>
      <c r="I1764" s="9">
        <v>-1.8558912999999999</v>
      </c>
      <c r="J1764" s="9">
        <v>-1.8561654999999999</v>
      </c>
      <c r="K1764" s="9">
        <v>-4.2023334999999999</v>
      </c>
      <c r="L1764" s="9">
        <v>-6.9620012999999998</v>
      </c>
      <c r="M1764" s="9">
        <v>-6.9620012999999998</v>
      </c>
      <c r="N1764" s="9">
        <v>39</v>
      </c>
      <c r="O1764" s="9">
        <v>-1.9338892169380399</v>
      </c>
      <c r="P1764">
        <v>0</v>
      </c>
      <c r="Q1764" s="9">
        <v>56.949997000000003</v>
      </c>
      <c r="R1764" s="9">
        <v>0</v>
      </c>
      <c r="S1764" s="9">
        <v>3.5888897140399501E-3</v>
      </c>
      <c r="T1764" s="9">
        <v>0</v>
      </c>
      <c r="U1764" s="9">
        <v>860173780.14217198</v>
      </c>
      <c r="V1764" s="9">
        <v>1700.0517570530701</v>
      </c>
      <c r="W1764" s="9">
        <v>1.9338892169380399</v>
      </c>
      <c r="X1764" s="9">
        <v>0</v>
      </c>
      <c r="Y1764" s="9">
        <v>1.9338892169380399</v>
      </c>
      <c r="Z1764" s="9">
        <v>0</v>
      </c>
      <c r="AA1764" s="9">
        <v>0</v>
      </c>
      <c r="AB1764" s="9">
        <v>7.8002265999999997E-3</v>
      </c>
      <c r="AC1764" s="9">
        <v>441.69875999999999</v>
      </c>
      <c r="AQ1764" s="9" t="e">
        <f>K1764-#REF!</f>
        <v>#REF!</v>
      </c>
    </row>
    <row r="1765" spans="1:43" x14ac:dyDescent="0.3">
      <c r="A1765">
        <v>2</v>
      </c>
      <c r="B1765">
        <v>0</v>
      </c>
      <c r="C1765">
        <v>0</v>
      </c>
      <c r="D1765">
        <v>1</v>
      </c>
      <c r="E1765" s="9">
        <v>0</v>
      </c>
      <c r="F1765" s="9">
        <v>0</v>
      </c>
      <c r="G1765" s="9">
        <v>0</v>
      </c>
      <c r="H1765" s="9">
        <v>1701.05175702781</v>
      </c>
      <c r="I1765" s="9">
        <v>-1.8558463000000001</v>
      </c>
      <c r="J1765" s="9">
        <v>-1.8552215999999999</v>
      </c>
      <c r="K1765" s="9">
        <v>-4.2153549000000003</v>
      </c>
      <c r="L1765" s="9">
        <v>-6.9661961000000003</v>
      </c>
      <c r="M1765" s="9">
        <v>-6.9661961000000003</v>
      </c>
      <c r="N1765" s="9">
        <v>39</v>
      </c>
      <c r="O1765" s="9">
        <v>-1.9350544776451299</v>
      </c>
      <c r="P1765">
        <v>0</v>
      </c>
      <c r="Q1765" s="9">
        <v>56.949997000000003</v>
      </c>
      <c r="R1765" s="9">
        <v>0</v>
      </c>
      <c r="S1765" s="9">
        <v>3.5910514267753798E-3</v>
      </c>
      <c r="T1765" s="9">
        <v>0</v>
      </c>
      <c r="U1765" s="9">
        <v>770800370.61975098</v>
      </c>
      <c r="V1765" s="9">
        <v>1701.05175702781</v>
      </c>
      <c r="W1765" s="9">
        <v>1.9350544776451299</v>
      </c>
      <c r="X1765" s="9">
        <v>0</v>
      </c>
      <c r="Y1765" s="9">
        <v>1.9350544776451299</v>
      </c>
      <c r="Z1765" s="9">
        <v>0</v>
      </c>
      <c r="AA1765" s="9">
        <v>0</v>
      </c>
      <c r="AB1765" s="9">
        <v>7.8204172000000006E-3</v>
      </c>
      <c r="AC1765" s="9">
        <v>440.11041</v>
      </c>
      <c r="AQ1765" s="9" t="e">
        <f>K1765-#REF!</f>
        <v>#REF!</v>
      </c>
    </row>
    <row r="1766" spans="1:43" x14ac:dyDescent="0.3">
      <c r="A1766">
        <v>2</v>
      </c>
      <c r="B1766">
        <v>0</v>
      </c>
      <c r="C1766">
        <v>0</v>
      </c>
      <c r="D1766">
        <v>1</v>
      </c>
      <c r="E1766" s="9">
        <v>0</v>
      </c>
      <c r="F1766" s="9">
        <v>0</v>
      </c>
      <c r="G1766" s="9">
        <v>0</v>
      </c>
      <c r="H1766" s="9">
        <v>1702.0517570025499</v>
      </c>
      <c r="I1766" s="9">
        <v>-1.8558513999999999</v>
      </c>
      <c r="J1766" s="9">
        <v>-1.8551295000000001</v>
      </c>
      <c r="K1766" s="9">
        <v>-4.1092801000000003</v>
      </c>
      <c r="L1766" s="9">
        <v>-6.9703727000000004</v>
      </c>
      <c r="M1766" s="9">
        <v>-6.9703727000000004</v>
      </c>
      <c r="N1766" s="9">
        <v>39</v>
      </c>
      <c r="O1766" s="9">
        <v>-1.93621457573061</v>
      </c>
      <c r="P1766">
        <v>0</v>
      </c>
      <c r="Q1766" s="9">
        <v>56.949997000000003</v>
      </c>
      <c r="R1766" s="9">
        <v>0</v>
      </c>
      <c r="S1766" s="9">
        <v>3.59320369475046E-3</v>
      </c>
      <c r="T1766" s="9">
        <v>0</v>
      </c>
      <c r="U1766" s="9">
        <v>763477950.10688102</v>
      </c>
      <c r="V1766" s="9">
        <v>1702.0517570025499</v>
      </c>
      <c r="W1766" s="9">
        <v>1.93621457573061</v>
      </c>
      <c r="X1766" s="9">
        <v>0</v>
      </c>
      <c r="Y1766" s="9">
        <v>1.93621457573061</v>
      </c>
      <c r="Z1766" s="9">
        <v>0</v>
      </c>
      <c r="AA1766" s="9">
        <v>0</v>
      </c>
      <c r="AB1766" s="9">
        <v>7.6232469000000001E-3</v>
      </c>
      <c r="AC1766" s="9">
        <v>451.44878999999997</v>
      </c>
      <c r="AQ1766" s="9" t="e">
        <f>K1766-#REF!</f>
        <v>#REF!</v>
      </c>
    </row>
    <row r="1767" spans="1:43" x14ac:dyDescent="0.3">
      <c r="A1767">
        <v>2</v>
      </c>
      <c r="B1767">
        <v>0</v>
      </c>
      <c r="C1767">
        <v>0</v>
      </c>
      <c r="D1767">
        <v>1</v>
      </c>
      <c r="E1767" s="9">
        <v>0</v>
      </c>
      <c r="F1767" s="9">
        <v>0</v>
      </c>
      <c r="G1767" s="9">
        <v>0</v>
      </c>
      <c r="H1767" s="9">
        <v>1703.0517569772901</v>
      </c>
      <c r="I1767" s="9">
        <v>-1.8560668</v>
      </c>
      <c r="J1767" s="9">
        <v>-1.8554443</v>
      </c>
      <c r="K1767" s="9">
        <v>-4.1334952999999999</v>
      </c>
      <c r="L1767" s="9">
        <v>-6.9744906000000002</v>
      </c>
      <c r="M1767" s="9">
        <v>-6.9744906000000002</v>
      </c>
      <c r="N1767" s="9">
        <v>39</v>
      </c>
      <c r="O1767" s="9">
        <v>-1.93735847275349</v>
      </c>
      <c r="P1767">
        <v>0</v>
      </c>
      <c r="Q1767" s="9">
        <v>56.949997000000003</v>
      </c>
      <c r="R1767" s="9">
        <v>0</v>
      </c>
      <c r="S1767" s="9">
        <v>3.5953260992038498E-3</v>
      </c>
      <c r="T1767" s="9">
        <v>0</v>
      </c>
      <c r="U1767" s="9">
        <v>791213291.23359203</v>
      </c>
      <c r="V1767" s="9">
        <v>1703.0517569772901</v>
      </c>
      <c r="W1767" s="9">
        <v>1.93735847275349</v>
      </c>
      <c r="X1767" s="9">
        <v>0</v>
      </c>
      <c r="Y1767" s="9">
        <v>1.93735847275349</v>
      </c>
      <c r="Z1767" s="9">
        <v>0</v>
      </c>
      <c r="AA1767" s="9">
        <v>0</v>
      </c>
      <c r="AB1767" s="9">
        <v>7.6694702999999999E-3</v>
      </c>
      <c r="AC1767" s="9">
        <v>448.88022000000001</v>
      </c>
      <c r="AQ1767" s="9" t="e">
        <f>K1767-#REF!</f>
        <v>#REF!</v>
      </c>
    </row>
    <row r="1768" spans="1:43" x14ac:dyDescent="0.3">
      <c r="A1768">
        <v>2</v>
      </c>
      <c r="B1768">
        <v>0</v>
      </c>
      <c r="C1768">
        <v>0</v>
      </c>
      <c r="D1768">
        <v>1</v>
      </c>
      <c r="E1768" s="9">
        <v>0</v>
      </c>
      <c r="F1768" s="9">
        <v>0</v>
      </c>
      <c r="G1768" s="9">
        <v>0</v>
      </c>
      <c r="H1768" s="9">
        <v>1704.05175695203</v>
      </c>
      <c r="I1768" s="9">
        <v>-1.8558574999999999</v>
      </c>
      <c r="J1768" s="9">
        <v>-1.8551377</v>
      </c>
      <c r="K1768" s="9">
        <v>-4.0977053999999997</v>
      </c>
      <c r="L1768" s="9">
        <v>-6.9786109999999999</v>
      </c>
      <c r="M1768" s="9">
        <v>-6.9786109999999999</v>
      </c>
      <c r="N1768" s="9">
        <v>39</v>
      </c>
      <c r="O1768" s="9">
        <v>-1.9385030716331499</v>
      </c>
      <c r="P1768">
        <v>0</v>
      </c>
      <c r="Q1768" s="9">
        <v>56.949997000000003</v>
      </c>
      <c r="R1768" s="9">
        <v>0</v>
      </c>
      <c r="S1768" s="9">
        <v>3.5974493815457901E-3</v>
      </c>
      <c r="T1768" s="9">
        <v>0</v>
      </c>
      <c r="U1768" s="9">
        <v>765069625.691221</v>
      </c>
      <c r="V1768" s="9">
        <v>1704.05175695203</v>
      </c>
      <c r="W1768" s="9">
        <v>1.9385030716331499</v>
      </c>
      <c r="X1768" s="9">
        <v>0</v>
      </c>
      <c r="Y1768" s="9">
        <v>1.9385030716331499</v>
      </c>
      <c r="Z1768" s="9">
        <v>0</v>
      </c>
      <c r="AA1768" s="9">
        <v>0</v>
      </c>
      <c r="AB1768" s="9">
        <v>7.6018077999999998E-3</v>
      </c>
      <c r="AC1768" s="9">
        <v>452.72597999999999</v>
      </c>
      <c r="AQ1768" s="9" t="e">
        <f>K1768-#REF!</f>
        <v>#REF!</v>
      </c>
    </row>
    <row r="1769" spans="1:43" x14ac:dyDescent="0.3">
      <c r="A1769">
        <v>2</v>
      </c>
      <c r="B1769">
        <v>0</v>
      </c>
      <c r="C1769">
        <v>0</v>
      </c>
      <c r="D1769">
        <v>1</v>
      </c>
      <c r="E1769" s="9">
        <v>0</v>
      </c>
      <c r="F1769" s="9">
        <v>0</v>
      </c>
      <c r="G1769" s="9">
        <v>0</v>
      </c>
      <c r="H1769" s="9">
        <v>1705.0517569267599</v>
      </c>
      <c r="I1769" s="9">
        <v>-1.8558756000000001</v>
      </c>
      <c r="J1769" s="9">
        <v>-1.8560528000000001</v>
      </c>
      <c r="K1769" s="9">
        <v>-4.0527778000000003</v>
      </c>
      <c r="L1769" s="9">
        <v>-6.9827117999999997</v>
      </c>
      <c r="M1769" s="9">
        <v>-6.9827117999999997</v>
      </c>
      <c r="N1769" s="9">
        <v>39</v>
      </c>
      <c r="O1769" s="9">
        <v>-1.9396421203063801</v>
      </c>
      <c r="P1769">
        <v>0</v>
      </c>
      <c r="Q1769" s="9">
        <v>56.949997000000003</v>
      </c>
      <c r="R1769" s="9">
        <v>0</v>
      </c>
      <c r="S1769" s="9">
        <v>3.5995636316367399E-3</v>
      </c>
      <c r="T1769" s="9">
        <v>0</v>
      </c>
      <c r="U1769" s="9">
        <v>850877103.28351998</v>
      </c>
      <c r="V1769" s="9">
        <v>1705.0517569267599</v>
      </c>
      <c r="W1769" s="9">
        <v>1.9396421203063801</v>
      </c>
      <c r="X1769" s="9">
        <v>0</v>
      </c>
      <c r="Y1769" s="9">
        <v>1.9396421203063801</v>
      </c>
      <c r="Z1769" s="9">
        <v>0</v>
      </c>
      <c r="AA1769" s="9">
        <v>0</v>
      </c>
      <c r="AB1769" s="9">
        <v>7.5221695000000002E-3</v>
      </c>
      <c r="AC1769" s="9">
        <v>457.97052000000002</v>
      </c>
      <c r="AQ1769" s="9" t="e">
        <f>K1769-#REF!</f>
        <v>#REF!</v>
      </c>
    </row>
    <row r="1770" spans="1:43" x14ac:dyDescent="0.3">
      <c r="A1770">
        <v>2</v>
      </c>
      <c r="B1770">
        <v>0</v>
      </c>
      <c r="C1770">
        <v>0</v>
      </c>
      <c r="D1770">
        <v>1</v>
      </c>
      <c r="E1770" s="9">
        <v>0</v>
      </c>
      <c r="F1770" s="9">
        <v>0</v>
      </c>
      <c r="G1770" s="9">
        <v>0</v>
      </c>
      <c r="H1770" s="9">
        <v>1706.0517569015001</v>
      </c>
      <c r="I1770" s="9">
        <v>-1.8560817999999999</v>
      </c>
      <c r="J1770" s="9">
        <v>-1.8559021</v>
      </c>
      <c r="K1770" s="9">
        <v>-4.0627155000000004</v>
      </c>
      <c r="L1770" s="9">
        <v>-6.9867648999999998</v>
      </c>
      <c r="M1770" s="9">
        <v>-6.9867648999999998</v>
      </c>
      <c r="N1770" s="9">
        <v>39</v>
      </c>
      <c r="O1770" s="9">
        <v>-1.94076804669214</v>
      </c>
      <c r="P1770">
        <v>0</v>
      </c>
      <c r="Q1770" s="9">
        <v>56.949997000000003</v>
      </c>
      <c r="R1770" s="9">
        <v>0</v>
      </c>
      <c r="S1770" s="9">
        <v>3.6016531277782799E-3</v>
      </c>
      <c r="T1770" s="9">
        <v>0</v>
      </c>
      <c r="U1770" s="9">
        <v>836020718.99941504</v>
      </c>
      <c r="V1770" s="9">
        <v>1706.0517569015001</v>
      </c>
      <c r="W1770" s="9">
        <v>1.94076804669214</v>
      </c>
      <c r="X1770" s="9">
        <v>0</v>
      </c>
      <c r="Y1770" s="9">
        <v>1.94076804669214</v>
      </c>
      <c r="Z1770" s="9">
        <v>0</v>
      </c>
      <c r="AA1770" s="9">
        <v>0</v>
      </c>
      <c r="AB1770" s="9">
        <v>7.5400019999999996E-3</v>
      </c>
      <c r="AC1770" s="9">
        <v>456.81319999999999</v>
      </c>
      <c r="AQ1770" s="9" t="e">
        <f>K1770-#REF!</f>
        <v>#REF!</v>
      </c>
    </row>
    <row r="1771" spans="1:43" x14ac:dyDescent="0.3">
      <c r="A1771">
        <v>2</v>
      </c>
      <c r="B1771">
        <v>0</v>
      </c>
      <c r="C1771">
        <v>0</v>
      </c>
      <c r="D1771">
        <v>1</v>
      </c>
      <c r="E1771" s="9">
        <v>0</v>
      </c>
      <c r="F1771" s="9">
        <v>0</v>
      </c>
      <c r="G1771" s="9">
        <v>0</v>
      </c>
      <c r="H1771" s="9">
        <v>1707.05175687624</v>
      </c>
      <c r="I1771" s="9">
        <v>-1.8560517999999999</v>
      </c>
      <c r="J1771" s="9">
        <v>-1.8554887</v>
      </c>
      <c r="K1771" s="9">
        <v>-4.0050325000000004</v>
      </c>
      <c r="L1771" s="9">
        <v>-6.9907769999999996</v>
      </c>
      <c r="M1771" s="9">
        <v>-6.9907769999999996</v>
      </c>
      <c r="N1771" s="9">
        <v>39</v>
      </c>
      <c r="O1771" s="9">
        <v>-1.9418824735309901</v>
      </c>
      <c r="P1771">
        <v>0</v>
      </c>
      <c r="Q1771" s="9">
        <v>56.949997000000003</v>
      </c>
      <c r="R1771" s="9">
        <v>0</v>
      </c>
      <c r="S1771" s="9">
        <v>3.6037210223917602E-3</v>
      </c>
      <c r="T1771" s="9">
        <v>0</v>
      </c>
      <c r="U1771" s="9">
        <v>797070760.592592</v>
      </c>
      <c r="V1771" s="9">
        <v>1707.05175687624</v>
      </c>
      <c r="W1771" s="9">
        <v>1.9418824735309901</v>
      </c>
      <c r="X1771" s="9">
        <v>0</v>
      </c>
      <c r="Y1771" s="9">
        <v>1.9418824735309901</v>
      </c>
      <c r="Z1771" s="9">
        <v>0</v>
      </c>
      <c r="AA1771" s="9">
        <v>0</v>
      </c>
      <c r="AB1771" s="9">
        <v>7.4312924000000001E-3</v>
      </c>
      <c r="AC1771" s="9">
        <v>463.28928000000002</v>
      </c>
      <c r="AQ1771" s="9" t="e">
        <f>K1771-#REF!</f>
        <v>#REF!</v>
      </c>
    </row>
    <row r="1772" spans="1:43" x14ac:dyDescent="0.3">
      <c r="A1772">
        <v>2</v>
      </c>
      <c r="B1772">
        <v>0</v>
      </c>
      <c r="C1772">
        <v>0</v>
      </c>
      <c r="D1772">
        <v>1</v>
      </c>
      <c r="E1772" s="9">
        <v>0</v>
      </c>
      <c r="F1772" s="9">
        <v>0</v>
      </c>
      <c r="G1772" s="9">
        <v>0</v>
      </c>
      <c r="H1772" s="9">
        <v>1708.0517568509799</v>
      </c>
      <c r="I1772" s="9">
        <v>-1.8561592</v>
      </c>
      <c r="J1772" s="9">
        <v>-1.8561217999999999</v>
      </c>
      <c r="K1772" s="9">
        <v>-3.9344427999999998</v>
      </c>
      <c r="L1772" s="9">
        <v>-6.9947505000000003</v>
      </c>
      <c r="M1772" s="9">
        <v>-6.9947505000000003</v>
      </c>
      <c r="N1772" s="9">
        <v>39</v>
      </c>
      <c r="O1772" s="9">
        <v>-1.9429862648948399</v>
      </c>
      <c r="P1772">
        <v>0</v>
      </c>
      <c r="Q1772" s="9">
        <v>56.949997000000003</v>
      </c>
      <c r="R1772" s="9">
        <v>0</v>
      </c>
      <c r="S1772" s="9">
        <v>3.6057697085756001E-3</v>
      </c>
      <c r="T1772" s="9">
        <v>0</v>
      </c>
      <c r="U1772" s="9">
        <v>859573707.95044303</v>
      </c>
      <c r="V1772" s="9">
        <v>1708.0517568509799</v>
      </c>
      <c r="W1772" s="9">
        <v>1.9429862648948399</v>
      </c>
      <c r="X1772" s="9">
        <v>0</v>
      </c>
      <c r="Y1772" s="9">
        <v>1.9429862648948399</v>
      </c>
      <c r="Z1772" s="9">
        <v>0</v>
      </c>
      <c r="AA1772" s="9">
        <v>0</v>
      </c>
      <c r="AB1772" s="9">
        <v>7.3028049000000003E-3</v>
      </c>
      <c r="AC1772" s="9">
        <v>471.76229999999998</v>
      </c>
      <c r="AQ1772" s="9" t="e">
        <f>K1772-#REF!</f>
        <v>#REF!</v>
      </c>
    </row>
    <row r="1773" spans="1:43" x14ac:dyDescent="0.3">
      <c r="A1773">
        <v>2</v>
      </c>
      <c r="B1773">
        <v>0</v>
      </c>
      <c r="C1773">
        <v>0</v>
      </c>
      <c r="D1773">
        <v>1</v>
      </c>
      <c r="E1773" s="9">
        <v>0</v>
      </c>
      <c r="F1773" s="9">
        <v>0</v>
      </c>
      <c r="G1773" s="9">
        <v>0</v>
      </c>
      <c r="H1773" s="9">
        <v>1709.0517568257201</v>
      </c>
      <c r="I1773" s="9">
        <v>-1.8558861</v>
      </c>
      <c r="J1773" s="9">
        <v>-1.8553563</v>
      </c>
      <c r="K1773" s="9">
        <v>-3.9384027000000001</v>
      </c>
      <c r="L1773" s="9">
        <v>-6.9986730000000001</v>
      </c>
      <c r="M1773" s="9">
        <v>-6.9986730000000001</v>
      </c>
      <c r="N1773" s="9">
        <v>39</v>
      </c>
      <c r="O1773" s="9">
        <v>-1.9440758613284601</v>
      </c>
      <c r="P1773">
        <v>0</v>
      </c>
      <c r="Q1773" s="9">
        <v>56.949997000000003</v>
      </c>
      <c r="R1773" s="9">
        <v>0</v>
      </c>
      <c r="S1773" s="9">
        <v>3.6077912545708101E-3</v>
      </c>
      <c r="T1773" s="9">
        <v>0</v>
      </c>
      <c r="U1773" s="9">
        <v>786110964.51145196</v>
      </c>
      <c r="V1773" s="9">
        <v>1709.0517568257201</v>
      </c>
      <c r="W1773" s="9">
        <v>1.9440758613284601</v>
      </c>
      <c r="X1773" s="9">
        <v>0</v>
      </c>
      <c r="Y1773" s="9">
        <v>1.9440758613284601</v>
      </c>
      <c r="Z1773" s="9">
        <v>0</v>
      </c>
      <c r="AA1773" s="9">
        <v>0</v>
      </c>
      <c r="AB1773" s="9">
        <v>7.3071402000000002E-3</v>
      </c>
      <c r="AC1773" s="9">
        <v>471.09363000000002</v>
      </c>
      <c r="AQ1773" s="9" t="e">
        <f>K1773-#REF!</f>
        <v>#REF!</v>
      </c>
    </row>
    <row r="1774" spans="1:43" x14ac:dyDescent="0.3">
      <c r="A1774">
        <v>2</v>
      </c>
      <c r="B1774">
        <v>0</v>
      </c>
      <c r="C1774">
        <v>0</v>
      </c>
      <c r="D1774">
        <v>1</v>
      </c>
      <c r="E1774" s="9">
        <v>0</v>
      </c>
      <c r="F1774" s="9">
        <v>0</v>
      </c>
      <c r="G1774" s="9">
        <v>0</v>
      </c>
      <c r="H1774" s="9">
        <v>1710.05175680045</v>
      </c>
      <c r="I1774" s="9">
        <v>-1.8558741000000001</v>
      </c>
      <c r="J1774" s="9">
        <v>-1.8550447999999999</v>
      </c>
      <c r="K1774" s="9">
        <v>-3.9051638</v>
      </c>
      <c r="L1774" s="9">
        <v>-7.0025643999999998</v>
      </c>
      <c r="M1774" s="9">
        <v>-7.0025643999999998</v>
      </c>
      <c r="N1774" s="9">
        <v>39</v>
      </c>
      <c r="O1774" s="9">
        <v>-1.94515682993544</v>
      </c>
      <c r="P1774">
        <v>0</v>
      </c>
      <c r="Q1774" s="9">
        <v>56.949997000000003</v>
      </c>
      <c r="R1774" s="9">
        <v>0</v>
      </c>
      <c r="S1774" s="9">
        <v>3.6097964900512298E-3</v>
      </c>
      <c r="T1774" s="9">
        <v>0</v>
      </c>
      <c r="U1774" s="9">
        <v>759958721.29817796</v>
      </c>
      <c r="V1774" s="9">
        <v>1710.05175680045</v>
      </c>
      <c r="W1774" s="9">
        <v>1.94515682993544</v>
      </c>
      <c r="X1774" s="9">
        <v>0</v>
      </c>
      <c r="Y1774" s="9">
        <v>1.94515682993544</v>
      </c>
      <c r="Z1774" s="9">
        <v>0</v>
      </c>
      <c r="AA1774" s="9">
        <v>0</v>
      </c>
      <c r="AB1774" s="9">
        <v>7.2442540000000003E-3</v>
      </c>
      <c r="AC1774" s="9">
        <v>475.02355999999997</v>
      </c>
      <c r="AQ1774" s="9" t="e">
        <f>K1774-#REF!</f>
        <v>#REF!</v>
      </c>
    </row>
    <row r="1775" spans="1:43" x14ac:dyDescent="0.3">
      <c r="A1775">
        <v>2</v>
      </c>
      <c r="B1775">
        <v>0</v>
      </c>
      <c r="C1775">
        <v>0</v>
      </c>
      <c r="D1775">
        <v>1</v>
      </c>
      <c r="E1775" s="9">
        <v>0</v>
      </c>
      <c r="F1775" s="9">
        <v>0</v>
      </c>
      <c r="G1775" s="9">
        <v>0</v>
      </c>
      <c r="H1775" s="9">
        <v>1711.0517567751899</v>
      </c>
      <c r="I1775" s="9">
        <v>-1.8558456000000001</v>
      </c>
      <c r="J1775" s="9">
        <v>-1.8552215999999999</v>
      </c>
      <c r="K1775" s="9">
        <v>-3.8625585999999998</v>
      </c>
      <c r="L1775" s="9">
        <v>-7.0064229999999998</v>
      </c>
      <c r="M1775" s="9">
        <v>-7.0064229999999998</v>
      </c>
      <c r="N1775" s="9">
        <v>39</v>
      </c>
      <c r="O1775" s="9">
        <v>-1.94622860673561</v>
      </c>
      <c r="P1775">
        <v>0</v>
      </c>
      <c r="Q1775" s="9">
        <v>56.949997000000003</v>
      </c>
      <c r="R1775" s="9">
        <v>0</v>
      </c>
      <c r="S1775" s="9">
        <v>3.6117849610589801E-3</v>
      </c>
      <c r="T1775" s="9">
        <v>0</v>
      </c>
      <c r="U1775" s="9">
        <v>775251419.90223801</v>
      </c>
      <c r="V1775" s="9">
        <v>1711.0517567751899</v>
      </c>
      <c r="W1775" s="9">
        <v>1.94622860673561</v>
      </c>
      <c r="X1775" s="9">
        <v>0</v>
      </c>
      <c r="Y1775" s="9">
        <v>1.94622860673561</v>
      </c>
      <c r="Z1775" s="9">
        <v>0</v>
      </c>
      <c r="AA1775" s="9">
        <v>0</v>
      </c>
      <c r="AB1775" s="9">
        <v>7.1659022999999997E-3</v>
      </c>
      <c r="AC1775" s="9">
        <v>480.30898999999999</v>
      </c>
      <c r="AQ1775" s="9" t="e">
        <f>K1775-#REF!</f>
        <v>#REF!</v>
      </c>
    </row>
    <row r="1776" spans="1:43" x14ac:dyDescent="0.3">
      <c r="A1776">
        <v>2</v>
      </c>
      <c r="B1776">
        <v>0</v>
      </c>
      <c r="C1776">
        <v>0</v>
      </c>
      <c r="D1776">
        <v>1</v>
      </c>
      <c r="E1776" s="9">
        <v>0</v>
      </c>
      <c r="F1776" s="9">
        <v>0</v>
      </c>
      <c r="G1776" s="9">
        <v>0</v>
      </c>
      <c r="H1776" s="9">
        <v>1712.0517567499301</v>
      </c>
      <c r="I1776" s="9">
        <v>-1.8559203</v>
      </c>
      <c r="J1776" s="9">
        <v>-1.8560578999999999</v>
      </c>
      <c r="K1776" s="9">
        <v>-3.8247887999999999</v>
      </c>
      <c r="L1776" s="9">
        <v>-7.0102520000000004</v>
      </c>
      <c r="M1776" s="9">
        <v>-7.0102520000000004</v>
      </c>
      <c r="N1776" s="9">
        <v>39</v>
      </c>
      <c r="O1776" s="9">
        <v>-1.9472922047919401</v>
      </c>
      <c r="P1776">
        <v>0</v>
      </c>
      <c r="Q1776" s="9">
        <v>56.949997000000003</v>
      </c>
      <c r="R1776" s="9">
        <v>0</v>
      </c>
      <c r="S1776" s="9">
        <v>3.6137590860727199E-3</v>
      </c>
      <c r="T1776" s="9">
        <v>0</v>
      </c>
      <c r="U1776" s="9">
        <v>854766933.38235402</v>
      </c>
      <c r="V1776" s="9">
        <v>1712.0517567499301</v>
      </c>
      <c r="W1776" s="9">
        <v>1.9472922047919401</v>
      </c>
      <c r="X1776" s="9">
        <v>0</v>
      </c>
      <c r="Y1776" s="9">
        <v>1.9472922047919401</v>
      </c>
      <c r="Z1776" s="9">
        <v>0</v>
      </c>
      <c r="AA1776" s="9">
        <v>0</v>
      </c>
      <c r="AB1776" s="9">
        <v>7.0990296E-3</v>
      </c>
      <c r="AC1776" s="9">
        <v>485.27069</v>
      </c>
      <c r="AQ1776" s="9" t="e">
        <f>K1776-#REF!</f>
        <v>#REF!</v>
      </c>
    </row>
    <row r="1777" spans="1:43" x14ac:dyDescent="0.3">
      <c r="A1777">
        <v>2</v>
      </c>
      <c r="B1777">
        <v>0</v>
      </c>
      <c r="C1777">
        <v>0</v>
      </c>
      <c r="D1777">
        <v>1</v>
      </c>
      <c r="E1777" s="9">
        <v>0</v>
      </c>
      <c r="F1777" s="9">
        <v>0</v>
      </c>
      <c r="G1777" s="9">
        <v>0</v>
      </c>
      <c r="H1777" s="9">
        <v>1713.05175672467</v>
      </c>
      <c r="I1777" s="9">
        <v>-1.8559428</v>
      </c>
      <c r="J1777" s="9">
        <v>-1.8562799999999999</v>
      </c>
      <c r="K1777" s="9">
        <v>-3.8214765000000002</v>
      </c>
      <c r="L1777" s="9">
        <v>-7.0140643000000003</v>
      </c>
      <c r="M1777" s="9">
        <v>-7.0140643000000003</v>
      </c>
      <c r="N1777" s="9">
        <v>39</v>
      </c>
      <c r="O1777" s="9">
        <v>-1.9483512064880499</v>
      </c>
      <c r="P1777">
        <v>0</v>
      </c>
      <c r="Q1777" s="9">
        <v>56.949997000000003</v>
      </c>
      <c r="R1777" s="9">
        <v>0</v>
      </c>
      <c r="S1777" s="9">
        <v>3.6157248417411801E-3</v>
      </c>
      <c r="T1777" s="9">
        <v>0</v>
      </c>
      <c r="U1777" s="9">
        <v>879035426.35690105</v>
      </c>
      <c r="V1777" s="9">
        <v>1713.05175672467</v>
      </c>
      <c r="W1777" s="9">
        <v>1.9483512064880499</v>
      </c>
      <c r="X1777" s="9">
        <v>0</v>
      </c>
      <c r="Y1777" s="9">
        <v>1.9483512064880499</v>
      </c>
      <c r="Z1777" s="9">
        <v>0</v>
      </c>
      <c r="AA1777" s="9">
        <v>0</v>
      </c>
      <c r="AB1777" s="9">
        <v>7.0937303999999996E-3</v>
      </c>
      <c r="AC1777" s="9">
        <v>485.74941999999999</v>
      </c>
      <c r="AQ1777" s="9" t="e">
        <f>K1777-#REF!</f>
        <v>#REF!</v>
      </c>
    </row>
    <row r="1778" spans="1:43" x14ac:dyDescent="0.3">
      <c r="A1778">
        <v>2</v>
      </c>
      <c r="B1778">
        <v>0</v>
      </c>
      <c r="C1778">
        <v>0</v>
      </c>
      <c r="D1778">
        <v>1</v>
      </c>
      <c r="E1778" s="9">
        <v>0</v>
      </c>
      <c r="F1778" s="9">
        <v>0</v>
      </c>
      <c r="G1778" s="9">
        <v>0</v>
      </c>
      <c r="H1778" s="9">
        <v>1714.0517566993999</v>
      </c>
      <c r="I1778" s="9">
        <v>-1.8558749000000001</v>
      </c>
      <c r="J1778" s="9">
        <v>-1.8562689999999999</v>
      </c>
      <c r="K1778" s="9">
        <v>-3.798708</v>
      </c>
      <c r="L1778" s="9">
        <v>-7.0178623</v>
      </c>
      <c r="M1778" s="9">
        <v>-7.0178623</v>
      </c>
      <c r="N1778" s="9">
        <v>39</v>
      </c>
      <c r="O1778" s="9">
        <v>-1.94940620503486</v>
      </c>
      <c r="P1778">
        <v>0</v>
      </c>
      <c r="Q1778" s="9">
        <v>56.949997000000003</v>
      </c>
      <c r="R1778" s="9">
        <v>0</v>
      </c>
      <c r="S1778" s="9">
        <v>3.6176832096452899E-3</v>
      </c>
      <c r="T1778" s="9">
        <v>0</v>
      </c>
      <c r="U1778" s="9">
        <v>878304208.04300296</v>
      </c>
      <c r="V1778" s="9">
        <v>1714.0517566993999</v>
      </c>
      <c r="W1778" s="9">
        <v>1.94940620503486</v>
      </c>
      <c r="X1778" s="9">
        <v>0</v>
      </c>
      <c r="Y1778" s="9">
        <v>1.94940620503486</v>
      </c>
      <c r="Z1778" s="9">
        <v>0</v>
      </c>
      <c r="AA1778" s="9">
        <v>0</v>
      </c>
      <c r="AB1778" s="9">
        <v>7.0514237E-3</v>
      </c>
      <c r="AC1778" s="9">
        <v>488.65798999999998</v>
      </c>
      <c r="AQ1778" s="9" t="e">
        <f>K1778-#REF!</f>
        <v>#REF!</v>
      </c>
    </row>
    <row r="1779" spans="1:43" x14ac:dyDescent="0.3">
      <c r="A1779">
        <v>2</v>
      </c>
      <c r="B1779">
        <v>0</v>
      </c>
      <c r="C1779">
        <v>0</v>
      </c>
      <c r="D1779">
        <v>1</v>
      </c>
      <c r="E1779" s="9">
        <v>0</v>
      </c>
      <c r="F1779" s="9">
        <v>0</v>
      </c>
      <c r="G1779" s="9">
        <v>0</v>
      </c>
      <c r="H1779" s="9">
        <v>1715.0517566741401</v>
      </c>
      <c r="I1779" s="9">
        <v>-1.8561116</v>
      </c>
      <c r="J1779" s="9">
        <v>-1.8565803999999999</v>
      </c>
      <c r="K1779" s="9">
        <v>-3.7404541999999998</v>
      </c>
      <c r="L1779" s="9">
        <v>-7.0216393000000004</v>
      </c>
      <c r="M1779" s="9">
        <v>-7.0216393000000004</v>
      </c>
      <c r="N1779" s="9">
        <v>39</v>
      </c>
      <c r="O1779" s="9">
        <v>-1.9504553131148099</v>
      </c>
      <c r="P1779">
        <v>0</v>
      </c>
      <c r="Q1779" s="9">
        <v>56.949997000000003</v>
      </c>
      <c r="R1779" s="9">
        <v>0</v>
      </c>
      <c r="S1779" s="9">
        <v>3.6196310858819E-3</v>
      </c>
      <c r="T1779" s="9">
        <v>0</v>
      </c>
      <c r="U1779" s="9">
        <v>914410900.49918103</v>
      </c>
      <c r="V1779" s="9">
        <v>1715.0517566741401</v>
      </c>
      <c r="W1779" s="9">
        <v>1.9504553131148099</v>
      </c>
      <c r="X1779" s="9">
        <v>0</v>
      </c>
      <c r="Y1779" s="9">
        <v>1.9504553131148099</v>
      </c>
      <c r="Z1779" s="9">
        <v>0</v>
      </c>
      <c r="AA1779" s="9">
        <v>0</v>
      </c>
      <c r="AB1779" s="9">
        <v>6.9444538E-3</v>
      </c>
      <c r="AC1779" s="9">
        <v>496.35158999999999</v>
      </c>
      <c r="AQ1779" s="9" t="e">
        <f>K1779-#REF!</f>
        <v>#REF!</v>
      </c>
    </row>
    <row r="1780" spans="1:43" x14ac:dyDescent="0.3">
      <c r="A1780">
        <v>2</v>
      </c>
      <c r="B1780">
        <v>0</v>
      </c>
      <c r="C1780">
        <v>0</v>
      </c>
      <c r="D1780">
        <v>1</v>
      </c>
      <c r="E1780" s="9">
        <v>0</v>
      </c>
      <c r="F1780" s="9">
        <v>0</v>
      </c>
      <c r="G1780" s="9">
        <v>0</v>
      </c>
      <c r="H1780" s="9">
        <v>1716.05175664888</v>
      </c>
      <c r="I1780" s="9">
        <v>-1.8560122999999999</v>
      </c>
      <c r="J1780" s="9">
        <v>-1.8556519</v>
      </c>
      <c r="K1780" s="9">
        <v>-3.7958902999999999</v>
      </c>
      <c r="L1780" s="9">
        <v>-7.0254269000000003</v>
      </c>
      <c r="M1780" s="9">
        <v>-7.0254269000000003</v>
      </c>
      <c r="N1780" s="9">
        <v>39</v>
      </c>
      <c r="O1780" s="9">
        <v>-1.9515074632292</v>
      </c>
      <c r="P1780">
        <v>0</v>
      </c>
      <c r="Q1780" s="9">
        <v>56.949997000000003</v>
      </c>
      <c r="R1780" s="9">
        <v>0</v>
      </c>
      <c r="S1780" s="9">
        <v>3.6215833953165701E-3</v>
      </c>
      <c r="T1780" s="9">
        <v>0</v>
      </c>
      <c r="U1780" s="9">
        <v>816208963.84099495</v>
      </c>
      <c r="V1780" s="9">
        <v>1716.05175664888</v>
      </c>
      <c r="W1780" s="9">
        <v>1.9515074632292</v>
      </c>
      <c r="X1780" s="9">
        <v>0</v>
      </c>
      <c r="Y1780" s="9">
        <v>1.9515074632292</v>
      </c>
      <c r="Z1780" s="9">
        <v>0</v>
      </c>
      <c r="AA1780" s="9">
        <v>0</v>
      </c>
      <c r="AB1780" s="9">
        <v>7.0438510999999999E-3</v>
      </c>
      <c r="AC1780" s="9">
        <v>488.85811999999999</v>
      </c>
      <c r="AQ1780" s="9" t="e">
        <f>K1780-#REF!</f>
        <v>#REF!</v>
      </c>
    </row>
    <row r="1781" spans="1:43" x14ac:dyDescent="0.3">
      <c r="A1781">
        <v>2</v>
      </c>
      <c r="B1781">
        <v>0</v>
      </c>
      <c r="C1781">
        <v>0</v>
      </c>
      <c r="D1781">
        <v>1</v>
      </c>
      <c r="E1781" s="9">
        <v>0</v>
      </c>
      <c r="F1781" s="9">
        <v>0</v>
      </c>
      <c r="G1781" s="9">
        <v>0</v>
      </c>
      <c r="H1781" s="9">
        <v>1717.0517566236199</v>
      </c>
      <c r="I1781" s="9">
        <v>-1.8560772000000001</v>
      </c>
      <c r="J1781" s="9">
        <v>-1.8557527</v>
      </c>
      <c r="K1781" s="9">
        <v>-3.7852676000000001</v>
      </c>
      <c r="L1781" s="9">
        <v>-7.0292028999999996</v>
      </c>
      <c r="M1781" s="9">
        <v>-7.0292028999999996</v>
      </c>
      <c r="N1781" s="9">
        <v>39</v>
      </c>
      <c r="O1781" s="9">
        <v>-1.9525564089984599</v>
      </c>
      <c r="P1781">
        <v>0</v>
      </c>
      <c r="Q1781" s="9">
        <v>56.949997000000003</v>
      </c>
      <c r="R1781" s="9">
        <v>0</v>
      </c>
      <c r="S1781" s="9">
        <v>3.62352991157648E-3</v>
      </c>
      <c r="T1781" s="9">
        <v>0</v>
      </c>
      <c r="U1781" s="9">
        <v>826329621.43996096</v>
      </c>
      <c r="V1781" s="9">
        <v>1717.0517566236199</v>
      </c>
      <c r="W1781" s="9">
        <v>1.9525564089984599</v>
      </c>
      <c r="X1781" s="9">
        <v>0</v>
      </c>
      <c r="Y1781" s="9">
        <v>1.9525564089984599</v>
      </c>
      <c r="Z1781" s="9">
        <v>0</v>
      </c>
      <c r="AA1781" s="9">
        <v>0</v>
      </c>
      <c r="AB1781" s="9">
        <v>7.0245205E-3</v>
      </c>
      <c r="AC1781" s="9">
        <v>490.25668000000002</v>
      </c>
      <c r="AQ1781" s="9" t="e">
        <f>K1781-#REF!</f>
        <v>#REF!</v>
      </c>
    </row>
    <row r="1782" spans="1:43" x14ac:dyDescent="0.3">
      <c r="A1782">
        <v>2</v>
      </c>
      <c r="B1782">
        <v>0</v>
      </c>
      <c r="C1782">
        <v>0</v>
      </c>
      <c r="D1782">
        <v>1</v>
      </c>
      <c r="E1782" s="9">
        <v>0</v>
      </c>
      <c r="F1782" s="9">
        <v>0</v>
      </c>
      <c r="G1782" s="9">
        <v>0</v>
      </c>
      <c r="H1782" s="9">
        <v>1718.05175659836</v>
      </c>
      <c r="I1782" s="9">
        <v>-1.8560698</v>
      </c>
      <c r="J1782" s="9">
        <v>-1.8551948</v>
      </c>
      <c r="K1782" s="9">
        <v>-3.8578750999999998</v>
      </c>
      <c r="L1782" s="9">
        <v>-7.0330142999999996</v>
      </c>
      <c r="M1782" s="9">
        <v>-7.0330142999999996</v>
      </c>
      <c r="N1782" s="9">
        <v>39</v>
      </c>
      <c r="O1782" s="9">
        <v>-1.9536150773771701</v>
      </c>
      <c r="P1782">
        <v>0</v>
      </c>
      <c r="Q1782" s="9">
        <v>56.949997000000003</v>
      </c>
      <c r="R1782" s="9">
        <v>0</v>
      </c>
      <c r="S1782" s="9">
        <v>3.62549402662563E-3</v>
      </c>
      <c r="T1782" s="9">
        <v>0</v>
      </c>
      <c r="U1782" s="9">
        <v>775890999.77937806</v>
      </c>
      <c r="V1782" s="9">
        <v>1718.05175659836</v>
      </c>
      <c r="W1782" s="9">
        <v>1.9536150773771701</v>
      </c>
      <c r="X1782" s="9">
        <v>0</v>
      </c>
      <c r="Y1782" s="9">
        <v>1.9536150773771701</v>
      </c>
      <c r="Z1782" s="9">
        <v>0</v>
      </c>
      <c r="AA1782" s="9">
        <v>0</v>
      </c>
      <c r="AB1782" s="9">
        <v>7.1571096999999998E-3</v>
      </c>
      <c r="AC1782" s="9">
        <v>480.88513</v>
      </c>
      <c r="AQ1782" s="9" t="e">
        <f>K1782-#REF!</f>
        <v>#REF!</v>
      </c>
    </row>
    <row r="1783" spans="1:43" x14ac:dyDescent="0.3">
      <c r="A1783">
        <v>2</v>
      </c>
      <c r="B1783">
        <v>0</v>
      </c>
      <c r="C1783">
        <v>0</v>
      </c>
      <c r="D1783">
        <v>1</v>
      </c>
      <c r="E1783" s="9">
        <v>0</v>
      </c>
      <c r="F1783" s="9">
        <v>0</v>
      </c>
      <c r="G1783" s="9">
        <v>0</v>
      </c>
      <c r="H1783" s="9">
        <v>1719.05175657309</v>
      </c>
      <c r="I1783" s="9">
        <v>-1.8559878000000001</v>
      </c>
      <c r="J1783" s="9">
        <v>-1.8551514</v>
      </c>
      <c r="K1783" s="9">
        <v>-4.7373538000000002</v>
      </c>
      <c r="L1783" s="9">
        <v>-7.0375465999999998</v>
      </c>
      <c r="M1783" s="9">
        <v>-7.0375465999999998</v>
      </c>
      <c r="N1783" s="9">
        <v>39</v>
      </c>
      <c r="O1783" s="9">
        <v>-1.9548741223609301</v>
      </c>
      <c r="P1783">
        <v>0</v>
      </c>
      <c r="Q1783" s="9">
        <v>56.949997000000003</v>
      </c>
      <c r="R1783" s="9">
        <v>0</v>
      </c>
      <c r="S1783" s="9">
        <v>3.6278296298890502E-3</v>
      </c>
      <c r="T1783" s="9">
        <v>0</v>
      </c>
      <c r="U1783" s="9">
        <v>772692098.72238398</v>
      </c>
      <c r="V1783" s="9">
        <v>1719.05175657309</v>
      </c>
      <c r="W1783" s="9">
        <v>1.9548741223609301</v>
      </c>
      <c r="X1783" s="9">
        <v>0</v>
      </c>
      <c r="Y1783" s="9">
        <v>1.9548741223609301</v>
      </c>
      <c r="Z1783" s="9">
        <v>0</v>
      </c>
      <c r="AA1783" s="9">
        <v>0</v>
      </c>
      <c r="AB1783" s="9">
        <v>8.7885084000000006E-3</v>
      </c>
      <c r="AC1783" s="9">
        <v>391.60077000000001</v>
      </c>
      <c r="AQ1783" s="9" t="e">
        <f>K1783-#REF!</f>
        <v>#REF!</v>
      </c>
    </row>
    <row r="1784" spans="1:43" x14ac:dyDescent="0.3">
      <c r="A1784">
        <v>2</v>
      </c>
      <c r="B1784">
        <v>0</v>
      </c>
      <c r="C1784">
        <v>0</v>
      </c>
      <c r="D1784">
        <v>1</v>
      </c>
      <c r="E1784" s="9">
        <v>0</v>
      </c>
      <c r="F1784" s="9">
        <v>0</v>
      </c>
      <c r="G1784" s="9">
        <v>0</v>
      </c>
      <c r="H1784" s="9">
        <v>1720.0517565478301</v>
      </c>
      <c r="I1784" s="9">
        <v>-1.8561112</v>
      </c>
      <c r="J1784" s="9">
        <v>-1.8559928999999999</v>
      </c>
      <c r="K1784" s="9">
        <v>-4.9561286000000004</v>
      </c>
      <c r="L1784" s="9">
        <v>-7.0423403000000002</v>
      </c>
      <c r="M1784" s="9">
        <v>-7.0423403000000002</v>
      </c>
      <c r="N1784" s="9">
        <v>39</v>
      </c>
      <c r="O1784" s="9">
        <v>-1.95620558361208</v>
      </c>
      <c r="P1784">
        <v>0</v>
      </c>
      <c r="Q1784" s="9">
        <v>56.949997000000003</v>
      </c>
      <c r="R1784" s="9">
        <v>0</v>
      </c>
      <c r="S1784" s="9">
        <v>3.6303010102230701E-3</v>
      </c>
      <c r="T1784" s="9">
        <v>0</v>
      </c>
      <c r="U1784" s="9">
        <v>851930699.71011901</v>
      </c>
      <c r="V1784" s="9">
        <v>1720.0517565478301</v>
      </c>
      <c r="W1784" s="9">
        <v>1.95620558361208</v>
      </c>
      <c r="X1784" s="9">
        <v>0</v>
      </c>
      <c r="Y1784" s="9">
        <v>1.95620558361208</v>
      </c>
      <c r="Z1784" s="9">
        <v>0</v>
      </c>
      <c r="AA1784" s="9">
        <v>0</v>
      </c>
      <c r="AB1784" s="9">
        <v>9.1985399000000002E-3</v>
      </c>
      <c r="AC1784" s="9">
        <v>374.48441000000003</v>
      </c>
      <c r="AQ1784" s="9" t="e">
        <f>K1784-#REF!</f>
        <v>#REF!</v>
      </c>
    </row>
    <row r="1785" spans="1:43" x14ac:dyDescent="0.3">
      <c r="A1785">
        <v>2</v>
      </c>
      <c r="B1785">
        <v>0</v>
      </c>
      <c r="C1785">
        <v>0</v>
      </c>
      <c r="D1785">
        <v>1</v>
      </c>
      <c r="E1785" s="9">
        <v>0</v>
      </c>
      <c r="F1785" s="9">
        <v>0</v>
      </c>
      <c r="G1785" s="9">
        <v>0</v>
      </c>
      <c r="H1785" s="9">
        <v>1721.05175652257</v>
      </c>
      <c r="I1785" s="9">
        <v>-1.8561624999999999</v>
      </c>
      <c r="J1785" s="9">
        <v>-1.8563786</v>
      </c>
      <c r="K1785" s="9">
        <v>-4.7380389999999997</v>
      </c>
      <c r="L1785" s="9">
        <v>-7.0470901000000001</v>
      </c>
      <c r="M1785" s="9">
        <v>-7.0470901000000001</v>
      </c>
      <c r="N1785" s="9">
        <v>39</v>
      </c>
      <c r="O1785" s="9">
        <v>-1.95752503202074</v>
      </c>
      <c r="P1785">
        <v>0</v>
      </c>
      <c r="Q1785" s="9">
        <v>56.949997000000003</v>
      </c>
      <c r="R1785" s="9">
        <v>0</v>
      </c>
      <c r="S1785" s="9">
        <v>3.6327502825363599E-3</v>
      </c>
      <c r="T1785" s="9">
        <v>0</v>
      </c>
      <c r="U1785" s="9">
        <v>894222734.27896702</v>
      </c>
      <c r="V1785" s="9">
        <v>1721.05175652257</v>
      </c>
      <c r="W1785" s="9">
        <v>1.95752503202074</v>
      </c>
      <c r="X1785" s="9">
        <v>0</v>
      </c>
      <c r="Y1785" s="9">
        <v>1.95752503202074</v>
      </c>
      <c r="Z1785" s="9">
        <v>0</v>
      </c>
      <c r="AA1785" s="9">
        <v>0</v>
      </c>
      <c r="AB1785" s="9">
        <v>8.7955939000000007E-3</v>
      </c>
      <c r="AC1785" s="9">
        <v>391.80313000000001</v>
      </c>
      <c r="AQ1785" s="9" t="e">
        <f>K1785-#REF!</f>
        <v>#REF!</v>
      </c>
    </row>
    <row r="1786" spans="1:43" x14ac:dyDescent="0.3">
      <c r="A1786">
        <v>2</v>
      </c>
      <c r="B1786">
        <v>0</v>
      </c>
      <c r="C1786">
        <v>0</v>
      </c>
      <c r="D1786">
        <v>1</v>
      </c>
      <c r="E1786" s="9">
        <v>0</v>
      </c>
      <c r="F1786" s="9">
        <v>0</v>
      </c>
      <c r="G1786" s="9">
        <v>0</v>
      </c>
      <c r="H1786" s="9">
        <v>1722.05175649731</v>
      </c>
      <c r="I1786" s="9">
        <v>-1.8560444</v>
      </c>
      <c r="J1786" s="9">
        <v>-1.8557557</v>
      </c>
      <c r="K1786" s="9">
        <v>-4.6726273999999997</v>
      </c>
      <c r="L1786" s="9">
        <v>-7.0517788000000001</v>
      </c>
      <c r="M1786" s="9">
        <v>-7.0517788000000001</v>
      </c>
      <c r="N1786" s="9">
        <v>39</v>
      </c>
      <c r="O1786" s="9">
        <v>-1.9588274572831099</v>
      </c>
      <c r="P1786">
        <v>0</v>
      </c>
      <c r="Q1786" s="9">
        <v>56.949997000000003</v>
      </c>
      <c r="R1786" s="9">
        <v>0</v>
      </c>
      <c r="S1786" s="9">
        <v>3.6351672701764098E-3</v>
      </c>
      <c r="T1786" s="9">
        <v>0</v>
      </c>
      <c r="U1786" s="9">
        <v>829274086.93907702</v>
      </c>
      <c r="V1786" s="9">
        <v>1722.05175649731</v>
      </c>
      <c r="W1786" s="9">
        <v>1.9588274572831099</v>
      </c>
      <c r="X1786" s="9">
        <v>0</v>
      </c>
      <c r="Y1786" s="9">
        <v>1.9588274572831099</v>
      </c>
      <c r="Z1786" s="9">
        <v>0</v>
      </c>
      <c r="AA1786" s="9">
        <v>0</v>
      </c>
      <c r="AB1786" s="9">
        <v>8.6712548999999996E-3</v>
      </c>
      <c r="AC1786" s="9">
        <v>397.15463</v>
      </c>
      <c r="AQ1786" s="9" t="e">
        <f>K1786-#REF!</f>
        <v>#REF!</v>
      </c>
    </row>
    <row r="1787" spans="1:43" x14ac:dyDescent="0.3">
      <c r="A1787">
        <v>2</v>
      </c>
      <c r="B1787">
        <v>0</v>
      </c>
      <c r="C1787">
        <v>0</v>
      </c>
      <c r="D1787">
        <v>1</v>
      </c>
      <c r="E1787" s="9">
        <v>0</v>
      </c>
      <c r="F1787" s="9">
        <v>0</v>
      </c>
      <c r="G1787" s="9">
        <v>0</v>
      </c>
      <c r="H1787" s="9">
        <v>1723.0517564720501</v>
      </c>
      <c r="I1787" s="9">
        <v>-1.8559867000000001</v>
      </c>
      <c r="J1787" s="9">
        <v>-1.8560274999999999</v>
      </c>
      <c r="K1787" s="9">
        <v>-4.6707996999999999</v>
      </c>
      <c r="L1787" s="9">
        <v>-7.0564989999999996</v>
      </c>
      <c r="M1787" s="9">
        <v>-7.0564989999999996</v>
      </c>
      <c r="N1787" s="9">
        <v>39</v>
      </c>
      <c r="O1787" s="9">
        <v>-1.96013854767525</v>
      </c>
      <c r="P1787">
        <v>0</v>
      </c>
      <c r="Q1787" s="9">
        <v>56.949997000000003</v>
      </c>
      <c r="R1787" s="9">
        <v>0</v>
      </c>
      <c r="S1787" s="9">
        <v>3.63760083723194E-3</v>
      </c>
      <c r="T1787" s="9">
        <v>0</v>
      </c>
      <c r="U1787" s="9">
        <v>857228535.29453003</v>
      </c>
      <c r="V1787" s="9">
        <v>1723.0517564720501</v>
      </c>
      <c r="W1787" s="9">
        <v>1.96013854767525</v>
      </c>
      <c r="X1787" s="9">
        <v>0</v>
      </c>
      <c r="Y1787" s="9">
        <v>1.96013854767525</v>
      </c>
      <c r="Z1787" s="9">
        <v>0</v>
      </c>
      <c r="AA1787" s="9">
        <v>0</v>
      </c>
      <c r="AB1787" s="9">
        <v>8.6691323999999997E-3</v>
      </c>
      <c r="AC1787" s="9">
        <v>397.36826000000002</v>
      </c>
      <c r="AQ1787" s="9" t="e">
        <f>K1787-#REF!</f>
        <v>#REF!</v>
      </c>
    </row>
    <row r="1788" spans="1:43" x14ac:dyDescent="0.3">
      <c r="A1788">
        <v>2</v>
      </c>
      <c r="B1788">
        <v>0</v>
      </c>
      <c r="C1788">
        <v>0</v>
      </c>
      <c r="D1788">
        <v>1</v>
      </c>
      <c r="E1788" s="9">
        <v>0</v>
      </c>
      <c r="F1788" s="9">
        <v>0</v>
      </c>
      <c r="G1788" s="9">
        <v>0</v>
      </c>
      <c r="H1788" s="9">
        <v>1724.05175644678</v>
      </c>
      <c r="I1788" s="9">
        <v>-1.85589</v>
      </c>
      <c r="J1788" s="9">
        <v>-1.8558973999999999</v>
      </c>
      <c r="K1788" s="9">
        <v>-4.6619286999999998</v>
      </c>
      <c r="L1788" s="9">
        <v>-7.0611810999999998</v>
      </c>
      <c r="M1788" s="9">
        <v>-7.0611810999999998</v>
      </c>
      <c r="N1788" s="9">
        <v>39</v>
      </c>
      <c r="O1788" s="9">
        <v>-1.9614392386527899</v>
      </c>
      <c r="P1788">
        <v>0</v>
      </c>
      <c r="Q1788" s="9">
        <v>56.949997000000003</v>
      </c>
      <c r="R1788" s="9">
        <v>0</v>
      </c>
      <c r="S1788" s="9">
        <v>3.6400145679634601E-3</v>
      </c>
      <c r="T1788" s="9">
        <v>0</v>
      </c>
      <c r="U1788" s="9">
        <v>844455428.83149505</v>
      </c>
      <c r="V1788" s="9">
        <v>1724.05175644678</v>
      </c>
      <c r="W1788" s="9">
        <v>1.9614392386527899</v>
      </c>
      <c r="X1788" s="9">
        <v>0</v>
      </c>
      <c r="Y1788" s="9">
        <v>1.9614392386527899</v>
      </c>
      <c r="Z1788" s="9">
        <v>0</v>
      </c>
      <c r="AA1788" s="9">
        <v>0</v>
      </c>
      <c r="AB1788" s="9">
        <v>8.6520612E-3</v>
      </c>
      <c r="AC1788" s="9">
        <v>398.09649999999999</v>
      </c>
      <c r="AQ1788" s="9" t="e">
        <f>K1788-#REF!</f>
        <v>#REF!</v>
      </c>
    </row>
    <row r="1789" spans="1:43" x14ac:dyDescent="0.3">
      <c r="A1789">
        <v>2</v>
      </c>
      <c r="B1789">
        <v>0</v>
      </c>
      <c r="C1789">
        <v>0</v>
      </c>
      <c r="D1789">
        <v>1</v>
      </c>
      <c r="E1789" s="9">
        <v>0</v>
      </c>
      <c r="F1789" s="9">
        <v>0</v>
      </c>
      <c r="G1789" s="9">
        <v>0</v>
      </c>
      <c r="H1789" s="9">
        <v>1725.0517564215199</v>
      </c>
      <c r="I1789" s="9">
        <v>-1.8558428</v>
      </c>
      <c r="J1789" s="9">
        <v>-1.8558044</v>
      </c>
      <c r="K1789" s="9">
        <v>-4.6204270999999997</v>
      </c>
      <c r="L1789" s="9">
        <v>-7.0658398</v>
      </c>
      <c r="M1789" s="9">
        <v>-7.0658398</v>
      </c>
      <c r="N1789" s="9">
        <v>39</v>
      </c>
      <c r="O1789" s="9">
        <v>-1.9627332346486599</v>
      </c>
      <c r="P1789">
        <v>0</v>
      </c>
      <c r="Q1789" s="9">
        <v>56.949997000000003</v>
      </c>
      <c r="R1789" s="9">
        <v>0</v>
      </c>
      <c r="S1789" s="9">
        <v>3.6424161330664102E-3</v>
      </c>
      <c r="T1789" s="9">
        <v>0</v>
      </c>
      <c r="U1789" s="9">
        <v>835719347.055197</v>
      </c>
      <c r="V1789" s="9">
        <v>1725.0517564215199</v>
      </c>
      <c r="W1789" s="9">
        <v>1.9627332346486599</v>
      </c>
      <c r="X1789" s="9">
        <v>0</v>
      </c>
      <c r="Y1789" s="9">
        <v>1.9627332346486599</v>
      </c>
      <c r="Z1789" s="9">
        <v>0</v>
      </c>
      <c r="AA1789" s="9">
        <v>0</v>
      </c>
      <c r="AB1789" s="9">
        <v>8.5746095999999997E-3</v>
      </c>
      <c r="AC1789" s="9">
        <v>401.65213</v>
      </c>
      <c r="AQ1789" s="9" t="e">
        <f>K1789-#REF!</f>
        <v>#REF!</v>
      </c>
    </row>
    <row r="1790" spans="1:43" x14ac:dyDescent="0.3">
      <c r="A1790">
        <v>2</v>
      </c>
      <c r="B1790">
        <v>0</v>
      </c>
      <c r="C1790">
        <v>0</v>
      </c>
      <c r="D1790">
        <v>1</v>
      </c>
      <c r="E1790" s="9">
        <v>0</v>
      </c>
      <c r="F1790" s="9">
        <v>0</v>
      </c>
      <c r="G1790" s="9">
        <v>0</v>
      </c>
      <c r="H1790" s="9">
        <v>1726.0517563962601</v>
      </c>
      <c r="I1790" s="9">
        <v>-1.8561143</v>
      </c>
      <c r="J1790" s="9">
        <v>-1.8563784000000001</v>
      </c>
      <c r="K1790" s="9">
        <v>-4.6553034999999996</v>
      </c>
      <c r="L1790" s="9">
        <v>-7.0704783999999998</v>
      </c>
      <c r="M1790" s="9">
        <v>-7.0704783999999998</v>
      </c>
      <c r="N1790" s="9">
        <v>39</v>
      </c>
      <c r="O1790" s="9">
        <v>-1.9640217578675001</v>
      </c>
      <c r="P1790">
        <v>0</v>
      </c>
      <c r="Q1790" s="9">
        <v>56.949997000000003</v>
      </c>
      <c r="R1790" s="9">
        <v>0</v>
      </c>
      <c r="S1790" s="9">
        <v>3.6448081137444199E-3</v>
      </c>
      <c r="T1790" s="9">
        <v>0</v>
      </c>
      <c r="U1790" s="9">
        <v>897176951.22898805</v>
      </c>
      <c r="V1790" s="9">
        <v>1726.0517563962601</v>
      </c>
      <c r="W1790" s="9">
        <v>1.9640217578675001</v>
      </c>
      <c r="X1790" s="9">
        <v>0</v>
      </c>
      <c r="Y1790" s="9">
        <v>1.9640217578675001</v>
      </c>
      <c r="Z1790" s="9">
        <v>0</v>
      </c>
      <c r="AA1790" s="9">
        <v>0</v>
      </c>
      <c r="AB1790" s="9">
        <v>8.6420048000000003E-3</v>
      </c>
      <c r="AC1790" s="9">
        <v>398.76636000000002</v>
      </c>
      <c r="AQ1790" s="9" t="e">
        <f>K1790-#REF!</f>
        <v>#REF!</v>
      </c>
    </row>
    <row r="1791" spans="1:43" x14ac:dyDescent="0.3">
      <c r="A1791">
        <v>2</v>
      </c>
      <c r="B1791">
        <v>0</v>
      </c>
      <c r="C1791">
        <v>0</v>
      </c>
      <c r="D1791">
        <v>1</v>
      </c>
      <c r="E1791" s="9">
        <v>0</v>
      </c>
      <c r="F1791" s="9">
        <v>0</v>
      </c>
      <c r="G1791" s="9">
        <v>0</v>
      </c>
      <c r="H1791" s="9">
        <v>1727.051756371</v>
      </c>
      <c r="I1791" s="9">
        <v>-1.856066</v>
      </c>
      <c r="J1791" s="9">
        <v>-1.8555368999999999</v>
      </c>
      <c r="K1791" s="9">
        <v>-4.6054645000000001</v>
      </c>
      <c r="L1791" s="9">
        <v>-7.0751151999999999</v>
      </c>
      <c r="M1791" s="9">
        <v>-7.0751151999999999</v>
      </c>
      <c r="N1791" s="9">
        <v>39</v>
      </c>
      <c r="O1791" s="9">
        <v>-1.9653098329209</v>
      </c>
      <c r="P1791">
        <v>0</v>
      </c>
      <c r="Q1791" s="9">
        <v>56.949997000000003</v>
      </c>
      <c r="R1791" s="9">
        <v>0</v>
      </c>
      <c r="S1791" s="9">
        <v>3.6471980270361302E-3</v>
      </c>
      <c r="T1791" s="9">
        <v>0</v>
      </c>
      <c r="U1791" s="9">
        <v>811152001.32446396</v>
      </c>
      <c r="V1791" s="9">
        <v>1727.051756371</v>
      </c>
      <c r="W1791" s="9">
        <v>1.9653098329209</v>
      </c>
      <c r="X1791" s="9">
        <v>0</v>
      </c>
      <c r="Y1791" s="9">
        <v>1.9653098329209</v>
      </c>
      <c r="Z1791" s="9">
        <v>0</v>
      </c>
      <c r="AA1791" s="9">
        <v>0</v>
      </c>
      <c r="AB1791" s="9">
        <v>8.5456092000000001E-3</v>
      </c>
      <c r="AC1791" s="9">
        <v>402.89899000000003</v>
      </c>
      <c r="AQ1791" s="9" t="e">
        <f>K1791-#REF!</f>
        <v>#REF!</v>
      </c>
    </row>
    <row r="1792" spans="1:43" x14ac:dyDescent="0.3">
      <c r="A1792">
        <v>2</v>
      </c>
      <c r="B1792">
        <v>0</v>
      </c>
      <c r="C1792">
        <v>0</v>
      </c>
      <c r="D1792">
        <v>1</v>
      </c>
      <c r="E1792" s="9">
        <v>0</v>
      </c>
      <c r="F1792" s="9">
        <v>0</v>
      </c>
      <c r="G1792" s="9">
        <v>0</v>
      </c>
      <c r="H1792" s="9">
        <v>1728.0517563457399</v>
      </c>
      <c r="I1792" s="9">
        <v>-1.8561155</v>
      </c>
      <c r="J1792" s="9">
        <v>-1.8554588999999999</v>
      </c>
      <c r="K1792" s="9">
        <v>-4.5936227000000001</v>
      </c>
      <c r="L1792" s="9">
        <v>-7.0797376999999999</v>
      </c>
      <c r="M1792" s="9">
        <v>-7.0797376999999999</v>
      </c>
      <c r="N1792" s="9">
        <v>39</v>
      </c>
      <c r="O1792" s="9">
        <v>-1.96659382579884</v>
      </c>
      <c r="P1792">
        <v>0</v>
      </c>
      <c r="Q1792" s="9">
        <v>56.949997000000003</v>
      </c>
      <c r="R1792" s="9">
        <v>0</v>
      </c>
      <c r="S1792" s="9">
        <v>3.6495804668278198E-3</v>
      </c>
      <c r="T1792" s="9">
        <v>0</v>
      </c>
      <c r="U1792" s="9">
        <v>804480242.19346797</v>
      </c>
      <c r="V1792" s="9">
        <v>1728.0517563457399</v>
      </c>
      <c r="W1792" s="9">
        <v>1.96659382579884</v>
      </c>
      <c r="X1792" s="9">
        <v>0</v>
      </c>
      <c r="Y1792" s="9">
        <v>1.96659382579884</v>
      </c>
      <c r="Z1792" s="9">
        <v>0</v>
      </c>
      <c r="AA1792" s="9">
        <v>0</v>
      </c>
      <c r="AB1792" s="9">
        <v>8.5232779000000009E-3</v>
      </c>
      <c r="AC1792" s="9">
        <v>403.92059</v>
      </c>
      <c r="AQ1792" s="9" t="e">
        <f>K1792-#REF!</f>
        <v>#REF!</v>
      </c>
    </row>
    <row r="1793" spans="1:43" x14ac:dyDescent="0.3">
      <c r="A1793">
        <v>2</v>
      </c>
      <c r="B1793">
        <v>0</v>
      </c>
      <c r="C1793">
        <v>0</v>
      </c>
      <c r="D1793">
        <v>1</v>
      </c>
      <c r="E1793" s="9">
        <v>0</v>
      </c>
      <c r="F1793" s="9">
        <v>0</v>
      </c>
      <c r="G1793" s="9">
        <v>0</v>
      </c>
      <c r="H1793" s="9">
        <v>1729.0517563204701</v>
      </c>
      <c r="I1793" s="9">
        <v>-1.8560456999999999</v>
      </c>
      <c r="J1793" s="9">
        <v>-1.8559914</v>
      </c>
      <c r="K1793" s="9">
        <v>-4.5544829</v>
      </c>
      <c r="L1793" s="9">
        <v>-7.0843166999999996</v>
      </c>
      <c r="M1793" s="9">
        <v>-7.0843166999999996</v>
      </c>
      <c r="N1793" s="9">
        <v>39</v>
      </c>
      <c r="O1793" s="9">
        <v>-1.96786578097281</v>
      </c>
      <c r="P1793">
        <v>0</v>
      </c>
      <c r="Q1793" s="9">
        <v>56.949997000000003</v>
      </c>
      <c r="R1793" s="9">
        <v>0</v>
      </c>
      <c r="S1793" s="9">
        <v>3.6519412193923499E-3</v>
      </c>
      <c r="T1793" s="9">
        <v>0</v>
      </c>
      <c r="U1793" s="9">
        <v>856848097.92233098</v>
      </c>
      <c r="V1793" s="9">
        <v>1729.0517563204701</v>
      </c>
      <c r="W1793" s="9">
        <v>1.96786578097281</v>
      </c>
      <c r="X1793" s="9">
        <v>0</v>
      </c>
      <c r="Y1793" s="9">
        <v>1.96786578097281</v>
      </c>
      <c r="Z1793" s="9">
        <v>0</v>
      </c>
      <c r="AA1793" s="9">
        <v>0</v>
      </c>
      <c r="AB1793" s="9">
        <v>8.4530813999999996E-3</v>
      </c>
      <c r="AC1793" s="9">
        <v>407.50869999999998</v>
      </c>
      <c r="AQ1793" s="9" t="e">
        <f>K1793-#REF!</f>
        <v>#REF!</v>
      </c>
    </row>
    <row r="1794" spans="1:43" x14ac:dyDescent="0.3">
      <c r="A1794">
        <v>2</v>
      </c>
      <c r="B1794">
        <v>0</v>
      </c>
      <c r="C1794">
        <v>0</v>
      </c>
      <c r="D1794">
        <v>1</v>
      </c>
      <c r="E1794" s="9">
        <v>0</v>
      </c>
      <c r="F1794" s="9">
        <v>0</v>
      </c>
      <c r="G1794" s="9">
        <v>0</v>
      </c>
      <c r="H1794" s="9">
        <v>1730.05175629521</v>
      </c>
      <c r="I1794" s="9">
        <v>-1.8559296000000001</v>
      </c>
      <c r="J1794" s="9">
        <v>-1.8553618999999999</v>
      </c>
      <c r="K1794" s="9">
        <v>-4.5171317999999996</v>
      </c>
      <c r="L1794" s="9">
        <v>-7.0888448000000004</v>
      </c>
      <c r="M1794" s="9">
        <v>-7.0888448000000004</v>
      </c>
      <c r="N1794" s="9">
        <v>39</v>
      </c>
      <c r="O1794" s="9">
        <v>-1.96912360069345</v>
      </c>
      <c r="P1794">
        <v>0</v>
      </c>
      <c r="Q1794" s="9">
        <v>56.949997000000003</v>
      </c>
      <c r="R1794" s="9">
        <v>0</v>
      </c>
      <c r="S1794" s="9">
        <v>3.6542748759375398E-3</v>
      </c>
      <c r="T1794" s="9">
        <v>0</v>
      </c>
      <c r="U1794" s="9">
        <v>796740735.880234</v>
      </c>
      <c r="V1794" s="9">
        <v>1730.05175629521</v>
      </c>
      <c r="W1794" s="9">
        <v>1.96912360069345</v>
      </c>
      <c r="X1794" s="9">
        <v>0</v>
      </c>
      <c r="Y1794" s="9">
        <v>1.96912360069345</v>
      </c>
      <c r="Z1794" s="9">
        <v>0</v>
      </c>
      <c r="AA1794" s="9">
        <v>0</v>
      </c>
      <c r="AB1794" s="9">
        <v>8.3809140999999993E-3</v>
      </c>
      <c r="AC1794" s="9">
        <v>410.73894999999999</v>
      </c>
      <c r="AQ1794" s="9" t="e">
        <f>K1794-#REF!</f>
        <v>#REF!</v>
      </c>
    </row>
    <row r="1795" spans="1:43" x14ac:dyDescent="0.3">
      <c r="A1795">
        <v>2</v>
      </c>
      <c r="B1795">
        <v>0</v>
      </c>
      <c r="C1795">
        <v>0</v>
      </c>
      <c r="D1795">
        <v>1</v>
      </c>
      <c r="E1795" s="9">
        <v>0</v>
      </c>
      <c r="F1795" s="9">
        <v>0</v>
      </c>
      <c r="G1795" s="9">
        <v>0</v>
      </c>
      <c r="H1795" s="9">
        <v>1731.0517562699499</v>
      </c>
      <c r="I1795" s="9">
        <v>-1.8559426999999999</v>
      </c>
      <c r="J1795" s="9">
        <v>-1.8554079999999999</v>
      </c>
      <c r="K1795" s="9">
        <v>-4.5486956000000003</v>
      </c>
      <c r="L1795" s="9">
        <v>-7.0934134000000002</v>
      </c>
      <c r="M1795" s="9">
        <v>-7.0934134000000002</v>
      </c>
      <c r="N1795" s="9">
        <v>39</v>
      </c>
      <c r="O1795" s="9">
        <v>-1.9703926573535699</v>
      </c>
      <c r="P1795">
        <v>0</v>
      </c>
      <c r="Q1795" s="9">
        <v>56.949997000000003</v>
      </c>
      <c r="R1795" s="9">
        <v>0</v>
      </c>
      <c r="S1795" s="9">
        <v>3.6566294797579402E-3</v>
      </c>
      <c r="T1795" s="9">
        <v>0</v>
      </c>
      <c r="U1795" s="9">
        <v>801398865.87235999</v>
      </c>
      <c r="V1795" s="9">
        <v>1731.0517562699499</v>
      </c>
      <c r="W1795" s="9">
        <v>1.9703926573535699</v>
      </c>
      <c r="X1795" s="9">
        <v>0</v>
      </c>
      <c r="Y1795" s="9">
        <v>1.9703926573535699</v>
      </c>
      <c r="Z1795" s="9">
        <v>0</v>
      </c>
      <c r="AA1795" s="9">
        <v>0</v>
      </c>
      <c r="AB1795" s="9">
        <v>8.4396860999999997E-3</v>
      </c>
      <c r="AC1795" s="9">
        <v>407.89890000000003</v>
      </c>
      <c r="AQ1795" s="9" t="e">
        <f>K1795-#REF!</f>
        <v>#REF!</v>
      </c>
    </row>
    <row r="1796" spans="1:43" x14ac:dyDescent="0.3">
      <c r="A1796">
        <v>2</v>
      </c>
      <c r="B1796">
        <v>0</v>
      </c>
      <c r="C1796">
        <v>0</v>
      </c>
      <c r="D1796">
        <v>1</v>
      </c>
      <c r="E1796" s="9">
        <v>0</v>
      </c>
      <c r="F1796" s="9">
        <v>0</v>
      </c>
      <c r="G1796" s="9">
        <v>0</v>
      </c>
      <c r="H1796" s="9">
        <v>1732.0517562446901</v>
      </c>
      <c r="I1796" s="9">
        <v>-1.8560795999999999</v>
      </c>
      <c r="J1796" s="9">
        <v>-1.8554782999999999</v>
      </c>
      <c r="K1796" s="9">
        <v>-4.5619835999999996</v>
      </c>
      <c r="L1796" s="9">
        <v>-7.0979228000000001</v>
      </c>
      <c r="M1796" s="9">
        <v>-7.0979228000000001</v>
      </c>
      <c r="N1796" s="9">
        <v>39</v>
      </c>
      <c r="O1796" s="9">
        <v>-1.97164528280445</v>
      </c>
      <c r="P1796">
        <v>0</v>
      </c>
      <c r="Q1796" s="9">
        <v>56.949997000000003</v>
      </c>
      <c r="R1796" s="9">
        <v>0</v>
      </c>
      <c r="S1796" s="9">
        <v>3.6589536977341E-3</v>
      </c>
      <c r="T1796" s="9">
        <v>0</v>
      </c>
      <c r="U1796" s="9">
        <v>808331439.22053194</v>
      </c>
      <c r="V1796" s="9">
        <v>1732.0517562446901</v>
      </c>
      <c r="W1796" s="9">
        <v>1.97164528280445</v>
      </c>
      <c r="X1796" s="9">
        <v>0</v>
      </c>
      <c r="Y1796" s="9">
        <v>1.97164528280445</v>
      </c>
      <c r="Z1796" s="9">
        <v>0</v>
      </c>
      <c r="AA1796" s="9">
        <v>0</v>
      </c>
      <c r="AB1796" s="9">
        <v>8.4646614000000002E-3</v>
      </c>
      <c r="AC1796" s="9">
        <v>406.72620000000001</v>
      </c>
      <c r="AQ1796" s="9" t="e">
        <f>K1796-#REF!</f>
        <v>#REF!</v>
      </c>
    </row>
    <row r="1797" spans="1:43" x14ac:dyDescent="0.3">
      <c r="A1797">
        <v>2</v>
      </c>
      <c r="B1797">
        <v>0</v>
      </c>
      <c r="C1797">
        <v>0</v>
      </c>
      <c r="D1797">
        <v>1</v>
      </c>
      <c r="E1797" s="9">
        <v>0</v>
      </c>
      <c r="F1797" s="9">
        <v>0</v>
      </c>
      <c r="G1797" s="9">
        <v>0</v>
      </c>
      <c r="H1797" s="9">
        <v>1733.05175621942</v>
      </c>
      <c r="I1797" s="9">
        <v>-1.8558904000000001</v>
      </c>
      <c r="J1797" s="9">
        <v>-1.8559323999999999</v>
      </c>
      <c r="K1797" s="9">
        <v>-4.4102955000000001</v>
      </c>
      <c r="L1797" s="9">
        <v>-7.1024051000000004</v>
      </c>
      <c r="M1797" s="9">
        <v>-7.1024051000000004</v>
      </c>
      <c r="N1797" s="9">
        <v>39</v>
      </c>
      <c r="O1797" s="9">
        <v>-1.9728902662955199</v>
      </c>
      <c r="P1797">
        <v>0</v>
      </c>
      <c r="Q1797" s="9">
        <v>56.949997000000003</v>
      </c>
      <c r="R1797" s="9">
        <v>0</v>
      </c>
      <c r="S1797" s="9">
        <v>3.6612644723433901E-3</v>
      </c>
      <c r="T1797" s="9">
        <v>0</v>
      </c>
      <c r="U1797" s="9">
        <v>852948290.72579598</v>
      </c>
      <c r="V1797" s="9">
        <v>1733.05175621942</v>
      </c>
      <c r="W1797" s="9">
        <v>1.9728902662955199</v>
      </c>
      <c r="X1797" s="9">
        <v>0</v>
      </c>
      <c r="Y1797" s="9">
        <v>1.9728902662955199</v>
      </c>
      <c r="Z1797" s="9">
        <v>0</v>
      </c>
      <c r="AA1797" s="9">
        <v>0</v>
      </c>
      <c r="AB1797" s="9">
        <v>8.1852096999999995E-3</v>
      </c>
      <c r="AC1797" s="9">
        <v>420.81815</v>
      </c>
      <c r="AQ1797" s="9" t="e">
        <f>K1797-#REF!</f>
        <v>#REF!</v>
      </c>
    </row>
    <row r="1798" spans="1:43" x14ac:dyDescent="0.3">
      <c r="A1798">
        <v>2</v>
      </c>
      <c r="B1798">
        <v>0</v>
      </c>
      <c r="C1798">
        <v>0</v>
      </c>
      <c r="D1798">
        <v>1</v>
      </c>
      <c r="E1798" s="9">
        <v>0</v>
      </c>
      <c r="F1798" s="9">
        <v>0</v>
      </c>
      <c r="G1798" s="9">
        <v>0</v>
      </c>
      <c r="H1798" s="9">
        <v>1734.0517561941599</v>
      </c>
      <c r="I1798" s="9">
        <v>-1.8560756</v>
      </c>
      <c r="J1798" s="9">
        <v>-1.8559276</v>
      </c>
      <c r="K1798" s="9">
        <v>-4.4738411999999999</v>
      </c>
      <c r="L1798" s="9">
        <v>-7.1069069000000002</v>
      </c>
      <c r="M1798" s="9">
        <v>-7.1069069000000002</v>
      </c>
      <c r="N1798" s="9">
        <v>39</v>
      </c>
      <c r="O1798" s="9">
        <v>-1.9741408305341199</v>
      </c>
      <c r="P1798">
        <v>0</v>
      </c>
      <c r="Q1798" s="9">
        <v>56.949997000000003</v>
      </c>
      <c r="R1798" s="9">
        <v>0</v>
      </c>
      <c r="S1798" s="9">
        <v>3.6635853199003402E-3</v>
      </c>
      <c r="T1798" s="9">
        <v>0</v>
      </c>
      <c r="U1798" s="9">
        <v>853000484.05263603</v>
      </c>
      <c r="V1798" s="9">
        <v>1734.0517561941599</v>
      </c>
      <c r="W1798" s="9">
        <v>1.9741408305341199</v>
      </c>
      <c r="X1798" s="9">
        <v>0</v>
      </c>
      <c r="Y1798" s="9">
        <v>1.9741408305341199</v>
      </c>
      <c r="Z1798" s="9">
        <v>0</v>
      </c>
      <c r="AA1798" s="9">
        <v>0</v>
      </c>
      <c r="AB1798" s="9">
        <v>8.3031253999999999E-3</v>
      </c>
      <c r="AC1798" s="9">
        <v>414.83983999999998</v>
      </c>
      <c r="AQ1798" s="9" t="e">
        <f>K1798-#REF!</f>
        <v>#REF!</v>
      </c>
    </row>
    <row r="1799" spans="1:43" x14ac:dyDescent="0.3">
      <c r="A1799">
        <v>2</v>
      </c>
      <c r="B1799">
        <v>0</v>
      </c>
      <c r="C1799">
        <v>0</v>
      </c>
      <c r="D1799">
        <v>1</v>
      </c>
      <c r="E1799" s="9">
        <v>0</v>
      </c>
      <c r="F1799" s="9">
        <v>0</v>
      </c>
      <c r="G1799" s="9">
        <v>0</v>
      </c>
      <c r="H1799" s="9">
        <v>1735.0517561689001</v>
      </c>
      <c r="I1799" s="9">
        <v>-1.8559341</v>
      </c>
      <c r="J1799" s="9">
        <v>-1.8553815</v>
      </c>
      <c r="K1799" s="9">
        <v>-4.4487123000000004</v>
      </c>
      <c r="L1799" s="9">
        <v>-7.1113381000000002</v>
      </c>
      <c r="M1799" s="9">
        <v>-7.1113381000000002</v>
      </c>
      <c r="N1799" s="9">
        <v>39</v>
      </c>
      <c r="O1799" s="9">
        <v>-1.97537168505868</v>
      </c>
      <c r="P1799">
        <v>0</v>
      </c>
      <c r="Q1799" s="9">
        <v>56.949997000000003</v>
      </c>
      <c r="R1799" s="9">
        <v>0</v>
      </c>
      <c r="S1799" s="9">
        <v>3.6658691129491201E-3</v>
      </c>
      <c r="T1799" s="9">
        <v>0</v>
      </c>
      <c r="U1799" s="9">
        <v>801028942.32630205</v>
      </c>
      <c r="V1799" s="9">
        <v>1735.0517561689001</v>
      </c>
      <c r="W1799" s="9">
        <v>1.97537168505868</v>
      </c>
      <c r="X1799" s="9">
        <v>0</v>
      </c>
      <c r="Y1799" s="9">
        <v>1.97537168505868</v>
      </c>
      <c r="Z1799" s="9">
        <v>0</v>
      </c>
      <c r="AA1799" s="9">
        <v>0</v>
      </c>
      <c r="AB1799" s="9">
        <v>8.2540587000000006E-3</v>
      </c>
      <c r="AC1799" s="9">
        <v>417.06033000000002</v>
      </c>
      <c r="AQ1799" s="9" t="e">
        <f>K1799-#REF!</f>
        <v>#REF!</v>
      </c>
    </row>
    <row r="1800" spans="1:43" x14ac:dyDescent="0.3">
      <c r="A1800">
        <v>2</v>
      </c>
      <c r="B1800">
        <v>0</v>
      </c>
      <c r="C1800">
        <v>0</v>
      </c>
      <c r="D1800">
        <v>1</v>
      </c>
      <c r="E1800" s="9">
        <v>0</v>
      </c>
      <c r="F1800" s="9">
        <v>0</v>
      </c>
      <c r="G1800" s="9">
        <v>0</v>
      </c>
      <c r="H1800" s="9">
        <v>1736.05175614364</v>
      </c>
      <c r="I1800" s="9">
        <v>-1.8559036</v>
      </c>
      <c r="J1800" s="9">
        <v>-1.8557532000000001</v>
      </c>
      <c r="K1800" s="9">
        <v>-4.4195475999999996</v>
      </c>
      <c r="L1800" s="9">
        <v>-7.1158190000000001</v>
      </c>
      <c r="M1800" s="9">
        <v>-7.1158190000000001</v>
      </c>
      <c r="N1800" s="9">
        <v>39</v>
      </c>
      <c r="O1800" s="9">
        <v>-1.9766163969947801</v>
      </c>
      <c r="P1800">
        <v>0</v>
      </c>
      <c r="Q1800" s="9">
        <v>56.949997000000003</v>
      </c>
      <c r="R1800" s="9">
        <v>0</v>
      </c>
      <c r="S1800" s="9">
        <v>3.6681789270663501E-3</v>
      </c>
      <c r="T1800" s="9">
        <v>0</v>
      </c>
      <c r="U1800" s="9">
        <v>836558797.47094703</v>
      </c>
      <c r="V1800" s="9">
        <v>1736.05175614364</v>
      </c>
      <c r="W1800" s="9">
        <v>1.9766163969947801</v>
      </c>
      <c r="X1800" s="9">
        <v>0</v>
      </c>
      <c r="Y1800" s="9">
        <v>1.9766163969947801</v>
      </c>
      <c r="Z1800" s="9">
        <v>0</v>
      </c>
      <c r="AA1800" s="9">
        <v>0</v>
      </c>
      <c r="AB1800" s="9">
        <v>8.2015898000000007E-3</v>
      </c>
      <c r="AC1800" s="9">
        <v>419.89663999999999</v>
      </c>
      <c r="AQ1800" s="9" t="e">
        <f>K1800-#REF!</f>
        <v>#REF!</v>
      </c>
    </row>
    <row r="1801" spans="1:43" x14ac:dyDescent="0.3">
      <c r="A1801">
        <v>2</v>
      </c>
      <c r="B1801">
        <v>0</v>
      </c>
      <c r="C1801">
        <v>0</v>
      </c>
      <c r="D1801">
        <v>1</v>
      </c>
      <c r="E1801" s="9">
        <v>0</v>
      </c>
      <c r="F1801" s="9">
        <v>0</v>
      </c>
      <c r="G1801" s="9">
        <v>0</v>
      </c>
      <c r="H1801" s="9">
        <v>1737.0517561183799</v>
      </c>
      <c r="I1801" s="9">
        <v>-1.8561312999999999</v>
      </c>
      <c r="J1801" s="9">
        <v>-1.8559338999999999</v>
      </c>
      <c r="K1801" s="9">
        <v>-4.3815493999999999</v>
      </c>
      <c r="L1801" s="9">
        <v>-7.1202845999999997</v>
      </c>
      <c r="M1801" s="9">
        <v>-7.1202845999999997</v>
      </c>
      <c r="N1801" s="9">
        <v>39</v>
      </c>
      <c r="O1801" s="9">
        <v>-1.97785688154576</v>
      </c>
      <c r="P1801">
        <v>0</v>
      </c>
      <c r="Q1801" s="9">
        <v>56.949997000000003</v>
      </c>
      <c r="R1801" s="9">
        <v>0</v>
      </c>
      <c r="S1801" s="9">
        <v>3.6704810996499599E-3</v>
      </c>
      <c r="T1801" s="9">
        <v>0</v>
      </c>
      <c r="U1801" s="9">
        <v>855254701.07682896</v>
      </c>
      <c r="V1801" s="9">
        <v>1737.0517561183799</v>
      </c>
      <c r="W1801" s="9">
        <v>1.97785688154576</v>
      </c>
      <c r="X1801" s="9">
        <v>0</v>
      </c>
      <c r="Y1801" s="9">
        <v>1.97785688154576</v>
      </c>
      <c r="Z1801" s="9">
        <v>0</v>
      </c>
      <c r="AA1801" s="9">
        <v>0</v>
      </c>
      <c r="AB1801" s="9">
        <v>8.1318663000000003E-3</v>
      </c>
      <c r="AC1801" s="9">
        <v>423.57938000000001</v>
      </c>
      <c r="AQ1801" s="9" t="e">
        <f>K1801-#REF!</f>
        <v>#REF!</v>
      </c>
    </row>
    <row r="1802" spans="1:43" x14ac:dyDescent="0.3">
      <c r="A1802">
        <v>2</v>
      </c>
      <c r="B1802">
        <v>0</v>
      </c>
      <c r="C1802">
        <v>0</v>
      </c>
      <c r="D1802">
        <v>1</v>
      </c>
      <c r="E1802" s="9">
        <v>0</v>
      </c>
      <c r="F1802" s="9">
        <v>0</v>
      </c>
      <c r="G1802" s="9">
        <v>0</v>
      </c>
      <c r="H1802" s="9">
        <v>1738.05175609311</v>
      </c>
      <c r="I1802" s="9">
        <v>-1.8560388000000001</v>
      </c>
      <c r="J1802" s="9">
        <v>-1.8556504</v>
      </c>
      <c r="K1802" s="9">
        <v>-4.4736890999999996</v>
      </c>
      <c r="L1802" s="9">
        <v>-7.1247401000000004</v>
      </c>
      <c r="M1802" s="9">
        <v>-7.1247401000000004</v>
      </c>
      <c r="N1802" s="9">
        <v>39</v>
      </c>
      <c r="O1802" s="9">
        <v>-1.9790945276055201</v>
      </c>
      <c r="P1802">
        <v>0</v>
      </c>
      <c r="Q1802" s="9">
        <v>56.949997000000003</v>
      </c>
      <c r="R1802" s="9">
        <v>0</v>
      </c>
      <c r="S1802" s="9">
        <v>3.67277775900973E-3</v>
      </c>
      <c r="T1802" s="9">
        <v>0</v>
      </c>
      <c r="U1802" s="9">
        <v>827609580.60956502</v>
      </c>
      <c r="V1802" s="9">
        <v>1738.05175609311</v>
      </c>
      <c r="W1802" s="9">
        <v>1.9790945276055201</v>
      </c>
      <c r="X1802" s="9">
        <v>0</v>
      </c>
      <c r="Y1802" s="9">
        <v>1.9790945276055201</v>
      </c>
      <c r="Z1802" s="9">
        <v>0</v>
      </c>
      <c r="AA1802" s="9">
        <v>0</v>
      </c>
      <c r="AB1802" s="9">
        <v>8.3016027000000006E-3</v>
      </c>
      <c r="AC1802" s="9">
        <v>414.79199</v>
      </c>
      <c r="AQ1802" s="9" t="e">
        <f>K1802-#REF!</f>
        <v>#REF!</v>
      </c>
    </row>
    <row r="1803" spans="1:43" x14ac:dyDescent="0.3">
      <c r="A1803">
        <v>2</v>
      </c>
      <c r="B1803">
        <v>0</v>
      </c>
      <c r="C1803">
        <v>0</v>
      </c>
      <c r="D1803">
        <v>1</v>
      </c>
      <c r="E1803" s="9">
        <v>0</v>
      </c>
      <c r="F1803" s="9">
        <v>0</v>
      </c>
      <c r="G1803" s="9">
        <v>0</v>
      </c>
      <c r="H1803" s="9">
        <v>1739.05175606785</v>
      </c>
      <c r="I1803" s="9">
        <v>-1.8559493</v>
      </c>
      <c r="J1803" s="9">
        <v>-1.8558968</v>
      </c>
      <c r="K1803" s="9">
        <v>-4.4500833000000002</v>
      </c>
      <c r="L1803" s="9">
        <v>-7.1292328999999999</v>
      </c>
      <c r="M1803" s="9">
        <v>-7.1292328999999999</v>
      </c>
      <c r="N1803" s="9">
        <v>39</v>
      </c>
      <c r="O1803" s="9">
        <v>-1.9803424221752299</v>
      </c>
      <c r="P1803">
        <v>0</v>
      </c>
      <c r="Q1803" s="9">
        <v>56.949997000000003</v>
      </c>
      <c r="R1803" s="9">
        <v>0</v>
      </c>
      <c r="S1803" s="9">
        <v>3.6750938974808999E-3</v>
      </c>
      <c r="T1803" s="9">
        <v>0</v>
      </c>
      <c r="U1803" s="9">
        <v>852533017.25519598</v>
      </c>
      <c r="V1803" s="9">
        <v>1739.05175606785</v>
      </c>
      <c r="W1803" s="9">
        <v>1.9803424221752299</v>
      </c>
      <c r="X1803" s="9">
        <v>0</v>
      </c>
      <c r="Y1803" s="9">
        <v>1.9803424221752299</v>
      </c>
      <c r="Z1803" s="9">
        <v>0</v>
      </c>
      <c r="AA1803" s="9">
        <v>0</v>
      </c>
      <c r="AB1803" s="9">
        <v>8.2588950000000005E-3</v>
      </c>
      <c r="AC1803" s="9">
        <v>417.04766999999998</v>
      </c>
      <c r="AQ1803" s="9" t="e">
        <f>K1803-#REF!</f>
        <v>#REF!</v>
      </c>
    </row>
    <row r="1804" spans="1:43" x14ac:dyDescent="0.3">
      <c r="A1804">
        <v>2</v>
      </c>
      <c r="B1804">
        <v>0</v>
      </c>
      <c r="C1804">
        <v>0</v>
      </c>
      <c r="D1804">
        <v>1</v>
      </c>
      <c r="E1804" s="9">
        <v>0</v>
      </c>
      <c r="F1804" s="9">
        <v>0</v>
      </c>
      <c r="G1804" s="9">
        <v>0</v>
      </c>
      <c r="H1804" s="9">
        <v>1740.0517560425899</v>
      </c>
      <c r="I1804" s="9">
        <v>-1.8559631999999999</v>
      </c>
      <c r="J1804" s="9">
        <v>-1.855844</v>
      </c>
      <c r="K1804" s="9">
        <v>-4.4164633999999996</v>
      </c>
      <c r="L1804" s="9">
        <v>-7.1336988999999997</v>
      </c>
      <c r="M1804" s="9">
        <v>-7.1336988999999997</v>
      </c>
      <c r="N1804" s="9">
        <v>39</v>
      </c>
      <c r="O1804" s="9">
        <v>-1.9815830432018799</v>
      </c>
      <c r="P1804">
        <v>0</v>
      </c>
      <c r="Q1804" s="9">
        <v>56.949997000000003</v>
      </c>
      <c r="R1804" s="9">
        <v>0</v>
      </c>
      <c r="S1804" s="9">
        <v>3.67739620438453E-3</v>
      </c>
      <c r="T1804" s="9">
        <v>0</v>
      </c>
      <c r="U1804" s="9">
        <v>847713680.41596198</v>
      </c>
      <c r="V1804" s="9">
        <v>1740.0517560425899</v>
      </c>
      <c r="W1804" s="9">
        <v>1.9815830432018799</v>
      </c>
      <c r="X1804" s="9">
        <v>0</v>
      </c>
      <c r="Y1804" s="9">
        <v>1.9815830432018799</v>
      </c>
      <c r="Z1804" s="9">
        <v>0</v>
      </c>
      <c r="AA1804" s="9">
        <v>0</v>
      </c>
      <c r="AB1804" s="9">
        <v>8.1962673000000007E-3</v>
      </c>
      <c r="AC1804" s="9">
        <v>420.21044999999998</v>
      </c>
      <c r="AQ1804" s="9" t="e">
        <f>K1804-#REF!</f>
        <v>#REF!</v>
      </c>
    </row>
    <row r="1805" spans="1:43" x14ac:dyDescent="0.3">
      <c r="A1805">
        <v>2</v>
      </c>
      <c r="B1805">
        <v>0</v>
      </c>
      <c r="C1805">
        <v>0</v>
      </c>
      <c r="D1805">
        <v>1</v>
      </c>
      <c r="E1805" s="9">
        <v>0</v>
      </c>
      <c r="F1805" s="9">
        <v>0</v>
      </c>
      <c r="G1805" s="9">
        <v>0</v>
      </c>
      <c r="H1805" s="9">
        <v>1741.05175601733</v>
      </c>
      <c r="I1805" s="9">
        <v>-1.8559079999999999</v>
      </c>
      <c r="J1805" s="9">
        <v>-1.8558209999999999</v>
      </c>
      <c r="K1805" s="9">
        <v>-4.4513011000000002</v>
      </c>
      <c r="L1805" s="9">
        <v>-7.1381378</v>
      </c>
      <c r="M1805" s="9">
        <v>-7.1381378</v>
      </c>
      <c r="N1805" s="9">
        <v>39</v>
      </c>
      <c r="O1805" s="9">
        <v>-1.9828160191078299</v>
      </c>
      <c r="P1805">
        <v>0</v>
      </c>
      <c r="Q1805" s="9">
        <v>56.949997000000003</v>
      </c>
      <c r="R1805" s="9">
        <v>0</v>
      </c>
      <c r="S1805" s="9">
        <v>3.6796844714425598E-3</v>
      </c>
      <c r="T1805" s="9">
        <v>0</v>
      </c>
      <c r="U1805" s="9">
        <v>845928357.04595602</v>
      </c>
      <c r="V1805" s="9">
        <v>1741.05175601733</v>
      </c>
      <c r="W1805" s="9">
        <v>1.9828160191078299</v>
      </c>
      <c r="X1805" s="9">
        <v>0</v>
      </c>
      <c r="Y1805" s="9">
        <v>1.9828160191078299</v>
      </c>
      <c r="Z1805" s="9">
        <v>0</v>
      </c>
      <c r="AA1805" s="9">
        <v>0</v>
      </c>
      <c r="AB1805" s="9">
        <v>8.2608182000000006E-3</v>
      </c>
      <c r="AC1805" s="9">
        <v>416.91653000000002</v>
      </c>
      <c r="AQ1805" s="9" t="e">
        <f>K1805-#REF!</f>
        <v>#REF!</v>
      </c>
    </row>
    <row r="1806" spans="1:43" x14ac:dyDescent="0.3">
      <c r="A1806">
        <v>2</v>
      </c>
      <c r="B1806">
        <v>0</v>
      </c>
      <c r="C1806">
        <v>0</v>
      </c>
      <c r="D1806">
        <v>1</v>
      </c>
      <c r="E1806" s="9">
        <v>0</v>
      </c>
      <c r="F1806" s="9">
        <v>0</v>
      </c>
      <c r="G1806" s="9">
        <v>0</v>
      </c>
      <c r="H1806" s="9">
        <v>1742.05175599207</v>
      </c>
      <c r="I1806" s="9">
        <v>-1.8559996999999999</v>
      </c>
      <c r="J1806" s="9">
        <v>-1.8558443</v>
      </c>
      <c r="K1806" s="9">
        <v>-4.4018043999999996</v>
      </c>
      <c r="L1806" s="9">
        <v>-7.14255</v>
      </c>
      <c r="M1806" s="9">
        <v>-7.14255</v>
      </c>
      <c r="N1806" s="9">
        <v>39</v>
      </c>
      <c r="O1806" s="9">
        <v>-1.9840417298119899</v>
      </c>
      <c r="P1806">
        <v>0</v>
      </c>
      <c r="Q1806" s="9">
        <v>56.949997000000003</v>
      </c>
      <c r="R1806" s="9">
        <v>0</v>
      </c>
      <c r="S1806" s="9">
        <v>3.6819590014998001E-3</v>
      </c>
      <c r="T1806" s="9">
        <v>0</v>
      </c>
      <c r="U1806" s="9">
        <v>848789544.94015002</v>
      </c>
      <c r="V1806" s="9">
        <v>1742.05175599207</v>
      </c>
      <c r="W1806" s="9">
        <v>1.9840417298119899</v>
      </c>
      <c r="X1806" s="9">
        <v>0</v>
      </c>
      <c r="Y1806" s="9">
        <v>1.9840417298119899</v>
      </c>
      <c r="Z1806" s="9">
        <v>0</v>
      </c>
      <c r="AA1806" s="9">
        <v>0</v>
      </c>
      <c r="AB1806" s="9">
        <v>8.1690634000000008E-3</v>
      </c>
      <c r="AC1806" s="9">
        <v>421.60989000000001</v>
      </c>
      <c r="AQ1806" s="9" t="e">
        <f>K1806-#REF!</f>
        <v>#REF!</v>
      </c>
    </row>
    <row r="1807" spans="1:43" x14ac:dyDescent="0.3">
      <c r="A1807">
        <v>2</v>
      </c>
      <c r="B1807">
        <v>0</v>
      </c>
      <c r="C1807">
        <v>0</v>
      </c>
      <c r="D1807">
        <v>1</v>
      </c>
      <c r="E1807" s="9">
        <v>0</v>
      </c>
      <c r="F1807" s="9">
        <v>0</v>
      </c>
      <c r="G1807" s="9">
        <v>0</v>
      </c>
      <c r="H1807" s="9">
        <v>1743.0517559668001</v>
      </c>
      <c r="I1807" s="9">
        <v>-1.8561627000000001</v>
      </c>
      <c r="J1807" s="9">
        <v>-1.8564645</v>
      </c>
      <c r="K1807" s="9">
        <v>-4.3856611000000001</v>
      </c>
      <c r="L1807" s="9">
        <v>-7.1469822000000001</v>
      </c>
      <c r="M1807" s="9">
        <v>-7.1469822000000001</v>
      </c>
      <c r="N1807" s="9">
        <v>39</v>
      </c>
      <c r="O1807" s="9">
        <v>-1.9852727857607599</v>
      </c>
      <c r="P1807">
        <v>0</v>
      </c>
      <c r="Q1807" s="9">
        <v>56.949997000000003</v>
      </c>
      <c r="R1807" s="9">
        <v>0</v>
      </c>
      <c r="S1807" s="9">
        <v>3.6842446194309299E-3</v>
      </c>
      <c r="T1807" s="9">
        <v>0</v>
      </c>
      <c r="U1807" s="9">
        <v>916898322.63498795</v>
      </c>
      <c r="V1807" s="9">
        <v>1743.0517559668001</v>
      </c>
      <c r="W1807" s="9">
        <v>1.9852727857607599</v>
      </c>
      <c r="X1807" s="9">
        <v>0</v>
      </c>
      <c r="Y1807" s="9">
        <v>1.9852727857607599</v>
      </c>
      <c r="Z1807" s="9">
        <v>0</v>
      </c>
      <c r="AA1807" s="9">
        <v>0</v>
      </c>
      <c r="AB1807" s="9">
        <v>8.1418240000000006E-3</v>
      </c>
      <c r="AC1807" s="9">
        <v>423.30322000000001</v>
      </c>
      <c r="AQ1807" s="9" t="e">
        <f>K1807-#REF!</f>
        <v>#REF!</v>
      </c>
    </row>
    <row r="1808" spans="1:43" x14ac:dyDescent="0.3">
      <c r="A1808">
        <v>2</v>
      </c>
      <c r="B1808">
        <v>0</v>
      </c>
      <c r="C1808">
        <v>0</v>
      </c>
      <c r="D1808">
        <v>1</v>
      </c>
      <c r="E1808" s="9">
        <v>0</v>
      </c>
      <c r="F1808" s="9">
        <v>0</v>
      </c>
      <c r="G1808" s="9">
        <v>0</v>
      </c>
      <c r="H1808" s="9">
        <v>1744.05175594154</v>
      </c>
      <c r="I1808" s="9">
        <v>-1.8559859999999999</v>
      </c>
      <c r="J1808" s="9">
        <v>-1.8552123</v>
      </c>
      <c r="K1808" s="9">
        <v>-4.3810544</v>
      </c>
      <c r="L1808" s="9">
        <v>-7.1513609999999996</v>
      </c>
      <c r="M1808" s="9">
        <v>-7.1513609999999996</v>
      </c>
      <c r="N1808" s="9">
        <v>39</v>
      </c>
      <c r="O1808" s="9">
        <v>-1.9864891399720099</v>
      </c>
      <c r="P1808">
        <v>0</v>
      </c>
      <c r="Q1808" s="9">
        <v>56.949997000000003</v>
      </c>
      <c r="R1808" s="9">
        <v>0</v>
      </c>
      <c r="S1808" s="9">
        <v>3.6865011737740802E-3</v>
      </c>
      <c r="T1808" s="9">
        <v>0</v>
      </c>
      <c r="U1808" s="9">
        <v>790475330.267573</v>
      </c>
      <c r="V1808" s="9">
        <v>1744.05175594154</v>
      </c>
      <c r="W1808" s="9">
        <v>1.9864891399720099</v>
      </c>
      <c r="X1808" s="9">
        <v>0</v>
      </c>
      <c r="Y1808" s="9">
        <v>1.9864891399720099</v>
      </c>
      <c r="Z1808" s="9">
        <v>0</v>
      </c>
      <c r="AA1808" s="9">
        <v>0</v>
      </c>
      <c r="AB1808" s="9">
        <v>8.1277862000000006E-3</v>
      </c>
      <c r="AC1808" s="9">
        <v>423.46251999999998</v>
      </c>
      <c r="AQ1808" s="9" t="e">
        <f>K1808-#REF!</f>
        <v>#REF!</v>
      </c>
    </row>
    <row r="1809" spans="1:43" x14ac:dyDescent="0.3">
      <c r="A1809">
        <v>2</v>
      </c>
      <c r="B1809">
        <v>0</v>
      </c>
      <c r="C1809">
        <v>0</v>
      </c>
      <c r="D1809">
        <v>1</v>
      </c>
      <c r="E1809" s="9">
        <v>0</v>
      </c>
      <c r="F1809" s="9">
        <v>0</v>
      </c>
      <c r="G1809" s="9">
        <v>0</v>
      </c>
      <c r="H1809" s="9">
        <v>1745.0517559162799</v>
      </c>
      <c r="I1809" s="9">
        <v>-1.8559947999999999</v>
      </c>
      <c r="J1809" s="9">
        <v>-1.8554929</v>
      </c>
      <c r="K1809" s="9">
        <v>-4.3552017000000003</v>
      </c>
      <c r="L1809" s="9">
        <v>-7.1557531000000001</v>
      </c>
      <c r="M1809" s="9">
        <v>-7.1557531000000001</v>
      </c>
      <c r="N1809" s="9">
        <v>39</v>
      </c>
      <c r="O1809" s="9">
        <v>-1.98770915540291</v>
      </c>
      <c r="P1809">
        <v>0</v>
      </c>
      <c r="Q1809" s="9">
        <v>56.949997000000003</v>
      </c>
      <c r="R1809" s="9">
        <v>0</v>
      </c>
      <c r="S1809" s="9">
        <v>3.6887649509715101E-3</v>
      </c>
      <c r="T1809" s="9">
        <v>0</v>
      </c>
      <c r="U1809" s="9">
        <v>816280328.56480396</v>
      </c>
      <c r="V1809" s="9">
        <v>1745.0517559162799</v>
      </c>
      <c r="W1809" s="9">
        <v>1.98770915540291</v>
      </c>
      <c r="X1809" s="9">
        <v>0</v>
      </c>
      <c r="Y1809" s="9">
        <v>1.98770915540291</v>
      </c>
      <c r="Z1809" s="9">
        <v>0</v>
      </c>
      <c r="AA1809" s="9">
        <v>0</v>
      </c>
      <c r="AB1809" s="9">
        <v>8.0810459000000001E-3</v>
      </c>
      <c r="AC1809" s="9">
        <v>426.04065000000003</v>
      </c>
      <c r="AQ1809" s="9" t="e">
        <f>K1809-#REF!</f>
        <v>#REF!</v>
      </c>
    </row>
    <row r="1810" spans="1:43" x14ac:dyDescent="0.3">
      <c r="A1810">
        <v>2</v>
      </c>
      <c r="B1810">
        <v>0</v>
      </c>
      <c r="C1810">
        <v>0</v>
      </c>
      <c r="D1810">
        <v>1</v>
      </c>
      <c r="E1810" s="9">
        <v>0</v>
      </c>
      <c r="F1810" s="9">
        <v>0</v>
      </c>
      <c r="G1810" s="9">
        <v>0</v>
      </c>
      <c r="H1810" s="9">
        <v>1746.0517558910201</v>
      </c>
      <c r="I1810" s="9">
        <v>-1.8560407999999999</v>
      </c>
      <c r="J1810" s="9">
        <v>-1.8562072999999999</v>
      </c>
      <c r="K1810" s="9">
        <v>-4.2391132999999996</v>
      </c>
      <c r="L1810" s="9">
        <v>-7.1600970999999998</v>
      </c>
      <c r="M1810" s="9">
        <v>-7.1600970999999998</v>
      </c>
      <c r="N1810" s="9">
        <v>39</v>
      </c>
      <c r="O1810" s="9">
        <v>-1.9889158056607601</v>
      </c>
      <c r="P1810">
        <v>0</v>
      </c>
      <c r="Q1810" s="9">
        <v>56.949997000000003</v>
      </c>
      <c r="R1810" s="9">
        <v>0</v>
      </c>
      <c r="S1810" s="9">
        <v>3.6910047674334001E-3</v>
      </c>
      <c r="T1810" s="9">
        <v>0</v>
      </c>
      <c r="U1810" s="9">
        <v>889233046.69912505</v>
      </c>
      <c r="V1810" s="9">
        <v>1746.0517558910201</v>
      </c>
      <c r="W1810" s="9">
        <v>1.9889158056607601</v>
      </c>
      <c r="X1810" s="9">
        <v>0</v>
      </c>
      <c r="Y1810" s="9">
        <v>1.9889158056607601</v>
      </c>
      <c r="Z1810" s="9">
        <v>0</v>
      </c>
      <c r="AA1810" s="9">
        <v>0</v>
      </c>
      <c r="AB1810" s="9">
        <v>7.8686727000000008E-3</v>
      </c>
      <c r="AC1810" s="9">
        <v>437.87630999999999</v>
      </c>
      <c r="AQ1810" s="9" t="e">
        <f>K1810-#REF!</f>
        <v>#REF!</v>
      </c>
    </row>
    <row r="1811" spans="1:43" x14ac:dyDescent="0.3">
      <c r="A1811">
        <v>2</v>
      </c>
      <c r="B1811">
        <v>0</v>
      </c>
      <c r="C1811">
        <v>0</v>
      </c>
      <c r="D1811">
        <v>1</v>
      </c>
      <c r="E1811" s="9">
        <v>0</v>
      </c>
      <c r="F1811" s="9">
        <v>0</v>
      </c>
      <c r="G1811" s="9">
        <v>0</v>
      </c>
      <c r="H1811" s="9">
        <v>1747.05175586575</v>
      </c>
      <c r="I1811" s="9">
        <v>-1.8559709</v>
      </c>
      <c r="J1811" s="9">
        <v>-1.8559451</v>
      </c>
      <c r="K1811" s="9">
        <v>-4.3845571999999997</v>
      </c>
      <c r="L1811" s="9">
        <v>-7.1644306000000002</v>
      </c>
      <c r="M1811" s="9">
        <v>-7.1644306000000002</v>
      </c>
      <c r="N1811" s="9">
        <v>39</v>
      </c>
      <c r="O1811" s="9">
        <v>-1.99011964640433</v>
      </c>
      <c r="P1811">
        <v>0</v>
      </c>
      <c r="Q1811" s="9">
        <v>56.949997000000003</v>
      </c>
      <c r="R1811" s="9">
        <v>0</v>
      </c>
      <c r="S1811" s="9">
        <v>3.69323885934612E-3</v>
      </c>
      <c r="T1811" s="9">
        <v>0</v>
      </c>
      <c r="U1811" s="9">
        <v>861717150.04049599</v>
      </c>
      <c r="V1811" s="9">
        <v>1747.05175586575</v>
      </c>
      <c r="W1811" s="9">
        <v>1.99011964640433</v>
      </c>
      <c r="X1811" s="9">
        <v>0</v>
      </c>
      <c r="Y1811" s="9">
        <v>1.99011964640433</v>
      </c>
      <c r="Z1811" s="9">
        <v>0</v>
      </c>
      <c r="AA1811" s="9">
        <v>0</v>
      </c>
      <c r="AB1811" s="9">
        <v>8.1374971000000001E-3</v>
      </c>
      <c r="AC1811" s="9">
        <v>423.29135000000002</v>
      </c>
      <c r="AQ1811" s="9" t="e">
        <f>K1811-#REF!</f>
        <v>#REF!</v>
      </c>
    </row>
    <row r="1812" spans="1:43" x14ac:dyDescent="0.3">
      <c r="A1812">
        <v>2</v>
      </c>
      <c r="B1812">
        <v>0</v>
      </c>
      <c r="C1812">
        <v>0</v>
      </c>
      <c r="D1812">
        <v>1</v>
      </c>
      <c r="E1812" s="9">
        <v>0</v>
      </c>
      <c r="F1812" s="9">
        <v>0</v>
      </c>
      <c r="G1812" s="9">
        <v>0</v>
      </c>
      <c r="H1812" s="9">
        <v>1748.0517558404899</v>
      </c>
      <c r="I1812" s="9">
        <v>-1.8559998</v>
      </c>
      <c r="J1812" s="9">
        <v>-1.8559152000000001</v>
      </c>
      <c r="K1812" s="9">
        <v>-4.2812995999999996</v>
      </c>
      <c r="L1812" s="9">
        <v>-7.1687446000000001</v>
      </c>
      <c r="M1812" s="9">
        <v>-7.1687446000000001</v>
      </c>
      <c r="N1812" s="9">
        <v>39</v>
      </c>
      <c r="O1812" s="9">
        <v>-1.99131787890213</v>
      </c>
      <c r="P1812">
        <v>0</v>
      </c>
      <c r="Q1812" s="9">
        <v>56.949997000000003</v>
      </c>
      <c r="R1812" s="9">
        <v>0</v>
      </c>
      <c r="S1812" s="9">
        <v>3.6954628364235199E-3</v>
      </c>
      <c r="T1812" s="9">
        <v>0</v>
      </c>
      <c r="U1812" s="9">
        <v>859144029.17644405</v>
      </c>
      <c r="V1812" s="9">
        <v>1748.0517558404899</v>
      </c>
      <c r="W1812" s="9">
        <v>1.99131787890213</v>
      </c>
      <c r="X1812" s="9">
        <v>0</v>
      </c>
      <c r="Y1812" s="9">
        <v>1.99131787890213</v>
      </c>
      <c r="Z1812" s="9">
        <v>0</v>
      </c>
      <c r="AA1812" s="9">
        <v>0</v>
      </c>
      <c r="AB1812" s="9">
        <v>7.9457285000000006E-3</v>
      </c>
      <c r="AC1812" s="9">
        <v>433.49340999999998</v>
      </c>
      <c r="AQ1812" s="9" t="e">
        <f>K1812-#REF!</f>
        <v>#REF!</v>
      </c>
    </row>
    <row r="1813" spans="1:43" x14ac:dyDescent="0.3">
      <c r="A1813">
        <v>2</v>
      </c>
      <c r="B1813">
        <v>0</v>
      </c>
      <c r="C1813">
        <v>0</v>
      </c>
      <c r="D1813">
        <v>1</v>
      </c>
      <c r="E1813" s="9">
        <v>0</v>
      </c>
      <c r="F1813" s="9">
        <v>0</v>
      </c>
      <c r="G1813" s="9">
        <v>0</v>
      </c>
      <c r="H1813" s="9">
        <v>1749.0517558152301</v>
      </c>
      <c r="I1813" s="9">
        <v>-1.8560171000000001</v>
      </c>
      <c r="J1813" s="9">
        <v>-1.8552978</v>
      </c>
      <c r="K1813" s="9">
        <v>-4.3068856999999996</v>
      </c>
      <c r="L1813" s="9">
        <v>-7.1730527999999998</v>
      </c>
      <c r="M1813" s="9">
        <v>-7.1730527999999998</v>
      </c>
      <c r="N1813" s="9">
        <v>39</v>
      </c>
      <c r="O1813" s="9">
        <v>-1.99251472004298</v>
      </c>
      <c r="P1813">
        <v>0</v>
      </c>
      <c r="Q1813" s="9">
        <v>56.949997000000003</v>
      </c>
      <c r="R1813" s="9">
        <v>0</v>
      </c>
      <c r="S1813" s="9">
        <v>3.6976831247608598E-3</v>
      </c>
      <c r="T1813" s="9">
        <v>0</v>
      </c>
      <c r="U1813" s="9">
        <v>800435386.09643197</v>
      </c>
      <c r="V1813" s="9">
        <v>1749.0517558152301</v>
      </c>
      <c r="W1813" s="9">
        <v>1.99251472004298</v>
      </c>
      <c r="X1813" s="9">
        <v>0</v>
      </c>
      <c r="Y1813" s="9">
        <v>1.99251472004298</v>
      </c>
      <c r="Z1813" s="9">
        <v>0</v>
      </c>
      <c r="AA1813" s="9">
        <v>0</v>
      </c>
      <c r="AB1813" s="9">
        <v>7.9905558000000002E-3</v>
      </c>
      <c r="AC1813" s="9">
        <v>430.77478000000002</v>
      </c>
      <c r="AQ1813" s="9" t="e">
        <f>K1813-#REF!</f>
        <v>#REF!</v>
      </c>
    </row>
    <row r="1814" spans="1:43" x14ac:dyDescent="0.3">
      <c r="A1814">
        <v>2</v>
      </c>
      <c r="B1814">
        <v>0</v>
      </c>
      <c r="C1814">
        <v>0</v>
      </c>
      <c r="D1814">
        <v>1</v>
      </c>
      <c r="E1814" s="9">
        <v>0</v>
      </c>
      <c r="F1814" s="9">
        <v>0</v>
      </c>
      <c r="G1814" s="9">
        <v>0</v>
      </c>
      <c r="H1814" s="9">
        <v>1750.05175578997</v>
      </c>
      <c r="I1814" s="9">
        <v>-1.855952</v>
      </c>
      <c r="J1814" s="9">
        <v>-1.8553550000000001</v>
      </c>
      <c r="K1814" s="9">
        <v>-4.3051724</v>
      </c>
      <c r="L1814" s="9">
        <v>-7.1773509999999998</v>
      </c>
      <c r="M1814" s="9">
        <v>-7.1773509999999998</v>
      </c>
      <c r="N1814" s="9">
        <v>39</v>
      </c>
      <c r="O1814" s="9">
        <v>-1.99370863991214</v>
      </c>
      <c r="P1814">
        <v>0</v>
      </c>
      <c r="Q1814" s="9">
        <v>56.949997000000003</v>
      </c>
      <c r="R1814" s="9">
        <v>0</v>
      </c>
      <c r="S1814" s="9">
        <v>3.69989832081264E-3</v>
      </c>
      <c r="T1814" s="9">
        <v>0</v>
      </c>
      <c r="U1814" s="9">
        <v>806061864.23501205</v>
      </c>
      <c r="V1814" s="9">
        <v>1750.05175578997</v>
      </c>
      <c r="W1814" s="9">
        <v>1.99370863991214</v>
      </c>
      <c r="X1814" s="9">
        <v>0</v>
      </c>
      <c r="Y1814" s="9">
        <v>1.99370863991214</v>
      </c>
      <c r="Z1814" s="9">
        <v>0</v>
      </c>
      <c r="AA1814" s="9">
        <v>0</v>
      </c>
      <c r="AB1814" s="9">
        <v>7.9876231000000006E-3</v>
      </c>
      <c r="AC1814" s="9">
        <v>430.95949999999999</v>
      </c>
      <c r="AQ1814" s="9" t="e">
        <f>K1814-#REF!</f>
        <v>#REF!</v>
      </c>
    </row>
    <row r="1815" spans="1:43" x14ac:dyDescent="0.3">
      <c r="A1815">
        <v>2</v>
      </c>
      <c r="B1815">
        <v>0</v>
      </c>
      <c r="C1815">
        <v>0</v>
      </c>
      <c r="D1815">
        <v>1</v>
      </c>
      <c r="E1815" s="9">
        <v>0</v>
      </c>
      <c r="F1815" s="9">
        <v>0</v>
      </c>
      <c r="G1815" s="9">
        <v>0</v>
      </c>
      <c r="H1815" s="9">
        <v>1751.0517557647099</v>
      </c>
      <c r="I1815" s="9">
        <v>-1.8560938</v>
      </c>
      <c r="J1815" s="9">
        <v>-1.8554481</v>
      </c>
      <c r="K1815" s="9">
        <v>-4.3050965999999997</v>
      </c>
      <c r="L1815" s="9">
        <v>-7.1816101000000003</v>
      </c>
      <c r="M1815" s="9">
        <v>-7.1816101000000003</v>
      </c>
      <c r="N1815" s="9">
        <v>39</v>
      </c>
      <c r="O1815" s="9">
        <v>-1.9948917387854901</v>
      </c>
      <c r="P1815">
        <v>0</v>
      </c>
      <c r="Q1815" s="9">
        <v>56.949997000000003</v>
      </c>
      <c r="R1815" s="9">
        <v>0</v>
      </c>
      <c r="S1815" s="9">
        <v>3.7020934754621298E-3</v>
      </c>
      <c r="T1815" s="9">
        <v>0</v>
      </c>
      <c r="U1815" s="9">
        <v>815062482.605165</v>
      </c>
      <c r="V1815" s="9">
        <v>1751.0517557647099</v>
      </c>
      <c r="W1815" s="9">
        <v>1.9948917387854901</v>
      </c>
      <c r="X1815" s="9">
        <v>0</v>
      </c>
      <c r="Y1815" s="9">
        <v>1.9948917387854901</v>
      </c>
      <c r="Z1815" s="9">
        <v>0</v>
      </c>
      <c r="AA1815" s="9">
        <v>0</v>
      </c>
      <c r="AB1815" s="9">
        <v>7.9878838999999993E-3</v>
      </c>
      <c r="AC1815" s="9">
        <v>430.98874000000001</v>
      </c>
      <c r="AQ1815" s="9" t="e">
        <f>K1815-#REF!</f>
        <v>#REF!</v>
      </c>
    </row>
    <row r="1816" spans="1:43" x14ac:dyDescent="0.3">
      <c r="A1816">
        <v>2</v>
      </c>
      <c r="B1816">
        <v>0</v>
      </c>
      <c r="C1816">
        <v>0</v>
      </c>
      <c r="D1816">
        <v>1</v>
      </c>
      <c r="E1816" s="9">
        <v>0</v>
      </c>
      <c r="F1816" s="9">
        <v>0</v>
      </c>
      <c r="G1816" s="9">
        <v>0</v>
      </c>
      <c r="H1816" s="9">
        <v>1752.0517557394401</v>
      </c>
      <c r="I1816" s="9">
        <v>-1.8558378</v>
      </c>
      <c r="J1816" s="9">
        <v>-1.8560462</v>
      </c>
      <c r="K1816" s="9">
        <v>-4.3299583999999998</v>
      </c>
      <c r="L1816" s="9">
        <v>-7.1858934999999997</v>
      </c>
      <c r="M1816" s="9">
        <v>-7.1858934999999997</v>
      </c>
      <c r="N1816" s="9">
        <v>39</v>
      </c>
      <c r="O1816" s="9">
        <v>-1.9960815219407999</v>
      </c>
      <c r="P1816">
        <v>0</v>
      </c>
      <c r="Q1816" s="9">
        <v>56.949997000000003</v>
      </c>
      <c r="R1816" s="9">
        <v>0</v>
      </c>
      <c r="S1816" s="9">
        <v>3.7043018756338299E-3</v>
      </c>
      <c r="T1816" s="9">
        <v>0</v>
      </c>
      <c r="U1816" s="9">
        <v>874936767.37368202</v>
      </c>
      <c r="V1816" s="9">
        <v>1752.0517557394401</v>
      </c>
      <c r="W1816" s="9">
        <v>1.9960815219407999</v>
      </c>
      <c r="X1816" s="9">
        <v>0</v>
      </c>
      <c r="Y1816" s="9">
        <v>1.9960815219407999</v>
      </c>
      <c r="Z1816" s="9">
        <v>0</v>
      </c>
      <c r="AA1816" s="9">
        <v>0</v>
      </c>
      <c r="AB1816" s="9">
        <v>8.0366032000000007E-3</v>
      </c>
      <c r="AC1816" s="9">
        <v>428.65219000000002</v>
      </c>
      <c r="AQ1816" s="9" t="e">
        <f>K1816-#REF!</f>
        <v>#REF!</v>
      </c>
    </row>
    <row r="1817" spans="1:43" x14ac:dyDescent="0.3">
      <c r="A1817">
        <v>2</v>
      </c>
      <c r="B1817">
        <v>0</v>
      </c>
      <c r="C1817">
        <v>0</v>
      </c>
      <c r="D1817">
        <v>1</v>
      </c>
      <c r="E1817" s="9">
        <v>0</v>
      </c>
      <c r="F1817" s="9">
        <v>0</v>
      </c>
      <c r="G1817" s="9">
        <v>0</v>
      </c>
      <c r="H1817" s="9">
        <v>1753.05175571418</v>
      </c>
      <c r="I1817" s="9">
        <v>-1.856115</v>
      </c>
      <c r="J1817" s="9">
        <v>-1.8551314999999999</v>
      </c>
      <c r="K1817" s="9">
        <v>-4.2884197000000004</v>
      </c>
      <c r="L1817" s="9">
        <v>-7.1901530999999999</v>
      </c>
      <c r="M1817" s="9">
        <v>-7.1901530999999999</v>
      </c>
      <c r="N1817" s="9">
        <v>39</v>
      </c>
      <c r="O1817" s="9">
        <v>-1.99726474462645</v>
      </c>
      <c r="P1817">
        <v>0</v>
      </c>
      <c r="Q1817" s="9">
        <v>56.949997000000003</v>
      </c>
      <c r="R1817" s="9">
        <v>0</v>
      </c>
      <c r="S1817" s="9">
        <v>3.7064969014157902E-3</v>
      </c>
      <c r="T1817" s="9">
        <v>0</v>
      </c>
      <c r="U1817" s="9">
        <v>787725785.28659296</v>
      </c>
      <c r="V1817" s="9">
        <v>1753.05175571418</v>
      </c>
      <c r="W1817" s="9">
        <v>1.99726474462645</v>
      </c>
      <c r="X1817" s="9">
        <v>0</v>
      </c>
      <c r="Y1817" s="9">
        <v>1.99726474462645</v>
      </c>
      <c r="Z1817" s="9">
        <v>0</v>
      </c>
      <c r="AA1817" s="9">
        <v>0</v>
      </c>
      <c r="AB1817" s="9">
        <v>7.9555827999999995E-3</v>
      </c>
      <c r="AC1817" s="9">
        <v>432.59093999999999</v>
      </c>
      <c r="AQ1817" s="9" t="e">
        <f>K1817-#REF!</f>
        <v>#REF!</v>
      </c>
    </row>
    <row r="1818" spans="1:43" x14ac:dyDescent="0.3">
      <c r="A1818">
        <v>2</v>
      </c>
      <c r="B1818">
        <v>0</v>
      </c>
      <c r="C1818">
        <v>0</v>
      </c>
      <c r="D1818">
        <v>1</v>
      </c>
      <c r="E1818" s="9">
        <v>0</v>
      </c>
      <c r="F1818" s="9">
        <v>0</v>
      </c>
      <c r="G1818" s="9">
        <v>0</v>
      </c>
      <c r="H1818" s="9">
        <v>1754.0517556889199</v>
      </c>
      <c r="I1818" s="9">
        <v>-1.8560892</v>
      </c>
      <c r="J1818" s="9">
        <v>-1.8552363999999999</v>
      </c>
      <c r="K1818" s="9">
        <v>-4.2549900999999997</v>
      </c>
      <c r="L1818" s="9">
        <v>-7.1944299000000003</v>
      </c>
      <c r="M1818" s="9">
        <v>-7.1944299000000003</v>
      </c>
      <c r="N1818" s="9">
        <v>39</v>
      </c>
      <c r="O1818" s="9">
        <v>-1.9984527799692999</v>
      </c>
      <c r="P1818">
        <v>0</v>
      </c>
      <c r="Q1818" s="9">
        <v>56.949997000000003</v>
      </c>
      <c r="R1818" s="9">
        <v>0</v>
      </c>
      <c r="S1818" s="9">
        <v>3.70870089777889E-3</v>
      </c>
      <c r="T1818" s="9">
        <v>0</v>
      </c>
      <c r="U1818" s="9">
        <v>797358309.92115104</v>
      </c>
      <c r="V1818" s="9">
        <v>1754.0517556889199</v>
      </c>
      <c r="W1818" s="9">
        <v>1.9984527799692999</v>
      </c>
      <c r="X1818" s="9">
        <v>0</v>
      </c>
      <c r="Y1818" s="9">
        <v>1.9984527799692999</v>
      </c>
      <c r="Z1818" s="9">
        <v>0</v>
      </c>
      <c r="AA1818" s="9">
        <v>0</v>
      </c>
      <c r="AB1818" s="9">
        <v>7.8940121000000002E-3</v>
      </c>
      <c r="AC1818" s="9">
        <v>436.01427999999999</v>
      </c>
      <c r="AQ1818" s="9" t="e">
        <f>K1818-#REF!</f>
        <v>#REF!</v>
      </c>
    </row>
    <row r="1819" spans="1:43" x14ac:dyDescent="0.3">
      <c r="A1819">
        <v>2</v>
      </c>
      <c r="B1819">
        <v>0</v>
      </c>
      <c r="C1819">
        <v>0</v>
      </c>
      <c r="D1819">
        <v>1</v>
      </c>
      <c r="E1819" s="9">
        <v>0</v>
      </c>
      <c r="F1819" s="9">
        <v>0</v>
      </c>
      <c r="G1819" s="9">
        <v>0</v>
      </c>
      <c r="H1819" s="9">
        <v>1755.0517556636601</v>
      </c>
      <c r="I1819" s="9">
        <v>-1.8558905999999999</v>
      </c>
      <c r="J1819" s="9">
        <v>-1.8558813000000001</v>
      </c>
      <c r="K1819" s="9">
        <v>-4.2792057999999997</v>
      </c>
      <c r="L1819" s="9">
        <v>-7.1986866000000003</v>
      </c>
      <c r="M1819" s="9">
        <v>-7.1986866000000003</v>
      </c>
      <c r="N1819" s="9">
        <v>39</v>
      </c>
      <c r="O1819" s="9">
        <v>-1.99963515849231</v>
      </c>
      <c r="P1819">
        <v>0</v>
      </c>
      <c r="Q1819" s="9">
        <v>56.949997000000003</v>
      </c>
      <c r="R1819" s="9">
        <v>0</v>
      </c>
      <c r="S1819" s="9">
        <v>3.71089533584734E-3</v>
      </c>
      <c r="T1819" s="9">
        <v>0</v>
      </c>
      <c r="U1819" s="9">
        <v>859246144.01735306</v>
      </c>
      <c r="V1819" s="9">
        <v>1755.0517556636601</v>
      </c>
      <c r="W1819" s="9">
        <v>1.99963515849231</v>
      </c>
      <c r="X1819" s="9">
        <v>0</v>
      </c>
      <c r="Y1819" s="9">
        <v>1.99963515849231</v>
      </c>
      <c r="Z1819" s="9">
        <v>0</v>
      </c>
      <c r="AA1819" s="9">
        <v>0</v>
      </c>
      <c r="AB1819" s="9">
        <v>7.9416977E-3</v>
      </c>
      <c r="AC1819" s="9">
        <v>433.69760000000002</v>
      </c>
      <c r="AQ1819" s="9" t="e">
        <f>K1819-#REF!</f>
        <v>#REF!</v>
      </c>
    </row>
    <row r="1820" spans="1:43" x14ac:dyDescent="0.3">
      <c r="A1820">
        <v>2</v>
      </c>
      <c r="B1820">
        <v>0</v>
      </c>
      <c r="C1820">
        <v>0</v>
      </c>
      <c r="D1820">
        <v>1</v>
      </c>
      <c r="E1820" s="9">
        <v>0</v>
      </c>
      <c r="F1820" s="9">
        <v>0</v>
      </c>
      <c r="G1820" s="9">
        <v>0</v>
      </c>
      <c r="H1820" s="9">
        <v>1756.0517556384</v>
      </c>
      <c r="I1820" s="9">
        <v>-1.8559402</v>
      </c>
      <c r="J1820" s="9">
        <v>-1.8560828</v>
      </c>
      <c r="K1820" s="9">
        <v>-4.2448249000000002</v>
      </c>
      <c r="L1820" s="9">
        <v>-7.2029294999999998</v>
      </c>
      <c r="M1820" s="9">
        <v>-7.2029294999999998</v>
      </c>
      <c r="N1820" s="9">
        <v>39</v>
      </c>
      <c r="O1820" s="9">
        <v>-2.00081378107551</v>
      </c>
      <c r="P1820">
        <v>0</v>
      </c>
      <c r="Q1820" s="9">
        <v>56.949997000000003</v>
      </c>
      <c r="R1820" s="9">
        <v>0</v>
      </c>
      <c r="S1820" s="9">
        <v>3.7130828825678599E-3</v>
      </c>
      <c r="T1820" s="9">
        <v>0</v>
      </c>
      <c r="U1820" s="9">
        <v>880936490.77235699</v>
      </c>
      <c r="V1820" s="9">
        <v>1756.0517556384</v>
      </c>
      <c r="W1820" s="9">
        <v>2.00081378107551</v>
      </c>
      <c r="X1820" s="9">
        <v>0</v>
      </c>
      <c r="Y1820" s="9">
        <v>2.00081378107551</v>
      </c>
      <c r="Z1820" s="9">
        <v>0</v>
      </c>
      <c r="AA1820" s="9">
        <v>0</v>
      </c>
      <c r="AB1820" s="9">
        <v>7.8787467999999992E-3</v>
      </c>
      <c r="AC1820" s="9">
        <v>437.25781000000001</v>
      </c>
      <c r="AQ1820" s="9" t="e">
        <f>K1820-#REF!</f>
        <v>#REF!</v>
      </c>
    </row>
    <row r="1821" spans="1:43" x14ac:dyDescent="0.3">
      <c r="A1821">
        <v>2</v>
      </c>
      <c r="B1821">
        <v>0</v>
      </c>
      <c r="C1821">
        <v>0</v>
      </c>
      <c r="D1821">
        <v>1</v>
      </c>
      <c r="E1821" s="9">
        <v>0</v>
      </c>
      <c r="F1821" s="9">
        <v>0</v>
      </c>
      <c r="G1821" s="9">
        <v>0</v>
      </c>
      <c r="H1821" s="9">
        <v>1757.0517556131299</v>
      </c>
      <c r="I1821" s="9">
        <v>-1.8558635999999999</v>
      </c>
      <c r="J1821" s="9">
        <v>-1.8560175999999999</v>
      </c>
      <c r="K1821" s="9">
        <v>-4.2224368999999999</v>
      </c>
      <c r="L1821" s="9">
        <v>-7.2071772000000003</v>
      </c>
      <c r="M1821" s="9">
        <v>-7.2071772000000003</v>
      </c>
      <c r="N1821" s="9">
        <v>39</v>
      </c>
      <c r="O1821" s="9">
        <v>-2.0019937164854298</v>
      </c>
      <c r="P1821">
        <v>0</v>
      </c>
      <c r="Q1821" s="9">
        <v>56.949997000000003</v>
      </c>
      <c r="R1821" s="9">
        <v>0</v>
      </c>
      <c r="S1821" s="9">
        <v>3.7152728108197498E-3</v>
      </c>
      <c r="T1821" s="9">
        <v>0</v>
      </c>
      <c r="U1821" s="9">
        <v>874481974.97416604</v>
      </c>
      <c r="V1821" s="9">
        <v>1757.0517556131299</v>
      </c>
      <c r="W1821" s="9">
        <v>2.0019937164854298</v>
      </c>
      <c r="X1821" s="9">
        <v>0</v>
      </c>
      <c r="Y1821" s="9">
        <v>2.0019937164854298</v>
      </c>
      <c r="Z1821" s="9">
        <v>0</v>
      </c>
      <c r="AA1821" s="9">
        <v>0</v>
      </c>
      <c r="AB1821" s="9">
        <v>7.8369174000000007E-3</v>
      </c>
      <c r="AC1821" s="9">
        <v>439.56076000000002</v>
      </c>
      <c r="AQ1821" s="9" t="e">
        <f>K1821-#REF!</f>
        <v>#REF!</v>
      </c>
    </row>
    <row r="1822" spans="1:43" x14ac:dyDescent="0.3">
      <c r="A1822">
        <v>2</v>
      </c>
      <c r="B1822">
        <v>0</v>
      </c>
      <c r="C1822">
        <v>0</v>
      </c>
      <c r="D1822">
        <v>1</v>
      </c>
      <c r="E1822" s="9">
        <v>0</v>
      </c>
      <c r="F1822" s="9">
        <v>0</v>
      </c>
      <c r="G1822" s="9">
        <v>0</v>
      </c>
      <c r="H1822" s="9">
        <v>1758.05175558787</v>
      </c>
      <c r="I1822" s="9">
        <v>-1.8558612999999999</v>
      </c>
      <c r="J1822" s="9">
        <v>-1.8558768000000001</v>
      </c>
      <c r="K1822" s="9">
        <v>-4.2522868999999996</v>
      </c>
      <c r="L1822" s="9">
        <v>-7.2113975999999997</v>
      </c>
      <c r="M1822" s="9">
        <v>-7.2113975999999997</v>
      </c>
      <c r="N1822" s="9">
        <v>39</v>
      </c>
      <c r="O1822" s="9">
        <v>-2.0031659999622899</v>
      </c>
      <c r="P1822">
        <v>0</v>
      </c>
      <c r="Q1822" s="9">
        <v>56.949997000000003</v>
      </c>
      <c r="R1822" s="9">
        <v>0</v>
      </c>
      <c r="S1822" s="9">
        <v>3.71744856123254E-3</v>
      </c>
      <c r="T1822" s="9">
        <v>0</v>
      </c>
      <c r="U1822" s="9">
        <v>860298186.74576497</v>
      </c>
      <c r="V1822" s="9">
        <v>1758.05175558787</v>
      </c>
      <c r="W1822" s="9">
        <v>2.0031659999622899</v>
      </c>
      <c r="X1822" s="9">
        <v>0</v>
      </c>
      <c r="Y1822" s="9">
        <v>2.0031659999622899</v>
      </c>
      <c r="Z1822" s="9">
        <v>0</v>
      </c>
      <c r="AA1822" s="9">
        <v>0</v>
      </c>
      <c r="AB1822" s="9">
        <v>7.8917211000000004E-3</v>
      </c>
      <c r="AC1822" s="9">
        <v>436.44204999999999</v>
      </c>
      <c r="AQ1822" s="9" t="e">
        <f>K1822-#REF!</f>
        <v>#REF!</v>
      </c>
    </row>
    <row r="1823" spans="1:43" x14ac:dyDescent="0.3">
      <c r="A1823">
        <v>2</v>
      </c>
      <c r="B1823">
        <v>0</v>
      </c>
      <c r="C1823">
        <v>0</v>
      </c>
      <c r="D1823">
        <v>1</v>
      </c>
      <c r="E1823" s="9">
        <v>0</v>
      </c>
      <c r="F1823" s="9">
        <v>0</v>
      </c>
      <c r="G1823" s="9">
        <v>0</v>
      </c>
      <c r="H1823" s="9">
        <v>1759.05175556261</v>
      </c>
      <c r="I1823" s="9">
        <v>-1.855971</v>
      </c>
      <c r="J1823" s="9">
        <v>-1.8560019999999999</v>
      </c>
      <c r="K1823" s="9">
        <v>-4.2292905000000003</v>
      </c>
      <c r="L1823" s="9">
        <v>-7.2156304999999996</v>
      </c>
      <c r="M1823" s="9">
        <v>-7.2156304999999996</v>
      </c>
      <c r="N1823" s="9">
        <v>39</v>
      </c>
      <c r="O1823" s="9">
        <v>-2.0043417854696699</v>
      </c>
      <c r="P1823">
        <v>0</v>
      </c>
      <c r="Q1823" s="9">
        <v>56.949997000000003</v>
      </c>
      <c r="R1823" s="9">
        <v>0</v>
      </c>
      <c r="S1823" s="9">
        <v>3.7196308501329799E-3</v>
      </c>
      <c r="T1823" s="9">
        <v>0</v>
      </c>
      <c r="U1823" s="9">
        <v>873851836.09468806</v>
      </c>
      <c r="V1823" s="9">
        <v>1759.05175556261</v>
      </c>
      <c r="W1823" s="9">
        <v>2.0043417854696699</v>
      </c>
      <c r="X1823" s="9">
        <v>0</v>
      </c>
      <c r="Y1823" s="9">
        <v>2.0043417854696699</v>
      </c>
      <c r="Z1823" s="9">
        <v>0</v>
      </c>
      <c r="AA1823" s="9">
        <v>0</v>
      </c>
      <c r="AB1823" s="9">
        <v>7.8495713000000002E-3</v>
      </c>
      <c r="AC1823" s="9">
        <v>438.84476000000001</v>
      </c>
      <c r="AQ1823" s="9" t="e">
        <f>K1823-#REF!</f>
        <v>#REF!</v>
      </c>
    </row>
    <row r="1824" spans="1:43" x14ac:dyDescent="0.3">
      <c r="A1824">
        <v>2</v>
      </c>
      <c r="B1824">
        <v>0</v>
      </c>
      <c r="C1824">
        <v>0</v>
      </c>
      <c r="D1824">
        <v>1</v>
      </c>
      <c r="E1824" s="9">
        <v>0</v>
      </c>
      <c r="F1824" s="9">
        <v>0</v>
      </c>
      <c r="G1824" s="9">
        <v>0</v>
      </c>
      <c r="H1824" s="9">
        <v>1760.0517555373499</v>
      </c>
      <c r="I1824" s="9">
        <v>-1.8560524</v>
      </c>
      <c r="J1824" s="9">
        <v>-1.8563761999999999</v>
      </c>
      <c r="K1824" s="9">
        <v>-4.2294806999999999</v>
      </c>
      <c r="L1824" s="9">
        <v>-7.2198868000000003</v>
      </c>
      <c r="M1824" s="9">
        <v>-7.2198868000000003</v>
      </c>
      <c r="N1824" s="9">
        <v>39</v>
      </c>
      <c r="O1824" s="9">
        <v>-2.00552406327667</v>
      </c>
      <c r="P1824">
        <v>0</v>
      </c>
      <c r="Q1824" s="9">
        <v>56.949997000000003</v>
      </c>
      <c r="R1824" s="9">
        <v>0</v>
      </c>
      <c r="S1824" s="9">
        <v>3.7218256274234498E-3</v>
      </c>
      <c r="T1824" s="9">
        <v>0</v>
      </c>
      <c r="U1824" s="9">
        <v>915872228.48147202</v>
      </c>
      <c r="V1824" s="9">
        <v>1760.0517555373499</v>
      </c>
      <c r="W1824" s="9">
        <v>2.00552406327667</v>
      </c>
      <c r="X1824" s="9">
        <v>0</v>
      </c>
      <c r="Y1824" s="9">
        <v>2.00552406327667</v>
      </c>
      <c r="Z1824" s="9">
        <v>0</v>
      </c>
      <c r="AA1824" s="9">
        <v>0</v>
      </c>
      <c r="AB1824" s="9">
        <v>7.8515075000000004E-3</v>
      </c>
      <c r="AC1824" s="9">
        <v>438.91347999999999</v>
      </c>
      <c r="AQ1824" s="9" t="e">
        <f>K1824-#REF!</f>
        <v>#REF!</v>
      </c>
    </row>
    <row r="1825" spans="1:43" x14ac:dyDescent="0.3">
      <c r="A1825">
        <v>2</v>
      </c>
      <c r="B1825">
        <v>0</v>
      </c>
      <c r="C1825">
        <v>0</v>
      </c>
      <c r="D1825">
        <v>1</v>
      </c>
      <c r="E1825" s="9">
        <v>0</v>
      </c>
      <c r="F1825" s="9">
        <v>0</v>
      </c>
      <c r="G1825" s="9">
        <v>0</v>
      </c>
      <c r="H1825" s="9">
        <v>1761.05175551209</v>
      </c>
      <c r="I1825" s="9">
        <v>-1.8560956</v>
      </c>
      <c r="J1825" s="9">
        <v>-1.8564136</v>
      </c>
      <c r="K1825" s="9">
        <v>-4.2171063000000002</v>
      </c>
      <c r="L1825" s="9">
        <v>-7.2241216000000001</v>
      </c>
      <c r="M1825" s="9">
        <v>-7.2241216000000001</v>
      </c>
      <c r="N1825" s="9">
        <v>39</v>
      </c>
      <c r="O1825" s="9">
        <v>-2.0067004912838802</v>
      </c>
      <c r="P1825">
        <v>0</v>
      </c>
      <c r="Q1825" s="9">
        <v>56.949997000000003</v>
      </c>
      <c r="R1825" s="9">
        <v>0</v>
      </c>
      <c r="S1825" s="9">
        <v>3.72400938388177E-3</v>
      </c>
      <c r="T1825" s="9">
        <v>0</v>
      </c>
      <c r="U1825" s="9">
        <v>920781682.63950503</v>
      </c>
      <c r="V1825" s="9">
        <v>1761.05175551209</v>
      </c>
      <c r="W1825" s="9">
        <v>2.0067004912838802</v>
      </c>
      <c r="X1825" s="9">
        <v>0</v>
      </c>
      <c r="Y1825" s="9">
        <v>2.0067004912838802</v>
      </c>
      <c r="Z1825" s="9">
        <v>0</v>
      </c>
      <c r="AA1825" s="9">
        <v>0</v>
      </c>
      <c r="AB1825" s="9">
        <v>7.8286937999999997E-3</v>
      </c>
      <c r="AC1825" s="9">
        <v>440.21030000000002</v>
      </c>
      <c r="AQ1825" s="9" t="e">
        <f>K1825-#REF!</f>
        <v>#REF!</v>
      </c>
    </row>
    <row r="1826" spans="1:43" x14ac:dyDescent="0.3">
      <c r="A1826">
        <v>2</v>
      </c>
      <c r="B1826">
        <v>0</v>
      </c>
      <c r="C1826">
        <v>0</v>
      </c>
      <c r="D1826">
        <v>1</v>
      </c>
      <c r="E1826" s="9">
        <v>0</v>
      </c>
      <c r="F1826" s="9">
        <v>0</v>
      </c>
      <c r="G1826" s="9">
        <v>0</v>
      </c>
      <c r="H1826" s="9">
        <v>1762.05175548682</v>
      </c>
      <c r="I1826" s="9">
        <v>-1.8561650999999999</v>
      </c>
      <c r="J1826" s="9">
        <v>-1.8555135</v>
      </c>
      <c r="K1826" s="9">
        <v>-4.2142128999999997</v>
      </c>
      <c r="L1826" s="9">
        <v>-7.2283096000000002</v>
      </c>
      <c r="M1826" s="9">
        <v>-7.2283096000000002</v>
      </c>
      <c r="N1826" s="9">
        <v>39</v>
      </c>
      <c r="O1826" s="9">
        <v>-2.0078637931270999</v>
      </c>
      <c r="P1826">
        <v>0</v>
      </c>
      <c r="Q1826" s="9">
        <v>56.949997000000003</v>
      </c>
      <c r="R1826" s="9">
        <v>0</v>
      </c>
      <c r="S1826" s="9">
        <v>3.7261679958498599E-3</v>
      </c>
      <c r="T1826" s="9">
        <v>0</v>
      </c>
      <c r="U1826" s="9">
        <v>826490236.49656904</v>
      </c>
      <c r="V1826" s="9">
        <v>1762.05175548682</v>
      </c>
      <c r="W1826" s="9">
        <v>2.0078637931270999</v>
      </c>
      <c r="X1826" s="9">
        <v>0</v>
      </c>
      <c r="Y1826" s="9">
        <v>2.0078637931270999</v>
      </c>
      <c r="Z1826" s="9">
        <v>0</v>
      </c>
      <c r="AA1826" s="9">
        <v>0</v>
      </c>
      <c r="AB1826" s="9">
        <v>7.8195286999999999E-3</v>
      </c>
      <c r="AC1826" s="9">
        <v>440.29894999999999</v>
      </c>
      <c r="AQ1826" s="9" t="e">
        <f>K1826-#REF!</f>
        <v>#REF!</v>
      </c>
    </row>
    <row r="1827" spans="1:43" x14ac:dyDescent="0.3">
      <c r="A1827">
        <v>2</v>
      </c>
      <c r="B1827">
        <v>0</v>
      </c>
      <c r="C1827">
        <v>0</v>
      </c>
      <c r="D1827">
        <v>1</v>
      </c>
      <c r="E1827" s="9">
        <v>0</v>
      </c>
      <c r="F1827" s="9">
        <v>0</v>
      </c>
      <c r="G1827" s="9">
        <v>0</v>
      </c>
      <c r="H1827" s="9">
        <v>1763.0517554615601</v>
      </c>
      <c r="I1827" s="9">
        <v>-1.8559578999999999</v>
      </c>
      <c r="J1827" s="9">
        <v>-1.8552397</v>
      </c>
      <c r="K1827" s="9">
        <v>-4.1786513000000003</v>
      </c>
      <c r="L1827" s="9">
        <v>-7.2324647999999998</v>
      </c>
      <c r="M1827" s="9">
        <v>-7.2324647999999998</v>
      </c>
      <c r="N1827" s="9">
        <v>39</v>
      </c>
      <c r="O1827" s="9">
        <v>-2.0090180449103099</v>
      </c>
      <c r="P1827">
        <v>0</v>
      </c>
      <c r="Q1827" s="9">
        <v>56.949997000000003</v>
      </c>
      <c r="R1827" s="9">
        <v>0</v>
      </c>
      <c r="S1827" s="9">
        <v>3.7283093336647698E-3</v>
      </c>
      <c r="T1827" s="9">
        <v>0</v>
      </c>
      <c r="U1827" s="9">
        <v>801870361.70873201</v>
      </c>
      <c r="V1827" s="9">
        <v>1763.0517554615601</v>
      </c>
      <c r="W1827" s="9">
        <v>2.0090180449103099</v>
      </c>
      <c r="X1827" s="9">
        <v>0</v>
      </c>
      <c r="Y1827" s="9">
        <v>2.0090180449103099</v>
      </c>
      <c r="Z1827" s="9">
        <v>0</v>
      </c>
      <c r="AA1827" s="9">
        <v>0</v>
      </c>
      <c r="AB1827" s="9">
        <v>7.7523999E-3</v>
      </c>
      <c r="AC1827" s="9">
        <v>443.98050000000001</v>
      </c>
      <c r="AQ1827" s="9" t="e">
        <f>K1827-#REF!</f>
        <v>#REF!</v>
      </c>
    </row>
    <row r="1828" spans="1:43" x14ac:dyDescent="0.3">
      <c r="A1828">
        <v>2</v>
      </c>
      <c r="B1828">
        <v>0</v>
      </c>
      <c r="C1828">
        <v>0</v>
      </c>
      <c r="D1828">
        <v>1</v>
      </c>
      <c r="E1828" s="9">
        <v>0</v>
      </c>
      <c r="F1828" s="9">
        <v>0</v>
      </c>
      <c r="G1828" s="9">
        <v>0</v>
      </c>
      <c r="H1828" s="9">
        <v>1764.0517554363</v>
      </c>
      <c r="I1828" s="9">
        <v>-1.8558482000000001</v>
      </c>
      <c r="J1828" s="9">
        <v>-1.855842</v>
      </c>
      <c r="K1828" s="9">
        <v>-4.0755838999999998</v>
      </c>
      <c r="L1828" s="9">
        <v>-7.2366032999999996</v>
      </c>
      <c r="M1828" s="9">
        <v>-7.2366032999999996</v>
      </c>
      <c r="N1828" s="9">
        <v>39</v>
      </c>
      <c r="O1828" s="9">
        <v>-2.0101675530802998</v>
      </c>
      <c r="P1828">
        <v>0</v>
      </c>
      <c r="Q1828" s="9">
        <v>56.949997000000003</v>
      </c>
      <c r="R1828" s="9">
        <v>0</v>
      </c>
      <c r="S1828" s="9">
        <v>3.73044276306866E-3</v>
      </c>
      <c r="T1828" s="9">
        <v>0</v>
      </c>
      <c r="U1828" s="9">
        <v>859734983.09840906</v>
      </c>
      <c r="V1828" s="9">
        <v>1764.0517554363</v>
      </c>
      <c r="W1828" s="9">
        <v>2.0101675530802998</v>
      </c>
      <c r="X1828" s="9">
        <v>0</v>
      </c>
      <c r="Y1828" s="9">
        <v>2.0101675530802998</v>
      </c>
      <c r="Z1828" s="9">
        <v>0</v>
      </c>
      <c r="AA1828" s="9">
        <v>0</v>
      </c>
      <c r="AB1828" s="9">
        <v>7.5636399000000003E-3</v>
      </c>
      <c r="AC1828" s="9">
        <v>455.35611</v>
      </c>
      <c r="AQ1828" s="9" t="e">
        <f>K1828-#REF!</f>
        <v>#REF!</v>
      </c>
    </row>
    <row r="1829" spans="1:43" x14ac:dyDescent="0.3">
      <c r="A1829">
        <v>2</v>
      </c>
      <c r="B1829">
        <v>0</v>
      </c>
      <c r="C1829">
        <v>0</v>
      </c>
      <c r="D1829">
        <v>1</v>
      </c>
      <c r="E1829" s="9">
        <v>0</v>
      </c>
      <c r="F1829" s="9">
        <v>0</v>
      </c>
      <c r="G1829" s="9">
        <v>0</v>
      </c>
      <c r="H1829" s="9">
        <v>1765.0517554110399</v>
      </c>
      <c r="I1829" s="9">
        <v>-1.8561274999999999</v>
      </c>
      <c r="J1829" s="9">
        <v>-1.8565164000000001</v>
      </c>
      <c r="K1829" s="9">
        <v>-4.1374550000000001</v>
      </c>
      <c r="L1829" s="9">
        <v>-7.2407241000000004</v>
      </c>
      <c r="M1829" s="9">
        <v>-7.2407241000000004</v>
      </c>
      <c r="N1829" s="9">
        <v>39</v>
      </c>
      <c r="O1829" s="9">
        <v>-2.0113121812945298</v>
      </c>
      <c r="P1829">
        <v>0</v>
      </c>
      <c r="Q1829" s="9">
        <v>56.949997000000003</v>
      </c>
      <c r="R1829" s="9">
        <v>0</v>
      </c>
      <c r="S1829" s="9">
        <v>3.7325678692435799E-3</v>
      </c>
      <c r="T1829" s="9">
        <v>0</v>
      </c>
      <c r="U1829" s="9">
        <v>935145862.11690402</v>
      </c>
      <c r="V1829" s="9">
        <v>1765.0517554110399</v>
      </c>
      <c r="W1829" s="9">
        <v>2.0113121812945298</v>
      </c>
      <c r="X1829" s="9">
        <v>0</v>
      </c>
      <c r="Y1829" s="9">
        <v>2.0113121812945298</v>
      </c>
      <c r="Z1829" s="9">
        <v>0</v>
      </c>
      <c r="AA1829" s="9">
        <v>0</v>
      </c>
      <c r="AB1829" s="9">
        <v>7.6812529000000003E-3</v>
      </c>
      <c r="AC1829" s="9">
        <v>448.70974999999999</v>
      </c>
      <c r="AQ1829" s="9" t="e">
        <f>K1829-#REF!</f>
        <v>#REF!</v>
      </c>
    </row>
    <row r="1830" spans="1:43" x14ac:dyDescent="0.3">
      <c r="A1830">
        <v>2</v>
      </c>
      <c r="B1830">
        <v>0</v>
      </c>
      <c r="C1830">
        <v>0</v>
      </c>
      <c r="D1830">
        <v>1</v>
      </c>
      <c r="E1830" s="9">
        <v>0</v>
      </c>
      <c r="F1830" s="9">
        <v>0</v>
      </c>
      <c r="G1830" s="9">
        <v>0</v>
      </c>
      <c r="H1830" s="9">
        <v>1766.0517553857701</v>
      </c>
      <c r="I1830" s="9">
        <v>-1.8559833999999999</v>
      </c>
      <c r="J1830" s="9">
        <v>-1.8561653</v>
      </c>
      <c r="K1830" s="9">
        <v>-4.0701013000000001</v>
      </c>
      <c r="L1830" s="9">
        <v>-7.2448005999999996</v>
      </c>
      <c r="M1830" s="9">
        <v>-7.2448005999999996</v>
      </c>
      <c r="N1830" s="9">
        <v>39</v>
      </c>
      <c r="O1830" s="9">
        <v>-2.0124445479162101</v>
      </c>
      <c r="P1830">
        <v>0</v>
      </c>
      <c r="Q1830" s="9">
        <v>56.949997000000003</v>
      </c>
      <c r="R1830" s="9">
        <v>0</v>
      </c>
      <c r="S1830" s="9">
        <v>3.7346697087678499E-3</v>
      </c>
      <c r="T1830" s="9">
        <v>0</v>
      </c>
      <c r="U1830" s="9">
        <v>895088006.29103994</v>
      </c>
      <c r="V1830" s="9">
        <v>1766.0517553857701</v>
      </c>
      <c r="W1830" s="9">
        <v>2.0124445479162101</v>
      </c>
      <c r="X1830" s="9">
        <v>0</v>
      </c>
      <c r="Y1830" s="9">
        <v>2.0124445479162101</v>
      </c>
      <c r="Z1830" s="9">
        <v>0</v>
      </c>
      <c r="AA1830" s="9">
        <v>0</v>
      </c>
      <c r="AB1830" s="9">
        <v>7.5547807000000003E-3</v>
      </c>
      <c r="AC1830" s="9">
        <v>456.04892000000001</v>
      </c>
      <c r="AQ1830" s="9" t="e">
        <f>K1830-#REF!</f>
        <v>#REF!</v>
      </c>
    </row>
    <row r="1831" spans="1:43" x14ac:dyDescent="0.3">
      <c r="A1831">
        <v>2</v>
      </c>
      <c r="B1831">
        <v>0</v>
      </c>
      <c r="C1831">
        <v>0</v>
      </c>
      <c r="D1831">
        <v>1</v>
      </c>
      <c r="E1831" s="9">
        <v>0</v>
      </c>
      <c r="F1831" s="9">
        <v>0</v>
      </c>
      <c r="G1831" s="9">
        <v>0</v>
      </c>
      <c r="H1831" s="9">
        <v>1767.05175536051</v>
      </c>
      <c r="I1831" s="9">
        <v>-1.8560511</v>
      </c>
      <c r="J1831" s="9">
        <v>-1.8563608</v>
      </c>
      <c r="K1831" s="9">
        <v>-4.0821709999999998</v>
      </c>
      <c r="L1831" s="9">
        <v>-7.2488804</v>
      </c>
      <c r="M1831" s="9">
        <v>-7.2488804</v>
      </c>
      <c r="N1831" s="9">
        <v>39</v>
      </c>
      <c r="O1831" s="9">
        <v>-2.0135778924749799</v>
      </c>
      <c r="P1831">
        <v>0</v>
      </c>
      <c r="Q1831" s="9">
        <v>56.949997000000003</v>
      </c>
      <c r="R1831" s="9">
        <v>0</v>
      </c>
      <c r="S1831" s="9">
        <v>3.7367734908581801E-3</v>
      </c>
      <c r="T1831" s="9">
        <v>0</v>
      </c>
      <c r="U1831" s="9">
        <v>917759877.79071796</v>
      </c>
      <c r="V1831" s="9">
        <v>1767.05175536051</v>
      </c>
      <c r="W1831" s="9">
        <v>2.0135778924749799</v>
      </c>
      <c r="X1831" s="9">
        <v>0</v>
      </c>
      <c r="Y1831" s="9">
        <v>2.0135778924749799</v>
      </c>
      <c r="Z1831" s="9">
        <v>0</v>
      </c>
      <c r="AA1831" s="9">
        <v>0</v>
      </c>
      <c r="AB1831" s="9">
        <v>7.5779823000000001E-3</v>
      </c>
      <c r="AC1831" s="9">
        <v>454.74840999999998</v>
      </c>
      <c r="AQ1831" s="9" t="e">
        <f>K1831-#REF!</f>
        <v>#REF!</v>
      </c>
    </row>
    <row r="1832" spans="1:43" x14ac:dyDescent="0.3">
      <c r="A1832">
        <v>2</v>
      </c>
      <c r="B1832">
        <v>0</v>
      </c>
      <c r="C1832">
        <v>0</v>
      </c>
      <c r="D1832">
        <v>1</v>
      </c>
      <c r="E1832" s="9">
        <v>0</v>
      </c>
      <c r="F1832" s="9">
        <v>0</v>
      </c>
      <c r="G1832" s="9">
        <v>0</v>
      </c>
      <c r="H1832" s="9">
        <v>1768.0517553352499</v>
      </c>
      <c r="I1832" s="9">
        <v>-1.8559409</v>
      </c>
      <c r="J1832" s="9">
        <v>-1.8557729000000001</v>
      </c>
      <c r="K1832" s="9">
        <v>-4.0727668000000001</v>
      </c>
      <c r="L1832" s="9">
        <v>-7.2529497000000003</v>
      </c>
      <c r="M1832" s="9">
        <v>-7.2529497000000003</v>
      </c>
      <c r="N1832" s="9">
        <v>39</v>
      </c>
      <c r="O1832" s="9">
        <v>-2.0147082087562</v>
      </c>
      <c r="P1832">
        <v>0</v>
      </c>
      <c r="Q1832" s="9">
        <v>56.949997000000003</v>
      </c>
      <c r="R1832" s="9">
        <v>0</v>
      </c>
      <c r="S1832" s="9">
        <v>3.73887119891476E-3</v>
      </c>
      <c r="T1832" s="9">
        <v>0</v>
      </c>
      <c r="U1832" s="9">
        <v>854656627.16847801</v>
      </c>
      <c r="V1832" s="9">
        <v>1768.0517553352499</v>
      </c>
      <c r="W1832" s="9">
        <v>2.0147082087562</v>
      </c>
      <c r="X1832" s="9">
        <v>0</v>
      </c>
      <c r="Y1832" s="9">
        <v>2.0147082087562</v>
      </c>
      <c r="Z1832" s="9">
        <v>0</v>
      </c>
      <c r="AA1832" s="9">
        <v>0</v>
      </c>
      <c r="AB1832" s="9">
        <v>7.5581301999999998E-3</v>
      </c>
      <c r="AC1832" s="9">
        <v>455.65408000000002</v>
      </c>
      <c r="AQ1832" s="9" t="e">
        <f>K1832-#REF!</f>
        <v>#REF!</v>
      </c>
    </row>
    <row r="1833" spans="1:43" x14ac:dyDescent="0.3">
      <c r="A1833">
        <v>2</v>
      </c>
      <c r="B1833">
        <v>0</v>
      </c>
      <c r="C1833">
        <v>0</v>
      </c>
      <c r="D1833">
        <v>1</v>
      </c>
      <c r="E1833" s="9">
        <v>0</v>
      </c>
      <c r="F1833" s="9">
        <v>0</v>
      </c>
      <c r="G1833" s="9">
        <v>0</v>
      </c>
      <c r="H1833" s="9">
        <v>1769.0517553099901</v>
      </c>
      <c r="I1833" s="9">
        <v>-1.8560721</v>
      </c>
      <c r="J1833" s="9">
        <v>-1.8560089</v>
      </c>
      <c r="K1833" s="9">
        <v>-4.0351495999999996</v>
      </c>
      <c r="L1833" s="9">
        <v>-7.2569828000000003</v>
      </c>
      <c r="M1833" s="9">
        <v>-7.2569828000000003</v>
      </c>
      <c r="N1833" s="9">
        <v>39</v>
      </c>
      <c r="O1833" s="9">
        <v>-2.0158285687602699</v>
      </c>
      <c r="P1833">
        <v>0</v>
      </c>
      <c r="Q1833" s="9">
        <v>56.949997000000003</v>
      </c>
      <c r="R1833" s="9">
        <v>0</v>
      </c>
      <c r="S1833" s="9">
        <v>3.7409504901483401E-3</v>
      </c>
      <c r="T1833" s="9">
        <v>0</v>
      </c>
      <c r="U1833" s="9">
        <v>879596358.43187404</v>
      </c>
      <c r="V1833" s="9">
        <v>1769.0517553099901</v>
      </c>
      <c r="W1833" s="9">
        <v>2.0158285687602699</v>
      </c>
      <c r="X1833" s="9">
        <v>0</v>
      </c>
      <c r="Y1833" s="9">
        <v>2.0158285687602699</v>
      </c>
      <c r="Z1833" s="9">
        <v>0</v>
      </c>
      <c r="AA1833" s="9">
        <v>0</v>
      </c>
      <c r="AB1833" s="9">
        <v>7.4892733E-3</v>
      </c>
      <c r="AC1833" s="9">
        <v>459.96035999999998</v>
      </c>
      <c r="AQ1833" s="9" t="e">
        <f>K1833-#REF!</f>
        <v>#REF!</v>
      </c>
    </row>
    <row r="1834" spans="1:43" x14ac:dyDescent="0.3">
      <c r="A1834">
        <v>2</v>
      </c>
      <c r="B1834">
        <v>0</v>
      </c>
      <c r="C1834">
        <v>0</v>
      </c>
      <c r="D1834">
        <v>1</v>
      </c>
      <c r="E1834" s="9">
        <v>0</v>
      </c>
      <c r="F1834" s="9">
        <v>0</v>
      </c>
      <c r="G1834" s="9">
        <v>0</v>
      </c>
      <c r="H1834" s="9">
        <v>1770.05175528473</v>
      </c>
      <c r="I1834" s="9">
        <v>-1.8559777</v>
      </c>
      <c r="J1834" s="9">
        <v>-1.8564316000000001</v>
      </c>
      <c r="K1834" s="9">
        <v>-3.9974937000000001</v>
      </c>
      <c r="L1834" s="9">
        <v>-7.2610044</v>
      </c>
      <c r="M1834" s="9">
        <v>-7.2610044</v>
      </c>
      <c r="N1834" s="9">
        <v>39</v>
      </c>
      <c r="O1834" s="9">
        <v>-2.0169456310573799</v>
      </c>
      <c r="P1834">
        <v>0</v>
      </c>
      <c r="Q1834" s="9">
        <v>56.949997000000003</v>
      </c>
      <c r="R1834" s="9">
        <v>0</v>
      </c>
      <c r="S1834" s="9">
        <v>3.7430243535146999E-3</v>
      </c>
      <c r="T1834" s="9">
        <v>0</v>
      </c>
      <c r="U1834" s="9">
        <v>927610960.85330796</v>
      </c>
      <c r="V1834" s="9">
        <v>1770.05175528473</v>
      </c>
      <c r="W1834" s="9">
        <v>2.0169456310573799</v>
      </c>
      <c r="X1834" s="9">
        <v>0</v>
      </c>
      <c r="Y1834" s="9">
        <v>2.0169456310573799</v>
      </c>
      <c r="Z1834" s="9">
        <v>0</v>
      </c>
      <c r="AA1834" s="9">
        <v>0</v>
      </c>
      <c r="AB1834" s="9">
        <v>7.4210735E-3</v>
      </c>
      <c r="AC1834" s="9">
        <v>464.39886000000001</v>
      </c>
      <c r="AQ1834" s="9" t="e">
        <f>K1834-#REF!</f>
        <v>#REF!</v>
      </c>
    </row>
    <row r="1835" spans="1:43" x14ac:dyDescent="0.3">
      <c r="A1835">
        <v>2</v>
      </c>
      <c r="B1835">
        <v>0</v>
      </c>
      <c r="C1835">
        <v>0</v>
      </c>
      <c r="D1835">
        <v>1</v>
      </c>
      <c r="E1835" s="9">
        <v>0</v>
      </c>
      <c r="F1835" s="9">
        <v>0</v>
      </c>
      <c r="G1835" s="9">
        <v>0</v>
      </c>
      <c r="H1835" s="9">
        <v>1771.0517552594599</v>
      </c>
      <c r="I1835" s="9">
        <v>-1.8559649</v>
      </c>
      <c r="J1835" s="9">
        <v>-1.8555915000000001</v>
      </c>
      <c r="K1835" s="9">
        <v>-4.0349588000000001</v>
      </c>
      <c r="L1835" s="9">
        <v>-7.2649831999999996</v>
      </c>
      <c r="M1835" s="9">
        <v>-7.2649831999999996</v>
      </c>
      <c r="N1835" s="9">
        <v>39</v>
      </c>
      <c r="O1835" s="9">
        <v>-2.01805082177277</v>
      </c>
      <c r="P1835">
        <v>0</v>
      </c>
      <c r="Q1835" s="9">
        <v>56.949997000000003</v>
      </c>
      <c r="R1835" s="9">
        <v>0</v>
      </c>
      <c r="S1835" s="9">
        <v>3.7450751580466401E-3</v>
      </c>
      <c r="T1835" s="9">
        <v>0</v>
      </c>
      <c r="U1835" s="9">
        <v>838166609.33223403</v>
      </c>
      <c r="V1835" s="9">
        <v>1771.0517552594599</v>
      </c>
      <c r="W1835" s="9">
        <v>2.01805082177277</v>
      </c>
      <c r="X1835" s="9">
        <v>0</v>
      </c>
      <c r="Y1835" s="9">
        <v>2.01805082177277</v>
      </c>
      <c r="Z1835" s="9">
        <v>0</v>
      </c>
      <c r="AA1835" s="9">
        <v>0</v>
      </c>
      <c r="AB1835" s="9">
        <v>7.4872356000000003E-3</v>
      </c>
      <c r="AC1835" s="9">
        <v>459.87869000000001</v>
      </c>
      <c r="AQ1835" s="9" t="e">
        <f>K1835-#REF!</f>
        <v>#REF!</v>
      </c>
    </row>
    <row r="1836" spans="1:43" x14ac:dyDescent="0.3">
      <c r="A1836">
        <v>2</v>
      </c>
      <c r="B1836">
        <v>0</v>
      </c>
      <c r="C1836">
        <v>0</v>
      </c>
      <c r="D1836">
        <v>1</v>
      </c>
      <c r="E1836" s="9">
        <v>0</v>
      </c>
      <c r="F1836" s="9">
        <v>0</v>
      </c>
      <c r="G1836" s="9">
        <v>0</v>
      </c>
      <c r="H1836" s="9">
        <v>1772.0517552342001</v>
      </c>
      <c r="I1836" s="9">
        <v>-1.8559456999999999</v>
      </c>
      <c r="J1836" s="9">
        <v>-1.8560856999999999</v>
      </c>
      <c r="K1836" s="9">
        <v>-3.9762485000000001</v>
      </c>
      <c r="L1836" s="9">
        <v>-7.2689772000000001</v>
      </c>
      <c r="M1836" s="9">
        <v>-7.2689772000000001</v>
      </c>
      <c r="N1836" s="9">
        <v>39</v>
      </c>
      <c r="O1836" s="9">
        <v>-2.0191602752432001</v>
      </c>
      <c r="P1836">
        <v>0</v>
      </c>
      <c r="Q1836" s="9">
        <v>56.949997000000003</v>
      </c>
      <c r="R1836" s="9">
        <v>0</v>
      </c>
      <c r="S1836" s="9">
        <v>3.7471343758005899E-3</v>
      </c>
      <c r="T1836" s="9">
        <v>0</v>
      </c>
      <c r="U1836" s="9">
        <v>889325436.26448405</v>
      </c>
      <c r="V1836" s="9">
        <v>1772.0517552342001</v>
      </c>
      <c r="W1836" s="9">
        <v>2.0191602752432001</v>
      </c>
      <c r="X1836" s="9">
        <v>0</v>
      </c>
      <c r="Y1836" s="9">
        <v>2.0191602752432001</v>
      </c>
      <c r="Z1836" s="9">
        <v>0</v>
      </c>
      <c r="AA1836" s="9">
        <v>0</v>
      </c>
      <c r="AB1836" s="9">
        <v>7.3802577999999997E-3</v>
      </c>
      <c r="AC1836" s="9">
        <v>466.79318000000001</v>
      </c>
      <c r="AQ1836" s="9" t="e">
        <f>K1836-#REF!</f>
        <v>#REF!</v>
      </c>
    </row>
    <row r="1837" spans="1:43" x14ac:dyDescent="0.3">
      <c r="A1837">
        <v>2</v>
      </c>
      <c r="B1837">
        <v>0</v>
      </c>
      <c r="C1837">
        <v>0</v>
      </c>
      <c r="D1837">
        <v>1</v>
      </c>
      <c r="E1837" s="9">
        <v>0</v>
      </c>
      <c r="F1837" s="9">
        <v>0</v>
      </c>
      <c r="G1837" s="9">
        <v>0</v>
      </c>
      <c r="H1837" s="9">
        <v>1773.05175520894</v>
      </c>
      <c r="I1837" s="9">
        <v>-1.8558730000000001</v>
      </c>
      <c r="J1837" s="9">
        <v>-1.8551754</v>
      </c>
      <c r="K1837" s="9">
        <v>-3.9455222999999999</v>
      </c>
      <c r="L1837" s="9">
        <v>-7.2729448999999997</v>
      </c>
      <c r="M1837" s="9">
        <v>-7.2729448999999997</v>
      </c>
      <c r="N1837" s="9">
        <v>39</v>
      </c>
      <c r="O1837" s="9">
        <v>-2.0202625106523899</v>
      </c>
      <c r="P1837">
        <v>0</v>
      </c>
      <c r="Q1837" s="9">
        <v>56.949997000000003</v>
      </c>
      <c r="R1837" s="9">
        <v>0</v>
      </c>
      <c r="S1837" s="9">
        <v>3.7491790686749599E-3</v>
      </c>
      <c r="T1837" s="9">
        <v>0</v>
      </c>
      <c r="U1837" s="9">
        <v>800644150.76247799</v>
      </c>
      <c r="V1837" s="9">
        <v>1773.05175520894</v>
      </c>
      <c r="W1837" s="9">
        <v>2.0202625106523899</v>
      </c>
      <c r="X1837" s="9">
        <v>0</v>
      </c>
      <c r="Y1837" s="9">
        <v>2.0202625106523899</v>
      </c>
      <c r="Z1837" s="9">
        <v>0</v>
      </c>
      <c r="AA1837" s="9">
        <v>0</v>
      </c>
      <c r="AB1837" s="9">
        <v>7.3196357000000004E-3</v>
      </c>
      <c r="AC1837" s="9">
        <v>470.19765999999998</v>
      </c>
      <c r="AQ1837" s="9" t="e">
        <f>K1837-#REF!</f>
        <v>#REF!</v>
      </c>
    </row>
    <row r="1838" spans="1:43" x14ac:dyDescent="0.3">
      <c r="A1838">
        <v>2</v>
      </c>
      <c r="B1838">
        <v>0</v>
      </c>
      <c r="C1838">
        <v>0</v>
      </c>
      <c r="D1838">
        <v>1</v>
      </c>
      <c r="E1838" s="9">
        <v>0</v>
      </c>
      <c r="F1838" s="9">
        <v>0</v>
      </c>
      <c r="G1838" s="9">
        <v>0</v>
      </c>
      <c r="H1838" s="9">
        <v>1774.0517551836799</v>
      </c>
      <c r="I1838" s="9">
        <v>-1.8558789</v>
      </c>
      <c r="J1838" s="9">
        <v>-1.855167</v>
      </c>
      <c r="K1838" s="9">
        <v>-3.9602189000000001</v>
      </c>
      <c r="L1838" s="9">
        <v>-7.2768917000000002</v>
      </c>
      <c r="M1838" s="9">
        <v>-7.2768917000000002</v>
      </c>
      <c r="N1838" s="9">
        <v>39</v>
      </c>
      <c r="O1838" s="9">
        <v>-2.0213588444894199</v>
      </c>
      <c r="P1838">
        <v>0</v>
      </c>
      <c r="Q1838" s="9">
        <v>56.949997000000003</v>
      </c>
      <c r="R1838" s="9">
        <v>0</v>
      </c>
      <c r="S1838" s="9">
        <v>3.7512129404207598E-3</v>
      </c>
      <c r="T1838" s="9">
        <v>0</v>
      </c>
      <c r="U1838" s="9">
        <v>800343421.55625606</v>
      </c>
      <c r="V1838" s="9">
        <v>1774.0517551836799</v>
      </c>
      <c r="W1838" s="9">
        <v>2.0213588444894199</v>
      </c>
      <c r="X1838" s="9">
        <v>0</v>
      </c>
      <c r="Y1838" s="9">
        <v>2.0213588444894199</v>
      </c>
      <c r="Z1838" s="9">
        <v>0</v>
      </c>
      <c r="AA1838" s="9">
        <v>0</v>
      </c>
      <c r="AB1838" s="9">
        <v>7.3468676000000002E-3</v>
      </c>
      <c r="AC1838" s="9">
        <v>468.45062000000001</v>
      </c>
      <c r="AQ1838" s="9" t="e">
        <f>K1838-#REF!</f>
        <v>#REF!</v>
      </c>
    </row>
    <row r="1839" spans="1:43" x14ac:dyDescent="0.3">
      <c r="A1839">
        <v>2</v>
      </c>
      <c r="B1839">
        <v>0</v>
      </c>
      <c r="C1839">
        <v>0</v>
      </c>
      <c r="D1839">
        <v>1</v>
      </c>
      <c r="E1839" s="9">
        <v>0</v>
      </c>
      <c r="F1839" s="9">
        <v>0</v>
      </c>
      <c r="G1839" s="9">
        <v>0</v>
      </c>
      <c r="H1839" s="9">
        <v>1775.0517551584201</v>
      </c>
      <c r="I1839" s="9">
        <v>-1.8559101</v>
      </c>
      <c r="J1839" s="9">
        <v>-1.8562247999999999</v>
      </c>
      <c r="K1839" s="9">
        <v>-3.9131212</v>
      </c>
      <c r="L1839" s="9">
        <v>-7.2808184999999996</v>
      </c>
      <c r="M1839" s="9">
        <v>-7.2808184999999996</v>
      </c>
      <c r="N1839" s="9">
        <v>39</v>
      </c>
      <c r="O1839" s="9">
        <v>-2.0224496226134501</v>
      </c>
      <c r="P1839">
        <v>0</v>
      </c>
      <c r="Q1839" s="9">
        <v>56.949997000000003</v>
      </c>
      <c r="R1839" s="9">
        <v>0</v>
      </c>
      <c r="S1839" s="9">
        <v>3.7532376454366698E-3</v>
      </c>
      <c r="T1839" s="9">
        <v>0</v>
      </c>
      <c r="U1839" s="9">
        <v>906198010.35443199</v>
      </c>
      <c r="V1839" s="9">
        <v>1775.0517551584201</v>
      </c>
      <c r="W1839" s="9">
        <v>2.0224496226134501</v>
      </c>
      <c r="X1839" s="9">
        <v>0</v>
      </c>
      <c r="Y1839" s="9">
        <v>2.0224496226134501</v>
      </c>
      <c r="Z1839" s="9">
        <v>0</v>
      </c>
      <c r="AA1839" s="9">
        <v>0</v>
      </c>
      <c r="AB1839" s="9">
        <v>7.2636324999999996E-3</v>
      </c>
      <c r="AC1839" s="9">
        <v>474.35912999999999</v>
      </c>
      <c r="AQ1839" s="9" t="e">
        <f>K1839-#REF!</f>
        <v>#REF!</v>
      </c>
    </row>
    <row r="1840" spans="1:43" x14ac:dyDescent="0.3">
      <c r="A1840">
        <v>2</v>
      </c>
      <c r="B1840">
        <v>0</v>
      </c>
      <c r="C1840">
        <v>0</v>
      </c>
      <c r="D1840">
        <v>1</v>
      </c>
      <c r="E1840" s="9">
        <v>0</v>
      </c>
      <c r="F1840" s="9">
        <v>0</v>
      </c>
      <c r="G1840" s="9">
        <v>0</v>
      </c>
      <c r="H1840" s="9">
        <v>1776.05175513315</v>
      </c>
      <c r="I1840" s="9">
        <v>-1.8560245</v>
      </c>
      <c r="J1840" s="9">
        <v>-1.856158</v>
      </c>
      <c r="K1840" s="9">
        <v>-3.9054302999999999</v>
      </c>
      <c r="L1840" s="9">
        <v>-7.2847270999999996</v>
      </c>
      <c r="M1840" s="9">
        <v>-7.2847270999999996</v>
      </c>
      <c r="N1840" s="9">
        <v>39</v>
      </c>
      <c r="O1840" s="9">
        <v>-2.0235352987718098</v>
      </c>
      <c r="P1840">
        <v>0</v>
      </c>
      <c r="Q1840" s="9">
        <v>56.949997000000003</v>
      </c>
      <c r="R1840" s="9">
        <v>0</v>
      </c>
      <c r="S1840" s="9">
        <v>3.7552529350710702E-3</v>
      </c>
      <c r="T1840" s="9">
        <v>0</v>
      </c>
      <c r="U1840" s="9">
        <v>899213040.76068699</v>
      </c>
      <c r="V1840" s="9">
        <v>1776.05175513315</v>
      </c>
      <c r="W1840" s="9">
        <v>2.0235352987718098</v>
      </c>
      <c r="X1840" s="9">
        <v>0</v>
      </c>
      <c r="Y1840" s="9">
        <v>2.0235352987718098</v>
      </c>
      <c r="Z1840" s="9">
        <v>0</v>
      </c>
      <c r="AA1840" s="9">
        <v>0</v>
      </c>
      <c r="AB1840" s="9">
        <v>7.2490959000000004E-3</v>
      </c>
      <c r="AC1840" s="9">
        <v>475.27618000000001</v>
      </c>
      <c r="AQ1840" s="9" t="e">
        <f>K1840-#REF!</f>
        <v>#REF!</v>
      </c>
    </row>
    <row r="1841" spans="1:43" x14ac:dyDescent="0.3">
      <c r="A1841">
        <v>2</v>
      </c>
      <c r="B1841">
        <v>0</v>
      </c>
      <c r="C1841">
        <v>0</v>
      </c>
      <c r="D1841">
        <v>1</v>
      </c>
      <c r="E1841" s="9">
        <v>0</v>
      </c>
      <c r="F1841" s="9">
        <v>0</v>
      </c>
      <c r="G1841" s="9">
        <v>0</v>
      </c>
      <c r="H1841" s="9">
        <v>1777.0517551078899</v>
      </c>
      <c r="I1841" s="9">
        <v>-1.8560943999999999</v>
      </c>
      <c r="J1841" s="9">
        <v>-1.8559968</v>
      </c>
      <c r="K1841" s="9">
        <v>-3.9072578</v>
      </c>
      <c r="L1841" s="9">
        <v>-7.2886229</v>
      </c>
      <c r="M1841" s="9">
        <v>-7.2886229</v>
      </c>
      <c r="N1841" s="9">
        <v>39</v>
      </c>
      <c r="O1841" s="9">
        <v>-2.0246175157695201</v>
      </c>
      <c r="P1841">
        <v>0</v>
      </c>
      <c r="Q1841" s="9">
        <v>56.949997000000003</v>
      </c>
      <c r="R1841" s="9">
        <v>0</v>
      </c>
      <c r="S1841" s="9">
        <v>3.7572614121550701E-3</v>
      </c>
      <c r="T1841" s="9">
        <v>0</v>
      </c>
      <c r="U1841" s="9">
        <v>882144015.04844296</v>
      </c>
      <c r="V1841" s="9">
        <v>1777.0517551078899</v>
      </c>
      <c r="W1841" s="9">
        <v>2.0246175157695201</v>
      </c>
      <c r="X1841" s="9">
        <v>0</v>
      </c>
      <c r="Y1841" s="9">
        <v>2.0246175157695201</v>
      </c>
      <c r="Z1841" s="9">
        <v>0</v>
      </c>
      <c r="AA1841" s="9">
        <v>0</v>
      </c>
      <c r="AB1841" s="9">
        <v>7.2518582E-3</v>
      </c>
      <c r="AC1841" s="9">
        <v>475.01263</v>
      </c>
      <c r="AQ1841" s="9" t="e">
        <f>K1841-#REF!</f>
        <v>#REF!</v>
      </c>
    </row>
    <row r="1842" spans="1:43" x14ac:dyDescent="0.3">
      <c r="A1842">
        <v>2</v>
      </c>
      <c r="B1842">
        <v>0</v>
      </c>
      <c r="C1842">
        <v>0</v>
      </c>
      <c r="D1842">
        <v>1</v>
      </c>
      <c r="E1842" s="9">
        <v>0</v>
      </c>
      <c r="F1842" s="9">
        <v>0</v>
      </c>
      <c r="G1842" s="9">
        <v>0</v>
      </c>
      <c r="H1842" s="9">
        <v>1778.0517550826301</v>
      </c>
      <c r="I1842" s="9">
        <v>-1.8559303</v>
      </c>
      <c r="J1842" s="9">
        <v>-1.8560555000000001</v>
      </c>
      <c r="K1842" s="9">
        <v>-3.8388765</v>
      </c>
      <c r="L1842" s="9">
        <v>-7.2924918999999999</v>
      </c>
      <c r="M1842" s="9">
        <v>-7.2924918999999999</v>
      </c>
      <c r="N1842" s="9">
        <v>39</v>
      </c>
      <c r="O1842" s="9">
        <v>-2.0256922112159601</v>
      </c>
      <c r="P1842">
        <v>0</v>
      </c>
      <c r="Q1842" s="9">
        <v>56.949997000000003</v>
      </c>
      <c r="R1842" s="9">
        <v>0</v>
      </c>
      <c r="S1842" s="9">
        <v>3.7592561854783101E-3</v>
      </c>
      <c r="T1842" s="9">
        <v>0</v>
      </c>
      <c r="U1842" s="9">
        <v>888922322.63009596</v>
      </c>
      <c r="V1842" s="9">
        <v>1778.0517550826301</v>
      </c>
      <c r="W1842" s="9">
        <v>2.0256922112159601</v>
      </c>
      <c r="X1842" s="9">
        <v>0</v>
      </c>
      <c r="Y1842" s="9">
        <v>2.0256922112159601</v>
      </c>
      <c r="Z1842" s="9">
        <v>0</v>
      </c>
      <c r="AA1842" s="9">
        <v>0</v>
      </c>
      <c r="AB1842" s="9">
        <v>7.1251676000000002E-3</v>
      </c>
      <c r="AC1842" s="9">
        <v>483.48926</v>
      </c>
      <c r="AQ1842" s="9" t="e">
        <f>K1842-#REF!</f>
        <v>#REF!</v>
      </c>
    </row>
    <row r="1843" spans="1:43" x14ac:dyDescent="0.3">
      <c r="A1843">
        <v>2</v>
      </c>
      <c r="B1843">
        <v>0</v>
      </c>
      <c r="C1843">
        <v>0</v>
      </c>
      <c r="D1843">
        <v>1</v>
      </c>
      <c r="E1843" s="9">
        <v>0</v>
      </c>
      <c r="F1843" s="9">
        <v>0</v>
      </c>
      <c r="G1843" s="9">
        <v>0</v>
      </c>
      <c r="H1843" s="9">
        <v>1779.05175505737</v>
      </c>
      <c r="I1843" s="9">
        <v>-1.8560361999999999</v>
      </c>
      <c r="J1843" s="9">
        <v>-1.8553274</v>
      </c>
      <c r="K1843" s="9">
        <v>-3.8945789</v>
      </c>
      <c r="L1843" s="9">
        <v>-7.2963581</v>
      </c>
      <c r="M1843" s="9">
        <v>-7.2963581</v>
      </c>
      <c r="N1843" s="9">
        <v>39</v>
      </c>
      <c r="O1843" s="9">
        <v>-2.02676617742488</v>
      </c>
      <c r="P1843">
        <v>0</v>
      </c>
      <c r="Q1843" s="9">
        <v>56.949997000000003</v>
      </c>
      <c r="R1843" s="9">
        <v>0</v>
      </c>
      <c r="S1843" s="9">
        <v>3.7612487017705102E-3</v>
      </c>
      <c r="T1843" s="9">
        <v>0</v>
      </c>
      <c r="U1843" s="9">
        <v>816889852.55148804</v>
      </c>
      <c r="V1843" s="9">
        <v>1779.05175505737</v>
      </c>
      <c r="W1843" s="9">
        <v>2.02676617742488</v>
      </c>
      <c r="X1843" s="9">
        <v>0</v>
      </c>
      <c r="Y1843" s="9">
        <v>2.02676617742488</v>
      </c>
      <c r="Z1843" s="9">
        <v>0</v>
      </c>
      <c r="AA1843" s="9">
        <v>0</v>
      </c>
      <c r="AB1843" s="9">
        <v>7.2257188000000002E-3</v>
      </c>
      <c r="AC1843" s="9">
        <v>476.38715000000002</v>
      </c>
      <c r="AQ1843" s="9" t="e">
        <f>K1843-#REF!</f>
        <v>#REF!</v>
      </c>
    </row>
    <row r="1844" spans="1:43" x14ac:dyDescent="0.3">
      <c r="A1844">
        <v>2</v>
      </c>
      <c r="B1844">
        <v>0</v>
      </c>
      <c r="C1844">
        <v>0</v>
      </c>
      <c r="D1844">
        <v>1</v>
      </c>
      <c r="E1844" s="9">
        <v>0</v>
      </c>
      <c r="F1844" s="9">
        <v>0</v>
      </c>
      <c r="G1844" s="9">
        <v>0</v>
      </c>
      <c r="H1844" s="9">
        <v>1780.0517550320999</v>
      </c>
      <c r="I1844" s="9">
        <v>-1.8560886000000001</v>
      </c>
      <c r="J1844" s="9">
        <v>-1.8554923999999999</v>
      </c>
      <c r="K1844" s="9">
        <v>-3.8395997999999998</v>
      </c>
      <c r="L1844" s="9">
        <v>-7.3001952000000001</v>
      </c>
      <c r="M1844" s="9">
        <v>-7.3001952000000001</v>
      </c>
      <c r="N1844" s="9">
        <v>39</v>
      </c>
      <c r="O1844" s="9">
        <v>-2.0278319853303501</v>
      </c>
      <c r="P1844">
        <v>0</v>
      </c>
      <c r="Q1844" s="9">
        <v>56.949997000000003</v>
      </c>
      <c r="R1844" s="9">
        <v>0</v>
      </c>
      <c r="S1844" s="9">
        <v>3.76322640335079E-3</v>
      </c>
      <c r="T1844" s="9">
        <v>0</v>
      </c>
      <c r="U1844" s="9">
        <v>832700707.25943196</v>
      </c>
      <c r="V1844" s="9">
        <v>1780.0517550320999</v>
      </c>
      <c r="W1844" s="9">
        <v>2.0278319853303501</v>
      </c>
      <c r="X1844" s="9">
        <v>0</v>
      </c>
      <c r="Y1844" s="9">
        <v>2.0278319853303501</v>
      </c>
      <c r="Z1844" s="9">
        <v>0</v>
      </c>
      <c r="AA1844" s="9">
        <v>0</v>
      </c>
      <c r="AB1844" s="9">
        <v>7.1243481000000004E-3</v>
      </c>
      <c r="AC1844" s="9">
        <v>483.25150000000002</v>
      </c>
      <c r="AQ1844" s="9" t="e">
        <f>K1844-#REF!</f>
        <v>#REF!</v>
      </c>
    </row>
    <row r="1845" spans="1:43" x14ac:dyDescent="0.3">
      <c r="A1845">
        <v>2</v>
      </c>
      <c r="B1845">
        <v>0</v>
      </c>
      <c r="C1845">
        <v>0</v>
      </c>
      <c r="D1845">
        <v>1</v>
      </c>
      <c r="E1845" s="9">
        <v>0</v>
      </c>
      <c r="F1845" s="9">
        <v>0</v>
      </c>
      <c r="G1845" s="9">
        <v>0</v>
      </c>
      <c r="H1845" s="9">
        <v>1781.05175500684</v>
      </c>
      <c r="I1845" s="9">
        <v>-1.8559753000000001</v>
      </c>
      <c r="J1845" s="9">
        <v>-1.8563799000000001</v>
      </c>
      <c r="K1845" s="9">
        <v>-3.7864863999999998</v>
      </c>
      <c r="L1845" s="9">
        <v>-7.3040070999999998</v>
      </c>
      <c r="M1845" s="9">
        <v>-7.3040070999999998</v>
      </c>
      <c r="N1845" s="9">
        <v>39</v>
      </c>
      <c r="O1845" s="9">
        <v>-2.02889084920213</v>
      </c>
      <c r="P1845">
        <v>0</v>
      </c>
      <c r="Q1845" s="9">
        <v>56.949997000000003</v>
      </c>
      <c r="R1845" s="9">
        <v>0</v>
      </c>
      <c r="S1845" s="9">
        <v>3.76519201892181E-3</v>
      </c>
      <c r="T1845" s="9">
        <v>0</v>
      </c>
      <c r="U1845" s="9">
        <v>926977805.82291996</v>
      </c>
      <c r="V1845" s="9">
        <v>1781.05175500684</v>
      </c>
      <c r="W1845" s="9">
        <v>2.02889084920213</v>
      </c>
      <c r="X1845" s="9">
        <v>0</v>
      </c>
      <c r="Y1845" s="9">
        <v>2.02889084920213</v>
      </c>
      <c r="Z1845" s="9">
        <v>0</v>
      </c>
      <c r="AA1845" s="9">
        <v>0</v>
      </c>
      <c r="AB1845" s="9">
        <v>7.0291570999999999E-3</v>
      </c>
      <c r="AC1845" s="9">
        <v>490.2645</v>
      </c>
      <c r="AQ1845" s="9" t="e">
        <f>K1845-#REF!</f>
        <v>#REF!</v>
      </c>
    </row>
    <row r="1846" spans="1:43" x14ac:dyDescent="0.3">
      <c r="A1846">
        <v>2</v>
      </c>
      <c r="B1846">
        <v>0</v>
      </c>
      <c r="C1846">
        <v>0</v>
      </c>
      <c r="D1846">
        <v>1</v>
      </c>
      <c r="E1846" s="9">
        <v>0</v>
      </c>
      <c r="F1846" s="9">
        <v>0</v>
      </c>
      <c r="G1846" s="9">
        <v>0</v>
      </c>
      <c r="H1846" s="9">
        <v>1782.05175498158</v>
      </c>
      <c r="I1846" s="9">
        <v>-1.856012</v>
      </c>
      <c r="J1846" s="9">
        <v>-1.8553468</v>
      </c>
      <c r="K1846" s="9">
        <v>-3.8185064999999998</v>
      </c>
      <c r="L1846" s="9">
        <v>-7.3078165000000004</v>
      </c>
      <c r="M1846" s="9">
        <v>-7.3078165000000004</v>
      </c>
      <c r="N1846" s="9">
        <v>39</v>
      </c>
      <c r="O1846" s="9">
        <v>-2.0299490924554902</v>
      </c>
      <c r="P1846">
        <v>0</v>
      </c>
      <c r="Q1846" s="9">
        <v>56.949997000000003</v>
      </c>
      <c r="R1846" s="9">
        <v>0</v>
      </c>
      <c r="S1846" s="9">
        <v>3.7671553118882799E-3</v>
      </c>
      <c r="T1846" s="9">
        <v>0</v>
      </c>
      <c r="U1846" s="9">
        <v>819956528.06379604</v>
      </c>
      <c r="V1846" s="9">
        <v>1782.05175498158</v>
      </c>
      <c r="W1846" s="9">
        <v>2.0299490924554902</v>
      </c>
      <c r="X1846" s="9">
        <v>0</v>
      </c>
      <c r="Y1846" s="9">
        <v>2.0299490924554902</v>
      </c>
      <c r="Z1846" s="9">
        <v>0</v>
      </c>
      <c r="AA1846" s="9">
        <v>0</v>
      </c>
      <c r="AB1846" s="9">
        <v>7.0846536999999996E-3</v>
      </c>
      <c r="AC1846" s="9">
        <v>485.88283999999999</v>
      </c>
      <c r="AQ1846" s="9" t="e">
        <f>K1846-#REF!</f>
        <v>#REF!</v>
      </c>
    </row>
    <row r="1847" spans="1:43" x14ac:dyDescent="0.3">
      <c r="A1847">
        <v>2</v>
      </c>
      <c r="B1847">
        <v>0</v>
      </c>
      <c r="C1847">
        <v>0</v>
      </c>
      <c r="D1847">
        <v>1</v>
      </c>
      <c r="E1847" s="9">
        <v>0</v>
      </c>
      <c r="F1847" s="9">
        <v>0</v>
      </c>
      <c r="G1847" s="9">
        <v>0</v>
      </c>
      <c r="H1847" s="9">
        <v>1783.0517549563201</v>
      </c>
      <c r="I1847" s="9">
        <v>-1.8560897999999999</v>
      </c>
      <c r="J1847" s="9">
        <v>-1.8554850000000001</v>
      </c>
      <c r="K1847" s="9">
        <v>-3.7690101</v>
      </c>
      <c r="L1847" s="9">
        <v>-7.3116012000000001</v>
      </c>
      <c r="M1847" s="9">
        <v>-7.3116012000000001</v>
      </c>
      <c r="N1847" s="9">
        <v>39</v>
      </c>
      <c r="O1847" s="9">
        <v>-2.0310002677097101</v>
      </c>
      <c r="P1847">
        <v>0</v>
      </c>
      <c r="Q1847" s="9">
        <v>56.949997000000003</v>
      </c>
      <c r="R1847" s="9">
        <v>0</v>
      </c>
      <c r="S1847" s="9">
        <v>3.7691059711298298E-3</v>
      </c>
      <c r="T1847" s="9">
        <v>0</v>
      </c>
      <c r="U1847" s="9">
        <v>833299200.27936995</v>
      </c>
      <c r="V1847" s="9">
        <v>1783.0517549563201</v>
      </c>
      <c r="W1847" s="9">
        <v>2.0310002677097101</v>
      </c>
      <c r="X1847" s="9">
        <v>0</v>
      </c>
      <c r="Y1847" s="9">
        <v>2.0310002677097101</v>
      </c>
      <c r="Z1847" s="9">
        <v>0</v>
      </c>
      <c r="AA1847" s="9">
        <v>0</v>
      </c>
      <c r="AB1847" s="9">
        <v>6.9933416999999999E-3</v>
      </c>
      <c r="AC1847" s="9">
        <v>492.30034999999998</v>
      </c>
      <c r="AQ1847" s="9" t="e">
        <f>K1847-#REF!</f>
        <v>#REF!</v>
      </c>
    </row>
    <row r="1848" spans="1:43" x14ac:dyDescent="0.3">
      <c r="A1848">
        <v>2</v>
      </c>
      <c r="B1848">
        <v>0</v>
      </c>
      <c r="C1848">
        <v>0</v>
      </c>
      <c r="D1848">
        <v>1</v>
      </c>
      <c r="E1848" s="9">
        <v>0</v>
      </c>
      <c r="F1848" s="9">
        <v>0</v>
      </c>
      <c r="G1848" s="9">
        <v>0</v>
      </c>
      <c r="H1848" s="9">
        <v>1784.05175493106</v>
      </c>
      <c r="I1848" s="9">
        <v>-1.8560779999999999</v>
      </c>
      <c r="J1848" s="9">
        <v>-1.8561722</v>
      </c>
      <c r="K1848" s="9">
        <v>-3.9779236</v>
      </c>
      <c r="L1848" s="9">
        <v>-7.3153949000000003</v>
      </c>
      <c r="M1848" s="9">
        <v>-7.3153949000000003</v>
      </c>
      <c r="N1848" s="9">
        <v>39</v>
      </c>
      <c r="O1848" s="9">
        <v>-2.03205419800411</v>
      </c>
      <c r="P1848">
        <v>0</v>
      </c>
      <c r="Q1848" s="9">
        <v>56.949997000000003</v>
      </c>
      <c r="R1848" s="9">
        <v>0</v>
      </c>
      <c r="S1848" s="9">
        <v>3.7710620241822E-3</v>
      </c>
      <c r="T1848" s="9">
        <v>0</v>
      </c>
      <c r="U1848" s="9">
        <v>904582643.708179</v>
      </c>
      <c r="V1848" s="9">
        <v>1784.05175493106</v>
      </c>
      <c r="W1848" s="9">
        <v>2.03205419800411</v>
      </c>
      <c r="X1848" s="9">
        <v>0</v>
      </c>
      <c r="Y1848" s="9">
        <v>2.03205419800411</v>
      </c>
      <c r="Z1848" s="9">
        <v>0</v>
      </c>
      <c r="AA1848" s="9">
        <v>0</v>
      </c>
      <c r="AB1848" s="9">
        <v>7.3837112000000003E-3</v>
      </c>
      <c r="AC1848" s="9">
        <v>466.61835000000002</v>
      </c>
      <c r="AQ1848" s="9" t="e">
        <f>K1848-#REF!</f>
        <v>#REF!</v>
      </c>
    </row>
    <row r="1849" spans="1:43" x14ac:dyDescent="0.3">
      <c r="A1849">
        <v>2</v>
      </c>
      <c r="B1849">
        <v>0</v>
      </c>
      <c r="C1849">
        <v>0</v>
      </c>
      <c r="D1849">
        <v>1</v>
      </c>
      <c r="E1849" s="9">
        <v>0</v>
      </c>
      <c r="F1849" s="9">
        <v>0</v>
      </c>
      <c r="G1849" s="9">
        <v>0</v>
      </c>
      <c r="H1849" s="9">
        <v>1785.0517549057899</v>
      </c>
      <c r="I1849" s="9">
        <v>-1.8560078</v>
      </c>
      <c r="J1849" s="9">
        <v>-1.8562751</v>
      </c>
      <c r="K1849" s="9">
        <v>-3.7846584000000001</v>
      </c>
      <c r="L1849" s="9">
        <v>-7.3191714000000001</v>
      </c>
      <c r="M1849" s="9">
        <v>-7.3191714000000001</v>
      </c>
      <c r="N1849" s="9">
        <v>39</v>
      </c>
      <c r="O1849" s="9">
        <v>-2.0331031362967602</v>
      </c>
      <c r="P1849">
        <v>0</v>
      </c>
      <c r="Q1849" s="9">
        <v>56.949997000000003</v>
      </c>
      <c r="R1849" s="9">
        <v>0</v>
      </c>
      <c r="S1849" s="9">
        <v>3.7730093342387E-3</v>
      </c>
      <c r="T1849" s="9">
        <v>0</v>
      </c>
      <c r="U1849" s="9">
        <v>916711342.00714803</v>
      </c>
      <c r="V1849" s="9">
        <v>1785.0517549057899</v>
      </c>
      <c r="W1849" s="9">
        <v>2.0331031362967602</v>
      </c>
      <c r="X1849" s="9">
        <v>0</v>
      </c>
      <c r="Y1849" s="9">
        <v>2.0331031362967602</v>
      </c>
      <c r="Z1849" s="9">
        <v>0</v>
      </c>
      <c r="AA1849" s="9">
        <v>0</v>
      </c>
      <c r="AB1849" s="9">
        <v>7.0253670999999998E-3</v>
      </c>
      <c r="AC1849" s="9">
        <v>490.47359999999998</v>
      </c>
      <c r="AQ1849" s="9" t="e">
        <f>K1849-#REF!</f>
        <v>#REF!</v>
      </c>
    </row>
    <row r="1850" spans="1:43" x14ac:dyDescent="0.3">
      <c r="A1850">
        <v>2</v>
      </c>
      <c r="B1850">
        <v>0</v>
      </c>
      <c r="C1850">
        <v>0</v>
      </c>
      <c r="D1850">
        <v>1</v>
      </c>
      <c r="E1850" s="9">
        <v>0</v>
      </c>
      <c r="F1850" s="9">
        <v>0</v>
      </c>
      <c r="G1850" s="9">
        <v>0</v>
      </c>
      <c r="H1850" s="9">
        <v>1786.0517548805301</v>
      </c>
      <c r="I1850" s="9">
        <v>-1.8559315999999999</v>
      </c>
      <c r="J1850" s="9">
        <v>-1.8554233</v>
      </c>
      <c r="K1850" s="9">
        <v>-3.7467364999999999</v>
      </c>
      <c r="L1850" s="9">
        <v>-7.3229284000000003</v>
      </c>
      <c r="M1850" s="9">
        <v>-7.3229284000000003</v>
      </c>
      <c r="N1850" s="9">
        <v>39</v>
      </c>
      <c r="O1850" s="9">
        <v>-2.0341467590491198</v>
      </c>
      <c r="P1850">
        <v>0</v>
      </c>
      <c r="Q1850" s="9">
        <v>56.949997000000003</v>
      </c>
      <c r="R1850" s="9">
        <v>0</v>
      </c>
      <c r="S1850" s="9">
        <v>3.7749456746272799E-3</v>
      </c>
      <c r="T1850" s="9">
        <v>0</v>
      </c>
      <c r="U1850" s="9">
        <v>828768840.05991197</v>
      </c>
      <c r="V1850" s="9">
        <v>1786.0517548805301</v>
      </c>
      <c r="W1850" s="9">
        <v>2.0341467590491198</v>
      </c>
      <c r="X1850" s="9">
        <v>0</v>
      </c>
      <c r="Y1850" s="9">
        <v>2.0341467590491198</v>
      </c>
      <c r="Z1850" s="9">
        <v>0</v>
      </c>
      <c r="AA1850" s="9">
        <v>0</v>
      </c>
      <c r="AB1850" s="9">
        <v>6.9517824000000002E-3</v>
      </c>
      <c r="AC1850" s="9">
        <v>495.21051</v>
      </c>
      <c r="AQ1850" s="9" t="e">
        <f>K1850-#REF!</f>
        <v>#REF!</v>
      </c>
    </row>
    <row r="1851" spans="1:43" x14ac:dyDescent="0.3">
      <c r="A1851">
        <v>2</v>
      </c>
      <c r="B1851">
        <v>0</v>
      </c>
      <c r="C1851">
        <v>0</v>
      </c>
      <c r="D1851">
        <v>1</v>
      </c>
      <c r="E1851" s="9">
        <v>0</v>
      </c>
      <c r="F1851" s="9">
        <v>0</v>
      </c>
      <c r="G1851" s="9">
        <v>0</v>
      </c>
      <c r="H1851" s="9">
        <v>1787.05175485527</v>
      </c>
      <c r="I1851" s="9">
        <v>-1.855853</v>
      </c>
      <c r="J1851" s="9">
        <v>-1.8559905000000001</v>
      </c>
      <c r="K1851" s="9">
        <v>-3.7631465999999998</v>
      </c>
      <c r="L1851" s="9">
        <v>-7.3266783000000002</v>
      </c>
      <c r="M1851" s="9">
        <v>-7.3266783000000002</v>
      </c>
      <c r="N1851" s="9">
        <v>39</v>
      </c>
      <c r="O1851" s="9">
        <v>-2.0351884738206198</v>
      </c>
      <c r="P1851">
        <v>0</v>
      </c>
      <c r="Q1851" s="9">
        <v>56.949997000000003</v>
      </c>
      <c r="R1851" s="9">
        <v>0</v>
      </c>
      <c r="S1851" s="9">
        <v>3.7768789194279201E-3</v>
      </c>
      <c r="T1851" s="9">
        <v>0</v>
      </c>
      <c r="U1851" s="9">
        <v>886072314.15593302</v>
      </c>
      <c r="V1851" s="9">
        <v>1787.05175485527</v>
      </c>
      <c r="W1851" s="9">
        <v>2.0351884738206198</v>
      </c>
      <c r="X1851" s="9">
        <v>0</v>
      </c>
      <c r="Y1851" s="9">
        <v>2.0351884738206198</v>
      </c>
      <c r="Z1851" s="9">
        <v>0</v>
      </c>
      <c r="AA1851" s="9">
        <v>0</v>
      </c>
      <c r="AB1851" s="9">
        <v>6.9843646999999997E-3</v>
      </c>
      <c r="AC1851" s="9">
        <v>493.20175</v>
      </c>
      <c r="AQ1851" s="9" t="e">
        <f>K1851-#REF!</f>
        <v>#REF!</v>
      </c>
    </row>
    <row r="1852" spans="1:43" x14ac:dyDescent="0.3">
      <c r="A1852">
        <v>2</v>
      </c>
      <c r="B1852">
        <v>0</v>
      </c>
      <c r="C1852">
        <v>0</v>
      </c>
      <c r="D1852">
        <v>1</v>
      </c>
      <c r="E1852" s="9">
        <v>0</v>
      </c>
      <c r="F1852" s="9">
        <v>0</v>
      </c>
      <c r="G1852" s="9">
        <v>0</v>
      </c>
      <c r="H1852" s="9">
        <v>1788.0517548300099</v>
      </c>
      <c r="I1852" s="9">
        <v>-1.8561510000000001</v>
      </c>
      <c r="J1852" s="9">
        <v>-1.8556836999999999</v>
      </c>
      <c r="K1852" s="9">
        <v>-3.7282703000000001</v>
      </c>
      <c r="L1852" s="9">
        <v>-7.3304124000000002</v>
      </c>
      <c r="M1852" s="9">
        <v>-7.3304124000000002</v>
      </c>
      <c r="N1852" s="9">
        <v>39</v>
      </c>
      <c r="O1852" s="9">
        <v>-2.0362257276028601</v>
      </c>
      <c r="P1852">
        <v>0</v>
      </c>
      <c r="Q1852" s="9">
        <v>56.949997000000003</v>
      </c>
      <c r="R1852" s="9">
        <v>0</v>
      </c>
      <c r="S1852" s="9">
        <v>3.7788037334047599E-3</v>
      </c>
      <c r="T1852" s="9">
        <v>0</v>
      </c>
      <c r="U1852" s="9">
        <v>854802923.97724104</v>
      </c>
      <c r="V1852" s="9">
        <v>1788.0517548300099</v>
      </c>
      <c r="W1852" s="9">
        <v>2.0362257276028601</v>
      </c>
      <c r="X1852" s="9">
        <v>0</v>
      </c>
      <c r="Y1852" s="9">
        <v>2.0362257276028601</v>
      </c>
      <c r="Z1852" s="9">
        <v>0</v>
      </c>
      <c r="AA1852" s="9">
        <v>0</v>
      </c>
      <c r="AB1852" s="9">
        <v>6.9184904000000004E-3</v>
      </c>
      <c r="AC1852" s="9">
        <v>497.73315000000002</v>
      </c>
      <c r="AQ1852" s="9" t="e">
        <f>K1852-#REF!</f>
        <v>#REF!</v>
      </c>
    </row>
    <row r="1853" spans="1:43" x14ac:dyDescent="0.3">
      <c r="A1853">
        <v>2</v>
      </c>
      <c r="B1853">
        <v>0</v>
      </c>
      <c r="C1853">
        <v>0</v>
      </c>
      <c r="D1853">
        <v>1</v>
      </c>
      <c r="E1853" s="9">
        <v>0</v>
      </c>
      <c r="F1853" s="9">
        <v>0</v>
      </c>
      <c r="G1853" s="9">
        <v>0</v>
      </c>
      <c r="H1853" s="9">
        <v>1789.0517548047501</v>
      </c>
      <c r="I1853" s="9">
        <v>-1.8561159</v>
      </c>
      <c r="J1853" s="9">
        <v>-1.8552983999999999</v>
      </c>
      <c r="K1853" s="9">
        <v>-3.7450993000000001</v>
      </c>
      <c r="L1853" s="9">
        <v>-7.3341570000000003</v>
      </c>
      <c r="M1853" s="9">
        <v>-7.3341570000000003</v>
      </c>
      <c r="N1853" s="9">
        <v>39</v>
      </c>
      <c r="O1853" s="9">
        <v>-2.03726588686279</v>
      </c>
      <c r="P1853">
        <v>0</v>
      </c>
      <c r="Q1853" s="9">
        <v>56.949997000000003</v>
      </c>
      <c r="R1853" s="9">
        <v>0</v>
      </c>
      <c r="S1853" s="9">
        <v>3.78073355409261E-3</v>
      </c>
      <c r="T1853" s="9">
        <v>0</v>
      </c>
      <c r="U1853" s="9">
        <v>818467316.31379402</v>
      </c>
      <c r="V1853" s="9">
        <v>1789.0517548047501</v>
      </c>
      <c r="W1853" s="9">
        <v>2.03726588686279</v>
      </c>
      <c r="X1853" s="9">
        <v>0</v>
      </c>
      <c r="Y1853" s="9">
        <v>2.03726588686279</v>
      </c>
      <c r="Z1853" s="9">
        <v>0</v>
      </c>
      <c r="AA1853" s="9">
        <v>0</v>
      </c>
      <c r="AB1853" s="9">
        <v>6.9482768999999996E-3</v>
      </c>
      <c r="AC1853" s="9">
        <v>495.39364999999998</v>
      </c>
      <c r="AQ1853" s="9" t="e">
        <f>K1853-#REF!</f>
        <v>#REF!</v>
      </c>
    </row>
    <row r="1854" spans="1:43" x14ac:dyDescent="0.3">
      <c r="A1854">
        <v>2</v>
      </c>
      <c r="B1854">
        <v>0</v>
      </c>
      <c r="C1854">
        <v>0</v>
      </c>
      <c r="D1854">
        <v>1</v>
      </c>
      <c r="E1854" s="9">
        <v>0</v>
      </c>
      <c r="F1854" s="9">
        <v>0</v>
      </c>
      <c r="G1854" s="9">
        <v>0</v>
      </c>
      <c r="H1854" s="9">
        <v>1790.05175477948</v>
      </c>
      <c r="I1854" s="9">
        <v>-1.8560582000000001</v>
      </c>
      <c r="J1854" s="9">
        <v>-1.8554094999999999</v>
      </c>
      <c r="K1854" s="9">
        <v>-3.7341340000000001</v>
      </c>
      <c r="L1854" s="9">
        <v>-7.3378930000000002</v>
      </c>
      <c r="M1854" s="9">
        <v>-7.3378930000000002</v>
      </c>
      <c r="N1854" s="9">
        <v>39</v>
      </c>
      <c r="O1854" s="9">
        <v>-2.0383036610978298</v>
      </c>
      <c r="P1854">
        <v>0</v>
      </c>
      <c r="Q1854" s="9">
        <v>56.949997000000003</v>
      </c>
      <c r="R1854" s="9">
        <v>0</v>
      </c>
      <c r="S1854" s="9">
        <v>3.7826590667052501E-3</v>
      </c>
      <c r="T1854" s="9">
        <v>0</v>
      </c>
      <c r="U1854" s="9">
        <v>829164829.29660904</v>
      </c>
      <c r="V1854" s="9">
        <v>1790.05175477948</v>
      </c>
      <c r="W1854" s="9">
        <v>2.0383036610978298</v>
      </c>
      <c r="X1854" s="9">
        <v>0</v>
      </c>
      <c r="Y1854" s="9">
        <v>2.0383036610978298</v>
      </c>
      <c r="Z1854" s="9">
        <v>0</v>
      </c>
      <c r="AA1854" s="9">
        <v>0</v>
      </c>
      <c r="AB1854" s="9">
        <v>6.9283475000000002E-3</v>
      </c>
      <c r="AC1854" s="9">
        <v>496.87813999999997</v>
      </c>
      <c r="AQ1854" s="9" t="e">
        <f>K1854-#REF!</f>
        <v>#REF!</v>
      </c>
    </row>
    <row r="1855" spans="1:43" x14ac:dyDescent="0.3">
      <c r="A1855">
        <v>2</v>
      </c>
      <c r="B1855">
        <v>0</v>
      </c>
      <c r="C1855">
        <v>0</v>
      </c>
      <c r="D1855">
        <v>1</v>
      </c>
      <c r="E1855" s="9">
        <v>0</v>
      </c>
      <c r="F1855" s="9">
        <v>0</v>
      </c>
      <c r="G1855" s="9">
        <v>0</v>
      </c>
      <c r="H1855" s="9">
        <v>1791.0517547542199</v>
      </c>
      <c r="I1855" s="9">
        <v>-1.8561236000000001</v>
      </c>
      <c r="J1855" s="9">
        <v>-1.8554195</v>
      </c>
      <c r="K1855" s="9">
        <v>-3.6815530999999999</v>
      </c>
      <c r="L1855" s="9">
        <v>-7.3415898999999998</v>
      </c>
      <c r="M1855" s="9">
        <v>-7.3415898999999998</v>
      </c>
      <c r="N1855" s="9">
        <v>39</v>
      </c>
      <c r="O1855" s="9">
        <v>-2.0393304958351801</v>
      </c>
      <c r="P1855">
        <v>0</v>
      </c>
      <c r="Q1855" s="9">
        <v>56.949997000000003</v>
      </c>
      <c r="R1855" s="9">
        <v>0</v>
      </c>
      <c r="S1855" s="9">
        <v>3.7845644374588502E-3</v>
      </c>
      <c r="T1855" s="9">
        <v>0</v>
      </c>
      <c r="U1855" s="9">
        <v>830522282.35169399</v>
      </c>
      <c r="V1855" s="9">
        <v>1791.0517547542199</v>
      </c>
      <c r="W1855" s="9">
        <v>2.0393304958351801</v>
      </c>
      <c r="X1855" s="9">
        <v>0</v>
      </c>
      <c r="Y1855" s="9">
        <v>2.0393304958351801</v>
      </c>
      <c r="Z1855" s="9">
        <v>0</v>
      </c>
      <c r="AA1855" s="9">
        <v>0</v>
      </c>
      <c r="AB1855" s="9">
        <v>6.8308255000000002E-3</v>
      </c>
      <c r="AC1855" s="9">
        <v>503.97739000000001</v>
      </c>
      <c r="AQ1855" s="9" t="e">
        <f>K1855-#REF!</f>
        <v>#REF!</v>
      </c>
    </row>
    <row r="1856" spans="1:43" x14ac:dyDescent="0.3">
      <c r="A1856">
        <v>2</v>
      </c>
      <c r="B1856">
        <v>0</v>
      </c>
      <c r="C1856">
        <v>0</v>
      </c>
      <c r="D1856">
        <v>1</v>
      </c>
      <c r="E1856" s="9">
        <v>0</v>
      </c>
      <c r="F1856" s="9">
        <v>0</v>
      </c>
      <c r="G1856" s="9">
        <v>0</v>
      </c>
      <c r="H1856" s="9">
        <v>1792.0517547289601</v>
      </c>
      <c r="I1856" s="9">
        <v>-1.8561535</v>
      </c>
      <c r="J1856" s="9">
        <v>-1.8561882999999999</v>
      </c>
      <c r="K1856" s="9">
        <v>-3.6692171</v>
      </c>
      <c r="L1856" s="9">
        <v>-7.3452773000000002</v>
      </c>
      <c r="M1856" s="9">
        <v>-7.3452773000000002</v>
      </c>
      <c r="N1856" s="9">
        <v>39</v>
      </c>
      <c r="O1856" s="9">
        <v>-2.0403547422060302</v>
      </c>
      <c r="P1856">
        <v>0</v>
      </c>
      <c r="Q1856" s="9">
        <v>56.949997000000003</v>
      </c>
      <c r="R1856" s="9">
        <v>0</v>
      </c>
      <c r="S1856" s="9">
        <v>3.7864656804703798E-3</v>
      </c>
      <c r="T1856" s="9">
        <v>0</v>
      </c>
      <c r="U1856" s="9">
        <v>910088768.87490797</v>
      </c>
      <c r="V1856" s="9">
        <v>1792.0517547289601</v>
      </c>
      <c r="W1856" s="9">
        <v>2.0403547422060302</v>
      </c>
      <c r="X1856" s="9">
        <v>0</v>
      </c>
      <c r="Y1856" s="9">
        <v>2.0403547422060302</v>
      </c>
      <c r="Z1856" s="9">
        <v>0</v>
      </c>
      <c r="AA1856" s="9">
        <v>0</v>
      </c>
      <c r="AB1856" s="9">
        <v>6.8107578E-3</v>
      </c>
      <c r="AC1856" s="9">
        <v>505.88128999999998</v>
      </c>
      <c r="AQ1856" s="9" t="e">
        <f>K1856-#REF!</f>
        <v>#REF!</v>
      </c>
    </row>
    <row r="1857" spans="1:43" x14ac:dyDescent="0.3">
      <c r="A1857">
        <v>2</v>
      </c>
      <c r="B1857">
        <v>0</v>
      </c>
      <c r="C1857">
        <v>0</v>
      </c>
      <c r="D1857">
        <v>1</v>
      </c>
      <c r="E1857" s="9">
        <v>0</v>
      </c>
      <c r="F1857" s="9">
        <v>0</v>
      </c>
      <c r="G1857" s="9">
        <v>0</v>
      </c>
      <c r="H1857" s="9">
        <v>1793.0517547037</v>
      </c>
      <c r="I1857" s="9">
        <v>-1.8558383000000001</v>
      </c>
      <c r="J1857" s="9">
        <v>-1.8562460000000001</v>
      </c>
      <c r="K1857" s="9">
        <v>-3.6742051</v>
      </c>
      <c r="L1857" s="9">
        <v>-7.3489589999999998</v>
      </c>
      <c r="M1857" s="9">
        <v>-7.3489589999999998</v>
      </c>
      <c r="N1857" s="9">
        <v>39</v>
      </c>
      <c r="O1857" s="9">
        <v>-2.0413775281046602</v>
      </c>
      <c r="P1857">
        <v>0</v>
      </c>
      <c r="Q1857" s="9">
        <v>56.949997000000003</v>
      </c>
      <c r="R1857" s="9">
        <v>0</v>
      </c>
      <c r="S1857" s="9">
        <v>3.78836403215612E-3</v>
      </c>
      <c r="T1857" s="9">
        <v>0</v>
      </c>
      <c r="U1857" s="9">
        <v>917101117.34311795</v>
      </c>
      <c r="V1857" s="9">
        <v>1793.0517547037</v>
      </c>
      <c r="W1857" s="9">
        <v>2.0413775281046602</v>
      </c>
      <c r="X1857" s="9">
        <v>0</v>
      </c>
      <c r="Y1857" s="9">
        <v>2.0413775281046602</v>
      </c>
      <c r="Z1857" s="9">
        <v>0</v>
      </c>
      <c r="AA1857" s="9">
        <v>0</v>
      </c>
      <c r="AB1857" s="9">
        <v>6.8202284000000004E-3</v>
      </c>
      <c r="AC1857" s="9">
        <v>505.21024</v>
      </c>
      <c r="AQ1857" s="9" t="e">
        <f>K1857-#REF!</f>
        <v>#REF!</v>
      </c>
    </row>
    <row r="1858" spans="1:43" x14ac:dyDescent="0.3">
      <c r="A1858">
        <v>2</v>
      </c>
      <c r="B1858">
        <v>0</v>
      </c>
      <c r="C1858">
        <v>0</v>
      </c>
      <c r="D1858">
        <v>1</v>
      </c>
      <c r="E1858" s="9">
        <v>0</v>
      </c>
      <c r="F1858" s="9">
        <v>0</v>
      </c>
      <c r="G1858" s="9">
        <v>0</v>
      </c>
      <c r="H1858" s="9">
        <v>1794.0517546784299</v>
      </c>
      <c r="I1858" s="9">
        <v>-1.8561532000000001</v>
      </c>
      <c r="J1858" s="9">
        <v>-1.8555025999999999</v>
      </c>
      <c r="K1858" s="9">
        <v>-3.6586707000000001</v>
      </c>
      <c r="L1858" s="9">
        <v>-7.3526157999999997</v>
      </c>
      <c r="M1858" s="9">
        <v>-7.3526157999999997</v>
      </c>
      <c r="N1858" s="9">
        <v>39</v>
      </c>
      <c r="O1858" s="9">
        <v>-2.0423932748234601</v>
      </c>
      <c r="P1858">
        <v>0</v>
      </c>
      <c r="Q1858" s="9">
        <v>56.949997000000003</v>
      </c>
      <c r="R1858" s="9">
        <v>0</v>
      </c>
      <c r="S1858" s="9">
        <v>3.7902488435417399E-3</v>
      </c>
      <c r="T1858" s="9">
        <v>0</v>
      </c>
      <c r="U1858" s="9">
        <v>839661996.72714496</v>
      </c>
      <c r="V1858" s="9">
        <v>1794.0517546784299</v>
      </c>
      <c r="W1858" s="9">
        <v>2.0423932748234601</v>
      </c>
      <c r="X1858" s="9">
        <v>0</v>
      </c>
      <c r="Y1858" s="9">
        <v>2.0423932748234601</v>
      </c>
      <c r="Z1858" s="9">
        <v>0</v>
      </c>
      <c r="AA1858" s="9">
        <v>0</v>
      </c>
      <c r="AB1858" s="9">
        <v>6.7886728999999998E-3</v>
      </c>
      <c r="AC1858" s="9">
        <v>507.15213</v>
      </c>
      <c r="AQ1858" s="9" t="e">
        <f>K1858-#REF!</f>
        <v>#REF!</v>
      </c>
    </row>
    <row r="1859" spans="1:43" x14ac:dyDescent="0.3">
      <c r="A1859">
        <v>2</v>
      </c>
      <c r="B1859">
        <v>0</v>
      </c>
      <c r="C1859">
        <v>0</v>
      </c>
      <c r="D1859">
        <v>1</v>
      </c>
      <c r="E1859" s="9">
        <v>0</v>
      </c>
      <c r="F1859" s="9">
        <v>0</v>
      </c>
      <c r="G1859" s="9">
        <v>0</v>
      </c>
      <c r="H1859" s="9">
        <v>1795.0517546531701</v>
      </c>
      <c r="I1859" s="9">
        <v>-1.8559922</v>
      </c>
      <c r="J1859" s="9">
        <v>-1.8558121999999999</v>
      </c>
      <c r="K1859" s="9">
        <v>-3.6783931000000001</v>
      </c>
      <c r="L1859" s="9">
        <v>-7.3562912999999996</v>
      </c>
      <c r="M1859" s="9">
        <v>-7.3562912999999996</v>
      </c>
      <c r="N1859" s="9">
        <v>39</v>
      </c>
      <c r="O1859" s="9">
        <v>-2.0434142525526902</v>
      </c>
      <c r="P1859">
        <v>0</v>
      </c>
      <c r="Q1859" s="9">
        <v>56.949997000000003</v>
      </c>
      <c r="R1859" s="9">
        <v>0</v>
      </c>
      <c r="S1859" s="9">
        <v>3.7921435560396202E-3</v>
      </c>
      <c r="T1859" s="9">
        <v>0</v>
      </c>
      <c r="U1859" s="9">
        <v>870870942.66923296</v>
      </c>
      <c r="V1859" s="9">
        <v>1795.0517546531701</v>
      </c>
      <c r="W1859" s="9">
        <v>2.0434142525526902</v>
      </c>
      <c r="X1859" s="9">
        <v>0</v>
      </c>
      <c r="Y1859" s="9">
        <v>2.0434142525526902</v>
      </c>
      <c r="Z1859" s="9">
        <v>0</v>
      </c>
      <c r="AA1859" s="9">
        <v>0</v>
      </c>
      <c r="AB1859" s="9">
        <v>6.8264068000000004E-3</v>
      </c>
      <c r="AC1859" s="9">
        <v>504.51709</v>
      </c>
      <c r="AQ1859" s="9" t="e">
        <f>K1859-#REF!</f>
        <v>#REF!</v>
      </c>
    </row>
    <row r="1860" spans="1:43" x14ac:dyDescent="0.3">
      <c r="A1860">
        <v>2</v>
      </c>
      <c r="B1860">
        <v>0</v>
      </c>
      <c r="C1860">
        <v>0</v>
      </c>
      <c r="D1860">
        <v>1</v>
      </c>
      <c r="E1860" s="9">
        <v>0</v>
      </c>
      <c r="F1860" s="9">
        <v>0</v>
      </c>
      <c r="G1860" s="9">
        <v>0</v>
      </c>
      <c r="H1860" s="9">
        <v>1796.05175462791</v>
      </c>
      <c r="I1860" s="9">
        <v>-1.8561430999999999</v>
      </c>
      <c r="J1860" s="9">
        <v>-1.8556452999999999</v>
      </c>
      <c r="K1860" s="9">
        <v>-3.6811345000000002</v>
      </c>
      <c r="L1860" s="9">
        <v>-7.3599519999999998</v>
      </c>
      <c r="M1860" s="9">
        <v>-7.3599519999999998</v>
      </c>
      <c r="N1860" s="9">
        <v>39</v>
      </c>
      <c r="O1860" s="9">
        <v>-2.0444311572024798</v>
      </c>
      <c r="P1860">
        <v>0</v>
      </c>
      <c r="Q1860" s="9">
        <v>56.949997000000003</v>
      </c>
      <c r="R1860" s="9">
        <v>0</v>
      </c>
      <c r="S1860" s="9">
        <v>3.7940304786851999E-3</v>
      </c>
      <c r="T1860" s="9">
        <v>0</v>
      </c>
      <c r="U1860" s="9">
        <v>854423028.53248405</v>
      </c>
      <c r="V1860" s="9">
        <v>1796.05175462791</v>
      </c>
      <c r="W1860" s="9">
        <v>2.0444311572024798</v>
      </c>
      <c r="X1860" s="9">
        <v>0</v>
      </c>
      <c r="Y1860" s="9">
        <v>2.0444311572024798</v>
      </c>
      <c r="Z1860" s="9">
        <v>0</v>
      </c>
      <c r="AA1860" s="9">
        <v>0</v>
      </c>
      <c r="AB1860" s="9">
        <v>6.8308800000000001E-3</v>
      </c>
      <c r="AC1860" s="9">
        <v>504.09604000000002</v>
      </c>
      <c r="AQ1860" s="9" t="e">
        <f>K1860-#REF!</f>
        <v>#REF!</v>
      </c>
    </row>
    <row r="1861" spans="1:43" x14ac:dyDescent="0.3">
      <c r="A1861">
        <v>2</v>
      </c>
      <c r="B1861">
        <v>0</v>
      </c>
      <c r="C1861">
        <v>0</v>
      </c>
      <c r="D1861">
        <v>1</v>
      </c>
      <c r="E1861" s="9">
        <v>0</v>
      </c>
      <c r="F1861" s="9">
        <v>0</v>
      </c>
      <c r="G1861" s="9">
        <v>0</v>
      </c>
      <c r="H1861" s="9">
        <v>1797.0517546026499</v>
      </c>
      <c r="I1861" s="9">
        <v>-1.8560388999999999</v>
      </c>
      <c r="J1861" s="9">
        <v>-1.8561825000000001</v>
      </c>
      <c r="K1861" s="9">
        <v>-3.6037674000000002</v>
      </c>
      <c r="L1861" s="9">
        <v>-7.3635941000000003</v>
      </c>
      <c r="M1861" s="9">
        <v>-7.3635941000000003</v>
      </c>
      <c r="N1861" s="9">
        <v>39</v>
      </c>
      <c r="O1861" s="9">
        <v>-2.0454428247842902</v>
      </c>
      <c r="P1861">
        <v>0</v>
      </c>
      <c r="Q1861" s="9">
        <v>56.949997000000003</v>
      </c>
      <c r="R1861" s="9">
        <v>0</v>
      </c>
      <c r="S1861" s="9">
        <v>3.7959083589934402E-3</v>
      </c>
      <c r="T1861" s="9">
        <v>0</v>
      </c>
      <c r="U1861" s="9">
        <v>911698448.13810694</v>
      </c>
      <c r="V1861" s="9">
        <v>1797.0517546026499</v>
      </c>
      <c r="W1861" s="9">
        <v>2.0454428247842902</v>
      </c>
      <c r="X1861" s="9">
        <v>0</v>
      </c>
      <c r="Y1861" s="9">
        <v>2.0454428247842902</v>
      </c>
      <c r="Z1861" s="9">
        <v>0</v>
      </c>
      <c r="AA1861" s="9">
        <v>0</v>
      </c>
      <c r="AB1861" s="9">
        <v>6.6892499999999999E-3</v>
      </c>
      <c r="AC1861" s="9">
        <v>515.06719999999996</v>
      </c>
      <c r="AQ1861" s="9" t="e">
        <f>K1861-#REF!</f>
        <v>#REF!</v>
      </c>
    </row>
    <row r="1862" spans="1:43" x14ac:dyDescent="0.3">
      <c r="A1862">
        <v>2</v>
      </c>
      <c r="B1862">
        <v>0</v>
      </c>
      <c r="C1862">
        <v>0</v>
      </c>
      <c r="D1862">
        <v>1</v>
      </c>
      <c r="E1862" s="9">
        <v>0</v>
      </c>
      <c r="F1862" s="9">
        <v>0</v>
      </c>
      <c r="G1862" s="9">
        <v>0</v>
      </c>
      <c r="H1862" s="9">
        <v>1798.0517545773901</v>
      </c>
      <c r="I1862" s="9">
        <v>-1.8559239999999999</v>
      </c>
      <c r="J1862" s="9">
        <v>-1.8558920999999999</v>
      </c>
      <c r="K1862" s="9">
        <v>-3.6123723999999999</v>
      </c>
      <c r="L1862" s="9">
        <v>-7.3671980000000001</v>
      </c>
      <c r="M1862" s="9">
        <v>-7.3671980000000001</v>
      </c>
      <c r="N1862" s="9">
        <v>39</v>
      </c>
      <c r="O1862" s="9">
        <v>-2.04644382015571</v>
      </c>
      <c r="P1862">
        <v>0</v>
      </c>
      <c r="Q1862" s="9">
        <v>56.949997000000003</v>
      </c>
      <c r="R1862" s="9">
        <v>0</v>
      </c>
      <c r="S1862" s="9">
        <v>3.79776627977336E-3</v>
      </c>
      <c r="T1862" s="9">
        <v>0</v>
      </c>
      <c r="U1862" s="9">
        <v>880487455.36638999</v>
      </c>
      <c r="V1862" s="9">
        <v>1798.0517545773901</v>
      </c>
      <c r="W1862" s="9">
        <v>2.04644382015571</v>
      </c>
      <c r="X1862" s="9">
        <v>0</v>
      </c>
      <c r="Y1862" s="9">
        <v>2.04644382015571</v>
      </c>
      <c r="Z1862" s="9">
        <v>0</v>
      </c>
      <c r="AA1862" s="9">
        <v>0</v>
      </c>
      <c r="AB1862" s="9">
        <v>6.7041731000000004E-3</v>
      </c>
      <c r="AC1862" s="9">
        <v>513.75989000000004</v>
      </c>
      <c r="AQ1862" s="9" t="e">
        <f>K1862-#REF!</f>
        <v>#REF!</v>
      </c>
    </row>
    <row r="1863" spans="1:43" x14ac:dyDescent="0.3">
      <c r="A1863">
        <v>2</v>
      </c>
      <c r="B1863">
        <v>0</v>
      </c>
      <c r="C1863">
        <v>0</v>
      </c>
      <c r="D1863">
        <v>1</v>
      </c>
      <c r="E1863" s="9">
        <v>0</v>
      </c>
      <c r="F1863" s="9">
        <v>0</v>
      </c>
      <c r="G1863" s="9">
        <v>0</v>
      </c>
      <c r="H1863" s="9">
        <v>1799.05175455212</v>
      </c>
      <c r="I1863" s="9">
        <v>-1.8560190999999999</v>
      </c>
      <c r="J1863" s="9">
        <v>-1.8558638999999999</v>
      </c>
      <c r="K1863" s="9">
        <v>-3.5642084999999999</v>
      </c>
      <c r="L1863" s="9">
        <v>-7.3707972000000002</v>
      </c>
      <c r="M1863" s="9">
        <v>-7.3707972000000002</v>
      </c>
      <c r="N1863" s="9">
        <v>39</v>
      </c>
      <c r="O1863" s="9">
        <v>-2.0474436495858801</v>
      </c>
      <c r="P1863">
        <v>0</v>
      </c>
      <c r="Q1863" s="9">
        <v>56.949997000000003</v>
      </c>
      <c r="R1863" s="9">
        <v>0</v>
      </c>
      <c r="S1863" s="9">
        <v>3.7996217142088999E-3</v>
      </c>
      <c r="T1863" s="9">
        <v>0</v>
      </c>
      <c r="U1863" s="9">
        <v>877965606.56691802</v>
      </c>
      <c r="V1863" s="9">
        <v>1799.05175455212</v>
      </c>
      <c r="W1863" s="9">
        <v>2.0474436495858801</v>
      </c>
      <c r="X1863" s="9">
        <v>0</v>
      </c>
      <c r="Y1863" s="9">
        <v>2.0474436495858801</v>
      </c>
      <c r="Z1863" s="9">
        <v>0</v>
      </c>
      <c r="AA1863" s="9">
        <v>0</v>
      </c>
      <c r="AB1863" s="9">
        <v>6.6146859999999998E-3</v>
      </c>
      <c r="AC1863" s="9">
        <v>520.69452000000001</v>
      </c>
      <c r="AQ1863" s="9" t="e">
        <f>K1863-#REF!</f>
        <v>#REF!</v>
      </c>
    </row>
    <row r="1864" spans="1:43" x14ac:dyDescent="0.3">
      <c r="A1864">
        <v>2</v>
      </c>
      <c r="B1864">
        <v>0</v>
      </c>
      <c r="C1864">
        <v>0</v>
      </c>
      <c r="D1864">
        <v>1</v>
      </c>
      <c r="E1864" s="9">
        <v>0</v>
      </c>
      <c r="F1864" s="9">
        <v>0</v>
      </c>
      <c r="G1864" s="9">
        <v>0</v>
      </c>
      <c r="H1864" s="9">
        <v>1800.0517545268599</v>
      </c>
      <c r="I1864" s="9">
        <v>-1.8560861</v>
      </c>
      <c r="J1864" s="9">
        <v>-1.8563882</v>
      </c>
      <c r="K1864" s="9">
        <v>-3.5933733000000001</v>
      </c>
      <c r="L1864" s="9">
        <v>-7.3743749000000003</v>
      </c>
      <c r="M1864" s="9">
        <v>-7.3743749000000003</v>
      </c>
      <c r="N1864" s="9">
        <v>39</v>
      </c>
      <c r="O1864" s="9">
        <v>-2.04843748886569</v>
      </c>
      <c r="P1864">
        <v>0</v>
      </c>
      <c r="Q1864" s="9">
        <v>56.949997000000003</v>
      </c>
      <c r="R1864" s="9">
        <v>0</v>
      </c>
      <c r="S1864" s="9">
        <v>3.8014666078695801E-3</v>
      </c>
      <c r="T1864" s="9">
        <v>0</v>
      </c>
      <c r="U1864" s="9">
        <v>936900673.72067797</v>
      </c>
      <c r="V1864" s="9">
        <v>1800.0517545268599</v>
      </c>
      <c r="W1864" s="9">
        <v>2.04843748886569</v>
      </c>
      <c r="X1864" s="9">
        <v>0</v>
      </c>
      <c r="Y1864" s="9">
        <v>2.04843748886569</v>
      </c>
      <c r="Z1864" s="9">
        <v>0</v>
      </c>
      <c r="AA1864" s="9">
        <v>0</v>
      </c>
      <c r="AB1864" s="9">
        <v>6.6706956999999997E-3</v>
      </c>
      <c r="AC1864" s="9">
        <v>516.61437999999998</v>
      </c>
      <c r="AQ1864" s="9" t="e">
        <f>K1864-#REF!</f>
        <v>#REF!</v>
      </c>
    </row>
    <row r="1865" spans="1:43" x14ac:dyDescent="0.3">
      <c r="A1865">
        <v>2</v>
      </c>
      <c r="B1865">
        <v>0</v>
      </c>
      <c r="C1865">
        <v>0</v>
      </c>
      <c r="D1865">
        <v>1</v>
      </c>
      <c r="E1865" s="9">
        <v>0</v>
      </c>
      <c r="F1865" s="9">
        <v>0</v>
      </c>
      <c r="G1865" s="9">
        <v>0</v>
      </c>
      <c r="H1865" s="9">
        <v>1801.0517545016</v>
      </c>
      <c r="I1865" s="9">
        <v>-1.8560907</v>
      </c>
      <c r="J1865" s="9">
        <v>-1.8561913000000001</v>
      </c>
      <c r="K1865" s="9">
        <v>-3.5618858000000002</v>
      </c>
      <c r="L1865" s="9">
        <v>-7.3779192</v>
      </c>
      <c r="M1865" s="9">
        <v>-7.3779192</v>
      </c>
      <c r="N1865" s="9">
        <v>39</v>
      </c>
      <c r="O1865" s="9">
        <v>-2.04942204615182</v>
      </c>
      <c r="P1865">
        <v>0</v>
      </c>
      <c r="Q1865" s="9">
        <v>56.949997000000003</v>
      </c>
      <c r="R1865" s="9">
        <v>0</v>
      </c>
      <c r="S1865" s="9">
        <v>3.8032940955191898E-3</v>
      </c>
      <c r="T1865" s="9">
        <v>0</v>
      </c>
      <c r="U1865" s="9">
        <v>914470861.24517202</v>
      </c>
      <c r="V1865" s="9">
        <v>1801.0517545016</v>
      </c>
      <c r="W1865" s="9">
        <v>2.04942204615182</v>
      </c>
      <c r="X1865" s="9">
        <v>0</v>
      </c>
      <c r="Y1865" s="9">
        <v>2.04942204615182</v>
      </c>
      <c r="Z1865" s="9">
        <v>0</v>
      </c>
      <c r="AA1865" s="9">
        <v>0</v>
      </c>
      <c r="AB1865" s="9">
        <v>6.6115414000000004E-3</v>
      </c>
      <c r="AC1865" s="9">
        <v>521.12598000000003</v>
      </c>
      <c r="AQ1865" s="9" t="e">
        <f>K1865-#REF!</f>
        <v>#REF!</v>
      </c>
    </row>
    <row r="1866" spans="1:43" x14ac:dyDescent="0.3">
      <c r="A1866">
        <v>2</v>
      </c>
      <c r="B1866">
        <v>0</v>
      </c>
      <c r="C1866">
        <v>0</v>
      </c>
      <c r="D1866">
        <v>1</v>
      </c>
      <c r="E1866" s="9">
        <v>0</v>
      </c>
      <c r="F1866" s="9">
        <v>0</v>
      </c>
      <c r="G1866" s="9">
        <v>0</v>
      </c>
      <c r="H1866" s="9">
        <v>1802.05175447634</v>
      </c>
      <c r="I1866" s="9">
        <v>-1.8559976</v>
      </c>
      <c r="J1866" s="9">
        <v>-1.8553321</v>
      </c>
      <c r="K1866" s="9">
        <v>-3.5408689999999998</v>
      </c>
      <c r="L1866" s="9">
        <v>-7.3814611000000001</v>
      </c>
      <c r="M1866" s="9">
        <v>-7.3814611000000001</v>
      </c>
      <c r="N1866" s="9">
        <v>39</v>
      </c>
      <c r="O1866" s="9">
        <v>-2.0504058584433</v>
      </c>
      <c r="P1866">
        <v>0</v>
      </c>
      <c r="Q1866" s="9">
        <v>56.949997000000003</v>
      </c>
      <c r="R1866" s="9">
        <v>0</v>
      </c>
      <c r="S1866" s="9">
        <v>3.8051195085750601E-3</v>
      </c>
      <c r="T1866" s="9">
        <v>0</v>
      </c>
      <c r="U1866" s="9">
        <v>826859273.49015296</v>
      </c>
      <c r="V1866" s="9">
        <v>1802.05175447634</v>
      </c>
      <c r="W1866" s="9">
        <v>2.0504058584433</v>
      </c>
      <c r="X1866" s="9">
        <v>0</v>
      </c>
      <c r="Y1866" s="9">
        <v>2.0504058584433</v>
      </c>
      <c r="Z1866" s="9">
        <v>0</v>
      </c>
      <c r="AA1866" s="9">
        <v>0</v>
      </c>
      <c r="AB1866" s="9">
        <v>6.5694880000000001E-3</v>
      </c>
      <c r="AC1866" s="9">
        <v>523.97649999999999</v>
      </c>
      <c r="AQ1866" s="9" t="e">
        <f>K1866-#REF!</f>
        <v>#REF!</v>
      </c>
    </row>
    <row r="1867" spans="1:43" x14ac:dyDescent="0.3">
      <c r="A1867">
        <v>2</v>
      </c>
      <c r="B1867">
        <v>0</v>
      </c>
      <c r="C1867">
        <v>0</v>
      </c>
      <c r="D1867">
        <v>1</v>
      </c>
      <c r="E1867" s="9">
        <v>0</v>
      </c>
      <c r="F1867" s="9">
        <v>0</v>
      </c>
      <c r="G1867" s="9">
        <v>0</v>
      </c>
      <c r="H1867" s="9">
        <v>1803.0517544510799</v>
      </c>
      <c r="I1867" s="9">
        <v>-1.8559401</v>
      </c>
      <c r="J1867" s="9">
        <v>-1.8564061999999999</v>
      </c>
      <c r="K1867" s="9">
        <v>-3.5049267</v>
      </c>
      <c r="L1867" s="9">
        <v>-7.3849669000000002</v>
      </c>
      <c r="M1867" s="9">
        <v>-7.3849669000000002</v>
      </c>
      <c r="N1867" s="9">
        <v>39</v>
      </c>
      <c r="O1867" s="9">
        <v>-2.0513797387652599</v>
      </c>
      <c r="P1867">
        <v>0</v>
      </c>
      <c r="Q1867" s="9">
        <v>56.949997000000003</v>
      </c>
      <c r="R1867" s="9">
        <v>0</v>
      </c>
      <c r="S1867" s="9">
        <v>3.8069272907574202E-3</v>
      </c>
      <c r="T1867" s="9">
        <v>0</v>
      </c>
      <c r="U1867" s="9">
        <v>940397014.92985594</v>
      </c>
      <c r="V1867" s="9">
        <v>1803.0517544510799</v>
      </c>
      <c r="W1867" s="9">
        <v>2.0513797387652599</v>
      </c>
      <c r="X1867" s="9">
        <v>0</v>
      </c>
      <c r="Y1867" s="9">
        <v>2.0513797387652599</v>
      </c>
      <c r="Z1867" s="9">
        <v>0</v>
      </c>
      <c r="AA1867" s="9">
        <v>0</v>
      </c>
      <c r="AB1867" s="9">
        <v>6.5065677999999998E-3</v>
      </c>
      <c r="AC1867" s="9">
        <v>529.65619000000004</v>
      </c>
      <c r="AQ1867" s="9" t="e">
        <f>K1867-#REF!</f>
        <v>#REF!</v>
      </c>
    </row>
    <row r="1868" spans="1:43" x14ac:dyDescent="0.3">
      <c r="A1868">
        <v>2</v>
      </c>
      <c r="B1868">
        <v>0</v>
      </c>
      <c r="C1868">
        <v>0</v>
      </c>
      <c r="D1868">
        <v>1</v>
      </c>
      <c r="E1868" s="9">
        <v>0</v>
      </c>
      <c r="F1868" s="9">
        <v>0</v>
      </c>
      <c r="G1868" s="9">
        <v>0</v>
      </c>
      <c r="H1868" s="9">
        <v>1804.05175442581</v>
      </c>
      <c r="I1868" s="9">
        <v>-1.8558595</v>
      </c>
      <c r="J1868" s="9">
        <v>-1.8553466999999999</v>
      </c>
      <c r="K1868" s="9">
        <v>-3.5623429</v>
      </c>
      <c r="L1868" s="9">
        <v>-7.3884597000000003</v>
      </c>
      <c r="M1868" s="9">
        <v>-7.3884597000000003</v>
      </c>
      <c r="N1868" s="9">
        <v>39</v>
      </c>
      <c r="O1868" s="9">
        <v>-2.0523499661154201</v>
      </c>
      <c r="P1868">
        <v>0</v>
      </c>
      <c r="Q1868" s="9">
        <v>56.949997000000003</v>
      </c>
      <c r="R1868" s="9">
        <v>0</v>
      </c>
      <c r="S1868" s="9">
        <v>3.8087274059227E-3</v>
      </c>
      <c r="T1868" s="9">
        <v>0</v>
      </c>
      <c r="U1868" s="9">
        <v>828993815.74554598</v>
      </c>
      <c r="V1868" s="9">
        <v>1804.05175442581</v>
      </c>
      <c r="W1868" s="9">
        <v>2.0523499661154201</v>
      </c>
      <c r="X1868" s="9">
        <v>0</v>
      </c>
      <c r="Y1868" s="9">
        <v>2.0523499661154201</v>
      </c>
      <c r="Z1868" s="9">
        <v>0</v>
      </c>
      <c r="AA1868" s="9">
        <v>0</v>
      </c>
      <c r="AB1868" s="9">
        <v>6.6093812000000002E-3</v>
      </c>
      <c r="AC1868" s="9">
        <v>520.82201999999995</v>
      </c>
      <c r="AQ1868" s="9" t="e">
        <f>K1868-#REF!</f>
        <v>#REF!</v>
      </c>
    </row>
    <row r="1869" spans="1:43" x14ac:dyDescent="0.3">
      <c r="A1869">
        <v>2</v>
      </c>
      <c r="B1869">
        <v>0</v>
      </c>
      <c r="C1869">
        <v>0</v>
      </c>
      <c r="D1869">
        <v>1</v>
      </c>
      <c r="E1869" s="9">
        <v>0</v>
      </c>
      <c r="F1869" s="9">
        <v>0</v>
      </c>
      <c r="G1869" s="9">
        <v>0</v>
      </c>
      <c r="H1869" s="9">
        <v>1805.05175440055</v>
      </c>
      <c r="I1869" s="9">
        <v>-1.8561311</v>
      </c>
      <c r="J1869" s="9">
        <v>-1.8558577999999999</v>
      </c>
      <c r="K1869" s="9">
        <v>-3.4739722999999998</v>
      </c>
      <c r="L1869" s="9">
        <v>-7.3919153</v>
      </c>
      <c r="M1869" s="9">
        <v>-7.3919153</v>
      </c>
      <c r="N1869" s="9">
        <v>39</v>
      </c>
      <c r="O1869" s="9">
        <v>-2.0533097656488</v>
      </c>
      <c r="P1869">
        <v>0</v>
      </c>
      <c r="Q1869" s="9">
        <v>56.949997000000003</v>
      </c>
      <c r="R1869" s="9">
        <v>0</v>
      </c>
      <c r="S1869" s="9">
        <v>3.8105088432975301E-3</v>
      </c>
      <c r="T1869" s="9">
        <v>0</v>
      </c>
      <c r="U1869" s="9">
        <v>879843898.85576296</v>
      </c>
      <c r="V1869" s="9">
        <v>1805.05175440055</v>
      </c>
      <c r="W1869" s="9">
        <v>2.0533097656488</v>
      </c>
      <c r="X1869" s="9">
        <v>0</v>
      </c>
      <c r="Y1869" s="9">
        <v>2.0533097656488</v>
      </c>
      <c r="Z1869" s="9">
        <v>0</v>
      </c>
      <c r="AA1869" s="9">
        <v>0</v>
      </c>
      <c r="AB1869" s="9">
        <v>6.4471987999999997E-3</v>
      </c>
      <c r="AC1869" s="9">
        <v>534.21776999999997</v>
      </c>
      <c r="AQ1869" s="9" t="e">
        <f>K1869-#REF!</f>
        <v>#REF!</v>
      </c>
    </row>
    <row r="1870" spans="1:43" x14ac:dyDescent="0.3">
      <c r="A1870">
        <v>2</v>
      </c>
      <c r="B1870">
        <v>0</v>
      </c>
      <c r="C1870">
        <v>0</v>
      </c>
      <c r="D1870">
        <v>1</v>
      </c>
      <c r="E1870" s="9">
        <v>0</v>
      </c>
      <c r="F1870" s="9">
        <v>0</v>
      </c>
      <c r="G1870" s="9">
        <v>0</v>
      </c>
      <c r="H1870" s="9">
        <v>1806.0517543752901</v>
      </c>
      <c r="I1870" s="9">
        <v>-1.8560133000000001</v>
      </c>
      <c r="J1870" s="9">
        <v>-1.8561447</v>
      </c>
      <c r="K1870" s="9">
        <v>-3.4508994</v>
      </c>
      <c r="L1870" s="9">
        <v>-7.3953632999999996</v>
      </c>
      <c r="M1870" s="9">
        <v>-7.3953632999999996</v>
      </c>
      <c r="N1870" s="9">
        <v>39</v>
      </c>
      <c r="O1870" s="9">
        <v>-2.0542676377245899</v>
      </c>
      <c r="P1870">
        <v>0</v>
      </c>
      <c r="Q1870" s="9">
        <v>56.949997000000003</v>
      </c>
      <c r="R1870" s="9">
        <v>0</v>
      </c>
      <c r="S1870" s="9">
        <v>3.81228662230511E-3</v>
      </c>
      <c r="T1870" s="9">
        <v>0</v>
      </c>
      <c r="U1870" s="9">
        <v>911367788.80340195</v>
      </c>
      <c r="V1870" s="9">
        <v>1806.0517543752901</v>
      </c>
      <c r="W1870" s="9">
        <v>2.0542676377245899</v>
      </c>
      <c r="X1870" s="9">
        <v>0</v>
      </c>
      <c r="Y1870" s="9">
        <v>2.0542676377245899</v>
      </c>
      <c r="Z1870" s="9">
        <v>0</v>
      </c>
      <c r="AA1870" s="9">
        <v>0</v>
      </c>
      <c r="AB1870" s="9">
        <v>6.4053684E-3</v>
      </c>
      <c r="AC1870" s="9">
        <v>537.87274000000002</v>
      </c>
      <c r="AQ1870" s="9" t="e">
        <f>K1870-#REF!</f>
        <v>#REF!</v>
      </c>
    </row>
    <row r="1871" spans="1:43" x14ac:dyDescent="0.3">
      <c r="A1871">
        <v>2</v>
      </c>
      <c r="B1871">
        <v>0</v>
      </c>
      <c r="C1871">
        <v>0</v>
      </c>
      <c r="D1871">
        <v>1</v>
      </c>
      <c r="E1871" s="9">
        <v>0</v>
      </c>
      <c r="F1871" s="9">
        <v>0</v>
      </c>
      <c r="G1871" s="9">
        <v>0</v>
      </c>
      <c r="H1871" s="9">
        <v>1807.05175435003</v>
      </c>
      <c r="I1871" s="9">
        <v>-1.8561285999999999</v>
      </c>
      <c r="J1871" s="9">
        <v>-1.856053</v>
      </c>
      <c r="K1871" s="9">
        <v>-3.4310242999999998</v>
      </c>
      <c r="L1871" s="9">
        <v>-7.3987860999999997</v>
      </c>
      <c r="M1871" s="9">
        <v>-7.3987860999999997</v>
      </c>
      <c r="N1871" s="9">
        <v>39</v>
      </c>
      <c r="O1871" s="9">
        <v>-2.05521832853537</v>
      </c>
      <c r="P1871">
        <v>0</v>
      </c>
      <c r="Q1871" s="9">
        <v>56.949997000000003</v>
      </c>
      <c r="R1871" s="9">
        <v>0</v>
      </c>
      <c r="S1871" s="9">
        <v>3.81405128382863E-3</v>
      </c>
      <c r="T1871" s="9">
        <v>0</v>
      </c>
      <c r="U1871" s="9">
        <v>901603964.104568</v>
      </c>
      <c r="V1871" s="9">
        <v>1807.05175435003</v>
      </c>
      <c r="W1871" s="9">
        <v>2.05521832853537</v>
      </c>
      <c r="X1871" s="9">
        <v>0</v>
      </c>
      <c r="Y1871" s="9">
        <v>2.05521832853537</v>
      </c>
      <c r="Z1871" s="9">
        <v>0</v>
      </c>
      <c r="AA1871" s="9">
        <v>0</v>
      </c>
      <c r="AB1871" s="9">
        <v>6.3681629999999996E-3</v>
      </c>
      <c r="AC1871" s="9">
        <v>540.96178999999995</v>
      </c>
      <c r="AQ1871" s="9" t="e">
        <f>K1871-#REF!</f>
        <v>#REF!</v>
      </c>
    </row>
    <row r="1872" spans="1:43" x14ac:dyDescent="0.3">
      <c r="A1872">
        <v>2</v>
      </c>
      <c r="B1872">
        <v>0</v>
      </c>
      <c r="C1872">
        <v>0</v>
      </c>
      <c r="D1872">
        <v>1</v>
      </c>
      <c r="E1872" s="9">
        <v>0</v>
      </c>
      <c r="F1872" s="9">
        <v>0</v>
      </c>
      <c r="G1872" s="9">
        <v>0</v>
      </c>
      <c r="H1872" s="9">
        <v>1808.0517543247699</v>
      </c>
      <c r="I1872" s="9">
        <v>-1.8561379</v>
      </c>
      <c r="J1872" s="9">
        <v>-1.8554733999999999</v>
      </c>
      <c r="K1872" s="9">
        <v>-3.4141957999999999</v>
      </c>
      <c r="L1872" s="9">
        <v>-7.4021916000000001</v>
      </c>
      <c r="M1872" s="9">
        <v>-7.4021916000000001</v>
      </c>
      <c r="N1872" s="9">
        <v>39</v>
      </c>
      <c r="O1872" s="9">
        <v>-2.05616437957798</v>
      </c>
      <c r="P1872">
        <v>0</v>
      </c>
      <c r="Q1872" s="9">
        <v>56.949997000000003</v>
      </c>
      <c r="R1872" s="9">
        <v>0</v>
      </c>
      <c r="S1872" s="9">
        <v>3.8158065467090601E-3</v>
      </c>
      <c r="T1872" s="9">
        <v>0</v>
      </c>
      <c r="U1872" s="9">
        <v>842513467.52193797</v>
      </c>
      <c r="V1872" s="9">
        <v>1808.0517543247699</v>
      </c>
      <c r="W1872" s="9">
        <v>2.05616437957798</v>
      </c>
      <c r="X1872" s="9">
        <v>0</v>
      </c>
      <c r="Y1872" s="9">
        <v>2.05616437957798</v>
      </c>
      <c r="Z1872" s="9">
        <v>0</v>
      </c>
      <c r="AA1872" s="9">
        <v>0</v>
      </c>
      <c r="AB1872" s="9">
        <v>6.3349493E-3</v>
      </c>
      <c r="AC1872" s="9">
        <v>543.45844</v>
      </c>
      <c r="AQ1872" s="9" t="e">
        <f>K1872-#REF!</f>
        <v>#REF!</v>
      </c>
    </row>
    <row r="1873" spans="1:43" x14ac:dyDescent="0.3">
      <c r="A1873">
        <v>2</v>
      </c>
      <c r="B1873">
        <v>0</v>
      </c>
      <c r="C1873">
        <v>0</v>
      </c>
      <c r="D1873">
        <v>1</v>
      </c>
      <c r="E1873" s="9">
        <v>0</v>
      </c>
      <c r="F1873" s="9">
        <v>0</v>
      </c>
      <c r="G1873" s="9">
        <v>0</v>
      </c>
      <c r="H1873" s="9">
        <v>1809.0517542995001</v>
      </c>
      <c r="I1873" s="9">
        <v>-1.8559711999999999</v>
      </c>
      <c r="J1873" s="9">
        <v>-1.8555759000000001</v>
      </c>
      <c r="K1873" s="9">
        <v>-3.3543050000000001</v>
      </c>
      <c r="L1873" s="9">
        <v>-7.4055771999999997</v>
      </c>
      <c r="M1873" s="9">
        <v>-7.4055771999999997</v>
      </c>
      <c r="N1873" s="9">
        <v>39</v>
      </c>
      <c r="O1873" s="9">
        <v>-2.0571047802354601</v>
      </c>
      <c r="P1873">
        <v>0</v>
      </c>
      <c r="Q1873" s="9">
        <v>56.949997000000003</v>
      </c>
      <c r="R1873" s="9">
        <v>0</v>
      </c>
      <c r="S1873" s="9">
        <v>3.8175515838178502E-3</v>
      </c>
      <c r="T1873" s="9">
        <v>0</v>
      </c>
      <c r="U1873" s="9">
        <v>852850513.01817906</v>
      </c>
      <c r="V1873" s="9">
        <v>1809.0517542995001</v>
      </c>
      <c r="W1873" s="9">
        <v>2.0571047802354601</v>
      </c>
      <c r="X1873" s="9">
        <v>0</v>
      </c>
      <c r="Y1873" s="9">
        <v>2.0571047802354601</v>
      </c>
      <c r="Z1873" s="9">
        <v>0</v>
      </c>
      <c r="AA1873" s="9">
        <v>0</v>
      </c>
      <c r="AB1873" s="9">
        <v>6.2241674999999998E-3</v>
      </c>
      <c r="AC1873" s="9">
        <v>553.19237999999996</v>
      </c>
      <c r="AQ1873" s="9" t="e">
        <f>K1873-#REF!</f>
        <v>#REF!</v>
      </c>
    </row>
    <row r="1874" spans="1:43" x14ac:dyDescent="0.3">
      <c r="A1874">
        <v>2</v>
      </c>
      <c r="B1874">
        <v>0</v>
      </c>
      <c r="C1874">
        <v>0</v>
      </c>
      <c r="D1874">
        <v>1</v>
      </c>
      <c r="E1874" s="9">
        <v>0</v>
      </c>
      <c r="F1874" s="9">
        <v>0</v>
      </c>
      <c r="G1874" s="9">
        <v>0</v>
      </c>
      <c r="H1874" s="9">
        <v>1810.05175427424</v>
      </c>
      <c r="I1874" s="9">
        <v>-1.8559844000000001</v>
      </c>
      <c r="J1874" s="9">
        <v>-1.8555988999999999</v>
      </c>
      <c r="K1874" s="9">
        <v>-3.3651179999999998</v>
      </c>
      <c r="L1874" s="9">
        <v>-7.4089365000000003</v>
      </c>
      <c r="M1874" s="9">
        <v>-7.4089365000000003</v>
      </c>
      <c r="N1874" s="9">
        <v>39</v>
      </c>
      <c r="O1874" s="9">
        <v>-2.0580379739665302</v>
      </c>
      <c r="P1874">
        <v>0</v>
      </c>
      <c r="Q1874" s="9">
        <v>56.949997000000003</v>
      </c>
      <c r="R1874" s="9">
        <v>0</v>
      </c>
      <c r="S1874" s="9">
        <v>3.8192831245027498E-3</v>
      </c>
      <c r="T1874" s="9">
        <v>0</v>
      </c>
      <c r="U1874" s="9">
        <v>855504153.25666201</v>
      </c>
      <c r="V1874" s="9">
        <v>1810.05175427424</v>
      </c>
      <c r="W1874" s="9">
        <v>2.0580379739665302</v>
      </c>
      <c r="X1874" s="9">
        <v>0</v>
      </c>
      <c r="Y1874" s="9">
        <v>2.0580379739665302</v>
      </c>
      <c r="Z1874" s="9">
        <v>0</v>
      </c>
      <c r="AA1874" s="9">
        <v>0</v>
      </c>
      <c r="AB1874" s="9">
        <v>6.2443092E-3</v>
      </c>
      <c r="AC1874" s="9">
        <v>551.42163000000005</v>
      </c>
      <c r="AQ1874" s="9" t="e">
        <f>K1874-#REF!</f>
        <v>#REF!</v>
      </c>
    </row>
    <row r="1875" spans="1:43" x14ac:dyDescent="0.3">
      <c r="A1875">
        <v>2</v>
      </c>
      <c r="B1875">
        <v>0</v>
      </c>
      <c r="C1875">
        <v>0</v>
      </c>
      <c r="D1875">
        <v>1</v>
      </c>
      <c r="E1875" s="9">
        <v>0</v>
      </c>
      <c r="F1875" s="9">
        <v>0</v>
      </c>
      <c r="G1875" s="9">
        <v>0</v>
      </c>
      <c r="H1875" s="9">
        <v>1811.0517542489799</v>
      </c>
      <c r="I1875" s="9">
        <v>-1.8560196</v>
      </c>
      <c r="J1875" s="9">
        <v>-1.8557235000000001</v>
      </c>
      <c r="K1875" s="9">
        <v>-3.3794339</v>
      </c>
      <c r="L1875" s="9">
        <v>-7.4122896000000003</v>
      </c>
      <c r="M1875" s="9">
        <v>-7.4122896000000003</v>
      </c>
      <c r="N1875" s="9">
        <v>39</v>
      </c>
      <c r="O1875" s="9">
        <v>-2.0589693021595399</v>
      </c>
      <c r="P1875">
        <v>0</v>
      </c>
      <c r="Q1875" s="9">
        <v>56.949997000000003</v>
      </c>
      <c r="R1875" s="9">
        <v>0</v>
      </c>
      <c r="S1875" s="9">
        <v>3.82101158604035E-3</v>
      </c>
      <c r="T1875" s="9">
        <v>0</v>
      </c>
      <c r="U1875" s="9">
        <v>868382482.51414001</v>
      </c>
      <c r="V1875" s="9">
        <v>1811.0517542489799</v>
      </c>
      <c r="W1875" s="9">
        <v>2.0589693021595399</v>
      </c>
      <c r="X1875" s="9">
        <v>0</v>
      </c>
      <c r="Y1875" s="9">
        <v>2.0589693021595399</v>
      </c>
      <c r="Z1875" s="9">
        <v>0</v>
      </c>
      <c r="AA1875" s="9">
        <v>0</v>
      </c>
      <c r="AB1875" s="9">
        <v>6.2712947999999996E-3</v>
      </c>
      <c r="AC1875" s="9">
        <v>549.12261999999998</v>
      </c>
      <c r="AQ1875" s="9" t="e">
        <f>K1875-#REF!</f>
        <v>#REF!</v>
      </c>
    </row>
    <row r="1876" spans="1:43" x14ac:dyDescent="0.3">
      <c r="A1876">
        <v>2</v>
      </c>
      <c r="B1876">
        <v>0</v>
      </c>
      <c r="C1876">
        <v>0</v>
      </c>
      <c r="D1876">
        <v>1</v>
      </c>
      <c r="E1876" s="9">
        <v>0</v>
      </c>
      <c r="F1876" s="9">
        <v>0</v>
      </c>
      <c r="G1876" s="9">
        <v>0</v>
      </c>
      <c r="H1876" s="9">
        <v>1812.0517542237201</v>
      </c>
      <c r="I1876" s="9">
        <v>-1.8560759</v>
      </c>
      <c r="J1876" s="9">
        <v>-1.8558943999999999</v>
      </c>
      <c r="K1876" s="9">
        <v>-3.3048080999999998</v>
      </c>
      <c r="L1876" s="9">
        <v>-7.4156326999999997</v>
      </c>
      <c r="M1876" s="9">
        <v>-7.4156326999999997</v>
      </c>
      <c r="N1876" s="9">
        <v>39</v>
      </c>
      <c r="O1876" s="9">
        <v>-2.0598980203572599</v>
      </c>
      <c r="P1876">
        <v>0</v>
      </c>
      <c r="Q1876" s="9">
        <v>56.949997000000003</v>
      </c>
      <c r="R1876" s="9">
        <v>0</v>
      </c>
      <c r="S1876" s="9">
        <v>3.8227350445375402E-3</v>
      </c>
      <c r="T1876" s="9">
        <v>0</v>
      </c>
      <c r="U1876" s="9">
        <v>886528769.76885998</v>
      </c>
      <c r="V1876" s="9">
        <v>1812.0517542237201</v>
      </c>
      <c r="W1876" s="9">
        <v>2.0598980203572599</v>
      </c>
      <c r="X1876" s="9">
        <v>0</v>
      </c>
      <c r="Y1876" s="9">
        <v>2.0598980203572599</v>
      </c>
      <c r="Z1876" s="9">
        <v>0</v>
      </c>
      <c r="AA1876" s="9">
        <v>0</v>
      </c>
      <c r="AB1876" s="9">
        <v>6.1333752E-3</v>
      </c>
      <c r="AC1876" s="9">
        <v>561.57403999999997</v>
      </c>
      <c r="AQ1876" s="9" t="e">
        <f>K1876-#REF!</f>
        <v>#REF!</v>
      </c>
    </row>
    <row r="1877" spans="1:43" x14ac:dyDescent="0.3">
      <c r="A1877">
        <v>2</v>
      </c>
      <c r="B1877">
        <v>0</v>
      </c>
      <c r="C1877">
        <v>0</v>
      </c>
      <c r="D1877">
        <v>1</v>
      </c>
      <c r="E1877" s="9">
        <v>0</v>
      </c>
      <c r="F1877" s="9">
        <v>0</v>
      </c>
      <c r="G1877" s="9">
        <v>0</v>
      </c>
      <c r="H1877" s="9">
        <v>1813.05175419845</v>
      </c>
      <c r="I1877" s="9">
        <v>-1.8561532000000001</v>
      </c>
      <c r="J1877" s="9">
        <v>-1.8555528999999999</v>
      </c>
      <c r="K1877" s="9">
        <v>-3.3233503999999998</v>
      </c>
      <c r="L1877" s="9">
        <v>-7.4189429000000002</v>
      </c>
      <c r="M1877" s="9">
        <v>-7.4189429000000002</v>
      </c>
      <c r="N1877" s="9">
        <v>39</v>
      </c>
      <c r="O1877" s="9">
        <v>-2.0608174601736602</v>
      </c>
      <c r="P1877">
        <v>0</v>
      </c>
      <c r="Q1877" s="9">
        <v>56.949997000000003</v>
      </c>
      <c r="R1877" s="9">
        <v>0</v>
      </c>
      <c r="S1877" s="9">
        <v>3.8244412272708402E-3</v>
      </c>
      <c r="T1877" s="9">
        <v>0</v>
      </c>
      <c r="U1877" s="9">
        <v>852131930.31504202</v>
      </c>
      <c r="V1877" s="9">
        <v>1813.05175419845</v>
      </c>
      <c r="W1877" s="9">
        <v>2.0608174601736602</v>
      </c>
      <c r="X1877" s="9">
        <v>0</v>
      </c>
      <c r="Y1877" s="9">
        <v>2.0608174601736602</v>
      </c>
      <c r="Z1877" s="9">
        <v>0</v>
      </c>
      <c r="AA1877" s="9">
        <v>0</v>
      </c>
      <c r="AB1877" s="9">
        <v>6.1666528000000002E-3</v>
      </c>
      <c r="AC1877" s="9">
        <v>558.33801000000005</v>
      </c>
      <c r="AQ1877" s="9" t="e">
        <f>K1877-#REF!</f>
        <v>#REF!</v>
      </c>
    </row>
    <row r="1878" spans="1:43" x14ac:dyDescent="0.3">
      <c r="A1878">
        <v>2</v>
      </c>
      <c r="B1878">
        <v>0</v>
      </c>
      <c r="C1878">
        <v>0</v>
      </c>
      <c r="D1878">
        <v>1</v>
      </c>
      <c r="E1878" s="9">
        <v>0</v>
      </c>
      <c r="F1878" s="9">
        <v>0</v>
      </c>
      <c r="G1878" s="9">
        <v>0</v>
      </c>
      <c r="H1878" s="9">
        <v>1814.0517541731899</v>
      </c>
      <c r="I1878" s="9">
        <v>-1.8558564</v>
      </c>
      <c r="J1878" s="9">
        <v>-1.8554938000000001</v>
      </c>
      <c r="K1878" s="9">
        <v>-3.2996302000000002</v>
      </c>
      <c r="L1878" s="9">
        <v>-7.4222450000000002</v>
      </c>
      <c r="M1878" s="9">
        <v>-7.4222450000000002</v>
      </c>
      <c r="N1878" s="9">
        <v>39</v>
      </c>
      <c r="O1878" s="9">
        <v>-2.0617347549789802</v>
      </c>
      <c r="P1878">
        <v>0</v>
      </c>
      <c r="Q1878" s="9">
        <v>56.949997000000003</v>
      </c>
      <c r="R1878" s="9">
        <v>0</v>
      </c>
      <c r="S1878" s="9">
        <v>3.8261431775631501E-3</v>
      </c>
      <c r="T1878" s="9">
        <v>0</v>
      </c>
      <c r="U1878" s="9">
        <v>846760570.84429705</v>
      </c>
      <c r="V1878" s="9">
        <v>1814.0517541731899</v>
      </c>
      <c r="W1878" s="9">
        <v>2.0617347549789802</v>
      </c>
      <c r="X1878" s="9">
        <v>0</v>
      </c>
      <c r="Y1878" s="9">
        <v>2.0617347549789802</v>
      </c>
      <c r="Z1878" s="9">
        <v>0</v>
      </c>
      <c r="AA1878" s="9">
        <v>0</v>
      </c>
      <c r="AB1878" s="9">
        <v>6.1224434000000001E-3</v>
      </c>
      <c r="AC1878" s="9">
        <v>562.33385999999996</v>
      </c>
      <c r="AQ1878" s="9" t="e">
        <f>K1878-#REF!</f>
        <v>#REF!</v>
      </c>
    </row>
    <row r="1879" spans="1:43" x14ac:dyDescent="0.3">
      <c r="A1879">
        <v>2</v>
      </c>
      <c r="B1879">
        <v>0</v>
      </c>
      <c r="C1879">
        <v>0</v>
      </c>
      <c r="D1879">
        <v>1</v>
      </c>
      <c r="E1879" s="9">
        <v>0</v>
      </c>
      <c r="F1879" s="9">
        <v>0</v>
      </c>
      <c r="G1879" s="9">
        <v>0</v>
      </c>
      <c r="H1879" s="9">
        <v>1815.0517541479301</v>
      </c>
      <c r="I1879" s="9">
        <v>-1.8559711000000001</v>
      </c>
      <c r="J1879" s="9">
        <v>-1.8560147</v>
      </c>
      <c r="K1879" s="9">
        <v>-3.2865704999999998</v>
      </c>
      <c r="L1879" s="9">
        <v>-7.4255260999999999</v>
      </c>
      <c r="M1879" s="9">
        <v>-7.4255260999999999</v>
      </c>
      <c r="N1879" s="9">
        <v>39</v>
      </c>
      <c r="O1879" s="9">
        <v>-2.0626461629241302</v>
      </c>
      <c r="P1879">
        <v>0</v>
      </c>
      <c r="Q1879" s="9">
        <v>56.949997000000003</v>
      </c>
      <c r="R1879" s="9">
        <v>0</v>
      </c>
      <c r="S1879" s="9">
        <v>3.8278347888196299E-3</v>
      </c>
      <c r="T1879" s="9">
        <v>0</v>
      </c>
      <c r="U1879" s="9">
        <v>900662642.74882495</v>
      </c>
      <c r="V1879" s="9">
        <v>1815.0517541479301</v>
      </c>
      <c r="W1879" s="9">
        <v>2.0626461629241302</v>
      </c>
      <c r="X1879" s="9">
        <v>0</v>
      </c>
      <c r="Y1879" s="9">
        <v>2.0626461629241302</v>
      </c>
      <c r="Z1879" s="9">
        <v>0</v>
      </c>
      <c r="AA1879" s="9">
        <v>0</v>
      </c>
      <c r="AB1879" s="9">
        <v>6.0999234999999999E-3</v>
      </c>
      <c r="AC1879" s="9">
        <v>564.72686999999996</v>
      </c>
      <c r="AQ1879" s="9" t="e">
        <f>K1879-#REF!</f>
        <v>#REF!</v>
      </c>
    </row>
    <row r="1880" spans="1:43" x14ac:dyDescent="0.3">
      <c r="A1880">
        <v>2</v>
      </c>
      <c r="B1880">
        <v>0</v>
      </c>
      <c r="C1880">
        <v>0</v>
      </c>
      <c r="D1880">
        <v>1</v>
      </c>
      <c r="E1880" s="9">
        <v>0</v>
      </c>
      <c r="F1880" s="9">
        <v>0</v>
      </c>
      <c r="G1880" s="9">
        <v>0</v>
      </c>
      <c r="H1880" s="9">
        <v>1816.05175412267</v>
      </c>
      <c r="I1880" s="9">
        <v>-1.8559797</v>
      </c>
      <c r="J1880" s="9">
        <v>-1.8557923000000001</v>
      </c>
      <c r="K1880" s="9">
        <v>-3.4827672999999999</v>
      </c>
      <c r="L1880" s="9">
        <v>-7.4288072999999999</v>
      </c>
      <c r="M1880" s="9">
        <v>-7.4288072999999999</v>
      </c>
      <c r="N1880" s="9">
        <v>39</v>
      </c>
      <c r="O1880" s="9">
        <v>-2.0635575839625702</v>
      </c>
      <c r="P1880">
        <v>0</v>
      </c>
      <c r="Q1880" s="9">
        <v>56.949997000000003</v>
      </c>
      <c r="R1880" s="9">
        <v>0</v>
      </c>
      <c r="S1880" s="9">
        <v>3.8295261973354399E-3</v>
      </c>
      <c r="T1880" s="9">
        <v>0</v>
      </c>
      <c r="U1880" s="9">
        <v>877387891.28263998</v>
      </c>
      <c r="V1880" s="9">
        <v>1816.05175412267</v>
      </c>
      <c r="W1880" s="9">
        <v>2.0635575839625702</v>
      </c>
      <c r="X1880" s="9">
        <v>0</v>
      </c>
      <c r="Y1880" s="9">
        <v>2.0635575839625702</v>
      </c>
      <c r="Z1880" s="9">
        <v>0</v>
      </c>
      <c r="AA1880" s="9">
        <v>0</v>
      </c>
      <c r="AB1880" s="9">
        <v>6.4632930000000002E-3</v>
      </c>
      <c r="AC1880" s="9">
        <v>532.84991000000002</v>
      </c>
      <c r="AQ1880" s="9" t="e">
        <f>K1880-#REF!</f>
        <v>#REF!</v>
      </c>
    </row>
    <row r="1881" spans="1:43" x14ac:dyDescent="0.3">
      <c r="A1881">
        <v>2</v>
      </c>
      <c r="B1881">
        <v>0</v>
      </c>
      <c r="C1881">
        <v>0</v>
      </c>
      <c r="D1881">
        <v>1</v>
      </c>
      <c r="E1881" s="9">
        <v>0</v>
      </c>
      <c r="F1881" s="9">
        <v>0</v>
      </c>
      <c r="G1881" s="9">
        <v>0</v>
      </c>
      <c r="H1881" s="9">
        <v>1817.0517540974099</v>
      </c>
      <c r="I1881" s="9">
        <v>-1.8559011000000001</v>
      </c>
      <c r="J1881" s="9">
        <v>-1.8556862999999999</v>
      </c>
      <c r="K1881" s="9">
        <v>-3.3083491</v>
      </c>
      <c r="L1881" s="9">
        <v>-7.4321136000000001</v>
      </c>
      <c r="M1881" s="9">
        <v>-7.4321136000000001</v>
      </c>
      <c r="N1881" s="9">
        <v>39</v>
      </c>
      <c r="O1881" s="9">
        <v>-2.0644759519726499</v>
      </c>
      <c r="P1881">
        <v>0</v>
      </c>
      <c r="Q1881" s="9">
        <v>56.949997000000003</v>
      </c>
      <c r="R1881" s="9">
        <v>0</v>
      </c>
      <c r="S1881" s="9">
        <v>3.8312305363697899E-3</v>
      </c>
      <c r="T1881" s="9">
        <v>0</v>
      </c>
      <c r="U1881" s="9">
        <v>866927430.3204</v>
      </c>
      <c r="V1881" s="9">
        <v>1817.0517540974099</v>
      </c>
      <c r="W1881" s="9">
        <v>2.0644759519726499</v>
      </c>
      <c r="X1881" s="9">
        <v>0</v>
      </c>
      <c r="Y1881" s="9">
        <v>2.0644759519726499</v>
      </c>
      <c r="Z1881" s="9">
        <v>0</v>
      </c>
      <c r="AA1881" s="9">
        <v>0</v>
      </c>
      <c r="AB1881" s="9">
        <v>6.1392584E-3</v>
      </c>
      <c r="AC1881" s="9">
        <v>560.91003000000001</v>
      </c>
      <c r="AQ1881" s="9" t="e">
        <f>K1881-#REF!</f>
        <v>#REF!</v>
      </c>
    </row>
    <row r="1882" spans="1:43" x14ac:dyDescent="0.3">
      <c r="A1882">
        <v>2</v>
      </c>
      <c r="B1882">
        <v>0</v>
      </c>
      <c r="C1882">
        <v>0</v>
      </c>
      <c r="D1882">
        <v>1</v>
      </c>
      <c r="E1882" s="9">
        <v>0</v>
      </c>
      <c r="F1882" s="9">
        <v>0</v>
      </c>
      <c r="G1882" s="9">
        <v>0</v>
      </c>
      <c r="H1882" s="9">
        <v>1818.0517540721401</v>
      </c>
      <c r="I1882" s="9">
        <v>-1.8558448999999999</v>
      </c>
      <c r="J1882" s="9">
        <v>-1.8555813999999999</v>
      </c>
      <c r="K1882" s="9">
        <v>-3.2730161999999998</v>
      </c>
      <c r="L1882" s="9">
        <v>-7.4353929000000001</v>
      </c>
      <c r="M1882" s="9">
        <v>-7.4353929000000001</v>
      </c>
      <c r="N1882" s="9">
        <v>39</v>
      </c>
      <c r="O1882" s="9">
        <v>-2.0653868537284898</v>
      </c>
      <c r="P1882">
        <v>0</v>
      </c>
      <c r="Q1882" s="9">
        <v>56.949997000000003</v>
      </c>
      <c r="R1882" s="9">
        <v>0</v>
      </c>
      <c r="S1882" s="9">
        <v>3.83292076956156E-3</v>
      </c>
      <c r="T1882" s="9">
        <v>0</v>
      </c>
      <c r="U1882" s="9">
        <v>856825255.35289502</v>
      </c>
      <c r="V1882" s="9">
        <v>1818.0517540721401</v>
      </c>
      <c r="W1882" s="9">
        <v>2.0653868537284898</v>
      </c>
      <c r="X1882" s="9">
        <v>0</v>
      </c>
      <c r="Y1882" s="9">
        <v>2.0653868537284898</v>
      </c>
      <c r="Z1882" s="9">
        <v>0</v>
      </c>
      <c r="AA1882" s="9">
        <v>0</v>
      </c>
      <c r="AB1882" s="9">
        <v>6.0733482000000002E-3</v>
      </c>
      <c r="AC1882" s="9">
        <v>566.93317000000002</v>
      </c>
      <c r="AQ1882" s="9" t="e">
        <f>K1882-#REF!</f>
        <v>#REF!</v>
      </c>
    </row>
    <row r="1883" spans="1:43" x14ac:dyDescent="0.3">
      <c r="A1883">
        <v>2</v>
      </c>
      <c r="B1883">
        <v>0</v>
      </c>
      <c r="C1883">
        <v>0</v>
      </c>
      <c r="D1883">
        <v>1</v>
      </c>
      <c r="E1883" s="9">
        <v>0</v>
      </c>
      <c r="F1883" s="9">
        <v>0</v>
      </c>
      <c r="G1883" s="9">
        <v>0</v>
      </c>
      <c r="H1883" s="9">
        <v>1819.05175404688</v>
      </c>
      <c r="I1883" s="9">
        <v>-1.8559890000000001</v>
      </c>
      <c r="J1883" s="9">
        <v>-1.8558954999999999</v>
      </c>
      <c r="K1883" s="9">
        <v>-3.2401198999999998</v>
      </c>
      <c r="L1883" s="9">
        <v>-7.4386448999999999</v>
      </c>
      <c r="M1883" s="9">
        <v>-7.4386448999999999</v>
      </c>
      <c r="N1883" s="9">
        <v>39</v>
      </c>
      <c r="O1883" s="9">
        <v>-2.0662902005467201</v>
      </c>
      <c r="P1883">
        <v>0</v>
      </c>
      <c r="Q1883" s="9">
        <v>56.949997000000003</v>
      </c>
      <c r="R1883" s="9">
        <v>0</v>
      </c>
      <c r="S1883" s="9">
        <v>3.8345972770135301E-3</v>
      </c>
      <c r="T1883" s="9">
        <v>0</v>
      </c>
      <c r="U1883" s="9">
        <v>889393880.04361999</v>
      </c>
      <c r="V1883" s="9">
        <v>1819.05175404688</v>
      </c>
      <c r="W1883" s="9">
        <v>2.0662902005467201</v>
      </c>
      <c r="X1883" s="9">
        <v>0</v>
      </c>
      <c r="Y1883" s="9">
        <v>2.0662902005467201</v>
      </c>
      <c r="Z1883" s="9">
        <v>0</v>
      </c>
      <c r="AA1883" s="9">
        <v>0</v>
      </c>
      <c r="AB1883" s="9">
        <v>6.0133239999999996E-3</v>
      </c>
      <c r="AC1883" s="9">
        <v>572.78607</v>
      </c>
      <c r="AQ1883" s="9" t="e">
        <f>K1883-#REF!</f>
        <v>#REF!</v>
      </c>
    </row>
    <row r="1884" spans="1:43" x14ac:dyDescent="0.3">
      <c r="A1884">
        <v>2</v>
      </c>
      <c r="B1884">
        <v>0</v>
      </c>
      <c r="C1884">
        <v>0</v>
      </c>
      <c r="D1884">
        <v>1</v>
      </c>
      <c r="E1884" s="9">
        <v>0</v>
      </c>
      <c r="F1884" s="9">
        <v>0</v>
      </c>
      <c r="G1884" s="9">
        <v>0</v>
      </c>
      <c r="H1884" s="9">
        <v>1820.0517540216199</v>
      </c>
      <c r="I1884" s="9">
        <v>-1.8559517000000001</v>
      </c>
      <c r="J1884" s="9">
        <v>-1.8558410000000001</v>
      </c>
      <c r="K1884" s="9">
        <v>-3.2233675000000002</v>
      </c>
      <c r="L1884" s="9">
        <v>-7.4418683000000003</v>
      </c>
      <c r="M1884" s="9">
        <v>-7.4418683000000003</v>
      </c>
      <c r="N1884" s="9">
        <v>39</v>
      </c>
      <c r="O1884" s="9">
        <v>-2.06718563395982</v>
      </c>
      <c r="P1884">
        <v>0</v>
      </c>
      <c r="Q1884" s="9">
        <v>56.949997000000003</v>
      </c>
      <c r="R1884" s="9">
        <v>0</v>
      </c>
      <c r="S1884" s="9">
        <v>3.83625898635322E-3</v>
      </c>
      <c r="T1884" s="9">
        <v>0</v>
      </c>
      <c r="U1884" s="9">
        <v>884021068.68705201</v>
      </c>
      <c r="V1884" s="9">
        <v>1820.0517540216199</v>
      </c>
      <c r="W1884" s="9">
        <v>2.06718563395982</v>
      </c>
      <c r="X1884" s="9">
        <v>0</v>
      </c>
      <c r="Y1884" s="9">
        <v>2.06718563395982</v>
      </c>
      <c r="Z1884" s="9">
        <v>0</v>
      </c>
      <c r="AA1884" s="9">
        <v>0</v>
      </c>
      <c r="AB1884" s="9">
        <v>5.9820576999999996E-3</v>
      </c>
      <c r="AC1884" s="9">
        <v>575.74603000000002</v>
      </c>
      <c r="AQ1884" s="9" t="e">
        <f>K1884-#REF!</f>
        <v>#REF!</v>
      </c>
    </row>
    <row r="1885" spans="1:43" x14ac:dyDescent="0.3">
      <c r="A1885">
        <v>2</v>
      </c>
      <c r="B1885">
        <v>0</v>
      </c>
      <c r="C1885">
        <v>0</v>
      </c>
      <c r="D1885">
        <v>1</v>
      </c>
      <c r="E1885" s="9">
        <v>0</v>
      </c>
      <c r="F1885" s="9">
        <v>0</v>
      </c>
      <c r="G1885" s="9">
        <v>0</v>
      </c>
      <c r="H1885" s="9">
        <v>1821.05175399636</v>
      </c>
      <c r="I1885" s="9">
        <v>-1.8559897999999999</v>
      </c>
      <c r="J1885" s="9">
        <v>-1.8557167999999999</v>
      </c>
      <c r="K1885" s="9">
        <v>-3.1878440000000001</v>
      </c>
      <c r="L1885" s="9">
        <v>-7.4450655000000001</v>
      </c>
      <c r="M1885" s="9">
        <v>-7.4450655000000001</v>
      </c>
      <c r="N1885" s="9">
        <v>39</v>
      </c>
      <c r="O1885" s="9">
        <v>-2.0680737302638099</v>
      </c>
      <c r="P1885">
        <v>0</v>
      </c>
      <c r="Q1885" s="9">
        <v>56.949997000000003</v>
      </c>
      <c r="R1885" s="9">
        <v>0</v>
      </c>
      <c r="S1885" s="9">
        <v>3.8379070655509598E-3</v>
      </c>
      <c r="T1885" s="9">
        <v>0</v>
      </c>
      <c r="U1885" s="9">
        <v>871540705.533306</v>
      </c>
      <c r="V1885" s="9">
        <v>1821.05175399636</v>
      </c>
      <c r="W1885" s="9">
        <v>2.0680737302638099</v>
      </c>
      <c r="X1885" s="9">
        <v>0</v>
      </c>
      <c r="Y1885" s="9">
        <v>2.0680737302638099</v>
      </c>
      <c r="Z1885" s="9">
        <v>0</v>
      </c>
      <c r="AA1885" s="9">
        <v>0</v>
      </c>
      <c r="AB1885" s="9">
        <v>5.9157358000000004E-3</v>
      </c>
      <c r="AC1885" s="9">
        <v>582.12285999999995</v>
      </c>
      <c r="AQ1885" s="9" t="e">
        <f>K1885-#REF!</f>
        <v>#REF!</v>
      </c>
    </row>
    <row r="1886" spans="1:43" x14ac:dyDescent="0.3">
      <c r="A1886">
        <v>2</v>
      </c>
      <c r="B1886">
        <v>0</v>
      </c>
      <c r="C1886">
        <v>0</v>
      </c>
      <c r="D1886">
        <v>1</v>
      </c>
      <c r="E1886" s="9">
        <v>0</v>
      </c>
      <c r="F1886" s="9">
        <v>0</v>
      </c>
      <c r="G1886" s="9">
        <v>0</v>
      </c>
      <c r="H1886" s="9">
        <v>1822.0517539711</v>
      </c>
      <c r="I1886" s="9">
        <v>-1.8561182000000001</v>
      </c>
      <c r="J1886" s="9">
        <v>-1.8561966000000001</v>
      </c>
      <c r="K1886" s="9">
        <v>-3.1416981000000002</v>
      </c>
      <c r="L1886" s="9">
        <v>-7.4482279</v>
      </c>
      <c r="M1886" s="9">
        <v>-7.4482279</v>
      </c>
      <c r="N1886" s="9">
        <v>39</v>
      </c>
      <c r="O1886" s="9">
        <v>-2.0689522264719802</v>
      </c>
      <c r="P1886">
        <v>0</v>
      </c>
      <c r="Q1886" s="9">
        <v>56.949997000000003</v>
      </c>
      <c r="R1886" s="9">
        <v>0</v>
      </c>
      <c r="S1886" s="9">
        <v>3.8395376229462099E-3</v>
      </c>
      <c r="T1886" s="9">
        <v>0</v>
      </c>
      <c r="U1886" s="9">
        <v>923799643.89156902</v>
      </c>
      <c r="V1886" s="9">
        <v>1822.0517539711</v>
      </c>
      <c r="W1886" s="9">
        <v>2.0689522264719802</v>
      </c>
      <c r="X1886" s="9">
        <v>0</v>
      </c>
      <c r="Y1886" s="9">
        <v>2.0689522264719802</v>
      </c>
      <c r="Z1886" s="9">
        <v>0</v>
      </c>
      <c r="AA1886" s="9">
        <v>0</v>
      </c>
      <c r="AB1886" s="9">
        <v>5.8316095000000004E-3</v>
      </c>
      <c r="AC1886" s="9">
        <v>590.82592999999997</v>
      </c>
      <c r="AQ1886" s="9" t="e">
        <f>K1886-#REF!</f>
        <v>#REF!</v>
      </c>
    </row>
    <row r="1887" spans="1:43" x14ac:dyDescent="0.3">
      <c r="A1887">
        <v>2</v>
      </c>
      <c r="B1887">
        <v>0</v>
      </c>
      <c r="C1887">
        <v>0</v>
      </c>
      <c r="D1887">
        <v>1</v>
      </c>
      <c r="E1887" s="9">
        <v>0</v>
      </c>
      <c r="F1887" s="9">
        <v>0</v>
      </c>
      <c r="G1887" s="9">
        <v>0</v>
      </c>
      <c r="H1887" s="9">
        <v>1823.0517539458299</v>
      </c>
      <c r="I1887" s="9">
        <v>-1.8559581999999999</v>
      </c>
      <c r="J1887" s="9">
        <v>-1.8554010000000001</v>
      </c>
      <c r="K1887" s="9">
        <v>-3.1543388000000001</v>
      </c>
      <c r="L1887" s="9">
        <v>-7.4513736000000002</v>
      </c>
      <c r="M1887" s="9">
        <v>-7.4513736000000002</v>
      </c>
      <c r="N1887" s="9">
        <v>39</v>
      </c>
      <c r="O1887" s="9">
        <v>-2.0698259682305902</v>
      </c>
      <c r="P1887">
        <v>0</v>
      </c>
      <c r="Q1887" s="9">
        <v>56.949997000000003</v>
      </c>
      <c r="R1887" s="9">
        <v>0</v>
      </c>
      <c r="S1887" s="9">
        <v>3.84115887996725E-3</v>
      </c>
      <c r="T1887" s="9">
        <v>0</v>
      </c>
      <c r="U1887" s="9">
        <v>841183334.66847098</v>
      </c>
      <c r="V1887" s="9">
        <v>1823.0517539458299</v>
      </c>
      <c r="W1887" s="9">
        <v>2.0698259682305902</v>
      </c>
      <c r="X1887" s="9">
        <v>0</v>
      </c>
      <c r="Y1887" s="9">
        <v>2.0698259682305902</v>
      </c>
      <c r="Z1887" s="9">
        <v>0</v>
      </c>
      <c r="AA1887" s="9">
        <v>0</v>
      </c>
      <c r="AB1887" s="9">
        <v>5.8525638000000001E-3</v>
      </c>
      <c r="AC1887" s="9">
        <v>588.20599000000004</v>
      </c>
      <c r="AQ1887" s="9" t="e">
        <f>K1887-#REF!</f>
        <v>#REF!</v>
      </c>
    </row>
    <row r="1888" spans="1:43" x14ac:dyDescent="0.3">
      <c r="A1888">
        <v>2</v>
      </c>
      <c r="B1888">
        <v>0</v>
      </c>
      <c r="C1888">
        <v>0</v>
      </c>
      <c r="D1888">
        <v>1</v>
      </c>
      <c r="E1888" s="9">
        <v>0</v>
      </c>
      <c r="F1888" s="9">
        <v>0</v>
      </c>
      <c r="G1888" s="9">
        <v>0</v>
      </c>
      <c r="H1888" s="9">
        <v>1824.05175392057</v>
      </c>
      <c r="I1888" s="9">
        <v>-1.856058</v>
      </c>
      <c r="J1888" s="9">
        <v>-1.8557897999999999</v>
      </c>
      <c r="K1888" s="9">
        <v>-4.5253177000000004</v>
      </c>
      <c r="L1888" s="9">
        <v>-7.4546108000000002</v>
      </c>
      <c r="M1888" s="9">
        <v>-7.4546108000000002</v>
      </c>
      <c r="N1888" s="9">
        <v>39</v>
      </c>
      <c r="O1888" s="9">
        <v>-2.07072520948127</v>
      </c>
      <c r="P1888">
        <v>0</v>
      </c>
      <c r="Q1888" s="9">
        <v>56.949997000000003</v>
      </c>
      <c r="R1888" s="9">
        <v>0</v>
      </c>
      <c r="S1888" s="9">
        <v>3.8428276718468798E-3</v>
      </c>
      <c r="T1888" s="9">
        <v>0</v>
      </c>
      <c r="U1888" s="9">
        <v>880175199.64252901</v>
      </c>
      <c r="V1888" s="9">
        <v>1824.05175392057</v>
      </c>
      <c r="W1888" s="9">
        <v>2.07072520948127</v>
      </c>
      <c r="X1888" s="9">
        <v>0</v>
      </c>
      <c r="Y1888" s="9">
        <v>2.07072520948127</v>
      </c>
      <c r="Z1888" s="9">
        <v>0</v>
      </c>
      <c r="AA1888" s="9">
        <v>0</v>
      </c>
      <c r="AB1888" s="9">
        <v>8.3980383000000006E-3</v>
      </c>
      <c r="AC1888" s="9">
        <v>410.09048000000001</v>
      </c>
      <c r="AQ1888" s="9" t="e">
        <f>K1888-#REF!</f>
        <v>#REF!</v>
      </c>
    </row>
    <row r="1889" spans="1:43" x14ac:dyDescent="0.3">
      <c r="A1889">
        <v>2</v>
      </c>
      <c r="B1889">
        <v>0</v>
      </c>
      <c r="C1889">
        <v>0</v>
      </c>
      <c r="D1889">
        <v>1</v>
      </c>
      <c r="E1889" s="9">
        <v>0</v>
      </c>
      <c r="F1889" s="9">
        <v>0</v>
      </c>
      <c r="G1889" s="9">
        <v>0</v>
      </c>
      <c r="H1889" s="9">
        <v>1825.05175389531</v>
      </c>
      <c r="I1889" s="9">
        <v>-1.8558573</v>
      </c>
      <c r="J1889" s="9">
        <v>-1.8559729</v>
      </c>
      <c r="K1889" s="9">
        <v>-4.4232407</v>
      </c>
      <c r="L1889" s="9">
        <v>-7.4591031000000001</v>
      </c>
      <c r="M1889" s="9">
        <v>-7.4591031000000001</v>
      </c>
      <c r="N1889" s="9">
        <v>39</v>
      </c>
      <c r="O1889" s="9">
        <v>-2.0719730883823901</v>
      </c>
      <c r="P1889">
        <v>0</v>
      </c>
      <c r="Q1889" s="9">
        <v>56.949997000000003</v>
      </c>
      <c r="R1889" s="9">
        <v>0</v>
      </c>
      <c r="S1889" s="9">
        <v>3.84514365940204E-3</v>
      </c>
      <c r="T1889" s="9">
        <v>0</v>
      </c>
      <c r="U1889" s="9">
        <v>900166766.26665103</v>
      </c>
      <c r="V1889" s="9">
        <v>1825.05175389531</v>
      </c>
      <c r="W1889" s="9">
        <v>2.0719730883823901</v>
      </c>
      <c r="X1889" s="9">
        <v>0</v>
      </c>
      <c r="Y1889" s="9">
        <v>2.0719730883823901</v>
      </c>
      <c r="Z1889" s="9">
        <v>0</v>
      </c>
      <c r="AA1889" s="9">
        <v>0</v>
      </c>
      <c r="AB1889" s="9">
        <v>8.2094148000000002E-3</v>
      </c>
      <c r="AC1889" s="9">
        <v>419.59573</v>
      </c>
      <c r="AQ1889" s="9" t="e">
        <f>K1889-#REF!</f>
        <v>#REF!</v>
      </c>
    </row>
    <row r="1890" spans="1:43" x14ac:dyDescent="0.3">
      <c r="A1890">
        <v>2</v>
      </c>
      <c r="B1890">
        <v>0</v>
      </c>
      <c r="C1890">
        <v>0</v>
      </c>
      <c r="D1890">
        <v>1</v>
      </c>
      <c r="E1890" s="9">
        <v>0</v>
      </c>
      <c r="F1890" s="9">
        <v>0</v>
      </c>
      <c r="G1890" s="9">
        <v>0</v>
      </c>
      <c r="H1890" s="9">
        <v>1826.0517538700501</v>
      </c>
      <c r="I1890" s="9">
        <v>-1.8559676000000001</v>
      </c>
      <c r="J1890" s="9">
        <v>-1.8554362</v>
      </c>
      <c r="K1890" s="9">
        <v>-4.4129604999999996</v>
      </c>
      <c r="L1890" s="9">
        <v>-7.4635085999999999</v>
      </c>
      <c r="M1890" s="9">
        <v>-7.4635085999999999</v>
      </c>
      <c r="N1890" s="9">
        <v>39</v>
      </c>
      <c r="O1890" s="9">
        <v>-2.0731968031407302</v>
      </c>
      <c r="P1890">
        <v>0</v>
      </c>
      <c r="Q1890" s="9">
        <v>56.949997000000003</v>
      </c>
      <c r="R1890" s="9">
        <v>0</v>
      </c>
      <c r="S1890" s="9">
        <v>3.84741424868826E-3</v>
      </c>
      <c r="T1890" s="9">
        <v>0</v>
      </c>
      <c r="U1890" s="9">
        <v>845911489.03899002</v>
      </c>
      <c r="V1890" s="9">
        <v>1826.0517538700501</v>
      </c>
      <c r="W1890" s="9">
        <v>2.0731968031407302</v>
      </c>
      <c r="X1890" s="9">
        <v>0</v>
      </c>
      <c r="Y1890" s="9">
        <v>2.0731968031407302</v>
      </c>
      <c r="Z1890" s="9">
        <v>0</v>
      </c>
      <c r="AA1890" s="9">
        <v>0</v>
      </c>
      <c r="AB1890" s="9">
        <v>8.1879663999999998E-3</v>
      </c>
      <c r="AC1890" s="9">
        <v>420.45157</v>
      </c>
      <c r="AQ1890" s="9" t="e">
        <f>K1890-#REF!</f>
        <v>#REF!</v>
      </c>
    </row>
    <row r="1891" spans="1:43" x14ac:dyDescent="0.3">
      <c r="A1891">
        <v>2</v>
      </c>
      <c r="B1891">
        <v>0</v>
      </c>
      <c r="C1891">
        <v>0</v>
      </c>
      <c r="D1891">
        <v>1</v>
      </c>
      <c r="E1891" s="9">
        <v>0</v>
      </c>
      <c r="F1891" s="9">
        <v>0</v>
      </c>
      <c r="G1891" s="9">
        <v>0</v>
      </c>
      <c r="H1891" s="9">
        <v>1827.05175384478</v>
      </c>
      <c r="I1891" s="9">
        <v>-1.8560014</v>
      </c>
      <c r="J1891" s="9">
        <v>-1.8553975</v>
      </c>
      <c r="K1891" s="9">
        <v>-4.3867655000000001</v>
      </c>
      <c r="L1891" s="9">
        <v>-7.4678792999999999</v>
      </c>
      <c r="M1891" s="9">
        <v>-7.4678792999999999</v>
      </c>
      <c r="N1891" s="9">
        <v>39</v>
      </c>
      <c r="O1891" s="9">
        <v>-2.0744109265131798</v>
      </c>
      <c r="P1891">
        <v>0</v>
      </c>
      <c r="Q1891" s="9">
        <v>56.949997000000003</v>
      </c>
      <c r="R1891" s="9">
        <v>0</v>
      </c>
      <c r="S1891" s="9">
        <v>3.8496668503574102E-3</v>
      </c>
      <c r="T1891" s="9">
        <v>0</v>
      </c>
      <c r="U1891" s="9">
        <v>842706453.44735098</v>
      </c>
      <c r="V1891" s="9">
        <v>1827.05175384478</v>
      </c>
      <c r="W1891" s="9">
        <v>2.0744109265131798</v>
      </c>
      <c r="X1891" s="9">
        <v>0</v>
      </c>
      <c r="Y1891" s="9">
        <v>2.0744109265131798</v>
      </c>
      <c r="Z1891" s="9">
        <v>0</v>
      </c>
      <c r="AA1891" s="9">
        <v>0</v>
      </c>
      <c r="AB1891" s="9">
        <v>8.1391940000000006E-3</v>
      </c>
      <c r="AC1891" s="9">
        <v>422.95343000000003</v>
      </c>
      <c r="AQ1891" s="9" t="e">
        <f>K1891-#REF!</f>
        <v>#REF!</v>
      </c>
    </row>
    <row r="1892" spans="1:43" x14ac:dyDescent="0.3">
      <c r="A1892">
        <v>2</v>
      </c>
      <c r="B1892">
        <v>0</v>
      </c>
      <c r="C1892">
        <v>0</v>
      </c>
      <c r="D1892">
        <v>1</v>
      </c>
      <c r="E1892" s="9">
        <v>0</v>
      </c>
      <c r="F1892" s="9">
        <v>0</v>
      </c>
      <c r="G1892" s="9">
        <v>0</v>
      </c>
      <c r="H1892" s="9">
        <v>1828.0517538195199</v>
      </c>
      <c r="I1892" s="9">
        <v>-1.8559228000000001</v>
      </c>
      <c r="J1892" s="9">
        <v>-1.8553504000000001</v>
      </c>
      <c r="K1892" s="9">
        <v>-4.3374971999999996</v>
      </c>
      <c r="L1892" s="9">
        <v>-7.4722333000000001</v>
      </c>
      <c r="M1892" s="9">
        <v>-7.4722333000000001</v>
      </c>
      <c r="N1892" s="9">
        <v>39</v>
      </c>
      <c r="O1892" s="9">
        <v>-2.0756203388349301</v>
      </c>
      <c r="P1892">
        <v>0</v>
      </c>
      <c r="Q1892" s="9">
        <v>56.949997000000003</v>
      </c>
      <c r="R1892" s="9">
        <v>0</v>
      </c>
      <c r="S1892" s="9">
        <v>3.8519107936083501E-3</v>
      </c>
      <c r="T1892" s="9">
        <v>0</v>
      </c>
      <c r="U1892" s="9">
        <v>838741056.36771405</v>
      </c>
      <c r="V1892" s="9">
        <v>1828.0517538195199</v>
      </c>
      <c r="W1892" s="9">
        <v>2.0756203388349301</v>
      </c>
      <c r="X1892" s="9">
        <v>0</v>
      </c>
      <c r="Y1892" s="9">
        <v>2.0756203388349301</v>
      </c>
      <c r="Z1892" s="9">
        <v>0</v>
      </c>
      <c r="AA1892" s="9">
        <v>0</v>
      </c>
      <c r="AB1892" s="9">
        <v>8.0475770000000002E-3</v>
      </c>
      <c r="AC1892" s="9">
        <v>427.74677000000003</v>
      </c>
      <c r="AQ1892" s="9" t="e">
        <f>K1892-#REF!</f>
        <v>#REF!</v>
      </c>
    </row>
    <row r="1893" spans="1:43" x14ac:dyDescent="0.3">
      <c r="A1893">
        <v>2</v>
      </c>
      <c r="B1893">
        <v>0</v>
      </c>
      <c r="C1893">
        <v>0</v>
      </c>
      <c r="D1893">
        <v>1</v>
      </c>
      <c r="E1893" s="9">
        <v>0</v>
      </c>
      <c r="F1893" s="9">
        <v>0</v>
      </c>
      <c r="G1893" s="9">
        <v>0</v>
      </c>
      <c r="H1893" s="9">
        <v>1829.0517537942601</v>
      </c>
      <c r="I1893" s="9">
        <v>-1.8560255000000001</v>
      </c>
      <c r="J1893" s="9">
        <v>-1.8560181</v>
      </c>
      <c r="K1893" s="9">
        <v>-4.3614458999999997</v>
      </c>
      <c r="L1893" s="9">
        <v>-7.4765357999999997</v>
      </c>
      <c r="M1893" s="9">
        <v>-7.4765357999999997</v>
      </c>
      <c r="N1893" s="9">
        <v>39</v>
      </c>
      <c r="O1893" s="9">
        <v>-2.0768155355995099</v>
      </c>
      <c r="P1893">
        <v>0</v>
      </c>
      <c r="Q1893" s="9">
        <v>56.949997000000003</v>
      </c>
      <c r="R1893" s="9">
        <v>0</v>
      </c>
      <c r="S1893" s="9">
        <v>3.8541289938433501E-3</v>
      </c>
      <c r="T1893" s="9">
        <v>0</v>
      </c>
      <c r="U1893" s="9">
        <v>907217049.98026299</v>
      </c>
      <c r="V1893" s="9">
        <v>1829.0517537942601</v>
      </c>
      <c r="W1893" s="9">
        <v>2.0768155355995099</v>
      </c>
      <c r="X1893" s="9">
        <v>0</v>
      </c>
      <c r="Y1893" s="9">
        <v>2.0768155355995099</v>
      </c>
      <c r="Z1893" s="9">
        <v>0</v>
      </c>
      <c r="AA1893" s="9">
        <v>0</v>
      </c>
      <c r="AB1893" s="9">
        <v>8.0949226000000003E-3</v>
      </c>
      <c r="AC1893" s="9">
        <v>425.55108999999999</v>
      </c>
      <c r="AQ1893" s="9" t="e">
        <f>K1893-#REF!</f>
        <v>#REF!</v>
      </c>
    </row>
    <row r="1894" spans="1:43" x14ac:dyDescent="0.3">
      <c r="A1894">
        <v>2</v>
      </c>
      <c r="B1894">
        <v>0</v>
      </c>
      <c r="C1894">
        <v>0</v>
      </c>
      <c r="D1894">
        <v>1</v>
      </c>
      <c r="E1894" s="9">
        <v>0</v>
      </c>
      <c r="F1894" s="9">
        <v>0</v>
      </c>
      <c r="G1894" s="9">
        <v>0</v>
      </c>
      <c r="H1894" s="9">
        <v>1830.051753769</v>
      </c>
      <c r="I1894" s="9">
        <v>-1.8561646999999999</v>
      </c>
      <c r="J1894" s="9">
        <v>-1.8557745999999999</v>
      </c>
      <c r="K1894" s="9">
        <v>-4.2730760999999999</v>
      </c>
      <c r="L1894" s="9">
        <v>-7.4808307000000003</v>
      </c>
      <c r="M1894" s="9">
        <v>-7.4808307000000003</v>
      </c>
      <c r="N1894" s="9">
        <v>39</v>
      </c>
      <c r="O1894" s="9">
        <v>-2.0780084606920401</v>
      </c>
      <c r="P1894">
        <v>0</v>
      </c>
      <c r="Q1894" s="9">
        <v>56.949997000000003</v>
      </c>
      <c r="R1894" s="9">
        <v>0</v>
      </c>
      <c r="S1894" s="9">
        <v>3.85634297025196E-3</v>
      </c>
      <c r="T1894" s="9">
        <v>0</v>
      </c>
      <c r="U1894" s="9">
        <v>881694919.92503405</v>
      </c>
      <c r="V1894" s="9">
        <v>1830.051753769</v>
      </c>
      <c r="W1894" s="9">
        <v>2.0780084606920401</v>
      </c>
      <c r="X1894" s="9">
        <v>0</v>
      </c>
      <c r="Y1894" s="9">
        <v>2.0780084606920401</v>
      </c>
      <c r="Z1894" s="9">
        <v>0</v>
      </c>
      <c r="AA1894" s="9">
        <v>0</v>
      </c>
      <c r="AB1894" s="9">
        <v>7.9298661999999999E-3</v>
      </c>
      <c r="AC1894" s="9">
        <v>434.29477000000003</v>
      </c>
      <c r="AQ1894" s="9" t="e">
        <f>K1894-#REF!</f>
        <v>#REF!</v>
      </c>
    </row>
    <row r="1895" spans="1:43" x14ac:dyDescent="0.3">
      <c r="A1895">
        <v>2</v>
      </c>
      <c r="B1895">
        <v>0</v>
      </c>
      <c r="C1895">
        <v>0</v>
      </c>
      <c r="D1895">
        <v>1</v>
      </c>
      <c r="E1895" s="9">
        <v>0</v>
      </c>
      <c r="F1895" s="9">
        <v>0</v>
      </c>
      <c r="G1895" s="9">
        <v>0</v>
      </c>
      <c r="H1895" s="9">
        <v>1831.0517537437399</v>
      </c>
      <c r="I1895" s="9">
        <v>-1.8558718000000001</v>
      </c>
      <c r="J1895" s="9">
        <v>-1.8560265</v>
      </c>
      <c r="K1895" s="9">
        <v>-4.3014789000000002</v>
      </c>
      <c r="L1895" s="9">
        <v>-7.485106</v>
      </c>
      <c r="M1895" s="9">
        <v>-7.485106</v>
      </c>
      <c r="N1895" s="9">
        <v>39</v>
      </c>
      <c r="O1895" s="9">
        <v>-2.0791960952740101</v>
      </c>
      <c r="P1895">
        <v>0</v>
      </c>
      <c r="Q1895" s="9">
        <v>56.949997000000003</v>
      </c>
      <c r="R1895" s="9">
        <v>0</v>
      </c>
      <c r="S1895" s="9">
        <v>3.8585471677475302E-3</v>
      </c>
      <c r="T1895" s="9">
        <v>0</v>
      </c>
      <c r="U1895" s="9">
        <v>909190709.578251</v>
      </c>
      <c r="V1895" s="9">
        <v>1831.0517537437399</v>
      </c>
      <c r="W1895" s="9">
        <v>2.0791960952740101</v>
      </c>
      <c r="X1895" s="9">
        <v>0</v>
      </c>
      <c r="Y1895" s="9">
        <v>2.0791960952740101</v>
      </c>
      <c r="Z1895" s="9">
        <v>0</v>
      </c>
      <c r="AA1895" s="9">
        <v>0</v>
      </c>
      <c r="AB1895" s="9">
        <v>7.9836585000000009E-3</v>
      </c>
      <c r="AC1895" s="9">
        <v>431.48568999999998</v>
      </c>
      <c r="AQ1895" s="9" t="e">
        <f>K1895-#REF!</f>
        <v>#REF!</v>
      </c>
    </row>
    <row r="1896" spans="1:43" x14ac:dyDescent="0.3">
      <c r="A1896">
        <v>2</v>
      </c>
      <c r="B1896">
        <v>0</v>
      </c>
      <c r="C1896">
        <v>0</v>
      </c>
      <c r="D1896">
        <v>1</v>
      </c>
      <c r="E1896" s="9">
        <v>0</v>
      </c>
      <c r="F1896" s="9">
        <v>0</v>
      </c>
      <c r="G1896" s="9">
        <v>0</v>
      </c>
      <c r="H1896" s="9">
        <v>1832.0517537184701</v>
      </c>
      <c r="I1896" s="9">
        <v>-1.8560474</v>
      </c>
      <c r="J1896" s="9">
        <v>-1.8554744999999999</v>
      </c>
      <c r="K1896" s="9">
        <v>-4.2030950000000002</v>
      </c>
      <c r="L1896" s="9">
        <v>-7.4893565000000004</v>
      </c>
      <c r="M1896" s="9">
        <v>-7.4893565000000004</v>
      </c>
      <c r="N1896" s="9">
        <v>39</v>
      </c>
      <c r="O1896" s="9">
        <v>-2.08037680417136</v>
      </c>
      <c r="P1896">
        <v>0</v>
      </c>
      <c r="Q1896" s="9">
        <v>56.949997000000003</v>
      </c>
      <c r="R1896" s="9">
        <v>0</v>
      </c>
      <c r="S1896" s="9">
        <v>3.86073792976984E-3</v>
      </c>
      <c r="T1896" s="9">
        <v>0</v>
      </c>
      <c r="U1896" s="9">
        <v>852538617.61047006</v>
      </c>
      <c r="V1896" s="9">
        <v>1832.0517537184701</v>
      </c>
      <c r="W1896" s="9">
        <v>2.08037680417136</v>
      </c>
      <c r="X1896" s="9">
        <v>0</v>
      </c>
      <c r="Y1896" s="9">
        <v>2.08037680417136</v>
      </c>
      <c r="Z1896" s="9">
        <v>0</v>
      </c>
      <c r="AA1896" s="9">
        <v>0</v>
      </c>
      <c r="AB1896" s="9">
        <v>7.7987355E-3</v>
      </c>
      <c r="AC1896" s="9">
        <v>441.45434999999998</v>
      </c>
      <c r="AQ1896" s="9" t="e">
        <f>K1896-#REF!</f>
        <v>#REF!</v>
      </c>
    </row>
    <row r="1897" spans="1:43" x14ac:dyDescent="0.3">
      <c r="A1897">
        <v>2</v>
      </c>
      <c r="B1897">
        <v>0</v>
      </c>
      <c r="C1897">
        <v>0</v>
      </c>
      <c r="D1897">
        <v>1</v>
      </c>
      <c r="E1897" s="9">
        <v>0</v>
      </c>
      <c r="F1897" s="9">
        <v>0</v>
      </c>
      <c r="G1897" s="9">
        <v>0</v>
      </c>
      <c r="H1897" s="9">
        <v>1833.05175369321</v>
      </c>
      <c r="I1897" s="9">
        <v>-1.8560344</v>
      </c>
      <c r="J1897" s="9">
        <v>-1.8562924000000001</v>
      </c>
      <c r="K1897" s="9">
        <v>-4.3036871000000003</v>
      </c>
      <c r="L1897" s="9">
        <v>-7.4936113000000004</v>
      </c>
      <c r="M1897" s="9">
        <v>-7.4936113000000004</v>
      </c>
      <c r="N1897" s="9">
        <v>39</v>
      </c>
      <c r="O1897" s="9">
        <v>-2.0815586674896398</v>
      </c>
      <c r="P1897">
        <v>0</v>
      </c>
      <c r="Q1897" s="9">
        <v>56.949997000000003</v>
      </c>
      <c r="R1897" s="9">
        <v>0</v>
      </c>
      <c r="S1897" s="9">
        <v>3.8629318703551001E-3</v>
      </c>
      <c r="T1897" s="9">
        <v>0</v>
      </c>
      <c r="U1897" s="9">
        <v>940595934.31286001</v>
      </c>
      <c r="V1897" s="9">
        <v>1833.05175369321</v>
      </c>
      <c r="W1897" s="9">
        <v>2.0815586674896398</v>
      </c>
      <c r="X1897" s="9">
        <v>0</v>
      </c>
      <c r="Y1897" s="9">
        <v>2.0815586674896398</v>
      </c>
      <c r="Z1897" s="9">
        <v>0</v>
      </c>
      <c r="AA1897" s="9">
        <v>0</v>
      </c>
      <c r="AB1897" s="9">
        <v>7.9889017999999999E-3</v>
      </c>
      <c r="AC1897" s="9">
        <v>431.32605000000001</v>
      </c>
      <c r="AQ1897" s="9" t="e">
        <f>K1897-#REF!</f>
        <v>#REF!</v>
      </c>
    </row>
    <row r="1898" spans="1:43" x14ac:dyDescent="0.3">
      <c r="A1898">
        <v>2</v>
      </c>
      <c r="B1898">
        <v>0</v>
      </c>
      <c r="C1898">
        <v>0</v>
      </c>
      <c r="D1898">
        <v>1</v>
      </c>
      <c r="E1898" s="9">
        <v>0</v>
      </c>
      <c r="F1898" s="9">
        <v>0</v>
      </c>
      <c r="G1898" s="9">
        <v>0</v>
      </c>
      <c r="H1898" s="9">
        <v>1834.0517536679499</v>
      </c>
      <c r="I1898" s="9">
        <v>-1.8559140999999999</v>
      </c>
      <c r="J1898" s="9">
        <v>-1.8554725999999999</v>
      </c>
      <c r="K1898" s="9">
        <v>-4.2409029</v>
      </c>
      <c r="L1898" s="9">
        <v>-7.4978522999999999</v>
      </c>
      <c r="M1898" s="9">
        <v>-7.4978522999999999</v>
      </c>
      <c r="N1898" s="9">
        <v>39</v>
      </c>
      <c r="O1898" s="9">
        <v>-2.0827367096140201</v>
      </c>
      <c r="P1898">
        <v>0</v>
      </c>
      <c r="Q1898" s="9">
        <v>56.949997000000003</v>
      </c>
      <c r="R1898" s="9">
        <v>0</v>
      </c>
      <c r="S1898" s="9">
        <v>3.86511771480171E-3</v>
      </c>
      <c r="T1898" s="9">
        <v>0</v>
      </c>
      <c r="U1898" s="9">
        <v>853320434.24028301</v>
      </c>
      <c r="V1898" s="9">
        <v>1834.0517536679499</v>
      </c>
      <c r="W1898" s="9">
        <v>2.0827367096140201</v>
      </c>
      <c r="X1898" s="9">
        <v>0</v>
      </c>
      <c r="Y1898" s="9">
        <v>2.0827367096140201</v>
      </c>
      <c r="Z1898" s="9">
        <v>0</v>
      </c>
      <c r="AA1898" s="9">
        <v>0</v>
      </c>
      <c r="AB1898" s="9">
        <v>7.8688785000000008E-3</v>
      </c>
      <c r="AC1898" s="9">
        <v>437.51828</v>
      </c>
      <c r="AQ1898" s="9" t="e">
        <f>K1898-#REF!</f>
        <v>#REF!</v>
      </c>
    </row>
    <row r="1899" spans="1:43" x14ac:dyDescent="0.3">
      <c r="A1899">
        <v>2</v>
      </c>
      <c r="B1899">
        <v>0</v>
      </c>
      <c r="C1899">
        <v>0</v>
      </c>
      <c r="D1899">
        <v>1</v>
      </c>
      <c r="E1899" s="9">
        <v>0</v>
      </c>
      <c r="F1899" s="9">
        <v>0</v>
      </c>
      <c r="G1899" s="9">
        <v>0</v>
      </c>
      <c r="H1899" s="9">
        <v>1835.0517536426901</v>
      </c>
      <c r="I1899" s="9">
        <v>-1.855899</v>
      </c>
      <c r="J1899" s="9">
        <v>-1.8553785</v>
      </c>
      <c r="K1899" s="9">
        <v>-4.1363130000000004</v>
      </c>
      <c r="L1899" s="9">
        <v>-7.5020685</v>
      </c>
      <c r="M1899" s="9">
        <v>-7.5020685</v>
      </c>
      <c r="N1899" s="9">
        <v>39</v>
      </c>
      <c r="O1899" s="9">
        <v>-2.0839079022919198</v>
      </c>
      <c r="P1899">
        <v>0</v>
      </c>
      <c r="Q1899" s="9">
        <v>56.949997000000003</v>
      </c>
      <c r="R1899" s="9">
        <v>0</v>
      </c>
      <c r="S1899" s="9">
        <v>3.86729066925147E-3</v>
      </c>
      <c r="T1899" s="9">
        <v>0</v>
      </c>
      <c r="U1899" s="9">
        <v>844757660.06074297</v>
      </c>
      <c r="V1899" s="9">
        <v>1835.0517536426901</v>
      </c>
      <c r="W1899" s="9">
        <v>2.0839079022919198</v>
      </c>
      <c r="X1899" s="9">
        <v>0</v>
      </c>
      <c r="Y1899" s="9">
        <v>2.0839079022919198</v>
      </c>
      <c r="Z1899" s="9">
        <v>0</v>
      </c>
      <c r="AA1899" s="9">
        <v>0</v>
      </c>
      <c r="AB1899" s="9">
        <v>7.6744263000000004E-3</v>
      </c>
      <c r="AC1899" s="9">
        <v>448.55853000000002</v>
      </c>
      <c r="AQ1899" s="9" t="e">
        <f>K1899-#REF!</f>
        <v>#REF!</v>
      </c>
    </row>
    <row r="1900" spans="1:43" x14ac:dyDescent="0.3">
      <c r="A1900">
        <v>2</v>
      </c>
      <c r="B1900">
        <v>0</v>
      </c>
      <c r="C1900">
        <v>0</v>
      </c>
      <c r="D1900">
        <v>1</v>
      </c>
      <c r="E1900" s="9">
        <v>0</v>
      </c>
      <c r="F1900" s="9">
        <v>0</v>
      </c>
      <c r="G1900" s="9">
        <v>0</v>
      </c>
      <c r="H1900" s="9">
        <v>1836.05175361743</v>
      </c>
      <c r="I1900" s="9">
        <v>-1.8561498000000001</v>
      </c>
      <c r="J1900" s="9">
        <v>-1.8560671</v>
      </c>
      <c r="K1900" s="9">
        <v>-4.2118902</v>
      </c>
      <c r="L1900" s="9">
        <v>-7.5062556000000002</v>
      </c>
      <c r="M1900" s="9">
        <v>-7.5062556000000002</v>
      </c>
      <c r="N1900" s="9">
        <v>39</v>
      </c>
      <c r="O1900" s="9">
        <v>-2.0850709927781801</v>
      </c>
      <c r="P1900">
        <v>0</v>
      </c>
      <c r="Q1900" s="9">
        <v>56.949997000000003</v>
      </c>
      <c r="R1900" s="9">
        <v>0</v>
      </c>
      <c r="S1900" s="9">
        <v>3.86944943356961E-3</v>
      </c>
      <c r="T1900" s="9">
        <v>0</v>
      </c>
      <c r="U1900" s="9">
        <v>916270653.19353902</v>
      </c>
      <c r="V1900" s="9">
        <v>1836.05175361743</v>
      </c>
      <c r="W1900" s="9">
        <v>2.0850709927781801</v>
      </c>
      <c r="X1900" s="9">
        <v>0</v>
      </c>
      <c r="Y1900" s="9">
        <v>2.0850709927781801</v>
      </c>
      <c r="Z1900" s="9">
        <v>0</v>
      </c>
      <c r="AA1900" s="9">
        <v>0</v>
      </c>
      <c r="AB1900" s="9">
        <v>7.8175506000000006E-3</v>
      </c>
      <c r="AC1900" s="9">
        <v>440.67318999999998</v>
      </c>
      <c r="AQ1900" s="9" t="e">
        <f>K1900-#REF!</f>
        <v>#REF!</v>
      </c>
    </row>
    <row r="1901" spans="1:43" x14ac:dyDescent="0.3">
      <c r="A1901">
        <v>2</v>
      </c>
      <c r="B1901">
        <v>0</v>
      </c>
      <c r="C1901">
        <v>0</v>
      </c>
      <c r="D1901">
        <v>1</v>
      </c>
      <c r="E1901" s="9">
        <v>0</v>
      </c>
      <c r="F1901" s="9">
        <v>0</v>
      </c>
      <c r="G1901" s="9">
        <v>0</v>
      </c>
      <c r="H1901" s="9">
        <v>1837.0517535921599</v>
      </c>
      <c r="I1901" s="9">
        <v>-1.8561065000000001</v>
      </c>
      <c r="J1901" s="9">
        <v>-1.8564267000000001</v>
      </c>
      <c r="K1901" s="9">
        <v>-4.1539029999999997</v>
      </c>
      <c r="L1901" s="9">
        <v>-7.5104518000000002</v>
      </c>
      <c r="M1901" s="9">
        <v>-7.5104518000000002</v>
      </c>
      <c r="N1901" s="9">
        <v>39</v>
      </c>
      <c r="O1901" s="9">
        <v>-2.0862366594100901</v>
      </c>
      <c r="P1901">
        <v>0</v>
      </c>
      <c r="Q1901" s="9">
        <v>56.949997000000003</v>
      </c>
      <c r="R1901" s="9">
        <v>0</v>
      </c>
      <c r="S1901" s="9">
        <v>3.8716132881552899E-3</v>
      </c>
      <c r="T1901" s="9">
        <v>0</v>
      </c>
      <c r="U1901" s="9">
        <v>958879786.79646301</v>
      </c>
      <c r="V1901" s="9">
        <v>1837.0517535921599</v>
      </c>
      <c r="W1901" s="9">
        <v>2.0862366594100901</v>
      </c>
      <c r="X1901" s="9">
        <v>0</v>
      </c>
      <c r="Y1901" s="9">
        <v>2.0862366594100901</v>
      </c>
      <c r="Z1901" s="9">
        <v>0</v>
      </c>
      <c r="AA1901" s="9">
        <v>0</v>
      </c>
      <c r="AB1901" s="9">
        <v>7.7114165999999998E-3</v>
      </c>
      <c r="AC1901" s="9">
        <v>446.91144000000003</v>
      </c>
      <c r="AQ1901" s="9" t="e">
        <f>K1901-#REF!</f>
        <v>#REF!</v>
      </c>
    </row>
    <row r="1902" spans="1:43" x14ac:dyDescent="0.3">
      <c r="A1902">
        <v>2</v>
      </c>
      <c r="B1902">
        <v>0</v>
      </c>
      <c r="C1902">
        <v>0</v>
      </c>
      <c r="D1902">
        <v>1</v>
      </c>
      <c r="E1902" s="9">
        <v>0</v>
      </c>
      <c r="F1902" s="9">
        <v>0</v>
      </c>
      <c r="G1902" s="9">
        <v>0</v>
      </c>
      <c r="H1902" s="9">
        <v>1838.0517535669001</v>
      </c>
      <c r="I1902" s="9">
        <v>-1.8559764999999999</v>
      </c>
      <c r="J1902" s="9">
        <v>-1.8555064999999999</v>
      </c>
      <c r="K1902" s="9">
        <v>-4.1577487</v>
      </c>
      <c r="L1902" s="9">
        <v>-7.5146278999999998</v>
      </c>
      <c r="M1902" s="9">
        <v>-7.5146278999999998</v>
      </c>
      <c r="N1902" s="9">
        <v>39</v>
      </c>
      <c r="O1902" s="9">
        <v>-2.0873966648449498</v>
      </c>
      <c r="P1902">
        <v>0</v>
      </c>
      <c r="Q1902" s="9">
        <v>56.949997000000003</v>
      </c>
      <c r="R1902" s="9">
        <v>0</v>
      </c>
      <c r="S1902" s="9">
        <v>3.8737657478127002E-3</v>
      </c>
      <c r="T1902" s="9">
        <v>0</v>
      </c>
      <c r="U1902" s="9">
        <v>858549344.24921298</v>
      </c>
      <c r="V1902" s="9">
        <v>1838.0517535669001</v>
      </c>
      <c r="W1902" s="9">
        <v>2.0873966648449498</v>
      </c>
      <c r="X1902" s="9">
        <v>0</v>
      </c>
      <c r="Y1902" s="9">
        <v>2.0873966648449498</v>
      </c>
      <c r="Z1902" s="9">
        <v>0</v>
      </c>
      <c r="AA1902" s="9">
        <v>0</v>
      </c>
      <c r="AB1902" s="9">
        <v>7.7147298000000003E-3</v>
      </c>
      <c r="AC1902" s="9">
        <v>446.27672999999999</v>
      </c>
      <c r="AQ1902" s="9" t="e">
        <f>K1902-#REF!</f>
        <v>#REF!</v>
      </c>
    </row>
    <row r="1903" spans="1:43" x14ac:dyDescent="0.3">
      <c r="A1903">
        <v>2</v>
      </c>
      <c r="B1903">
        <v>0</v>
      </c>
      <c r="C1903">
        <v>0</v>
      </c>
      <c r="D1903">
        <v>1</v>
      </c>
      <c r="E1903" s="9">
        <v>0</v>
      </c>
      <c r="F1903" s="9">
        <v>0</v>
      </c>
      <c r="G1903" s="9">
        <v>0</v>
      </c>
      <c r="H1903" s="9">
        <v>1839.05175354164</v>
      </c>
      <c r="I1903" s="9">
        <v>-1.8559829000000001</v>
      </c>
      <c r="J1903" s="9">
        <v>-1.8561658000000001</v>
      </c>
      <c r="K1903" s="9">
        <v>-4.1555400000000002</v>
      </c>
      <c r="L1903" s="9">
        <v>-7.5187783000000001</v>
      </c>
      <c r="M1903" s="9">
        <v>-7.5187783000000001</v>
      </c>
      <c r="N1903" s="9">
        <v>39</v>
      </c>
      <c r="O1903" s="9">
        <v>-2.0885495805342802</v>
      </c>
      <c r="P1903">
        <v>0</v>
      </c>
      <c r="Q1903" s="9">
        <v>56.949997000000003</v>
      </c>
      <c r="R1903" s="9">
        <v>0</v>
      </c>
      <c r="S1903" s="9">
        <v>3.8759056958673102E-3</v>
      </c>
      <c r="T1903" s="9">
        <v>0</v>
      </c>
      <c r="U1903" s="9">
        <v>928992464.47792196</v>
      </c>
      <c r="V1903" s="9">
        <v>1839.05175354164</v>
      </c>
      <c r="W1903" s="9">
        <v>2.0885495805342802</v>
      </c>
      <c r="X1903" s="9">
        <v>0</v>
      </c>
      <c r="Y1903" s="9">
        <v>2.0885495805342802</v>
      </c>
      <c r="Z1903" s="9">
        <v>0</v>
      </c>
      <c r="AA1903" s="9">
        <v>0</v>
      </c>
      <c r="AB1903" s="9">
        <v>7.7133710000000001E-3</v>
      </c>
      <c r="AC1903" s="9">
        <v>446.67257999999998</v>
      </c>
      <c r="AQ1903" s="9" t="e">
        <f>K1903-#REF!</f>
        <v>#REF!</v>
      </c>
    </row>
    <row r="1904" spans="1:43" x14ac:dyDescent="0.3">
      <c r="A1904">
        <v>2</v>
      </c>
      <c r="B1904">
        <v>0</v>
      </c>
      <c r="C1904">
        <v>0</v>
      </c>
      <c r="D1904">
        <v>1</v>
      </c>
      <c r="E1904" s="9">
        <v>0</v>
      </c>
      <c r="F1904" s="9">
        <v>0</v>
      </c>
      <c r="G1904" s="9">
        <v>0</v>
      </c>
      <c r="H1904" s="9">
        <v>1840.0517535163799</v>
      </c>
      <c r="I1904" s="9">
        <v>-1.8560985000000001</v>
      </c>
      <c r="J1904" s="9">
        <v>-1.8555743</v>
      </c>
      <c r="K1904" s="9">
        <v>-4.1385592999999998</v>
      </c>
      <c r="L1904" s="9">
        <v>-7.5229197000000001</v>
      </c>
      <c r="M1904" s="9">
        <v>-7.5229197000000001</v>
      </c>
      <c r="N1904" s="9">
        <v>39</v>
      </c>
      <c r="O1904" s="9">
        <v>-2.0896999120234199</v>
      </c>
      <c r="P1904">
        <v>0</v>
      </c>
      <c r="Q1904" s="9">
        <v>56.949997000000003</v>
      </c>
      <c r="R1904" s="9">
        <v>0</v>
      </c>
      <c r="S1904" s="9">
        <v>3.8780402921572599E-3</v>
      </c>
      <c r="T1904" s="9">
        <v>0</v>
      </c>
      <c r="U1904" s="9">
        <v>866197573.79117894</v>
      </c>
      <c r="V1904" s="9">
        <v>1840.0517535163799</v>
      </c>
      <c r="W1904" s="9">
        <v>2.0896999120234199</v>
      </c>
      <c r="X1904" s="9">
        <v>0</v>
      </c>
      <c r="Y1904" s="9">
        <v>2.0896999120234199</v>
      </c>
      <c r="Z1904" s="9">
        <v>0</v>
      </c>
      <c r="AA1904" s="9">
        <v>0</v>
      </c>
      <c r="AB1904" s="9">
        <v>7.6794042E-3</v>
      </c>
      <c r="AC1904" s="9">
        <v>448.36237</v>
      </c>
      <c r="AQ1904" s="9" t="e">
        <f>K1904-#REF!</f>
        <v>#REF!</v>
      </c>
    </row>
    <row r="1905" spans="1:43" x14ac:dyDescent="0.3">
      <c r="A1905">
        <v>2</v>
      </c>
      <c r="B1905">
        <v>0</v>
      </c>
      <c r="C1905">
        <v>0</v>
      </c>
      <c r="D1905">
        <v>1</v>
      </c>
      <c r="E1905" s="9">
        <v>0</v>
      </c>
      <c r="F1905" s="9">
        <v>0</v>
      </c>
      <c r="G1905" s="9">
        <v>0</v>
      </c>
      <c r="H1905" s="9">
        <v>1841.0517534911201</v>
      </c>
      <c r="I1905" s="9">
        <v>-1.8560325</v>
      </c>
      <c r="J1905" s="9">
        <v>-1.8555187</v>
      </c>
      <c r="K1905" s="9">
        <v>-4.0776024</v>
      </c>
      <c r="L1905" s="9">
        <v>-7.5270542999999996</v>
      </c>
      <c r="M1905" s="9">
        <v>-7.5270542999999996</v>
      </c>
      <c r="N1905" s="9">
        <v>39</v>
      </c>
      <c r="O1905" s="9">
        <v>-2.0908483879221098</v>
      </c>
      <c r="P1905">
        <v>0</v>
      </c>
      <c r="Q1905" s="9">
        <v>56.949997000000003</v>
      </c>
      <c r="R1905" s="9">
        <v>0</v>
      </c>
      <c r="S1905" s="9">
        <v>3.8801713837302802E-3</v>
      </c>
      <c r="T1905" s="9">
        <v>0</v>
      </c>
      <c r="U1905" s="9">
        <v>861165383.03293705</v>
      </c>
      <c r="V1905" s="9">
        <v>1841.0517534911201</v>
      </c>
      <c r="W1905" s="9">
        <v>2.0908483879221098</v>
      </c>
      <c r="X1905" s="9">
        <v>0</v>
      </c>
      <c r="Y1905" s="9">
        <v>2.0908483879221098</v>
      </c>
      <c r="Z1905" s="9">
        <v>0</v>
      </c>
      <c r="AA1905" s="9">
        <v>0</v>
      </c>
      <c r="AB1905" s="9">
        <v>7.5660674000000002E-3</v>
      </c>
      <c r="AC1905" s="9">
        <v>455.05139000000003</v>
      </c>
      <c r="AQ1905" s="9" t="e">
        <f>K1905-#REF!</f>
        <v>#REF!</v>
      </c>
    </row>
    <row r="1906" spans="1:43" x14ac:dyDescent="0.3">
      <c r="A1906">
        <v>2</v>
      </c>
      <c r="B1906">
        <v>0</v>
      </c>
      <c r="C1906">
        <v>0</v>
      </c>
      <c r="D1906">
        <v>1</v>
      </c>
      <c r="E1906" s="9">
        <v>0</v>
      </c>
      <c r="F1906" s="9">
        <v>0</v>
      </c>
      <c r="G1906" s="9">
        <v>0</v>
      </c>
      <c r="H1906" s="9">
        <v>1842.05175346585</v>
      </c>
      <c r="I1906" s="9">
        <v>-1.8559947000000001</v>
      </c>
      <c r="J1906" s="9">
        <v>-1.8562852999999999</v>
      </c>
      <c r="K1906" s="9">
        <v>-4.0781349999999996</v>
      </c>
      <c r="L1906" s="9">
        <v>-7.5311427000000002</v>
      </c>
      <c r="M1906" s="9">
        <v>-7.5311427000000002</v>
      </c>
      <c r="N1906" s="9">
        <v>39</v>
      </c>
      <c r="O1906" s="9">
        <v>-2.0919841305826901</v>
      </c>
      <c r="P1906">
        <v>0</v>
      </c>
      <c r="Q1906" s="9">
        <v>56.949997000000003</v>
      </c>
      <c r="R1906" s="9">
        <v>0</v>
      </c>
      <c r="S1906" s="9">
        <v>3.8822795060327901E-3</v>
      </c>
      <c r="T1906" s="9">
        <v>0</v>
      </c>
      <c r="U1906" s="9">
        <v>944473095.07018006</v>
      </c>
      <c r="V1906" s="9">
        <v>1842.05175346585</v>
      </c>
      <c r="W1906" s="9">
        <v>2.0919841305826901</v>
      </c>
      <c r="X1906" s="9">
        <v>0</v>
      </c>
      <c r="Y1906" s="9">
        <v>2.0919841305826901</v>
      </c>
      <c r="Z1906" s="9">
        <v>0</v>
      </c>
      <c r="AA1906" s="9">
        <v>0</v>
      </c>
      <c r="AB1906" s="9">
        <v>7.5701824000000001E-3</v>
      </c>
      <c r="AC1906" s="9">
        <v>455.17995999999999</v>
      </c>
      <c r="AQ1906" s="9" t="e">
        <f>K1906-#REF!</f>
        <v>#REF!</v>
      </c>
    </row>
    <row r="1907" spans="1:43" x14ac:dyDescent="0.3">
      <c r="A1907">
        <v>2</v>
      </c>
      <c r="B1907">
        <v>0</v>
      </c>
      <c r="C1907">
        <v>0</v>
      </c>
      <c r="D1907">
        <v>1</v>
      </c>
      <c r="E1907" s="9">
        <v>0</v>
      </c>
      <c r="F1907" s="9">
        <v>0</v>
      </c>
      <c r="G1907" s="9">
        <v>0</v>
      </c>
      <c r="H1907" s="9">
        <v>1843.0517534405899</v>
      </c>
      <c r="I1907" s="9">
        <v>-1.8559862</v>
      </c>
      <c r="J1907" s="9">
        <v>-1.8552474000000001</v>
      </c>
      <c r="K1907" s="9">
        <v>-4.0483989999999999</v>
      </c>
      <c r="L1907" s="9">
        <v>-7.5351857999999998</v>
      </c>
      <c r="M1907" s="9">
        <v>-7.5351857999999998</v>
      </c>
      <c r="N1907" s="9">
        <v>39</v>
      </c>
      <c r="O1907" s="9">
        <v>-2.09310713378553</v>
      </c>
      <c r="P1907">
        <v>0</v>
      </c>
      <c r="Q1907" s="9">
        <v>56.949997000000003</v>
      </c>
      <c r="R1907" s="9">
        <v>0</v>
      </c>
      <c r="S1907" s="9">
        <v>3.8843631046095702E-3</v>
      </c>
      <c r="T1907" s="9">
        <v>0</v>
      </c>
      <c r="U1907" s="9">
        <v>836140572.91148496</v>
      </c>
      <c r="V1907" s="9">
        <v>1843.0517534405899</v>
      </c>
      <c r="W1907" s="9">
        <v>2.09310713378553</v>
      </c>
      <c r="X1907" s="9">
        <v>0</v>
      </c>
      <c r="Y1907" s="9">
        <v>2.09310713378553</v>
      </c>
      <c r="Z1907" s="9">
        <v>0</v>
      </c>
      <c r="AA1907" s="9">
        <v>0</v>
      </c>
      <c r="AB1907" s="9">
        <v>7.5107817999999996E-3</v>
      </c>
      <c r="AC1907" s="9">
        <v>458.26693999999998</v>
      </c>
      <c r="AQ1907" s="9" t="e">
        <f>K1907-#REF!</f>
        <v>#REF!</v>
      </c>
    </row>
    <row r="1908" spans="1:43" x14ac:dyDescent="0.3">
      <c r="A1908">
        <v>2</v>
      </c>
      <c r="B1908">
        <v>0</v>
      </c>
      <c r="C1908">
        <v>0</v>
      </c>
      <c r="D1908">
        <v>1</v>
      </c>
      <c r="E1908" s="9">
        <v>0</v>
      </c>
      <c r="F1908" s="9">
        <v>0</v>
      </c>
      <c r="G1908" s="9">
        <v>0</v>
      </c>
      <c r="H1908" s="9">
        <v>1844.05175341533</v>
      </c>
      <c r="I1908" s="9">
        <v>-1.8559763</v>
      </c>
      <c r="J1908" s="9">
        <v>-1.8561897000000001</v>
      </c>
      <c r="K1908" s="9">
        <v>-4.0188917999999996</v>
      </c>
      <c r="L1908" s="9">
        <v>-7.5392628000000004</v>
      </c>
      <c r="M1908" s="9">
        <v>-7.5392628000000004</v>
      </c>
      <c r="N1908" s="9">
        <v>39</v>
      </c>
      <c r="O1908" s="9">
        <v>-2.0942397055334099</v>
      </c>
      <c r="P1908">
        <v>0</v>
      </c>
      <c r="Q1908" s="9">
        <v>56.949997000000003</v>
      </c>
      <c r="R1908" s="9">
        <v>0</v>
      </c>
      <c r="S1908" s="9">
        <v>3.8864652176674201E-3</v>
      </c>
      <c r="T1908" s="9">
        <v>0</v>
      </c>
      <c r="U1908" s="9">
        <v>934289449.44629705</v>
      </c>
      <c r="V1908" s="9">
        <v>1844.05175341533</v>
      </c>
      <c r="W1908" s="9">
        <v>2.0942397055334099</v>
      </c>
      <c r="X1908" s="9">
        <v>0</v>
      </c>
      <c r="Y1908" s="9">
        <v>2.0942397055334099</v>
      </c>
      <c r="Z1908" s="9">
        <v>0</v>
      </c>
      <c r="AA1908" s="9">
        <v>0</v>
      </c>
      <c r="AB1908" s="9">
        <v>7.4598258000000001E-3</v>
      </c>
      <c r="AC1908" s="9">
        <v>461.86606</v>
      </c>
      <c r="AQ1908" s="9" t="e">
        <f>K1908-#REF!</f>
        <v>#REF!</v>
      </c>
    </row>
    <row r="1909" spans="1:43" x14ac:dyDescent="0.3">
      <c r="A1909">
        <v>2</v>
      </c>
      <c r="B1909">
        <v>0</v>
      </c>
      <c r="C1909">
        <v>0</v>
      </c>
      <c r="D1909">
        <v>1</v>
      </c>
      <c r="E1909" s="9">
        <v>0</v>
      </c>
      <c r="F1909" s="9">
        <v>0</v>
      </c>
      <c r="G1909" s="9">
        <v>0</v>
      </c>
      <c r="H1909" s="9">
        <v>1845.05175339007</v>
      </c>
      <c r="I1909" s="9">
        <v>-1.8559471000000001</v>
      </c>
      <c r="J1909" s="9">
        <v>-1.8556215</v>
      </c>
      <c r="K1909" s="9">
        <v>-4.0226993999999996</v>
      </c>
      <c r="L1909" s="9">
        <v>-7.5432930000000002</v>
      </c>
      <c r="M1909" s="9">
        <v>-7.5432930000000002</v>
      </c>
      <c r="N1909" s="9">
        <v>39</v>
      </c>
      <c r="O1909" s="9">
        <v>-2.0953591269467098</v>
      </c>
      <c r="P1909">
        <v>0</v>
      </c>
      <c r="Q1909" s="9">
        <v>56.949997000000003</v>
      </c>
      <c r="R1909" s="9">
        <v>0</v>
      </c>
      <c r="S1909" s="9">
        <v>3.88854260014658E-3</v>
      </c>
      <c r="T1909" s="9">
        <v>0</v>
      </c>
      <c r="U1909" s="9">
        <v>873290092.41973495</v>
      </c>
      <c r="V1909" s="9">
        <v>1845.05175339007</v>
      </c>
      <c r="W1909" s="9">
        <v>2.0953591269467098</v>
      </c>
      <c r="X1909" s="9">
        <v>0</v>
      </c>
      <c r="Y1909" s="9">
        <v>2.0953591269467098</v>
      </c>
      <c r="Z1909" s="9">
        <v>0</v>
      </c>
      <c r="AA1909" s="9">
        <v>0</v>
      </c>
      <c r="AB1909" s="9">
        <v>7.4646071999999999E-3</v>
      </c>
      <c r="AC1909" s="9">
        <v>461.28762999999998</v>
      </c>
      <c r="AQ1909" s="9" t="e">
        <f>K1909-#REF!</f>
        <v>#REF!</v>
      </c>
    </row>
    <row r="1910" spans="1:43" x14ac:dyDescent="0.3">
      <c r="A1910">
        <v>2</v>
      </c>
      <c r="B1910">
        <v>0</v>
      </c>
      <c r="C1910">
        <v>0</v>
      </c>
      <c r="D1910">
        <v>1</v>
      </c>
      <c r="E1910" s="9">
        <v>0</v>
      </c>
      <c r="F1910" s="9">
        <v>0</v>
      </c>
      <c r="G1910" s="9">
        <v>0</v>
      </c>
      <c r="H1910" s="9">
        <v>1846.0517533648001</v>
      </c>
      <c r="I1910" s="9">
        <v>-1.8558606</v>
      </c>
      <c r="J1910" s="9">
        <v>-1.8549671999999999</v>
      </c>
      <c r="K1910" s="9">
        <v>-3.9918966</v>
      </c>
      <c r="L1910" s="9">
        <v>-7.5473246999999999</v>
      </c>
      <c r="M1910" s="9">
        <v>-7.5473246999999999</v>
      </c>
      <c r="N1910" s="9">
        <v>39</v>
      </c>
      <c r="O1910" s="9">
        <v>-2.0964791014509001</v>
      </c>
      <c r="P1910">
        <v>0</v>
      </c>
      <c r="Q1910" s="9">
        <v>56.949997000000003</v>
      </c>
      <c r="R1910" s="9">
        <v>0</v>
      </c>
      <c r="S1910" s="9">
        <v>3.89061998731854E-3</v>
      </c>
      <c r="T1910" s="9">
        <v>0</v>
      </c>
      <c r="U1910" s="9">
        <v>812238430.01205897</v>
      </c>
      <c r="V1910" s="9">
        <v>1846.0517533648001</v>
      </c>
      <c r="W1910" s="9">
        <v>2.0964791014509001</v>
      </c>
      <c r="X1910" s="9">
        <v>0</v>
      </c>
      <c r="Y1910" s="9">
        <v>2.0964791014509001</v>
      </c>
      <c r="Z1910" s="9">
        <v>0</v>
      </c>
      <c r="AA1910" s="9">
        <v>0</v>
      </c>
      <c r="AB1910" s="9">
        <v>7.4048372999999997E-3</v>
      </c>
      <c r="AC1910" s="9">
        <v>464.6832</v>
      </c>
      <c r="AQ1910" s="9" t="e">
        <f>K1910-#REF!</f>
        <v>#REF!</v>
      </c>
    </row>
    <row r="1911" spans="1:43" x14ac:dyDescent="0.3">
      <c r="A1911">
        <v>2</v>
      </c>
      <c r="B1911">
        <v>0</v>
      </c>
      <c r="C1911">
        <v>0</v>
      </c>
      <c r="D1911">
        <v>1</v>
      </c>
      <c r="E1911" s="9">
        <v>0</v>
      </c>
      <c r="F1911" s="9">
        <v>0</v>
      </c>
      <c r="G1911" s="9">
        <v>0</v>
      </c>
      <c r="H1911" s="9">
        <v>1847.05175333954</v>
      </c>
      <c r="I1911" s="9">
        <v>-1.8560437999999999</v>
      </c>
      <c r="J1911" s="9">
        <v>-1.8552896999999999</v>
      </c>
      <c r="K1911" s="9">
        <v>-4.0242599999999999</v>
      </c>
      <c r="L1911" s="9">
        <v>-7.5513358000000004</v>
      </c>
      <c r="M1911" s="9">
        <v>-7.5513358000000004</v>
      </c>
      <c r="N1911" s="9">
        <v>39</v>
      </c>
      <c r="O1911" s="9">
        <v>-2.0975932888844402</v>
      </c>
      <c r="P1911">
        <v>0</v>
      </c>
      <c r="Q1911" s="9">
        <v>56.949997000000003</v>
      </c>
      <c r="R1911" s="9">
        <v>0</v>
      </c>
      <c r="S1911" s="9">
        <v>3.89268716871192E-3</v>
      </c>
      <c r="T1911" s="9">
        <v>0</v>
      </c>
      <c r="U1911" s="9">
        <v>841886130.59164298</v>
      </c>
      <c r="V1911" s="9">
        <v>1847.05175333954</v>
      </c>
      <c r="W1911" s="9">
        <v>2.0975932888844402</v>
      </c>
      <c r="X1911" s="9">
        <v>0</v>
      </c>
      <c r="Y1911" s="9">
        <v>2.0975932888844402</v>
      </c>
      <c r="Z1911" s="9">
        <v>0</v>
      </c>
      <c r="AA1911" s="9">
        <v>0</v>
      </c>
      <c r="AB1911" s="9">
        <v>7.4661681000000001E-3</v>
      </c>
      <c r="AC1911" s="9">
        <v>461.02631000000002</v>
      </c>
      <c r="AQ1911" s="9" t="e">
        <f>K1911-#REF!</f>
        <v>#REF!</v>
      </c>
    </row>
    <row r="1912" spans="1:43" x14ac:dyDescent="0.3">
      <c r="A1912">
        <v>2</v>
      </c>
      <c r="B1912">
        <v>0</v>
      </c>
      <c r="C1912">
        <v>0</v>
      </c>
      <c r="D1912">
        <v>1</v>
      </c>
      <c r="E1912" s="9">
        <v>0</v>
      </c>
      <c r="F1912" s="9">
        <v>0</v>
      </c>
      <c r="G1912" s="9">
        <v>0</v>
      </c>
      <c r="H1912" s="9">
        <v>1848.0517533142799</v>
      </c>
      <c r="I1912" s="9">
        <v>-1.8560774</v>
      </c>
      <c r="J1912" s="9">
        <v>-1.8564780000000001</v>
      </c>
      <c r="K1912" s="9">
        <v>-3.9917448000000002</v>
      </c>
      <c r="L1912" s="9">
        <v>-7.5553489000000003</v>
      </c>
      <c r="M1912" s="9">
        <v>-7.5553489000000003</v>
      </c>
      <c r="N1912" s="9">
        <v>39</v>
      </c>
      <c r="O1912" s="9">
        <v>-2.0987080567746998</v>
      </c>
      <c r="P1912">
        <v>0</v>
      </c>
      <c r="Q1912" s="9">
        <v>56.949997000000003</v>
      </c>
      <c r="R1912" s="9">
        <v>0</v>
      </c>
      <c r="S1912" s="9">
        <v>3.8947566576935798E-3</v>
      </c>
      <c r="T1912" s="9">
        <v>0</v>
      </c>
      <c r="U1912" s="9">
        <v>970966404.70951998</v>
      </c>
      <c r="V1912" s="9">
        <v>1848.0517533142799</v>
      </c>
      <c r="W1912" s="9">
        <v>2.0987080567746998</v>
      </c>
      <c r="X1912" s="9">
        <v>0</v>
      </c>
      <c r="Y1912" s="9">
        <v>2.0987080567746998</v>
      </c>
      <c r="Z1912" s="9">
        <v>0</v>
      </c>
      <c r="AA1912" s="9">
        <v>0</v>
      </c>
      <c r="AB1912" s="9">
        <v>7.4105862999999999E-3</v>
      </c>
      <c r="AC1912" s="9">
        <v>465.07932</v>
      </c>
      <c r="AQ1912" s="9" t="e">
        <f>K1912-#REF!</f>
        <v>#REF!</v>
      </c>
    </row>
    <row r="1913" spans="1:43" x14ac:dyDescent="0.3">
      <c r="A1913">
        <v>2</v>
      </c>
      <c r="B1913">
        <v>0</v>
      </c>
      <c r="C1913">
        <v>0</v>
      </c>
      <c r="D1913">
        <v>1</v>
      </c>
      <c r="E1913" s="9">
        <v>0</v>
      </c>
      <c r="F1913" s="9">
        <v>0</v>
      </c>
      <c r="G1913" s="9">
        <v>0</v>
      </c>
      <c r="H1913" s="9">
        <v>1849.0517532890201</v>
      </c>
      <c r="I1913" s="9">
        <v>-1.8560535</v>
      </c>
      <c r="J1913" s="9">
        <v>-1.8562430000000001</v>
      </c>
      <c r="K1913" s="9">
        <v>-3.9511573000000002</v>
      </c>
      <c r="L1913" s="9">
        <v>-7.5593510000000004</v>
      </c>
      <c r="M1913" s="9">
        <v>-7.5593510000000004</v>
      </c>
      <c r="N1913" s="9">
        <v>39</v>
      </c>
      <c r="O1913" s="9">
        <v>-2.09981966507678</v>
      </c>
      <c r="P1913">
        <v>0</v>
      </c>
      <c r="Q1913" s="9">
        <v>56.949997000000003</v>
      </c>
      <c r="R1913" s="9">
        <v>0</v>
      </c>
      <c r="S1913" s="9">
        <v>3.8968202297850201E-3</v>
      </c>
      <c r="T1913" s="9">
        <v>0</v>
      </c>
      <c r="U1913" s="9">
        <v>943005882.18712997</v>
      </c>
      <c r="V1913" s="9">
        <v>1849.0517532890201</v>
      </c>
      <c r="W1913" s="9">
        <v>2.09981966507678</v>
      </c>
      <c r="X1913" s="9">
        <v>0</v>
      </c>
      <c r="Y1913" s="9">
        <v>2.09981966507678</v>
      </c>
      <c r="Z1913" s="9">
        <v>0</v>
      </c>
      <c r="AA1913" s="9">
        <v>0</v>
      </c>
      <c r="AB1913" s="9">
        <v>7.3343082000000004E-3</v>
      </c>
      <c r="AC1913" s="9">
        <v>469.79730000000001</v>
      </c>
      <c r="AQ1913" s="9" t="e">
        <f>K1913-#REF!</f>
        <v>#REF!</v>
      </c>
    </row>
    <row r="1914" spans="1:43" x14ac:dyDescent="0.3">
      <c r="A1914">
        <v>2</v>
      </c>
      <c r="B1914">
        <v>0</v>
      </c>
      <c r="C1914">
        <v>0</v>
      </c>
      <c r="D1914">
        <v>1</v>
      </c>
      <c r="E1914" s="9">
        <v>0</v>
      </c>
      <c r="F1914" s="9">
        <v>0</v>
      </c>
      <c r="G1914" s="9">
        <v>0</v>
      </c>
      <c r="H1914" s="9">
        <v>1850.05175326376</v>
      </c>
      <c r="I1914" s="9">
        <v>-1.8560969</v>
      </c>
      <c r="J1914" s="9">
        <v>-1.8552979000000001</v>
      </c>
      <c r="K1914" s="9">
        <v>-3.9564499999999998</v>
      </c>
      <c r="L1914" s="9">
        <v>-7.5633168</v>
      </c>
      <c r="M1914" s="9">
        <v>-7.5633168</v>
      </c>
      <c r="N1914" s="9">
        <v>39</v>
      </c>
      <c r="O1914" s="9">
        <v>-2.10092129818648</v>
      </c>
      <c r="P1914">
        <v>0</v>
      </c>
      <c r="Q1914" s="9">
        <v>56.949997000000003</v>
      </c>
      <c r="R1914" s="9">
        <v>0</v>
      </c>
      <c r="S1914" s="9">
        <v>3.8988640747532701E-3</v>
      </c>
      <c r="T1914" s="9">
        <v>0</v>
      </c>
      <c r="U1914" s="9">
        <v>843995832.99343097</v>
      </c>
      <c r="V1914" s="9">
        <v>1850.05175326376</v>
      </c>
      <c r="W1914" s="9">
        <v>2.10092129818648</v>
      </c>
      <c r="X1914" s="9">
        <v>0</v>
      </c>
      <c r="Y1914" s="9">
        <v>2.10092129818648</v>
      </c>
      <c r="Z1914" s="9">
        <v>0</v>
      </c>
      <c r="AA1914" s="9">
        <v>0</v>
      </c>
      <c r="AB1914" s="9">
        <v>7.3403935000000003E-3</v>
      </c>
      <c r="AC1914" s="9">
        <v>468.92995999999999</v>
      </c>
      <c r="AQ1914" s="9" t="e">
        <f>K1914-#REF!</f>
        <v>#REF!</v>
      </c>
    </row>
    <row r="1915" spans="1:43" x14ac:dyDescent="0.3">
      <c r="A1915">
        <v>2</v>
      </c>
      <c r="B1915">
        <v>0</v>
      </c>
      <c r="C1915">
        <v>0</v>
      </c>
      <c r="D1915">
        <v>1</v>
      </c>
      <c r="E1915" s="9">
        <v>0</v>
      </c>
      <c r="F1915" s="9">
        <v>0</v>
      </c>
      <c r="G1915" s="9">
        <v>0</v>
      </c>
      <c r="H1915" s="9">
        <v>1851.0517532384899</v>
      </c>
      <c r="I1915" s="9">
        <v>-1.8558595</v>
      </c>
      <c r="J1915" s="9">
        <v>-1.8560874000000001</v>
      </c>
      <c r="K1915" s="9">
        <v>-3.9297979000000001</v>
      </c>
      <c r="L1915" s="9">
        <v>-7.5672750000000004</v>
      </c>
      <c r="M1915" s="9">
        <v>-7.5672750000000004</v>
      </c>
      <c r="N1915" s="9">
        <v>39</v>
      </c>
      <c r="O1915" s="9">
        <v>-2.10202078213073</v>
      </c>
      <c r="P1915">
        <v>0</v>
      </c>
      <c r="Q1915" s="9">
        <v>56.949997000000003</v>
      </c>
      <c r="R1915" s="9">
        <v>0</v>
      </c>
      <c r="S1915" s="9">
        <v>3.9009048559189002E-3</v>
      </c>
      <c r="T1915" s="9">
        <v>0</v>
      </c>
      <c r="U1915" s="9">
        <v>926023370.63359797</v>
      </c>
      <c r="V1915" s="9">
        <v>1851.0517532384899</v>
      </c>
      <c r="W1915" s="9">
        <v>2.10202078213073</v>
      </c>
      <c r="X1915" s="9">
        <v>0</v>
      </c>
      <c r="Y1915" s="9">
        <v>2.10202078213073</v>
      </c>
      <c r="Z1915" s="9">
        <v>0</v>
      </c>
      <c r="AA1915" s="9">
        <v>0</v>
      </c>
      <c r="AB1915" s="9">
        <v>7.2940486000000002E-3</v>
      </c>
      <c r="AC1915" s="9">
        <v>472.31115999999997</v>
      </c>
      <c r="AQ1915" s="9" t="e">
        <f>K1915-#REF!</f>
        <v>#REF!</v>
      </c>
    </row>
    <row r="1916" spans="1:43" x14ac:dyDescent="0.3">
      <c r="A1916">
        <v>2</v>
      </c>
      <c r="B1916">
        <v>0</v>
      </c>
      <c r="C1916">
        <v>0</v>
      </c>
      <c r="D1916">
        <v>1</v>
      </c>
      <c r="E1916" s="9">
        <v>0</v>
      </c>
      <c r="F1916" s="9">
        <v>0</v>
      </c>
      <c r="G1916" s="9">
        <v>0</v>
      </c>
      <c r="H1916" s="9">
        <v>1852.0517532132301</v>
      </c>
      <c r="I1916" s="9">
        <v>-1.8560741999999999</v>
      </c>
      <c r="J1916" s="9">
        <v>-1.8564168000000001</v>
      </c>
      <c r="K1916" s="9">
        <v>-3.9239342000000001</v>
      </c>
      <c r="L1916" s="9">
        <v>-7.5712266000000001</v>
      </c>
      <c r="M1916" s="9">
        <v>-7.5712266000000001</v>
      </c>
      <c r="N1916" s="9">
        <v>39</v>
      </c>
      <c r="O1916" s="9">
        <v>-2.1031184725733798</v>
      </c>
      <c r="P1916">
        <v>0</v>
      </c>
      <c r="Q1916" s="9">
        <v>56.949997000000003</v>
      </c>
      <c r="R1916" s="9">
        <v>0</v>
      </c>
      <c r="S1916" s="9">
        <v>3.9029425567573598E-3</v>
      </c>
      <c r="T1916" s="9">
        <v>0</v>
      </c>
      <c r="U1916" s="9">
        <v>965419477.98678696</v>
      </c>
      <c r="V1916" s="9">
        <v>1852.0517532132301</v>
      </c>
      <c r="W1916" s="9">
        <v>2.1031184725733798</v>
      </c>
      <c r="X1916" s="9">
        <v>0</v>
      </c>
      <c r="Y1916" s="9">
        <v>2.1031184725733798</v>
      </c>
      <c r="Z1916" s="9">
        <v>0</v>
      </c>
      <c r="AA1916" s="9">
        <v>0</v>
      </c>
      <c r="AB1916" s="9">
        <v>7.2844572999999999E-3</v>
      </c>
      <c r="AC1916" s="9">
        <v>473.10088999999999</v>
      </c>
      <c r="AQ1916" s="9" t="e">
        <f>K1916-#REF!</f>
        <v>#REF!</v>
      </c>
    </row>
    <row r="1917" spans="1:43" x14ac:dyDescent="0.3">
      <c r="A1917">
        <v>2</v>
      </c>
      <c r="B1917">
        <v>0</v>
      </c>
      <c r="C1917">
        <v>0</v>
      </c>
      <c r="D1917">
        <v>1</v>
      </c>
      <c r="E1917" s="9">
        <v>0</v>
      </c>
      <c r="F1917" s="9">
        <v>0</v>
      </c>
      <c r="G1917" s="9">
        <v>0</v>
      </c>
      <c r="H1917" s="9">
        <v>1853.05175318797</v>
      </c>
      <c r="I1917" s="9">
        <v>-1.8561125999999999</v>
      </c>
      <c r="J1917" s="9">
        <v>-1.8564244999999999</v>
      </c>
      <c r="K1917" s="9">
        <v>-3.9063821000000001</v>
      </c>
      <c r="L1917" s="9">
        <v>-7.5751423999999998</v>
      </c>
      <c r="M1917" s="9">
        <v>-7.5751423999999998</v>
      </c>
      <c r="N1917" s="9">
        <v>39</v>
      </c>
      <c r="O1917" s="9">
        <v>-2.1042062594731101</v>
      </c>
      <c r="P1917">
        <v>0</v>
      </c>
      <c r="Q1917" s="9">
        <v>56.949997000000003</v>
      </c>
      <c r="R1917" s="9">
        <v>0</v>
      </c>
      <c r="S1917" s="9">
        <v>3.9049618240502601E-3</v>
      </c>
      <c r="T1917" s="9">
        <v>0</v>
      </c>
      <c r="U1917" s="9">
        <v>966859413.94516897</v>
      </c>
      <c r="V1917" s="9">
        <v>1853.05175318797</v>
      </c>
      <c r="W1917" s="9">
        <v>2.1042062594731101</v>
      </c>
      <c r="X1917" s="9">
        <v>0</v>
      </c>
      <c r="Y1917" s="9">
        <v>2.1042062594731101</v>
      </c>
      <c r="Z1917" s="9">
        <v>0</v>
      </c>
      <c r="AA1917" s="9">
        <v>0</v>
      </c>
      <c r="AB1917" s="9">
        <v>7.2519033999999998E-3</v>
      </c>
      <c r="AC1917" s="9">
        <v>475.22858000000002</v>
      </c>
      <c r="AQ1917" s="9" t="e">
        <f>K1917-#REF!</f>
        <v>#REF!</v>
      </c>
    </row>
    <row r="1918" spans="1:43" x14ac:dyDescent="0.3">
      <c r="A1918">
        <v>2</v>
      </c>
      <c r="B1918">
        <v>0</v>
      </c>
      <c r="C1918">
        <v>0</v>
      </c>
      <c r="D1918">
        <v>1</v>
      </c>
      <c r="E1918" s="9">
        <v>0</v>
      </c>
      <c r="F1918" s="9">
        <v>0</v>
      </c>
      <c r="G1918" s="9">
        <v>0</v>
      </c>
      <c r="H1918" s="9">
        <v>1854.0517531627099</v>
      </c>
      <c r="I1918" s="9">
        <v>-1.8558778</v>
      </c>
      <c r="J1918" s="9">
        <v>-1.8560353999999999</v>
      </c>
      <c r="K1918" s="9">
        <v>-3.8215523</v>
      </c>
      <c r="L1918" s="9">
        <v>-7.5790296000000001</v>
      </c>
      <c r="M1918" s="9">
        <v>-7.5790296000000001</v>
      </c>
      <c r="N1918" s="9">
        <v>39</v>
      </c>
      <c r="O1918" s="9">
        <v>-2.10528605361355</v>
      </c>
      <c r="P1918">
        <v>0</v>
      </c>
      <c r="Q1918" s="9">
        <v>56.949997000000003</v>
      </c>
      <c r="R1918" s="9">
        <v>0</v>
      </c>
      <c r="S1918" s="9">
        <v>3.9069659176691101E-3</v>
      </c>
      <c r="T1918" s="9">
        <v>0</v>
      </c>
      <c r="U1918" s="9">
        <v>921586820.03670204</v>
      </c>
      <c r="V1918" s="9">
        <v>1854.0517531627099</v>
      </c>
      <c r="W1918" s="9">
        <v>2.10528605361355</v>
      </c>
      <c r="X1918" s="9">
        <v>0</v>
      </c>
      <c r="Y1918" s="9">
        <v>2.10528605361355</v>
      </c>
      <c r="Z1918" s="9">
        <v>0</v>
      </c>
      <c r="AA1918" s="9">
        <v>0</v>
      </c>
      <c r="AB1918" s="9">
        <v>7.0929360000000002E-3</v>
      </c>
      <c r="AC1918" s="9">
        <v>485.67577999999997</v>
      </c>
      <c r="AQ1918" s="9" t="e">
        <f>K1918-#REF!</f>
        <v>#REF!</v>
      </c>
    </row>
    <row r="1919" spans="1:43" x14ac:dyDescent="0.3">
      <c r="A1919">
        <v>2</v>
      </c>
      <c r="B1919">
        <v>0</v>
      </c>
      <c r="C1919">
        <v>0</v>
      </c>
      <c r="D1919">
        <v>1</v>
      </c>
      <c r="E1919" s="9">
        <v>0</v>
      </c>
      <c r="F1919" s="9">
        <v>0</v>
      </c>
      <c r="G1919" s="9">
        <v>0</v>
      </c>
      <c r="H1919" s="9">
        <v>1855.0517531374501</v>
      </c>
      <c r="I1919" s="9">
        <v>-1.856047</v>
      </c>
      <c r="J1919" s="9">
        <v>-1.8562158</v>
      </c>
      <c r="K1919" s="9">
        <v>-3.8905050999999999</v>
      </c>
      <c r="L1919" s="9">
        <v>-7.5829272000000003</v>
      </c>
      <c r="M1919" s="9">
        <v>-7.5829272000000003</v>
      </c>
      <c r="N1919" s="9">
        <v>39</v>
      </c>
      <c r="O1919" s="9">
        <v>-2.10636867605329</v>
      </c>
      <c r="P1919">
        <v>0</v>
      </c>
      <c r="Q1919" s="9">
        <v>56.949997000000003</v>
      </c>
      <c r="R1919" s="9">
        <v>0</v>
      </c>
      <c r="S1919" s="9">
        <v>3.90897561519013E-3</v>
      </c>
      <c r="T1919" s="9">
        <v>0</v>
      </c>
      <c r="U1919" s="9">
        <v>942750493.63159096</v>
      </c>
      <c r="V1919" s="9">
        <v>1855.0517531374501</v>
      </c>
      <c r="W1919" s="9">
        <v>2.10636867605329</v>
      </c>
      <c r="X1919" s="9">
        <v>0</v>
      </c>
      <c r="Y1919" s="9">
        <v>2.10636867605329</v>
      </c>
      <c r="Z1919" s="9">
        <v>0</v>
      </c>
      <c r="AA1919" s="9">
        <v>0</v>
      </c>
      <c r="AB1919" s="9">
        <v>7.2216173000000002E-3</v>
      </c>
      <c r="AC1919" s="9">
        <v>477.11435</v>
      </c>
      <c r="AQ1919" s="9" t="e">
        <f>K1919-#REF!</f>
        <v>#REF!</v>
      </c>
    </row>
    <row r="1920" spans="1:43" x14ac:dyDescent="0.3">
      <c r="A1920">
        <v>2</v>
      </c>
      <c r="B1920">
        <v>0</v>
      </c>
      <c r="C1920">
        <v>0</v>
      </c>
      <c r="D1920">
        <v>1</v>
      </c>
      <c r="E1920" s="9">
        <v>0</v>
      </c>
      <c r="F1920" s="9">
        <v>0</v>
      </c>
      <c r="G1920" s="9">
        <v>0</v>
      </c>
      <c r="H1920" s="9">
        <v>1856.05175311218</v>
      </c>
      <c r="I1920" s="9">
        <v>-1.8558399999999999</v>
      </c>
      <c r="J1920" s="9">
        <v>-1.8557741999999999</v>
      </c>
      <c r="K1920" s="9">
        <v>-3.8598173</v>
      </c>
      <c r="L1920" s="9">
        <v>-7.5868000999999996</v>
      </c>
      <c r="M1920" s="9">
        <v>-7.5868000999999996</v>
      </c>
      <c r="N1920" s="9">
        <v>39</v>
      </c>
      <c r="O1920" s="9">
        <v>-2.1074445326556601</v>
      </c>
      <c r="P1920">
        <v>0</v>
      </c>
      <c r="Q1920" s="9">
        <v>56.949997000000003</v>
      </c>
      <c r="R1920" s="9">
        <v>0</v>
      </c>
      <c r="S1920" s="9">
        <v>3.9109720526021904E-3</v>
      </c>
      <c r="T1920" s="9">
        <v>0</v>
      </c>
      <c r="U1920" s="9">
        <v>894134336.99021602</v>
      </c>
      <c r="V1920" s="9">
        <v>1856.05175311218</v>
      </c>
      <c r="W1920" s="9">
        <v>2.1074445326556601</v>
      </c>
      <c r="X1920" s="9">
        <v>0</v>
      </c>
      <c r="Y1920" s="9">
        <v>2.1074445326556601</v>
      </c>
      <c r="Z1920" s="9">
        <v>0</v>
      </c>
      <c r="AA1920" s="9">
        <v>0</v>
      </c>
      <c r="AB1920" s="9">
        <v>7.1629490999999997E-3</v>
      </c>
      <c r="AC1920" s="9">
        <v>480.79327000000001</v>
      </c>
      <c r="AQ1920" s="9" t="e">
        <f>K1920-#REF!</f>
        <v>#REF!</v>
      </c>
    </row>
    <row r="1921" spans="1:43" x14ac:dyDescent="0.3">
      <c r="A1921">
        <v>2</v>
      </c>
      <c r="B1921">
        <v>0</v>
      </c>
      <c r="C1921">
        <v>0</v>
      </c>
      <c r="D1921">
        <v>1</v>
      </c>
      <c r="E1921" s="9">
        <v>0</v>
      </c>
      <c r="F1921" s="9">
        <v>0</v>
      </c>
      <c r="G1921" s="9">
        <v>0</v>
      </c>
      <c r="H1921" s="9">
        <v>1857.0517530869199</v>
      </c>
      <c r="I1921" s="9">
        <v>-1.8561011999999999</v>
      </c>
      <c r="J1921" s="9">
        <v>-1.8559368999999999</v>
      </c>
      <c r="K1921" s="9">
        <v>-3.8520121999999999</v>
      </c>
      <c r="L1921" s="9">
        <v>-7.5906567999999996</v>
      </c>
      <c r="M1921" s="9">
        <v>-7.5906567999999996</v>
      </c>
      <c r="N1921" s="9">
        <v>39</v>
      </c>
      <c r="O1921" s="9">
        <v>-2.1085157536613401</v>
      </c>
      <c r="P1921">
        <v>0</v>
      </c>
      <c r="Q1921" s="9">
        <v>56.949997000000003</v>
      </c>
      <c r="R1921" s="9">
        <v>0</v>
      </c>
      <c r="S1921" s="9">
        <v>3.9129603069274297E-3</v>
      </c>
      <c r="T1921" s="9">
        <v>0</v>
      </c>
      <c r="U1921" s="9">
        <v>912080037.09112</v>
      </c>
      <c r="V1921" s="9">
        <v>1857.0517530869199</v>
      </c>
      <c r="W1921" s="9">
        <v>2.1085157536613401</v>
      </c>
      <c r="X1921" s="9">
        <v>0</v>
      </c>
      <c r="Y1921" s="9">
        <v>2.1085157536613401</v>
      </c>
      <c r="Z1921" s="9">
        <v>0</v>
      </c>
      <c r="AA1921" s="9">
        <v>0</v>
      </c>
      <c r="AB1921" s="9">
        <v>7.1490915000000004E-3</v>
      </c>
      <c r="AC1921" s="9">
        <v>481.80972000000003</v>
      </c>
      <c r="AQ1921" s="9" t="e">
        <f>K1921-#REF!</f>
        <v>#REF!</v>
      </c>
    </row>
    <row r="1922" spans="1:43" x14ac:dyDescent="0.3">
      <c r="A1922">
        <v>2</v>
      </c>
      <c r="B1922">
        <v>0</v>
      </c>
      <c r="C1922">
        <v>0</v>
      </c>
      <c r="D1922">
        <v>1</v>
      </c>
      <c r="E1922" s="9">
        <v>0</v>
      </c>
      <c r="F1922" s="9">
        <v>0</v>
      </c>
      <c r="G1922" s="9">
        <v>0</v>
      </c>
      <c r="H1922" s="9">
        <v>1858.0517530616601</v>
      </c>
      <c r="I1922" s="9">
        <v>-1.8561637</v>
      </c>
      <c r="J1922" s="9">
        <v>-1.8557619999999999</v>
      </c>
      <c r="K1922" s="9">
        <v>-3.8093309</v>
      </c>
      <c r="L1922" s="9">
        <v>-7.5944867</v>
      </c>
      <c r="M1922" s="9">
        <v>-7.5944867</v>
      </c>
      <c r="N1922" s="9">
        <v>39</v>
      </c>
      <c r="O1922" s="9">
        <v>-2.10957964570393</v>
      </c>
      <c r="P1922">
        <v>0</v>
      </c>
      <c r="Q1922" s="9">
        <v>56.949997000000003</v>
      </c>
      <c r="R1922" s="9">
        <v>0</v>
      </c>
      <c r="S1922" s="9">
        <v>3.9149346088514702E-3</v>
      </c>
      <c r="T1922" s="9">
        <v>0</v>
      </c>
      <c r="U1922" s="9">
        <v>893759428.91864705</v>
      </c>
      <c r="V1922" s="9">
        <v>1858.0517530616601</v>
      </c>
      <c r="W1922" s="9">
        <v>2.10957964570393</v>
      </c>
      <c r="X1922" s="9">
        <v>0</v>
      </c>
      <c r="Y1922" s="9">
        <v>2.10957964570393</v>
      </c>
      <c r="Z1922" s="9">
        <v>0</v>
      </c>
      <c r="AA1922" s="9">
        <v>0</v>
      </c>
      <c r="AB1922" s="9">
        <v>7.0692115000000003E-3</v>
      </c>
      <c r="AC1922" s="9">
        <v>487.16219999999998</v>
      </c>
      <c r="AQ1922" s="9" t="e">
        <f>K1922-#REF!</f>
        <v>#REF!</v>
      </c>
    </row>
    <row r="1923" spans="1:43" x14ac:dyDescent="0.3">
      <c r="A1923">
        <v>2</v>
      </c>
      <c r="B1923">
        <v>0</v>
      </c>
      <c r="C1923">
        <v>0</v>
      </c>
      <c r="D1923">
        <v>1</v>
      </c>
      <c r="E1923" s="9">
        <v>0</v>
      </c>
      <c r="F1923" s="9">
        <v>0</v>
      </c>
      <c r="G1923" s="9">
        <v>0</v>
      </c>
      <c r="H1923" s="9">
        <v>1859.0517530364</v>
      </c>
      <c r="I1923" s="9">
        <v>-1.8561125999999999</v>
      </c>
      <c r="J1923" s="9">
        <v>-1.8555058</v>
      </c>
      <c r="K1923" s="9">
        <v>-3.8031244000000002</v>
      </c>
      <c r="L1923" s="9">
        <v>-7.5983423999999999</v>
      </c>
      <c r="M1923" s="9">
        <v>-7.5983423999999999</v>
      </c>
      <c r="N1923" s="9">
        <v>39</v>
      </c>
      <c r="O1923" s="9">
        <v>-2.1106506877714302</v>
      </c>
      <c r="P1923">
        <v>0</v>
      </c>
      <c r="Q1923" s="9">
        <v>56.949997000000003</v>
      </c>
      <c r="R1923" s="9">
        <v>0</v>
      </c>
      <c r="S1923" s="9">
        <v>3.9169219098426303E-3</v>
      </c>
      <c r="T1923" s="9">
        <v>0</v>
      </c>
      <c r="U1923" s="9">
        <v>868042823.41747797</v>
      </c>
      <c r="V1923" s="9">
        <v>1859.0517530364</v>
      </c>
      <c r="W1923" s="9">
        <v>2.1106506877714302</v>
      </c>
      <c r="X1923" s="9">
        <v>0</v>
      </c>
      <c r="Y1923" s="9">
        <v>2.1106506877714302</v>
      </c>
      <c r="Z1923" s="9">
        <v>0</v>
      </c>
      <c r="AA1923" s="9">
        <v>0</v>
      </c>
      <c r="AB1923" s="9">
        <v>7.0567195999999997E-3</v>
      </c>
      <c r="AC1923" s="9">
        <v>487.88986</v>
      </c>
      <c r="AQ1923" s="9" t="e">
        <f>K1923-#REF!</f>
        <v>#REF!</v>
      </c>
    </row>
    <row r="1924" spans="1:43" x14ac:dyDescent="0.3">
      <c r="A1924">
        <v>2</v>
      </c>
      <c r="B1924">
        <v>0</v>
      </c>
      <c r="C1924">
        <v>0</v>
      </c>
      <c r="D1924">
        <v>1</v>
      </c>
      <c r="E1924" s="9">
        <v>0</v>
      </c>
      <c r="F1924" s="9">
        <v>0</v>
      </c>
      <c r="G1924" s="9">
        <v>0</v>
      </c>
      <c r="H1924" s="9">
        <v>1860.0517530111299</v>
      </c>
      <c r="I1924" s="9">
        <v>-1.8559737999999999</v>
      </c>
      <c r="J1924" s="9">
        <v>-1.855451</v>
      </c>
      <c r="K1924" s="9">
        <v>-3.8059042000000001</v>
      </c>
      <c r="L1924" s="9">
        <v>-7.6021346999999997</v>
      </c>
      <c r="M1924" s="9">
        <v>-7.6021346999999997</v>
      </c>
      <c r="N1924" s="9">
        <v>39</v>
      </c>
      <c r="O1924" s="9">
        <v>-2.1117040946151602</v>
      </c>
      <c r="P1924">
        <v>0</v>
      </c>
      <c r="Q1924" s="9">
        <v>56.949997000000003</v>
      </c>
      <c r="R1924" s="9">
        <v>0</v>
      </c>
      <c r="S1924" s="9">
        <v>3.9188764655800901E-3</v>
      </c>
      <c r="T1924" s="9">
        <v>0</v>
      </c>
      <c r="U1924" s="9">
        <v>863069310.75258303</v>
      </c>
      <c r="V1924" s="9">
        <v>1860.0517530111299</v>
      </c>
      <c r="W1924" s="9">
        <v>2.1117040946151602</v>
      </c>
      <c r="X1924" s="9">
        <v>0</v>
      </c>
      <c r="Y1924" s="9">
        <v>2.1117040946151602</v>
      </c>
      <c r="Z1924" s="9">
        <v>0</v>
      </c>
      <c r="AA1924" s="9">
        <v>0</v>
      </c>
      <c r="AB1924" s="9">
        <v>7.0616686999999999E-3</v>
      </c>
      <c r="AC1924" s="9">
        <v>487.51909999999998</v>
      </c>
      <c r="AQ1924" s="9" t="e">
        <f>K1924-#REF!</f>
        <v>#REF!</v>
      </c>
    </row>
    <row r="1925" spans="1:43" x14ac:dyDescent="0.3">
      <c r="A1925">
        <v>2</v>
      </c>
      <c r="B1925">
        <v>0</v>
      </c>
      <c r="C1925">
        <v>0</v>
      </c>
      <c r="D1925">
        <v>1</v>
      </c>
      <c r="E1925" s="9">
        <v>0</v>
      </c>
      <c r="F1925" s="9">
        <v>0</v>
      </c>
      <c r="G1925" s="9">
        <v>0</v>
      </c>
      <c r="H1925" s="9">
        <v>1861.0517529858701</v>
      </c>
      <c r="I1925" s="9">
        <v>-1.8559851999999999</v>
      </c>
      <c r="J1925" s="9">
        <v>-1.8556037000000001</v>
      </c>
      <c r="K1925" s="9">
        <v>-3.7575113999999998</v>
      </c>
      <c r="L1925" s="9">
        <v>-7.6059488999999996</v>
      </c>
      <c r="M1925" s="9">
        <v>-7.6059488999999996</v>
      </c>
      <c r="N1925" s="9">
        <v>39</v>
      </c>
      <c r="O1925" s="9">
        <v>-2.11276356937132</v>
      </c>
      <c r="P1925">
        <v>0</v>
      </c>
      <c r="Q1925" s="9">
        <v>56.949997000000003</v>
      </c>
      <c r="R1925" s="9">
        <v>0</v>
      </c>
      <c r="S1925" s="9">
        <v>3.9208424882246099E-3</v>
      </c>
      <c r="T1925" s="9">
        <v>0</v>
      </c>
      <c r="U1925" s="9">
        <v>878736824.70929897</v>
      </c>
      <c r="V1925" s="9">
        <v>1861.0517529858701</v>
      </c>
      <c r="W1925" s="9">
        <v>2.11276356937132</v>
      </c>
      <c r="X1925" s="9">
        <v>0</v>
      </c>
      <c r="Y1925" s="9">
        <v>2.11276356937132</v>
      </c>
      <c r="Z1925" s="9">
        <v>0</v>
      </c>
      <c r="AA1925" s="9">
        <v>0</v>
      </c>
      <c r="AB1925" s="9">
        <v>6.9724521999999997E-3</v>
      </c>
      <c r="AC1925" s="9">
        <v>493.83846999999997</v>
      </c>
      <c r="AQ1925" s="9" t="e">
        <f>K1925-#REF!</f>
        <v>#REF!</v>
      </c>
    </row>
    <row r="1926" spans="1:43" x14ac:dyDescent="0.3">
      <c r="A1926">
        <v>2</v>
      </c>
      <c r="B1926">
        <v>0</v>
      </c>
      <c r="C1926">
        <v>0</v>
      </c>
      <c r="D1926">
        <v>1</v>
      </c>
      <c r="E1926" s="9">
        <v>0</v>
      </c>
      <c r="F1926" s="9">
        <v>0</v>
      </c>
      <c r="G1926" s="9">
        <v>0</v>
      </c>
      <c r="H1926" s="9">
        <v>1862.05175296061</v>
      </c>
      <c r="I1926" s="9">
        <v>-1.8559657000000001</v>
      </c>
      <c r="J1926" s="9">
        <v>-1.8555537</v>
      </c>
      <c r="K1926" s="9">
        <v>-3.7562931000000002</v>
      </c>
      <c r="L1926" s="9">
        <v>-7.6097220999999999</v>
      </c>
      <c r="M1926" s="9">
        <v>-7.6097220999999999</v>
      </c>
      <c r="N1926" s="9">
        <v>39</v>
      </c>
      <c r="O1926" s="9">
        <v>-2.1138116672734499</v>
      </c>
      <c r="P1926">
        <v>0</v>
      </c>
      <c r="Q1926" s="9">
        <v>56.949997000000003</v>
      </c>
      <c r="R1926" s="9">
        <v>0</v>
      </c>
      <c r="S1926" s="9">
        <v>3.9227873211315802E-3</v>
      </c>
      <c r="T1926" s="9">
        <v>0</v>
      </c>
      <c r="U1926" s="9">
        <v>874128402.71817803</v>
      </c>
      <c r="V1926" s="9">
        <v>1862.05175296061</v>
      </c>
      <c r="W1926" s="9">
        <v>2.1138116672734499</v>
      </c>
      <c r="X1926" s="9">
        <v>0</v>
      </c>
      <c r="Y1926" s="9">
        <v>2.1138116672734499</v>
      </c>
      <c r="Z1926" s="9">
        <v>0</v>
      </c>
      <c r="AA1926" s="9">
        <v>0</v>
      </c>
      <c r="AB1926" s="9">
        <v>6.9700036999999996E-3</v>
      </c>
      <c r="AC1926" s="9">
        <v>493.98534999999998</v>
      </c>
      <c r="AQ1926" s="9" t="e">
        <f>K1926-#REF!</f>
        <v>#REF!</v>
      </c>
    </row>
    <row r="1927" spans="1:43" x14ac:dyDescent="0.3">
      <c r="A1927">
        <v>2</v>
      </c>
      <c r="B1927">
        <v>0</v>
      </c>
      <c r="C1927">
        <v>0</v>
      </c>
      <c r="D1927">
        <v>1</v>
      </c>
      <c r="E1927" s="9">
        <v>0</v>
      </c>
      <c r="F1927" s="9">
        <v>0</v>
      </c>
      <c r="G1927" s="9">
        <v>0</v>
      </c>
      <c r="H1927" s="9">
        <v>1863.0517529353499</v>
      </c>
      <c r="I1927" s="9">
        <v>-1.8559277000000001</v>
      </c>
      <c r="J1927" s="9">
        <v>-1.8554134</v>
      </c>
      <c r="K1927" s="9">
        <v>-3.7518764</v>
      </c>
      <c r="L1927" s="9">
        <v>-7.6134896000000003</v>
      </c>
      <c r="M1927" s="9">
        <v>-7.6134896000000003</v>
      </c>
      <c r="N1927" s="9">
        <v>39</v>
      </c>
      <c r="O1927" s="9">
        <v>-2.1148582118553301</v>
      </c>
      <c r="P1927">
        <v>0</v>
      </c>
      <c r="Q1927" s="9">
        <v>56.949997000000003</v>
      </c>
      <c r="R1927" s="9">
        <v>0</v>
      </c>
      <c r="S1927" s="9">
        <v>3.92472905787806E-3</v>
      </c>
      <c r="T1927" s="9">
        <v>0</v>
      </c>
      <c r="U1927" s="9">
        <v>860689173.81013405</v>
      </c>
      <c r="V1927" s="9">
        <v>1863.0517529353499</v>
      </c>
      <c r="W1927" s="9">
        <v>2.1148582118553301</v>
      </c>
      <c r="X1927" s="9">
        <v>0</v>
      </c>
      <c r="Y1927" s="9">
        <v>2.1148582118553301</v>
      </c>
      <c r="Z1927" s="9">
        <v>0</v>
      </c>
      <c r="AA1927" s="9">
        <v>0</v>
      </c>
      <c r="AB1927" s="9">
        <v>6.9612818999999996E-3</v>
      </c>
      <c r="AC1927" s="9">
        <v>494.52947999999998</v>
      </c>
      <c r="AQ1927" s="9" t="e">
        <f>K1927-#REF!</f>
        <v>#REF!</v>
      </c>
    </row>
    <row r="1928" spans="1:43" x14ac:dyDescent="0.3">
      <c r="A1928">
        <v>2</v>
      </c>
      <c r="B1928">
        <v>0</v>
      </c>
      <c r="C1928">
        <v>0</v>
      </c>
      <c r="D1928">
        <v>1</v>
      </c>
      <c r="E1928" s="9">
        <v>0</v>
      </c>
      <c r="F1928" s="9">
        <v>0</v>
      </c>
      <c r="G1928" s="9">
        <v>0</v>
      </c>
      <c r="H1928" s="9">
        <v>1864.05175291009</v>
      </c>
      <c r="I1928" s="9">
        <v>-1.8560557</v>
      </c>
      <c r="J1928" s="9">
        <v>-1.8557668</v>
      </c>
      <c r="K1928" s="9">
        <v>-3.7488687000000001</v>
      </c>
      <c r="L1928" s="9">
        <v>-7.6172500000000003</v>
      </c>
      <c r="M1928" s="9">
        <v>-7.6172500000000003</v>
      </c>
      <c r="N1928" s="9">
        <v>39</v>
      </c>
      <c r="O1928" s="9">
        <v>-2.11590282833565</v>
      </c>
      <c r="P1928">
        <v>0</v>
      </c>
      <c r="Q1928" s="9">
        <v>56.949997000000003</v>
      </c>
      <c r="R1928" s="9">
        <v>0</v>
      </c>
      <c r="S1928" s="9">
        <v>3.9266674773225704E-3</v>
      </c>
      <c r="T1928" s="9">
        <v>0</v>
      </c>
      <c r="U1928" s="9">
        <v>896941687.46205497</v>
      </c>
      <c r="V1928" s="9">
        <v>1864.05175291009</v>
      </c>
      <c r="W1928" s="9">
        <v>2.11590282833565</v>
      </c>
      <c r="X1928" s="9">
        <v>0</v>
      </c>
      <c r="Y1928" s="9">
        <v>2.11590282833565</v>
      </c>
      <c r="Z1928" s="9">
        <v>0</v>
      </c>
      <c r="AA1928" s="9">
        <v>0</v>
      </c>
      <c r="AB1928" s="9">
        <v>6.9570261999999999E-3</v>
      </c>
      <c r="AC1928" s="9">
        <v>495.02048000000002</v>
      </c>
      <c r="AQ1928" s="9" t="e">
        <f>K1928-#REF!</f>
        <v>#REF!</v>
      </c>
    </row>
    <row r="1929" spans="1:43" x14ac:dyDescent="0.3">
      <c r="A1929">
        <v>2</v>
      </c>
      <c r="B1929">
        <v>0</v>
      </c>
      <c r="C1929">
        <v>0</v>
      </c>
      <c r="D1929">
        <v>1</v>
      </c>
      <c r="E1929" s="9">
        <v>0</v>
      </c>
      <c r="F1929" s="9">
        <v>0</v>
      </c>
      <c r="G1929" s="9">
        <v>0</v>
      </c>
      <c r="H1929" s="9">
        <v>1865.05175288482</v>
      </c>
      <c r="I1929" s="9">
        <v>-1.8560829000000001</v>
      </c>
      <c r="J1929" s="9">
        <v>-1.8555727</v>
      </c>
      <c r="K1929" s="9">
        <v>-3.7326488000000002</v>
      </c>
      <c r="L1929" s="9">
        <v>-7.6209974000000003</v>
      </c>
      <c r="M1929" s="9">
        <v>-7.6209974000000003</v>
      </c>
      <c r="N1929" s="9">
        <v>39</v>
      </c>
      <c r="O1929" s="9">
        <v>-2.1169436809762701</v>
      </c>
      <c r="P1929">
        <v>0</v>
      </c>
      <c r="Q1929" s="9">
        <v>56.949997000000003</v>
      </c>
      <c r="R1929" s="9">
        <v>0</v>
      </c>
      <c r="S1929" s="9">
        <v>3.9285990580056E-3</v>
      </c>
      <c r="T1929" s="9">
        <v>0</v>
      </c>
      <c r="U1929" s="9">
        <v>877333788.65939999</v>
      </c>
      <c r="V1929" s="9">
        <v>1865.05175288482</v>
      </c>
      <c r="W1929" s="9">
        <v>2.1169436809762701</v>
      </c>
      <c r="X1929" s="9">
        <v>0</v>
      </c>
      <c r="Y1929" s="9">
        <v>2.1169436809762701</v>
      </c>
      <c r="Z1929" s="9">
        <v>0</v>
      </c>
      <c r="AA1929" s="9">
        <v>0</v>
      </c>
      <c r="AB1929" s="9">
        <v>6.9262013000000004E-3</v>
      </c>
      <c r="AC1929" s="9">
        <v>497.11953999999997</v>
      </c>
      <c r="AQ1929" s="9" t="e">
        <f>K1929-#REF!</f>
        <v>#REF!</v>
      </c>
    </row>
    <row r="1930" spans="1:43" x14ac:dyDescent="0.3">
      <c r="A1930">
        <v>2</v>
      </c>
      <c r="B1930">
        <v>0</v>
      </c>
      <c r="C1930">
        <v>0</v>
      </c>
      <c r="D1930">
        <v>1</v>
      </c>
      <c r="E1930" s="9">
        <v>0</v>
      </c>
      <c r="F1930" s="9">
        <v>0</v>
      </c>
      <c r="G1930" s="9">
        <v>0</v>
      </c>
      <c r="H1930" s="9">
        <v>1866.0517528595601</v>
      </c>
      <c r="I1930" s="9">
        <v>-1.8560477</v>
      </c>
      <c r="J1930" s="9">
        <v>-1.8560460999999999</v>
      </c>
      <c r="K1930" s="9">
        <v>-3.6821625</v>
      </c>
      <c r="L1930" s="9">
        <v>-7.6247230000000004</v>
      </c>
      <c r="M1930" s="9">
        <v>-7.6247230000000004</v>
      </c>
      <c r="N1930" s="9">
        <v>39</v>
      </c>
      <c r="O1930" s="9">
        <v>-2.1179785424801998</v>
      </c>
      <c r="P1930">
        <v>0</v>
      </c>
      <c r="Q1930" s="9">
        <v>56.949997000000003</v>
      </c>
      <c r="R1930" s="9">
        <v>0</v>
      </c>
      <c r="S1930" s="9">
        <v>3.9305198227204304E-3</v>
      </c>
      <c r="T1930" s="9">
        <v>0</v>
      </c>
      <c r="U1930" s="9">
        <v>928354068.87092304</v>
      </c>
      <c r="V1930" s="9">
        <v>1866.0517528595601</v>
      </c>
      <c r="W1930" s="9">
        <v>2.1179785424801998</v>
      </c>
      <c r="X1930" s="9">
        <v>0</v>
      </c>
      <c r="Y1930" s="9">
        <v>2.1179785424801998</v>
      </c>
      <c r="Z1930" s="9">
        <v>0</v>
      </c>
      <c r="AA1930" s="9">
        <v>0</v>
      </c>
      <c r="AB1930" s="9">
        <v>6.8342634000000003E-3</v>
      </c>
      <c r="AC1930" s="9">
        <v>504.06414999999998</v>
      </c>
      <c r="AQ1930" s="9" t="e">
        <f>K1930-#REF!</f>
        <v>#REF!</v>
      </c>
    </row>
    <row r="1931" spans="1:43" x14ac:dyDescent="0.3">
      <c r="A1931">
        <v>2</v>
      </c>
      <c r="B1931">
        <v>0</v>
      </c>
      <c r="C1931">
        <v>0</v>
      </c>
      <c r="D1931">
        <v>1</v>
      </c>
      <c r="E1931" s="9">
        <v>0</v>
      </c>
      <c r="F1931" s="9">
        <v>0</v>
      </c>
      <c r="G1931" s="9">
        <v>0</v>
      </c>
      <c r="H1931" s="9">
        <v>1867.0517528343</v>
      </c>
      <c r="I1931" s="9">
        <v>-1.8559646999999999</v>
      </c>
      <c r="J1931" s="9">
        <v>-1.8558570999999999</v>
      </c>
      <c r="K1931" s="9">
        <v>-3.6951839999999998</v>
      </c>
      <c r="L1931" s="9">
        <v>-7.6284470999999998</v>
      </c>
      <c r="M1931" s="9">
        <v>-7.6284470999999998</v>
      </c>
      <c r="N1931" s="9">
        <v>39</v>
      </c>
      <c r="O1931" s="9">
        <v>-2.1190130915643501</v>
      </c>
      <c r="P1931">
        <v>0</v>
      </c>
      <c r="Q1931" s="9">
        <v>56.949997000000003</v>
      </c>
      <c r="R1931" s="9">
        <v>0</v>
      </c>
      <c r="S1931" s="9">
        <v>3.9324396544487697E-3</v>
      </c>
      <c r="T1931" s="9">
        <v>0</v>
      </c>
      <c r="U1931" s="9">
        <v>907920499.12325394</v>
      </c>
      <c r="V1931" s="9">
        <v>1867.0517528343</v>
      </c>
      <c r="W1931" s="9">
        <v>2.1190130915643501</v>
      </c>
      <c r="X1931" s="9">
        <v>0</v>
      </c>
      <c r="Y1931" s="9">
        <v>2.1190130915643501</v>
      </c>
      <c r="Z1931" s="9">
        <v>0</v>
      </c>
      <c r="AA1931" s="9">
        <v>0</v>
      </c>
      <c r="AB1931" s="9">
        <v>6.8577337000000002E-3</v>
      </c>
      <c r="AC1931" s="9">
        <v>502.23671999999999</v>
      </c>
      <c r="AQ1931" s="9" t="e">
        <f>K1931-#REF!</f>
        <v>#REF!</v>
      </c>
    </row>
    <row r="1932" spans="1:43" x14ac:dyDescent="0.3">
      <c r="A1932">
        <v>2</v>
      </c>
      <c r="B1932">
        <v>0</v>
      </c>
      <c r="C1932">
        <v>0</v>
      </c>
      <c r="D1932">
        <v>1</v>
      </c>
      <c r="E1932" s="9">
        <v>0</v>
      </c>
      <c r="F1932" s="9">
        <v>0</v>
      </c>
      <c r="G1932" s="9">
        <v>0</v>
      </c>
      <c r="H1932" s="9">
        <v>1868.05175280904</v>
      </c>
      <c r="I1932" s="9">
        <v>-1.8561316999999999</v>
      </c>
      <c r="J1932" s="9">
        <v>-1.8557406999999999</v>
      </c>
      <c r="K1932" s="9">
        <v>-3.6503325000000002</v>
      </c>
      <c r="L1932" s="9">
        <v>-7.6321143999999999</v>
      </c>
      <c r="M1932" s="9">
        <v>-7.6321143999999999</v>
      </c>
      <c r="N1932" s="9">
        <v>39</v>
      </c>
      <c r="O1932" s="9">
        <v>-2.1200318025008502</v>
      </c>
      <c r="P1932">
        <v>0</v>
      </c>
      <c r="Q1932" s="9">
        <v>56.949997000000003</v>
      </c>
      <c r="R1932" s="9">
        <v>0</v>
      </c>
      <c r="S1932" s="9">
        <v>3.9343301152929598E-3</v>
      </c>
      <c r="T1932" s="9">
        <v>0</v>
      </c>
      <c r="U1932" s="9">
        <v>895937763.74378598</v>
      </c>
      <c r="V1932" s="9">
        <v>1868.05175280904</v>
      </c>
      <c r="W1932" s="9">
        <v>2.1200318025008502</v>
      </c>
      <c r="X1932" s="9">
        <v>0</v>
      </c>
      <c r="Y1932" s="9">
        <v>2.1200318025008502</v>
      </c>
      <c r="Z1932" s="9">
        <v>0</v>
      </c>
      <c r="AA1932" s="9">
        <v>0</v>
      </c>
      <c r="AB1932" s="9">
        <v>6.7740702000000002E-3</v>
      </c>
      <c r="AC1932" s="9">
        <v>508.37578999999999</v>
      </c>
      <c r="AQ1932" s="9" t="e">
        <f>K1932-#REF!</f>
        <v>#REF!</v>
      </c>
    </row>
    <row r="1933" spans="1:43" x14ac:dyDescent="0.3">
      <c r="A1933">
        <v>2</v>
      </c>
      <c r="B1933">
        <v>0</v>
      </c>
      <c r="C1933">
        <v>0</v>
      </c>
      <c r="D1933">
        <v>1</v>
      </c>
      <c r="E1933" s="9">
        <v>0</v>
      </c>
      <c r="F1933" s="9">
        <v>0</v>
      </c>
      <c r="G1933" s="9">
        <v>0</v>
      </c>
      <c r="H1933" s="9">
        <v>1869.0517527837801</v>
      </c>
      <c r="I1933" s="9">
        <v>-1.8558905000000001</v>
      </c>
      <c r="J1933" s="9">
        <v>-1.8555474000000001</v>
      </c>
      <c r="K1933" s="9">
        <v>-3.6418797999999999</v>
      </c>
      <c r="L1933" s="9">
        <v>-7.6357884</v>
      </c>
      <c r="M1933" s="9">
        <v>-7.6357884</v>
      </c>
      <c r="N1933" s="9">
        <v>39</v>
      </c>
      <c r="O1933" s="9">
        <v>-2.1210523769938598</v>
      </c>
      <c r="P1933">
        <v>0</v>
      </c>
      <c r="Q1933" s="9">
        <v>56.949997000000003</v>
      </c>
      <c r="R1933" s="9">
        <v>0</v>
      </c>
      <c r="S1933" s="9">
        <v>3.9362238201489002E-3</v>
      </c>
      <c r="T1933" s="9">
        <v>0</v>
      </c>
      <c r="U1933" s="9">
        <v>876486548.673388</v>
      </c>
      <c r="V1933" s="9">
        <v>1869.0517527837801</v>
      </c>
      <c r="W1933" s="9">
        <v>2.1210523769938598</v>
      </c>
      <c r="X1933" s="9">
        <v>0</v>
      </c>
      <c r="Y1933" s="9">
        <v>2.1210523769938598</v>
      </c>
      <c r="Z1933" s="9">
        <v>0</v>
      </c>
      <c r="AA1933" s="9">
        <v>0</v>
      </c>
      <c r="AB1933" s="9">
        <v>6.7576807999999997E-3</v>
      </c>
      <c r="AC1933" s="9">
        <v>509.50265999999999</v>
      </c>
      <c r="AQ1933" s="9" t="e">
        <f>K1933-#REF!</f>
        <v>#REF!</v>
      </c>
    </row>
    <row r="1934" spans="1:43" x14ac:dyDescent="0.3">
      <c r="A1934">
        <v>2</v>
      </c>
      <c r="B1934">
        <v>0</v>
      </c>
      <c r="C1934">
        <v>0</v>
      </c>
      <c r="D1934">
        <v>1</v>
      </c>
      <c r="E1934" s="9">
        <v>0</v>
      </c>
      <c r="F1934" s="9">
        <v>0</v>
      </c>
      <c r="G1934" s="9">
        <v>0</v>
      </c>
      <c r="H1934" s="9">
        <v>1870.05175275851</v>
      </c>
      <c r="I1934" s="9">
        <v>-1.8559043</v>
      </c>
      <c r="J1934" s="9">
        <v>-1.8559477</v>
      </c>
      <c r="K1934" s="9">
        <v>-3.6346075999999998</v>
      </c>
      <c r="L1934" s="9">
        <v>-7.6394472000000002</v>
      </c>
      <c r="M1934" s="9">
        <v>-7.6394472000000002</v>
      </c>
      <c r="N1934" s="9">
        <v>39</v>
      </c>
      <c r="O1934" s="9">
        <v>-2.1220686296568401</v>
      </c>
      <c r="P1934">
        <v>0</v>
      </c>
      <c r="Q1934" s="9">
        <v>56.949997000000003</v>
      </c>
      <c r="R1934" s="9">
        <v>0</v>
      </c>
      <c r="S1934" s="9">
        <v>3.9381100670095601E-3</v>
      </c>
      <c r="T1934" s="9">
        <v>0</v>
      </c>
      <c r="U1934" s="9">
        <v>919140684.14328897</v>
      </c>
      <c r="V1934" s="9">
        <v>1870.05175275851</v>
      </c>
      <c r="W1934" s="9">
        <v>2.1220686296568401</v>
      </c>
      <c r="X1934" s="9">
        <v>0</v>
      </c>
      <c r="Y1934" s="9">
        <v>2.1220686296568401</v>
      </c>
      <c r="Z1934" s="9">
        <v>0</v>
      </c>
      <c r="AA1934" s="9">
        <v>0</v>
      </c>
      <c r="AB1934" s="9">
        <v>6.7456416000000003E-3</v>
      </c>
      <c r="AC1934" s="9">
        <v>510.63222999999999</v>
      </c>
      <c r="AQ1934" s="9" t="e">
        <f>K1934-#REF!</f>
        <v>#REF!</v>
      </c>
    </row>
    <row r="1935" spans="1:43" x14ac:dyDescent="0.3">
      <c r="A1935">
        <v>2</v>
      </c>
      <c r="B1935">
        <v>0</v>
      </c>
      <c r="C1935">
        <v>0</v>
      </c>
      <c r="D1935">
        <v>1</v>
      </c>
      <c r="E1935" s="9">
        <v>0</v>
      </c>
      <c r="F1935" s="9">
        <v>0</v>
      </c>
      <c r="G1935" s="9">
        <v>0</v>
      </c>
      <c r="H1935" s="9">
        <v>1871.0517527332499</v>
      </c>
      <c r="I1935" s="9">
        <v>-1.8560859000000001</v>
      </c>
      <c r="J1935" s="9">
        <v>-1.8561722</v>
      </c>
      <c r="K1935" s="9">
        <v>-3.5830549999999999</v>
      </c>
      <c r="L1935" s="9">
        <v>-7.6430707</v>
      </c>
      <c r="M1935" s="9">
        <v>-7.6430707</v>
      </c>
      <c r="N1935" s="9">
        <v>39</v>
      </c>
      <c r="O1935" s="9">
        <v>-2.1230751366629201</v>
      </c>
      <c r="P1935">
        <v>0</v>
      </c>
      <c r="Q1935" s="9">
        <v>56.949997000000003</v>
      </c>
      <c r="R1935" s="9">
        <v>0</v>
      </c>
      <c r="S1935" s="9">
        <v>3.9399783484506002E-3</v>
      </c>
      <c r="T1935" s="9">
        <v>0</v>
      </c>
      <c r="U1935" s="9">
        <v>945101228.99279106</v>
      </c>
      <c r="V1935" s="9">
        <v>1871.0517527332499</v>
      </c>
      <c r="W1935" s="9">
        <v>2.1230751366629201</v>
      </c>
      <c r="X1935" s="9">
        <v>0</v>
      </c>
      <c r="Y1935" s="9">
        <v>2.1230751366629201</v>
      </c>
      <c r="Z1935" s="9">
        <v>0</v>
      </c>
      <c r="AA1935" s="9">
        <v>0</v>
      </c>
      <c r="AB1935" s="9">
        <v>6.6507672999999998E-3</v>
      </c>
      <c r="AC1935" s="9">
        <v>518.04181000000005</v>
      </c>
      <c r="AQ1935" s="9" t="e">
        <f>K1935-#REF!</f>
        <v>#REF!</v>
      </c>
    </row>
    <row r="1936" spans="1:43" x14ac:dyDescent="0.3">
      <c r="A1936">
        <v>2</v>
      </c>
      <c r="B1936">
        <v>0</v>
      </c>
      <c r="C1936">
        <v>0</v>
      </c>
      <c r="D1936">
        <v>1</v>
      </c>
      <c r="E1936" s="9">
        <v>0</v>
      </c>
      <c r="F1936" s="9">
        <v>0</v>
      </c>
      <c r="G1936" s="9">
        <v>0</v>
      </c>
      <c r="H1936" s="9">
        <v>1872.0517527079901</v>
      </c>
      <c r="I1936" s="9">
        <v>-1.8561555000000001</v>
      </c>
      <c r="J1936" s="9">
        <v>-1.8561559999999999</v>
      </c>
      <c r="K1936" s="9">
        <v>-3.5975614</v>
      </c>
      <c r="L1936" s="9">
        <v>-7.6466842000000002</v>
      </c>
      <c r="M1936" s="9">
        <v>-7.6466842000000002</v>
      </c>
      <c r="N1936" s="9">
        <v>39</v>
      </c>
      <c r="O1936" s="9">
        <v>-2.1240788766137801</v>
      </c>
      <c r="P1936">
        <v>0</v>
      </c>
      <c r="Q1936" s="9">
        <v>56.949997000000003</v>
      </c>
      <c r="R1936" s="9">
        <v>0</v>
      </c>
      <c r="S1936" s="9">
        <v>3.9418414505825502E-3</v>
      </c>
      <c r="T1936" s="9">
        <v>0</v>
      </c>
      <c r="U1936" s="9">
        <v>943656258.99487102</v>
      </c>
      <c r="V1936" s="9">
        <v>1872.0517527079901</v>
      </c>
      <c r="W1936" s="9">
        <v>2.1240788766137801</v>
      </c>
      <c r="X1936" s="9">
        <v>0</v>
      </c>
      <c r="Y1936" s="9">
        <v>2.1240788766137801</v>
      </c>
      <c r="Z1936" s="9">
        <v>0</v>
      </c>
      <c r="AA1936" s="9">
        <v>0</v>
      </c>
      <c r="AB1936" s="9">
        <v>6.6776350000000003E-3</v>
      </c>
      <c r="AC1936" s="9">
        <v>515.94835999999998</v>
      </c>
      <c r="AQ1936" s="9" t="e">
        <f>K1936-#REF!</f>
        <v>#REF!</v>
      </c>
    </row>
    <row r="1937" spans="1:43" x14ac:dyDescent="0.3">
      <c r="A1937">
        <v>2</v>
      </c>
      <c r="B1937">
        <v>0</v>
      </c>
      <c r="C1937">
        <v>0</v>
      </c>
      <c r="D1937">
        <v>1</v>
      </c>
      <c r="E1937" s="9">
        <v>0</v>
      </c>
      <c r="F1937" s="9">
        <v>0</v>
      </c>
      <c r="G1937" s="9">
        <v>0</v>
      </c>
      <c r="H1937" s="9">
        <v>1873.05175268273</v>
      </c>
      <c r="I1937" s="9">
        <v>-1.8560030000000001</v>
      </c>
      <c r="J1937" s="9">
        <v>-1.8560684000000001</v>
      </c>
      <c r="K1937" s="9">
        <v>-3.5733464000000001</v>
      </c>
      <c r="L1937" s="9">
        <v>-7.6502767</v>
      </c>
      <c r="M1937" s="9">
        <v>-7.6502767</v>
      </c>
      <c r="N1937" s="9">
        <v>39</v>
      </c>
      <c r="O1937" s="9">
        <v>-2.1250768627558099</v>
      </c>
      <c r="P1937">
        <v>0</v>
      </c>
      <c r="Q1937" s="9">
        <v>56.949997000000003</v>
      </c>
      <c r="R1937" s="9">
        <v>0</v>
      </c>
      <c r="S1937" s="9">
        <v>3.9436936475832803E-3</v>
      </c>
      <c r="T1937" s="9">
        <v>0</v>
      </c>
      <c r="U1937" s="9">
        <v>934000471.21964705</v>
      </c>
      <c r="V1937" s="9">
        <v>1873.05175268273</v>
      </c>
      <c r="W1937" s="9">
        <v>2.1250768627558099</v>
      </c>
      <c r="X1937" s="9">
        <v>0</v>
      </c>
      <c r="Y1937" s="9">
        <v>2.1250768627558099</v>
      </c>
      <c r="Z1937" s="9">
        <v>0</v>
      </c>
      <c r="AA1937" s="9">
        <v>0</v>
      </c>
      <c r="AB1937" s="9">
        <v>6.6323750999999998E-3</v>
      </c>
      <c r="AC1937" s="9">
        <v>519.42022999999995</v>
      </c>
      <c r="AQ1937" s="9" t="e">
        <f>K1937-#REF!</f>
        <v>#REF!</v>
      </c>
    </row>
    <row r="1938" spans="1:43" x14ac:dyDescent="0.3">
      <c r="A1938">
        <v>2</v>
      </c>
      <c r="B1938">
        <v>0</v>
      </c>
      <c r="C1938">
        <v>0</v>
      </c>
      <c r="D1938">
        <v>1</v>
      </c>
      <c r="E1938" s="9">
        <v>0</v>
      </c>
      <c r="F1938" s="9">
        <v>0</v>
      </c>
      <c r="G1938" s="9">
        <v>0</v>
      </c>
      <c r="H1938" s="9">
        <v>1874.0517526574599</v>
      </c>
      <c r="I1938" s="9">
        <v>-1.8561642</v>
      </c>
      <c r="J1938" s="9">
        <v>-1.8561292</v>
      </c>
      <c r="K1938" s="9">
        <v>-3.6975829999999998</v>
      </c>
      <c r="L1938" s="9">
        <v>-7.6538443999999997</v>
      </c>
      <c r="M1938" s="9">
        <v>-7.6538443999999997</v>
      </c>
      <c r="N1938" s="9">
        <v>39</v>
      </c>
      <c r="O1938" s="9">
        <v>-2.1260679401401998</v>
      </c>
      <c r="P1938">
        <v>0</v>
      </c>
      <c r="Q1938" s="9">
        <v>56.949997000000003</v>
      </c>
      <c r="R1938" s="9">
        <v>0</v>
      </c>
      <c r="S1938" s="9">
        <v>3.9455331208898799E-3</v>
      </c>
      <c r="T1938" s="9">
        <v>0</v>
      </c>
      <c r="U1938" s="9">
        <v>941423781.70576501</v>
      </c>
      <c r="V1938" s="9">
        <v>1874.0517526574599</v>
      </c>
      <c r="W1938" s="9">
        <v>2.1260679401401998</v>
      </c>
      <c r="X1938" s="9">
        <v>0</v>
      </c>
      <c r="Y1938" s="9">
        <v>2.1260679401401998</v>
      </c>
      <c r="Z1938" s="9">
        <v>0</v>
      </c>
      <c r="AA1938" s="9">
        <v>0</v>
      </c>
      <c r="AB1938" s="9">
        <v>6.8631917000000001E-3</v>
      </c>
      <c r="AC1938" s="9">
        <v>501.98446999999999</v>
      </c>
      <c r="AQ1938" s="9" t="e">
        <f>K1938-#REF!</f>
        <v>#REF!</v>
      </c>
    </row>
    <row r="1939" spans="1:43" x14ac:dyDescent="0.3">
      <c r="A1939">
        <v>2</v>
      </c>
      <c r="B1939">
        <v>0</v>
      </c>
      <c r="C1939">
        <v>0</v>
      </c>
      <c r="D1939">
        <v>1</v>
      </c>
      <c r="E1939" s="9">
        <v>0</v>
      </c>
      <c r="F1939" s="9">
        <v>0</v>
      </c>
      <c r="G1939" s="9">
        <v>0</v>
      </c>
      <c r="H1939" s="9">
        <v>1875.0517526322001</v>
      </c>
      <c r="I1939" s="9">
        <v>-1.8558684999999999</v>
      </c>
      <c r="J1939" s="9">
        <v>-1.8553995000000001</v>
      </c>
      <c r="K1939" s="9">
        <v>-3.5025659</v>
      </c>
      <c r="L1939" s="9">
        <v>-7.6573814999999996</v>
      </c>
      <c r="M1939" s="9">
        <v>-7.6573814999999996</v>
      </c>
      <c r="N1939" s="9">
        <v>39</v>
      </c>
      <c r="O1939" s="9">
        <v>-2.12705048522366</v>
      </c>
      <c r="P1939">
        <v>0</v>
      </c>
      <c r="Q1939" s="9">
        <v>56.949997000000003</v>
      </c>
      <c r="R1939" s="9">
        <v>0</v>
      </c>
      <c r="S1939" s="9">
        <v>3.9473561426477998E-3</v>
      </c>
      <c r="T1939" s="9">
        <v>0</v>
      </c>
      <c r="U1939" s="9">
        <v>864288340.84987998</v>
      </c>
      <c r="V1939" s="9">
        <v>1875.0517526322001</v>
      </c>
      <c r="W1939" s="9">
        <v>2.12705048522366</v>
      </c>
      <c r="X1939" s="9">
        <v>0</v>
      </c>
      <c r="Y1939" s="9">
        <v>2.12705048522366</v>
      </c>
      <c r="Z1939" s="9">
        <v>0</v>
      </c>
      <c r="AA1939" s="9">
        <v>0</v>
      </c>
      <c r="AB1939" s="9">
        <v>6.4986590000000004E-3</v>
      </c>
      <c r="AC1939" s="9">
        <v>529.72577000000001</v>
      </c>
      <c r="AQ1939" s="9" t="e">
        <f>K1939-#REF!</f>
        <v>#REF!</v>
      </c>
    </row>
    <row r="1940" spans="1:43" x14ac:dyDescent="0.3">
      <c r="A1940">
        <v>2</v>
      </c>
      <c r="B1940">
        <v>0</v>
      </c>
      <c r="C1940">
        <v>0</v>
      </c>
      <c r="D1940">
        <v>1</v>
      </c>
      <c r="E1940" s="9">
        <v>0</v>
      </c>
      <c r="F1940" s="9">
        <v>0</v>
      </c>
      <c r="G1940" s="9">
        <v>0</v>
      </c>
      <c r="H1940" s="9">
        <v>1876.05175260694</v>
      </c>
      <c r="I1940" s="9">
        <v>-1.8560247000000001</v>
      </c>
      <c r="J1940" s="9">
        <v>-1.8561943000000001</v>
      </c>
      <c r="K1940" s="9">
        <v>-3.4759902999999999</v>
      </c>
      <c r="L1940" s="9">
        <v>-7.6608777000000003</v>
      </c>
      <c r="M1940" s="9">
        <v>-7.6608777000000003</v>
      </c>
      <c r="N1940" s="9">
        <v>39</v>
      </c>
      <c r="O1940" s="9">
        <v>-2.1280215194502201</v>
      </c>
      <c r="P1940">
        <v>0</v>
      </c>
      <c r="Q1940" s="9">
        <v>56.949997000000003</v>
      </c>
      <c r="R1940" s="9">
        <v>0</v>
      </c>
      <c r="S1940" s="9">
        <v>3.9491588011921399E-3</v>
      </c>
      <c r="T1940" s="9">
        <v>0</v>
      </c>
      <c r="U1940" s="9">
        <v>949893547.04875302</v>
      </c>
      <c r="V1940" s="9">
        <v>1876.05175260694</v>
      </c>
      <c r="W1940" s="9">
        <v>2.1280215194502201</v>
      </c>
      <c r="X1940" s="9">
        <v>0</v>
      </c>
      <c r="Y1940" s="9">
        <v>2.1280215194502201</v>
      </c>
      <c r="Z1940" s="9">
        <v>0</v>
      </c>
      <c r="AA1940" s="9">
        <v>0</v>
      </c>
      <c r="AB1940" s="9">
        <v>6.4521133999999999E-3</v>
      </c>
      <c r="AC1940" s="9">
        <v>534.00445999999999</v>
      </c>
      <c r="AQ1940" s="9" t="e">
        <f>K1940-#REF!</f>
        <v>#REF!</v>
      </c>
    </row>
    <row r="1941" spans="1:43" x14ac:dyDescent="0.3">
      <c r="A1941">
        <v>2</v>
      </c>
      <c r="B1941">
        <v>0</v>
      </c>
      <c r="C1941">
        <v>0</v>
      </c>
      <c r="D1941">
        <v>1</v>
      </c>
      <c r="E1941" s="9">
        <v>0</v>
      </c>
      <c r="F1941" s="9">
        <v>0</v>
      </c>
      <c r="G1941" s="9">
        <v>0</v>
      </c>
      <c r="H1941" s="9">
        <v>1877.0517525816799</v>
      </c>
      <c r="I1941" s="9">
        <v>-1.8560604000000001</v>
      </c>
      <c r="J1941" s="9">
        <v>-1.8562422999999999</v>
      </c>
      <c r="K1941" s="9">
        <v>-3.4678043999999999</v>
      </c>
      <c r="L1941" s="9">
        <v>-7.6643676999999997</v>
      </c>
      <c r="M1941" s="9">
        <v>-7.6643676999999997</v>
      </c>
      <c r="N1941" s="9">
        <v>39</v>
      </c>
      <c r="O1941" s="9">
        <v>-2.1289910665848701</v>
      </c>
      <c r="P1941">
        <v>0</v>
      </c>
      <c r="Q1941" s="9">
        <v>56.949997000000003</v>
      </c>
      <c r="R1941" s="9">
        <v>0</v>
      </c>
      <c r="S1941" s="9">
        <v>3.9509583101064198E-3</v>
      </c>
      <c r="T1941" s="9">
        <v>0</v>
      </c>
      <c r="U1941" s="9">
        <v>956021135.37489104</v>
      </c>
      <c r="V1941" s="9">
        <v>1877.0517525816799</v>
      </c>
      <c r="W1941" s="9">
        <v>2.1289910665848701</v>
      </c>
      <c r="X1941" s="9">
        <v>0</v>
      </c>
      <c r="Y1941" s="9">
        <v>2.1289910665848701</v>
      </c>
      <c r="Z1941" s="9">
        <v>0</v>
      </c>
      <c r="AA1941" s="9">
        <v>0</v>
      </c>
      <c r="AB1941" s="9">
        <v>6.4370851E-3</v>
      </c>
      <c r="AC1941" s="9">
        <v>535.27881000000002</v>
      </c>
      <c r="AQ1941" s="9" t="e">
        <f>K1941-#REF!</f>
        <v>#REF!</v>
      </c>
    </row>
    <row r="1942" spans="1:43" x14ac:dyDescent="0.3">
      <c r="A1942">
        <v>2</v>
      </c>
      <c r="B1942">
        <v>0</v>
      </c>
      <c r="C1942">
        <v>0</v>
      </c>
      <c r="D1942">
        <v>1</v>
      </c>
      <c r="E1942" s="9">
        <v>0</v>
      </c>
      <c r="F1942" s="9">
        <v>0</v>
      </c>
      <c r="G1942" s="9">
        <v>0</v>
      </c>
      <c r="H1942" s="9">
        <v>1878.0517525564201</v>
      </c>
      <c r="I1942" s="9">
        <v>-1.8561038999999999</v>
      </c>
      <c r="J1942" s="9">
        <v>-1.8562601000000001</v>
      </c>
      <c r="K1942" s="9">
        <v>-3.4392103999999999</v>
      </c>
      <c r="L1942" s="9">
        <v>-7.6678109000000001</v>
      </c>
      <c r="M1942" s="9">
        <v>-7.6678109000000001</v>
      </c>
      <c r="N1942" s="9">
        <v>39</v>
      </c>
      <c r="O1942" s="9">
        <v>-2.1299474155198301</v>
      </c>
      <c r="P1942">
        <v>0</v>
      </c>
      <c r="Q1942" s="9">
        <v>56.949997000000003</v>
      </c>
      <c r="R1942" s="9">
        <v>0</v>
      </c>
      <c r="S1942" s="9">
        <v>3.9527337409317603E-3</v>
      </c>
      <c r="T1942" s="9">
        <v>0</v>
      </c>
      <c r="U1942" s="9">
        <v>958574381.47704101</v>
      </c>
      <c r="V1942" s="9">
        <v>1878.0517525564201</v>
      </c>
      <c r="W1942" s="9">
        <v>2.1299474155198301</v>
      </c>
      <c r="X1942" s="9">
        <v>0</v>
      </c>
      <c r="Y1942" s="9">
        <v>2.1299474155198301</v>
      </c>
      <c r="Z1942" s="9">
        <v>0</v>
      </c>
      <c r="AA1942" s="9">
        <v>0</v>
      </c>
      <c r="AB1942" s="9">
        <v>6.3840690999999996E-3</v>
      </c>
      <c r="AC1942" s="9">
        <v>539.73437999999999</v>
      </c>
      <c r="AQ1942" s="9" t="e">
        <f>K1942-#REF!</f>
        <v>#REF!</v>
      </c>
    </row>
    <row r="1943" spans="1:43" x14ac:dyDescent="0.3">
      <c r="A1943">
        <v>2</v>
      </c>
      <c r="B1943">
        <v>0</v>
      </c>
      <c r="C1943">
        <v>0</v>
      </c>
      <c r="D1943">
        <v>1</v>
      </c>
      <c r="E1943" s="9">
        <v>0</v>
      </c>
      <c r="F1943" s="9">
        <v>0</v>
      </c>
      <c r="G1943" s="9">
        <v>0</v>
      </c>
      <c r="H1943" s="9">
        <v>1879.05175253115</v>
      </c>
      <c r="I1943" s="9">
        <v>-1.856034</v>
      </c>
      <c r="J1943" s="9">
        <v>-1.8560852999999999</v>
      </c>
      <c r="K1943" s="9">
        <v>-3.4302248999999998</v>
      </c>
      <c r="L1943" s="9">
        <v>-7.6712674999999999</v>
      </c>
      <c r="M1943" s="9">
        <v>-7.6712674999999999</v>
      </c>
      <c r="N1943" s="9">
        <v>39</v>
      </c>
      <c r="O1943" s="9">
        <v>-2.1309076427362199</v>
      </c>
      <c r="P1943">
        <v>0</v>
      </c>
      <c r="Q1943" s="9">
        <v>56.949997000000003</v>
      </c>
      <c r="R1943" s="9">
        <v>0</v>
      </c>
      <c r="S1943" s="9">
        <v>3.9545158883317298E-3</v>
      </c>
      <c r="T1943" s="9">
        <v>0</v>
      </c>
      <c r="U1943" s="9">
        <v>938502742.34082305</v>
      </c>
      <c r="V1943" s="9">
        <v>1879.05175253115</v>
      </c>
      <c r="W1943" s="9">
        <v>2.1309076427362199</v>
      </c>
      <c r="X1943" s="9">
        <v>0</v>
      </c>
      <c r="Y1943" s="9">
        <v>2.1309076427362199</v>
      </c>
      <c r="Z1943" s="9">
        <v>0</v>
      </c>
      <c r="AA1943" s="9">
        <v>0</v>
      </c>
      <c r="AB1943" s="9">
        <v>6.3667897999999997E-3</v>
      </c>
      <c r="AC1943" s="9">
        <v>541.09729000000004</v>
      </c>
      <c r="AQ1943" s="9" t="e">
        <f>K1943-#REF!</f>
        <v>#REF!</v>
      </c>
    </row>
    <row r="1944" spans="1:43" x14ac:dyDescent="0.3">
      <c r="A1944">
        <v>2</v>
      </c>
      <c r="B1944">
        <v>0</v>
      </c>
      <c r="C1944">
        <v>0</v>
      </c>
      <c r="D1944">
        <v>1</v>
      </c>
      <c r="E1944" s="9">
        <v>0</v>
      </c>
      <c r="F1944" s="9">
        <v>0</v>
      </c>
      <c r="G1944" s="9">
        <v>0</v>
      </c>
      <c r="H1944" s="9">
        <v>1880.0517525058899</v>
      </c>
      <c r="I1944" s="9">
        <v>-1.8561110000000001</v>
      </c>
      <c r="J1944" s="9">
        <v>-1.8561082</v>
      </c>
      <c r="K1944" s="9">
        <v>-3.3646231000000002</v>
      </c>
      <c r="L1944" s="9">
        <v>-7.6746850000000002</v>
      </c>
      <c r="M1944" s="9">
        <v>-7.6746850000000002</v>
      </c>
      <c r="N1944" s="9">
        <v>39</v>
      </c>
      <c r="O1944" s="9">
        <v>-2.1318569184102598</v>
      </c>
      <c r="P1944">
        <v>0</v>
      </c>
      <c r="Q1944" s="9">
        <v>56.949997000000003</v>
      </c>
      <c r="R1944" s="9">
        <v>0</v>
      </c>
      <c r="S1944" s="9">
        <v>3.95627789797729E-3</v>
      </c>
      <c r="T1944" s="9">
        <v>0</v>
      </c>
      <c r="U1944" s="9">
        <v>941557318.39057505</v>
      </c>
      <c r="V1944" s="9">
        <v>1880.0517525058899</v>
      </c>
      <c r="W1944" s="9">
        <v>2.1318569184102598</v>
      </c>
      <c r="X1944" s="9">
        <v>0</v>
      </c>
      <c r="Y1944" s="9">
        <v>2.1318569184102598</v>
      </c>
      <c r="Z1944" s="9">
        <v>0</v>
      </c>
      <c r="AA1944" s="9">
        <v>0</v>
      </c>
      <c r="AB1944" s="9">
        <v>6.2451045999999998E-3</v>
      </c>
      <c r="AC1944" s="9">
        <v>551.65410999999995</v>
      </c>
      <c r="AQ1944" s="9" t="e">
        <f>K1944-#REF!</f>
        <v>#REF!</v>
      </c>
    </row>
    <row r="1945" spans="1:43" x14ac:dyDescent="0.3">
      <c r="A1945">
        <v>2</v>
      </c>
      <c r="B1945">
        <v>0</v>
      </c>
      <c r="C1945">
        <v>0</v>
      </c>
      <c r="D1945">
        <v>1</v>
      </c>
      <c r="E1945" s="9">
        <v>0</v>
      </c>
      <c r="F1945" s="9">
        <v>0</v>
      </c>
      <c r="G1945" s="9">
        <v>0</v>
      </c>
      <c r="H1945" s="9">
        <v>1881.0517524806301</v>
      </c>
      <c r="I1945" s="9">
        <v>-1.8561287</v>
      </c>
      <c r="J1945" s="9">
        <v>-1.8562639000000001</v>
      </c>
      <c r="K1945" s="9">
        <v>-3.4023924000000001</v>
      </c>
      <c r="L1945" s="9">
        <v>-7.6780838999999999</v>
      </c>
      <c r="M1945" s="9">
        <v>-7.6780838999999999</v>
      </c>
      <c r="N1945" s="9">
        <v>39</v>
      </c>
      <c r="O1945" s="9">
        <v>-2.13280112752815</v>
      </c>
      <c r="P1945">
        <v>0</v>
      </c>
      <c r="Q1945" s="9">
        <v>56.949997000000003</v>
      </c>
      <c r="R1945" s="9">
        <v>0</v>
      </c>
      <c r="S1945" s="9">
        <v>3.9580304664484298E-3</v>
      </c>
      <c r="T1945" s="9">
        <v>0</v>
      </c>
      <c r="U1945" s="9">
        <v>960316644.74205995</v>
      </c>
      <c r="V1945" s="9">
        <v>1881.0517524806301</v>
      </c>
      <c r="W1945" s="9">
        <v>2.13280112752815</v>
      </c>
      <c r="X1945" s="9">
        <v>0</v>
      </c>
      <c r="Y1945" s="9">
        <v>2.13280112752815</v>
      </c>
      <c r="Z1945" s="9">
        <v>0</v>
      </c>
      <c r="AA1945" s="9">
        <v>0</v>
      </c>
      <c r="AB1945" s="9">
        <v>6.3157380000000004E-3</v>
      </c>
      <c r="AC1945" s="9">
        <v>545.57605000000001</v>
      </c>
      <c r="AQ1945" s="9" t="e">
        <f>K1945-#REF!</f>
        <v>#REF!</v>
      </c>
    </row>
    <row r="1946" spans="1:43" x14ac:dyDescent="0.3">
      <c r="A1946">
        <v>2</v>
      </c>
      <c r="B1946">
        <v>0</v>
      </c>
      <c r="C1946">
        <v>0</v>
      </c>
      <c r="D1946">
        <v>1</v>
      </c>
      <c r="E1946" s="9">
        <v>0</v>
      </c>
      <c r="F1946" s="9">
        <v>0</v>
      </c>
      <c r="G1946" s="9">
        <v>0</v>
      </c>
      <c r="H1946" s="9">
        <v>1882.05175245537</v>
      </c>
      <c r="I1946" s="9">
        <v>-1.8560345</v>
      </c>
      <c r="J1946" s="9">
        <v>-1.8558444999999999</v>
      </c>
      <c r="K1946" s="9">
        <v>-3.3355340999999998</v>
      </c>
      <c r="L1946" s="9">
        <v>-7.6814631999999996</v>
      </c>
      <c r="M1946" s="9">
        <v>-7.6814631999999996</v>
      </c>
      <c r="N1946" s="9">
        <v>39</v>
      </c>
      <c r="O1946" s="9">
        <v>-2.1337398293027001</v>
      </c>
      <c r="P1946">
        <v>0</v>
      </c>
      <c r="Q1946" s="9">
        <v>56.949997000000003</v>
      </c>
      <c r="R1946" s="9">
        <v>0</v>
      </c>
      <c r="S1946" s="9">
        <v>3.9597725605353797E-3</v>
      </c>
      <c r="T1946" s="9">
        <v>0</v>
      </c>
      <c r="U1946" s="9">
        <v>912857499.96070695</v>
      </c>
      <c r="V1946" s="9">
        <v>1882.05175245537</v>
      </c>
      <c r="W1946" s="9">
        <v>2.1337398293027001</v>
      </c>
      <c r="X1946" s="9">
        <v>0</v>
      </c>
      <c r="Y1946" s="9">
        <v>2.1337398293027001</v>
      </c>
      <c r="Z1946" s="9">
        <v>0</v>
      </c>
      <c r="AA1946" s="9">
        <v>0</v>
      </c>
      <c r="AB1946" s="9">
        <v>6.1902325000000001E-3</v>
      </c>
      <c r="AC1946" s="9">
        <v>556.38598999999999</v>
      </c>
      <c r="AQ1946" s="9" t="e">
        <f>K1946-#REF!</f>
        <v>#REF!</v>
      </c>
    </row>
    <row r="1947" spans="1:43" x14ac:dyDescent="0.3">
      <c r="A1947">
        <v>2</v>
      </c>
      <c r="B1947">
        <v>0</v>
      </c>
      <c r="C1947">
        <v>0</v>
      </c>
      <c r="D1947">
        <v>1</v>
      </c>
      <c r="E1947" s="9">
        <v>0</v>
      </c>
      <c r="F1947" s="9">
        <v>0</v>
      </c>
      <c r="G1947" s="9">
        <v>0</v>
      </c>
      <c r="H1947" s="9">
        <v>1883.0517524301099</v>
      </c>
      <c r="I1947" s="9">
        <v>-1.8561013</v>
      </c>
      <c r="J1947" s="9">
        <v>-1.8560468999999999</v>
      </c>
      <c r="K1947" s="9">
        <v>-3.3251781</v>
      </c>
      <c r="L1947" s="9">
        <v>-7.6848083000000003</v>
      </c>
      <c r="M1947" s="9">
        <v>-7.6848083000000003</v>
      </c>
      <c r="N1947" s="9">
        <v>39</v>
      </c>
      <c r="O1947" s="9">
        <v>-2.1346689500914899</v>
      </c>
      <c r="P1947">
        <v>0</v>
      </c>
      <c r="Q1947" s="9">
        <v>56.949997000000003</v>
      </c>
      <c r="R1947" s="9">
        <v>0</v>
      </c>
      <c r="S1947" s="9">
        <v>3.96149714399019E-3</v>
      </c>
      <c r="T1947" s="9">
        <v>0</v>
      </c>
      <c r="U1947" s="9">
        <v>935764896.43664896</v>
      </c>
      <c r="V1947" s="9">
        <v>1883.0517524301099</v>
      </c>
      <c r="W1947" s="9">
        <v>2.1346689500914899</v>
      </c>
      <c r="X1947" s="9">
        <v>0</v>
      </c>
      <c r="Y1947" s="9">
        <v>2.1346689500914899</v>
      </c>
      <c r="Z1947" s="9">
        <v>0</v>
      </c>
      <c r="AA1947" s="9">
        <v>0</v>
      </c>
      <c r="AB1947" s="9">
        <v>6.1716866000000002E-3</v>
      </c>
      <c r="AC1947" s="9">
        <v>558.17969000000005</v>
      </c>
      <c r="AQ1947" s="9" t="e">
        <f>K1947-#REF!</f>
        <v>#REF!</v>
      </c>
    </row>
    <row r="1948" spans="1:43" x14ac:dyDescent="0.3">
      <c r="A1948">
        <v>2</v>
      </c>
      <c r="B1948">
        <v>0</v>
      </c>
      <c r="C1948">
        <v>0</v>
      </c>
      <c r="D1948">
        <v>1</v>
      </c>
      <c r="E1948" s="9">
        <v>0</v>
      </c>
      <c r="F1948" s="9">
        <v>0</v>
      </c>
      <c r="G1948" s="9">
        <v>0</v>
      </c>
      <c r="H1948" s="9">
        <v>1884.05175240484</v>
      </c>
      <c r="I1948" s="9">
        <v>-1.8558834</v>
      </c>
      <c r="J1948" s="9">
        <v>-1.8553526</v>
      </c>
      <c r="K1948" s="9">
        <v>-3.3188577000000001</v>
      </c>
      <c r="L1948" s="9">
        <v>-7.6881471000000001</v>
      </c>
      <c r="M1948" s="9">
        <v>-7.6881471000000001</v>
      </c>
      <c r="N1948" s="9">
        <v>39</v>
      </c>
      <c r="O1948" s="9">
        <v>-2.1355964109324699</v>
      </c>
      <c r="P1948">
        <v>0</v>
      </c>
      <c r="Q1948" s="9">
        <v>56.949997000000003</v>
      </c>
      <c r="R1948" s="9">
        <v>0</v>
      </c>
      <c r="S1948" s="9">
        <v>3.9632178875915599E-3</v>
      </c>
      <c r="T1948" s="9">
        <v>0</v>
      </c>
      <c r="U1948" s="9">
        <v>863196350.01565897</v>
      </c>
      <c r="V1948" s="9">
        <v>1884.05175240484</v>
      </c>
      <c r="W1948" s="9">
        <v>2.1355964109324699</v>
      </c>
      <c r="X1948" s="9">
        <v>0</v>
      </c>
      <c r="Y1948" s="9">
        <v>2.1355964109324699</v>
      </c>
      <c r="Z1948" s="9">
        <v>0</v>
      </c>
      <c r="AA1948" s="9">
        <v>0</v>
      </c>
      <c r="AB1948" s="9">
        <v>6.1576514999999998E-3</v>
      </c>
      <c r="AC1948" s="9">
        <v>559.03350999999998</v>
      </c>
      <c r="AQ1948" s="9" t="e">
        <f>K1948-#REF!</f>
        <v>#REF!</v>
      </c>
    </row>
    <row r="1949" spans="1:43" x14ac:dyDescent="0.3">
      <c r="A1949">
        <v>2</v>
      </c>
      <c r="B1949">
        <v>0</v>
      </c>
      <c r="C1949">
        <v>0</v>
      </c>
      <c r="D1949">
        <v>1</v>
      </c>
      <c r="E1949" s="9">
        <v>0</v>
      </c>
      <c r="F1949" s="9">
        <v>0</v>
      </c>
      <c r="G1949" s="9">
        <v>0</v>
      </c>
      <c r="H1949" s="9">
        <v>1885.05175237958</v>
      </c>
      <c r="I1949" s="9">
        <v>-1.8560810000000001</v>
      </c>
      <c r="J1949" s="9">
        <v>-1.8556793</v>
      </c>
      <c r="K1949" s="9">
        <v>-3.3012291999999999</v>
      </c>
      <c r="L1949" s="9">
        <v>-7.6914629999999997</v>
      </c>
      <c r="M1949" s="9">
        <v>-7.6914629999999997</v>
      </c>
      <c r="N1949" s="9">
        <v>39</v>
      </c>
      <c r="O1949" s="9">
        <v>-2.1365174811910501</v>
      </c>
      <c r="P1949">
        <v>0</v>
      </c>
      <c r="Q1949" s="9">
        <v>56.949997000000003</v>
      </c>
      <c r="R1949" s="9">
        <v>0</v>
      </c>
      <c r="S1949" s="9">
        <v>3.9649271360374704E-3</v>
      </c>
      <c r="T1949" s="9">
        <v>0</v>
      </c>
      <c r="U1949" s="9">
        <v>896444097.66711295</v>
      </c>
      <c r="V1949" s="9">
        <v>1885.05175237958</v>
      </c>
      <c r="W1949" s="9">
        <v>2.1365174811910501</v>
      </c>
      <c r="X1949" s="9">
        <v>0</v>
      </c>
      <c r="Y1949" s="9">
        <v>2.1365174811910501</v>
      </c>
      <c r="Z1949" s="9">
        <v>0</v>
      </c>
      <c r="AA1949" s="9">
        <v>0</v>
      </c>
      <c r="AB1949" s="9">
        <v>6.1260228999999999E-3</v>
      </c>
      <c r="AC1949" s="9">
        <v>562.11767999999995</v>
      </c>
      <c r="AQ1949" s="9" t="e">
        <f>K1949-#REF!</f>
        <v>#REF!</v>
      </c>
    </row>
    <row r="1950" spans="1:43" x14ac:dyDescent="0.3">
      <c r="A1950">
        <v>2</v>
      </c>
      <c r="B1950">
        <v>0</v>
      </c>
      <c r="C1950">
        <v>0</v>
      </c>
      <c r="D1950">
        <v>1</v>
      </c>
      <c r="E1950" s="9">
        <v>0</v>
      </c>
      <c r="F1950" s="9">
        <v>0</v>
      </c>
      <c r="G1950" s="9">
        <v>0</v>
      </c>
      <c r="H1950" s="9">
        <v>1886.0517523543199</v>
      </c>
      <c r="I1950" s="9">
        <v>-1.8559582999999999</v>
      </c>
      <c r="J1950" s="9">
        <v>-1.8560957</v>
      </c>
      <c r="K1950" s="9">
        <v>-3.2965841</v>
      </c>
      <c r="L1950" s="9">
        <v>-7.6947732000000002</v>
      </c>
      <c r="M1950" s="9">
        <v>-7.6947732000000002</v>
      </c>
      <c r="N1950" s="9">
        <v>39</v>
      </c>
      <c r="O1950" s="9">
        <v>-2.1374369637588</v>
      </c>
      <c r="P1950">
        <v>0</v>
      </c>
      <c r="Q1950" s="9">
        <v>56.949997000000003</v>
      </c>
      <c r="R1950" s="9">
        <v>0</v>
      </c>
      <c r="S1950" s="9">
        <v>3.9666338178390298E-3</v>
      </c>
      <c r="T1950" s="9">
        <v>0</v>
      </c>
      <c r="U1950" s="9">
        <v>942574362.65910196</v>
      </c>
      <c r="V1950" s="9">
        <v>1886.0517523543199</v>
      </c>
      <c r="W1950" s="9">
        <v>2.1374369637588</v>
      </c>
      <c r="X1950" s="9">
        <v>0</v>
      </c>
      <c r="Y1950" s="9">
        <v>2.1374369637588</v>
      </c>
      <c r="Z1950" s="9">
        <v>0</v>
      </c>
      <c r="AA1950" s="9">
        <v>0</v>
      </c>
      <c r="AB1950" s="9">
        <v>6.1187752999999996E-3</v>
      </c>
      <c r="AC1950" s="9">
        <v>563.03601000000003</v>
      </c>
      <c r="AQ1950" s="9" t="e">
        <f>K1950-#REF!</f>
        <v>#REF!</v>
      </c>
    </row>
    <row r="1951" spans="1:43" x14ac:dyDescent="0.3">
      <c r="A1951">
        <v>2</v>
      </c>
      <c r="B1951">
        <v>0</v>
      </c>
      <c r="C1951">
        <v>0</v>
      </c>
      <c r="D1951">
        <v>1</v>
      </c>
      <c r="E1951" s="9">
        <v>0</v>
      </c>
      <c r="F1951" s="9">
        <v>0</v>
      </c>
      <c r="G1951" s="9">
        <v>0</v>
      </c>
      <c r="H1951" s="9">
        <v>1887.05175232906</v>
      </c>
      <c r="I1951" s="9">
        <v>-1.856023</v>
      </c>
      <c r="J1951" s="9">
        <v>-1.8561000000000001</v>
      </c>
      <c r="K1951" s="9">
        <v>-3.3151646000000001</v>
      </c>
      <c r="L1951" s="9">
        <v>-7.6980968000000001</v>
      </c>
      <c r="M1951" s="9">
        <v>-7.6980968000000001</v>
      </c>
      <c r="N1951" s="9">
        <v>39</v>
      </c>
      <c r="O1951" s="9">
        <v>-2.1383602248153002</v>
      </c>
      <c r="P1951">
        <v>0</v>
      </c>
      <c r="Q1951" s="9">
        <v>56.949997000000003</v>
      </c>
      <c r="R1951" s="9">
        <v>0</v>
      </c>
      <c r="S1951" s="9">
        <v>3.9683473873666896E-3</v>
      </c>
      <c r="T1951" s="9">
        <v>0</v>
      </c>
      <c r="U1951" s="9">
        <v>943477485.27376401</v>
      </c>
      <c r="V1951" s="9">
        <v>1887.05175232906</v>
      </c>
      <c r="W1951" s="9">
        <v>2.1383602248153002</v>
      </c>
      <c r="X1951" s="9">
        <v>0</v>
      </c>
      <c r="Y1951" s="9">
        <v>2.1383602248153002</v>
      </c>
      <c r="Z1951" s="9">
        <v>0</v>
      </c>
      <c r="AA1951" s="9">
        <v>0</v>
      </c>
      <c r="AB1951" s="9">
        <v>6.1532766999999999E-3</v>
      </c>
      <c r="AC1951" s="9">
        <v>559.88171</v>
      </c>
      <c r="AQ1951" s="9" t="e">
        <f>K1951-#REF!</f>
        <v>#REF!</v>
      </c>
    </row>
    <row r="1952" spans="1:43" x14ac:dyDescent="0.3">
      <c r="A1952">
        <v>2</v>
      </c>
      <c r="B1952">
        <v>0</v>
      </c>
      <c r="C1952">
        <v>0</v>
      </c>
      <c r="D1952">
        <v>1</v>
      </c>
      <c r="E1952" s="9">
        <v>0</v>
      </c>
      <c r="F1952" s="9">
        <v>0</v>
      </c>
      <c r="G1952" s="9">
        <v>0</v>
      </c>
      <c r="H1952" s="9">
        <v>1888.0517523038</v>
      </c>
      <c r="I1952" s="9">
        <v>-1.8561608999999999</v>
      </c>
      <c r="J1952" s="9">
        <v>-1.8563056</v>
      </c>
      <c r="K1952" s="9">
        <v>-3.3196954999999999</v>
      </c>
      <c r="L1952" s="9">
        <v>-7.7014179</v>
      </c>
      <c r="M1952" s="9">
        <v>-7.7014179</v>
      </c>
      <c r="N1952" s="9">
        <v>39</v>
      </c>
      <c r="O1952" s="9">
        <v>-2.1392827539786201</v>
      </c>
      <c r="P1952">
        <v>0</v>
      </c>
      <c r="Q1952" s="9">
        <v>56.949997000000003</v>
      </c>
      <c r="R1952" s="9">
        <v>0</v>
      </c>
      <c r="S1952" s="9">
        <v>3.9700599173569003E-3</v>
      </c>
      <c r="T1952" s="9">
        <v>0</v>
      </c>
      <c r="U1952" s="9">
        <v>968288008.50469995</v>
      </c>
      <c r="V1952" s="9">
        <v>1888.0517523038</v>
      </c>
      <c r="W1952" s="9">
        <v>2.1392827539786201</v>
      </c>
      <c r="X1952" s="9">
        <v>0</v>
      </c>
      <c r="Y1952" s="9">
        <v>2.1392827539786201</v>
      </c>
      <c r="Z1952" s="9">
        <v>0</v>
      </c>
      <c r="AA1952" s="9">
        <v>0</v>
      </c>
      <c r="AB1952" s="9">
        <v>6.1623692000000001E-3</v>
      </c>
      <c r="AC1952" s="9">
        <v>559.17949999999996</v>
      </c>
      <c r="AQ1952" s="9" t="e">
        <f>K1952-#REF!</f>
        <v>#REF!</v>
      </c>
    </row>
    <row r="1953" spans="1:43" x14ac:dyDescent="0.3">
      <c r="A1953">
        <v>2</v>
      </c>
      <c r="B1953">
        <v>0</v>
      </c>
      <c r="C1953">
        <v>0</v>
      </c>
      <c r="D1953">
        <v>1</v>
      </c>
      <c r="E1953" s="9">
        <v>0</v>
      </c>
      <c r="F1953" s="9">
        <v>0</v>
      </c>
      <c r="G1953" s="9">
        <v>0</v>
      </c>
      <c r="H1953" s="9">
        <v>1889.0517522785301</v>
      </c>
      <c r="I1953" s="9">
        <v>-1.8561345</v>
      </c>
      <c r="J1953" s="9">
        <v>-1.8556484</v>
      </c>
      <c r="K1953" s="9">
        <v>-4.1861138000000002</v>
      </c>
      <c r="L1953" s="9">
        <v>-7.7051239000000002</v>
      </c>
      <c r="M1953" s="9">
        <v>-7.7051239000000002</v>
      </c>
      <c r="N1953" s="9">
        <v>39</v>
      </c>
      <c r="O1953" s="9">
        <v>-2.1403121479796798</v>
      </c>
      <c r="P1953">
        <v>0</v>
      </c>
      <c r="Q1953" s="9">
        <v>56.949997000000003</v>
      </c>
      <c r="R1953" s="9">
        <v>0</v>
      </c>
      <c r="S1953" s="9">
        <v>3.97197019315426E-3</v>
      </c>
      <c r="T1953" s="9">
        <v>0</v>
      </c>
      <c r="U1953" s="9">
        <v>894816255.52506995</v>
      </c>
      <c r="V1953" s="9">
        <v>1889.0517522785301</v>
      </c>
      <c r="W1953" s="9">
        <v>2.1403121479796798</v>
      </c>
      <c r="X1953" s="9">
        <v>0</v>
      </c>
      <c r="Y1953" s="9">
        <v>2.1403121479796798</v>
      </c>
      <c r="Z1953" s="9">
        <v>0</v>
      </c>
      <c r="AA1953" s="9">
        <v>0</v>
      </c>
      <c r="AB1953" s="9">
        <v>7.7679552999999997E-3</v>
      </c>
      <c r="AC1953" s="9">
        <v>443.28665000000001</v>
      </c>
      <c r="AQ1953" s="9" t="e">
        <f>K1953-#REF!</f>
        <v>#REF!</v>
      </c>
    </row>
    <row r="1954" spans="1:43" x14ac:dyDescent="0.3">
      <c r="A1954">
        <v>2</v>
      </c>
      <c r="B1954">
        <v>0</v>
      </c>
      <c r="C1954">
        <v>0</v>
      </c>
      <c r="D1954">
        <v>1</v>
      </c>
      <c r="E1954" s="9">
        <v>0</v>
      </c>
      <c r="F1954" s="9">
        <v>0</v>
      </c>
      <c r="G1954" s="9">
        <v>0</v>
      </c>
      <c r="H1954" s="9">
        <v>1890.05175225327</v>
      </c>
      <c r="I1954" s="9">
        <v>-1.8560414000000001</v>
      </c>
      <c r="J1954" s="9">
        <v>-1.8560247000000001</v>
      </c>
      <c r="K1954" s="9">
        <v>-4.1152958999999996</v>
      </c>
      <c r="L1954" s="9">
        <v>-7.7092628000000003</v>
      </c>
      <c r="M1954" s="9">
        <v>-7.7092628000000003</v>
      </c>
      <c r="N1954" s="9">
        <v>39</v>
      </c>
      <c r="O1954" s="9">
        <v>-2.1414619254914302</v>
      </c>
      <c r="P1954">
        <v>0</v>
      </c>
      <c r="Q1954" s="9">
        <v>56.949997000000003</v>
      </c>
      <c r="R1954" s="9">
        <v>0</v>
      </c>
      <c r="S1954" s="9">
        <v>3.9741040784798103E-3</v>
      </c>
      <c r="T1954" s="9">
        <v>0</v>
      </c>
      <c r="U1954" s="9">
        <v>936214961.83250904</v>
      </c>
      <c r="V1954" s="9">
        <v>1890.05175225327</v>
      </c>
      <c r="W1954" s="9">
        <v>2.1414619254914302</v>
      </c>
      <c r="X1954" s="9">
        <v>0</v>
      </c>
      <c r="Y1954" s="9">
        <v>2.1414619254914302</v>
      </c>
      <c r="Z1954" s="9">
        <v>0</v>
      </c>
      <c r="AA1954" s="9">
        <v>0</v>
      </c>
      <c r="AB1954" s="9">
        <v>7.6380908000000004E-3</v>
      </c>
      <c r="AC1954" s="9">
        <v>451.00637999999998</v>
      </c>
      <c r="AQ1954" s="9" t="e">
        <f>K1954-#REF!</f>
        <v>#REF!</v>
      </c>
    </row>
    <row r="1955" spans="1:43" x14ac:dyDescent="0.3">
      <c r="A1955">
        <v>2</v>
      </c>
      <c r="B1955">
        <v>0</v>
      </c>
      <c r="C1955">
        <v>0</v>
      </c>
      <c r="D1955">
        <v>1</v>
      </c>
      <c r="E1955" s="9">
        <v>0</v>
      </c>
      <c r="F1955" s="9">
        <v>0</v>
      </c>
      <c r="G1955" s="9">
        <v>0</v>
      </c>
      <c r="H1955" s="9">
        <v>1891.0517522280099</v>
      </c>
      <c r="I1955" s="9">
        <v>-1.8560687</v>
      </c>
      <c r="J1955" s="9">
        <v>-1.855888</v>
      </c>
      <c r="K1955" s="9">
        <v>-4.0903191999999997</v>
      </c>
      <c r="L1955" s="9">
        <v>-7.7134327999999996</v>
      </c>
      <c r="M1955" s="9">
        <v>-7.7134327999999996</v>
      </c>
      <c r="N1955" s="9">
        <v>39</v>
      </c>
      <c r="O1955" s="9">
        <v>-2.1426202314194001</v>
      </c>
      <c r="P1955">
        <v>0</v>
      </c>
      <c r="Q1955" s="9">
        <v>56.949997000000003</v>
      </c>
      <c r="R1955" s="9">
        <v>0</v>
      </c>
      <c r="S1955" s="9">
        <v>3.9762537849811503E-3</v>
      </c>
      <c r="T1955" s="9">
        <v>0</v>
      </c>
      <c r="U1955" s="9">
        <v>921421249.03931701</v>
      </c>
      <c r="V1955" s="9">
        <v>1891.0517522280099</v>
      </c>
      <c r="W1955" s="9">
        <v>2.1426202314194001</v>
      </c>
      <c r="X1955" s="9">
        <v>0</v>
      </c>
      <c r="Y1955" s="9">
        <v>2.1426202314194001</v>
      </c>
      <c r="Z1955" s="9">
        <v>0</v>
      </c>
      <c r="AA1955" s="9">
        <v>0</v>
      </c>
      <c r="AB1955" s="9">
        <v>7.5911744000000001E-3</v>
      </c>
      <c r="AC1955" s="9">
        <v>453.72692999999998</v>
      </c>
      <c r="AQ1955" s="9" t="e">
        <f>K1955-#REF!</f>
        <v>#REF!</v>
      </c>
    </row>
    <row r="1956" spans="1:43" x14ac:dyDescent="0.3">
      <c r="A1956">
        <v>2</v>
      </c>
      <c r="B1956">
        <v>0</v>
      </c>
      <c r="C1956">
        <v>0</v>
      </c>
      <c r="D1956">
        <v>1</v>
      </c>
      <c r="E1956" s="9">
        <v>0</v>
      </c>
      <c r="F1956" s="9">
        <v>0</v>
      </c>
      <c r="G1956" s="9">
        <v>0</v>
      </c>
      <c r="H1956" s="9">
        <v>1892.0517522027501</v>
      </c>
      <c r="I1956" s="9">
        <v>-1.8561106000000001</v>
      </c>
      <c r="J1956" s="9">
        <v>-1.8559441999999999</v>
      </c>
      <c r="K1956" s="9">
        <v>-4.0742516999999996</v>
      </c>
      <c r="L1956" s="9">
        <v>-7.7175526999999997</v>
      </c>
      <c r="M1956" s="9">
        <v>-7.7175526999999997</v>
      </c>
      <c r="N1956" s="9">
        <v>39</v>
      </c>
      <c r="O1956" s="9">
        <v>-2.1437646508615802</v>
      </c>
      <c r="P1956">
        <v>0</v>
      </c>
      <c r="Q1956" s="9">
        <v>56.949997000000003</v>
      </c>
      <c r="R1956" s="9">
        <v>0</v>
      </c>
      <c r="S1956" s="9">
        <v>3.9783777445109997E-3</v>
      </c>
      <c r="T1956" s="9">
        <v>0</v>
      </c>
      <c r="U1956" s="9">
        <v>928138615.11074603</v>
      </c>
      <c r="V1956" s="9">
        <v>1892.0517522027501</v>
      </c>
      <c r="W1956" s="9">
        <v>2.1437646508615802</v>
      </c>
      <c r="X1956" s="9">
        <v>0</v>
      </c>
      <c r="Y1956" s="9">
        <v>2.1437646508615802</v>
      </c>
      <c r="Z1956" s="9">
        <v>0</v>
      </c>
      <c r="AA1956" s="9">
        <v>0</v>
      </c>
      <c r="AB1956" s="9">
        <v>7.5615834999999999E-3</v>
      </c>
      <c r="AC1956" s="9">
        <v>455.53005999999999</v>
      </c>
      <c r="AQ1956" s="9" t="e">
        <f>K1956-#REF!</f>
        <v>#REF!</v>
      </c>
    </row>
    <row r="1957" spans="1:43" x14ac:dyDescent="0.3">
      <c r="A1957">
        <v>2</v>
      </c>
      <c r="B1957">
        <v>0</v>
      </c>
      <c r="C1957">
        <v>0</v>
      </c>
      <c r="D1957">
        <v>1</v>
      </c>
      <c r="E1957" s="9">
        <v>0</v>
      </c>
      <c r="F1957" s="9">
        <v>0</v>
      </c>
      <c r="G1957" s="9">
        <v>0</v>
      </c>
      <c r="H1957" s="9">
        <v>1893.05175217748</v>
      </c>
      <c r="I1957" s="9">
        <v>-1.8559038999999999</v>
      </c>
      <c r="J1957" s="9">
        <v>-1.8551955</v>
      </c>
      <c r="K1957" s="9">
        <v>-4.0515976</v>
      </c>
      <c r="L1957" s="9">
        <v>-7.7216791999999996</v>
      </c>
      <c r="M1957" s="9">
        <v>-7.7216791999999996</v>
      </c>
      <c r="N1957" s="9">
        <v>39</v>
      </c>
      <c r="O1957" s="9">
        <v>-2.1449108277816702</v>
      </c>
      <c r="P1957">
        <v>0</v>
      </c>
      <c r="Q1957" s="9">
        <v>56.949997000000003</v>
      </c>
      <c r="R1957" s="9">
        <v>0</v>
      </c>
      <c r="S1957" s="9">
        <v>3.9805042875096898E-3</v>
      </c>
      <c r="T1957" s="9">
        <v>0</v>
      </c>
      <c r="U1957" s="9">
        <v>851932581.87575698</v>
      </c>
      <c r="V1957" s="9">
        <v>1893.05175217748</v>
      </c>
      <c r="W1957" s="9">
        <v>2.1449108277816702</v>
      </c>
      <c r="X1957" s="9">
        <v>0</v>
      </c>
      <c r="Y1957" s="9">
        <v>2.1449108277816702</v>
      </c>
      <c r="Z1957" s="9">
        <v>0</v>
      </c>
      <c r="AA1957" s="9">
        <v>0</v>
      </c>
      <c r="AB1957" s="9">
        <v>7.5165057000000004E-3</v>
      </c>
      <c r="AC1957" s="9">
        <v>457.89233000000002</v>
      </c>
      <c r="AQ1957" s="9" t="e">
        <f>K1957-#REF!</f>
        <v>#REF!</v>
      </c>
    </row>
    <row r="1958" spans="1:43" x14ac:dyDescent="0.3">
      <c r="A1958">
        <v>2</v>
      </c>
      <c r="B1958">
        <v>0</v>
      </c>
      <c r="C1958">
        <v>0</v>
      </c>
      <c r="D1958">
        <v>1</v>
      </c>
      <c r="E1958" s="9">
        <v>0</v>
      </c>
      <c r="F1958" s="9">
        <v>0</v>
      </c>
      <c r="G1958" s="9">
        <v>0</v>
      </c>
      <c r="H1958" s="9">
        <v>1894.0517521522199</v>
      </c>
      <c r="I1958" s="9">
        <v>-1.8560715000000001</v>
      </c>
      <c r="J1958" s="9">
        <v>-1.8559813000000001</v>
      </c>
      <c r="K1958" s="9">
        <v>-4.0728806999999998</v>
      </c>
      <c r="L1958" s="9">
        <v>-7.7257699999999998</v>
      </c>
      <c r="M1958" s="9">
        <v>-7.7257699999999998</v>
      </c>
      <c r="N1958" s="9">
        <v>39</v>
      </c>
      <c r="O1958" s="9">
        <v>-2.1460472100065999</v>
      </c>
      <c r="P1958">
        <v>0</v>
      </c>
      <c r="Q1958" s="9">
        <v>56.949997000000003</v>
      </c>
      <c r="R1958" s="9">
        <v>0</v>
      </c>
      <c r="S1958" s="9">
        <v>3.9826132937557804E-3</v>
      </c>
      <c r="T1958" s="9">
        <v>0</v>
      </c>
      <c r="U1958" s="9">
        <v>933301492.78889406</v>
      </c>
      <c r="V1958" s="9">
        <v>1894.0517521522199</v>
      </c>
      <c r="W1958" s="9">
        <v>2.1460472100065999</v>
      </c>
      <c r="X1958" s="9">
        <v>0</v>
      </c>
      <c r="Y1958" s="9">
        <v>2.1460472100065999</v>
      </c>
      <c r="Z1958" s="9">
        <v>0</v>
      </c>
      <c r="AA1958" s="9">
        <v>0</v>
      </c>
      <c r="AB1958" s="9">
        <v>7.5591905000000001E-3</v>
      </c>
      <c r="AC1958" s="9">
        <v>455.69254000000001</v>
      </c>
      <c r="AQ1958" s="9" t="e">
        <f>K1958-#REF!</f>
        <v>#REF!</v>
      </c>
    </row>
    <row r="1959" spans="1:43" x14ac:dyDescent="0.3">
      <c r="A1959">
        <v>2</v>
      </c>
      <c r="B1959">
        <v>0</v>
      </c>
      <c r="C1959">
        <v>0</v>
      </c>
      <c r="D1959">
        <v>1</v>
      </c>
      <c r="E1959" s="9">
        <v>0</v>
      </c>
      <c r="F1959" s="9">
        <v>0</v>
      </c>
      <c r="G1959" s="9">
        <v>0</v>
      </c>
      <c r="H1959" s="9">
        <v>1895.0517521269601</v>
      </c>
      <c r="I1959" s="9">
        <v>-1.8559095999999999</v>
      </c>
      <c r="J1959" s="9">
        <v>-1.8554071999999999</v>
      </c>
      <c r="K1959" s="9">
        <v>-4.0945454000000003</v>
      </c>
      <c r="L1959" s="9">
        <v>-7.7298483999999998</v>
      </c>
      <c r="M1959" s="9">
        <v>-7.7298483999999998</v>
      </c>
      <c r="N1959" s="9">
        <v>39</v>
      </c>
      <c r="O1959" s="9">
        <v>-2.14718010606915</v>
      </c>
      <c r="P1959">
        <v>0</v>
      </c>
      <c r="Q1959" s="9">
        <v>56.949997000000003</v>
      </c>
      <c r="R1959" s="9">
        <v>0</v>
      </c>
      <c r="S1959" s="9">
        <v>3.9847152579257396E-3</v>
      </c>
      <c r="T1959" s="9">
        <v>0</v>
      </c>
      <c r="U1959" s="9">
        <v>873231361.43564403</v>
      </c>
      <c r="V1959" s="9">
        <v>1895.0517521269601</v>
      </c>
      <c r="W1959" s="9">
        <v>2.14718010606915</v>
      </c>
      <c r="X1959" s="9">
        <v>0</v>
      </c>
      <c r="Y1959" s="9">
        <v>2.14718010606915</v>
      </c>
      <c r="Z1959" s="9">
        <v>0</v>
      </c>
      <c r="AA1959" s="9">
        <v>0</v>
      </c>
      <c r="AB1959" s="9">
        <v>7.5970491999999999E-3</v>
      </c>
      <c r="AC1959" s="9">
        <v>453.14120000000003</v>
      </c>
      <c r="AQ1959" s="9" t="e">
        <f>K1959-#REF!</f>
        <v>#REF!</v>
      </c>
    </row>
    <row r="1960" spans="1:43" x14ac:dyDescent="0.3">
      <c r="A1960">
        <v>2</v>
      </c>
      <c r="B1960">
        <v>0</v>
      </c>
      <c r="C1960">
        <v>0</v>
      </c>
      <c r="D1960">
        <v>1</v>
      </c>
      <c r="E1960" s="9">
        <v>0</v>
      </c>
      <c r="F1960" s="9">
        <v>0</v>
      </c>
      <c r="G1960" s="9">
        <v>0</v>
      </c>
      <c r="H1960" s="9">
        <v>1896.0517521017</v>
      </c>
      <c r="I1960" s="9">
        <v>-1.8559232000000001</v>
      </c>
      <c r="J1960" s="9">
        <v>-1.8552902</v>
      </c>
      <c r="K1960" s="9">
        <v>-4.0792774999999999</v>
      </c>
      <c r="L1960" s="9">
        <v>-7.7339548999999996</v>
      </c>
      <c r="M1960" s="9">
        <v>-7.7339548999999996</v>
      </c>
      <c r="N1960" s="9">
        <v>39</v>
      </c>
      <c r="O1960" s="9">
        <v>-2.1483208087724099</v>
      </c>
      <c r="P1960">
        <v>0</v>
      </c>
      <c r="Q1960" s="9">
        <v>56.949997000000003</v>
      </c>
      <c r="R1960" s="9">
        <v>0</v>
      </c>
      <c r="S1960" s="9">
        <v>3.9868315882556696E-3</v>
      </c>
      <c r="T1960" s="9">
        <v>0</v>
      </c>
      <c r="U1960" s="9">
        <v>862291874.35770702</v>
      </c>
      <c r="V1960" s="9">
        <v>1896.0517521017</v>
      </c>
      <c r="W1960" s="9">
        <v>2.1483208087724099</v>
      </c>
      <c r="X1960" s="9">
        <v>0</v>
      </c>
      <c r="Y1960" s="9">
        <v>2.1483208087724099</v>
      </c>
      <c r="Z1960" s="9">
        <v>0</v>
      </c>
      <c r="AA1960" s="9">
        <v>0</v>
      </c>
      <c r="AB1960" s="9">
        <v>7.5682433999999998E-3</v>
      </c>
      <c r="AC1960" s="9">
        <v>454.80853000000002</v>
      </c>
      <c r="AQ1960" s="9" t="e">
        <f>K1960-#REF!</f>
        <v>#REF!</v>
      </c>
    </row>
    <row r="1961" spans="1:43" x14ac:dyDescent="0.3">
      <c r="A1961">
        <v>2</v>
      </c>
      <c r="B1961">
        <v>0</v>
      </c>
      <c r="C1961">
        <v>0</v>
      </c>
      <c r="D1961">
        <v>1</v>
      </c>
      <c r="E1961" s="9">
        <v>0</v>
      </c>
      <c r="F1961" s="9">
        <v>0</v>
      </c>
      <c r="G1961" s="9">
        <v>0</v>
      </c>
      <c r="H1961" s="9">
        <v>1897.0517520764399</v>
      </c>
      <c r="I1961" s="9">
        <v>-1.8561574000000001</v>
      </c>
      <c r="J1961" s="9">
        <v>-1.8559159000000001</v>
      </c>
      <c r="K1961" s="9">
        <v>-4.0185871000000004</v>
      </c>
      <c r="L1961" s="9">
        <v>-7.7380108999999999</v>
      </c>
      <c r="M1961" s="9">
        <v>-7.7380108999999999</v>
      </c>
      <c r="N1961" s="9">
        <v>39</v>
      </c>
      <c r="O1961" s="9">
        <v>-2.14944740203621</v>
      </c>
      <c r="P1961">
        <v>0</v>
      </c>
      <c r="Q1961" s="9">
        <v>56.949997000000003</v>
      </c>
      <c r="R1961" s="9">
        <v>0</v>
      </c>
      <c r="S1961" s="9">
        <v>3.9889225749154397E-3</v>
      </c>
      <c r="T1961" s="9">
        <v>0</v>
      </c>
      <c r="U1961" s="9">
        <v>927447713.50184703</v>
      </c>
      <c r="V1961" s="9">
        <v>1897.0517520764399</v>
      </c>
      <c r="W1961" s="9">
        <v>2.14944740203621</v>
      </c>
      <c r="X1961" s="9">
        <v>0</v>
      </c>
      <c r="Y1961" s="9">
        <v>2.14944740203621</v>
      </c>
      <c r="Z1961" s="9">
        <v>0</v>
      </c>
      <c r="AA1961" s="9">
        <v>0</v>
      </c>
      <c r="AB1961" s="9">
        <v>7.4581596999999996E-3</v>
      </c>
      <c r="AC1961" s="9">
        <v>461.83294999999998</v>
      </c>
      <c r="AQ1961" s="9" t="e">
        <f>K1961-#REF!</f>
        <v>#REF!</v>
      </c>
    </row>
    <row r="1962" spans="1:43" x14ac:dyDescent="0.3">
      <c r="A1962">
        <v>2</v>
      </c>
      <c r="B1962">
        <v>0</v>
      </c>
      <c r="C1962">
        <v>0</v>
      </c>
      <c r="D1962">
        <v>1</v>
      </c>
      <c r="E1962" s="9">
        <v>0</v>
      </c>
      <c r="F1962" s="9">
        <v>0</v>
      </c>
      <c r="G1962" s="9">
        <v>0</v>
      </c>
      <c r="H1962" s="9">
        <v>1898.0517520511701</v>
      </c>
      <c r="I1962" s="9">
        <v>-1.8559281000000001</v>
      </c>
      <c r="J1962" s="9">
        <v>-1.8560241</v>
      </c>
      <c r="K1962" s="9">
        <v>-4.0301236999999999</v>
      </c>
      <c r="L1962" s="9">
        <v>-7.7421036000000001</v>
      </c>
      <c r="M1962" s="9">
        <v>-7.7421036000000001</v>
      </c>
      <c r="N1962" s="9">
        <v>39</v>
      </c>
      <c r="O1962" s="9">
        <v>-2.1505843128521902</v>
      </c>
      <c r="P1962">
        <v>0</v>
      </c>
      <c r="Q1962" s="9">
        <v>56.949997000000003</v>
      </c>
      <c r="R1962" s="9">
        <v>0</v>
      </c>
      <c r="S1962" s="9">
        <v>3.9910326131490101E-3</v>
      </c>
      <c r="T1962" s="9">
        <v>0</v>
      </c>
      <c r="U1962" s="9">
        <v>940135081.67628098</v>
      </c>
      <c r="V1962" s="9">
        <v>1898.0517520511701</v>
      </c>
      <c r="W1962" s="9">
        <v>2.1505843128521902</v>
      </c>
      <c r="X1962" s="9">
        <v>0</v>
      </c>
      <c r="Y1962" s="9">
        <v>2.1505843128521902</v>
      </c>
      <c r="Z1962" s="9">
        <v>0</v>
      </c>
      <c r="AA1962" s="9">
        <v>0</v>
      </c>
      <c r="AB1962" s="9">
        <v>7.4800070999999999E-3</v>
      </c>
      <c r="AC1962" s="9">
        <v>460.53775000000002</v>
      </c>
      <c r="AQ1962" s="9" t="e">
        <f>K1962-#REF!</f>
        <v>#REF!</v>
      </c>
    </row>
    <row r="1963" spans="1:43" x14ac:dyDescent="0.3">
      <c r="A1963">
        <v>2</v>
      </c>
      <c r="B1963">
        <v>0</v>
      </c>
      <c r="C1963">
        <v>0</v>
      </c>
      <c r="D1963">
        <v>1</v>
      </c>
      <c r="E1963" s="9">
        <v>0</v>
      </c>
      <c r="F1963" s="9">
        <v>0</v>
      </c>
      <c r="G1963" s="9">
        <v>0</v>
      </c>
      <c r="H1963" s="9">
        <v>1899.05175202591</v>
      </c>
      <c r="I1963" s="9">
        <v>-1.8561258</v>
      </c>
      <c r="J1963" s="9">
        <v>-1.8563688</v>
      </c>
      <c r="K1963" s="9">
        <v>-4.0415077000000004</v>
      </c>
      <c r="L1963" s="9">
        <v>-7.7461485999999997</v>
      </c>
      <c r="M1963" s="9">
        <v>-7.7461485999999997</v>
      </c>
      <c r="N1963" s="9">
        <v>39</v>
      </c>
      <c r="O1963" s="9">
        <v>-2.1517079616338401</v>
      </c>
      <c r="P1963">
        <v>0</v>
      </c>
      <c r="Q1963" s="9">
        <v>56.949997000000003</v>
      </c>
      <c r="R1963" s="9">
        <v>0</v>
      </c>
      <c r="S1963" s="9">
        <v>3.9931184546937301E-3</v>
      </c>
      <c r="T1963" s="9">
        <v>0</v>
      </c>
      <c r="U1963" s="9">
        <v>981710298.14550805</v>
      </c>
      <c r="V1963" s="9">
        <v>1899.05175202591</v>
      </c>
      <c r="W1963" s="9">
        <v>2.1517079616338401</v>
      </c>
      <c r="X1963" s="9">
        <v>0</v>
      </c>
      <c r="Y1963" s="9">
        <v>2.1517079616338401</v>
      </c>
      <c r="Z1963" s="9">
        <v>0</v>
      </c>
      <c r="AA1963" s="9">
        <v>0</v>
      </c>
      <c r="AB1963" s="9">
        <v>7.5025287999999999E-3</v>
      </c>
      <c r="AC1963" s="9">
        <v>459.32580999999999</v>
      </c>
      <c r="AQ1963" s="9" t="e">
        <f>K1963-#REF!</f>
        <v>#REF!</v>
      </c>
    </row>
    <row r="1964" spans="1:43" x14ac:dyDescent="0.3">
      <c r="A1964">
        <v>2</v>
      </c>
      <c r="B1964">
        <v>0</v>
      </c>
      <c r="C1964">
        <v>0</v>
      </c>
      <c r="D1964">
        <v>1</v>
      </c>
      <c r="E1964" s="9">
        <v>0</v>
      </c>
      <c r="F1964" s="9">
        <v>0</v>
      </c>
      <c r="G1964" s="9">
        <v>0</v>
      </c>
      <c r="H1964" s="9">
        <v>1900.0517520006499</v>
      </c>
      <c r="I1964" s="9">
        <v>-1.8560063</v>
      </c>
      <c r="J1964" s="9">
        <v>-1.8560995</v>
      </c>
      <c r="K1964" s="9">
        <v>-4.0011109999999999</v>
      </c>
      <c r="L1964" s="9">
        <v>-7.7501812000000001</v>
      </c>
      <c r="M1964" s="9">
        <v>-7.7501812000000001</v>
      </c>
      <c r="N1964" s="9">
        <v>39</v>
      </c>
      <c r="O1964" s="9">
        <v>-2.1528281618482201</v>
      </c>
      <c r="P1964">
        <v>0</v>
      </c>
      <c r="Q1964" s="9">
        <v>56.949997000000003</v>
      </c>
      <c r="R1964" s="9">
        <v>0</v>
      </c>
      <c r="S1964" s="9">
        <v>3.99519760157643E-3</v>
      </c>
      <c r="T1964" s="9">
        <v>0</v>
      </c>
      <c r="U1964" s="9">
        <v>949805454.39639997</v>
      </c>
      <c r="V1964" s="9">
        <v>1900.0517520006499</v>
      </c>
      <c r="W1964" s="9">
        <v>2.1528281618482201</v>
      </c>
      <c r="X1964" s="9">
        <v>0</v>
      </c>
      <c r="Y1964" s="9">
        <v>2.1528281618482201</v>
      </c>
      <c r="Z1964" s="9">
        <v>0</v>
      </c>
      <c r="AA1964" s="9">
        <v>0</v>
      </c>
      <c r="AB1964" s="9">
        <v>7.4264602999999998E-3</v>
      </c>
      <c r="AC1964" s="9">
        <v>463.89603</v>
      </c>
      <c r="AQ1964" s="9" t="e">
        <f>K1964-#REF!</f>
        <v>#REF!</v>
      </c>
    </row>
    <row r="1965" spans="1:43" x14ac:dyDescent="0.3">
      <c r="A1965">
        <v>2</v>
      </c>
      <c r="B1965">
        <v>0</v>
      </c>
      <c r="C1965">
        <v>0</v>
      </c>
      <c r="D1965">
        <v>1</v>
      </c>
      <c r="E1965" s="9">
        <v>0</v>
      </c>
      <c r="F1965" s="9">
        <v>0</v>
      </c>
      <c r="G1965" s="9">
        <v>0</v>
      </c>
      <c r="H1965" s="9">
        <v>1901.0517519753901</v>
      </c>
      <c r="I1965" s="9">
        <v>-1.8559356</v>
      </c>
      <c r="J1965" s="9">
        <v>-1.8553047</v>
      </c>
      <c r="K1965" s="9">
        <v>-3.9948288999999999</v>
      </c>
      <c r="L1965" s="9">
        <v>-7.7542086000000001</v>
      </c>
      <c r="M1965" s="9">
        <v>-7.7542086000000001</v>
      </c>
      <c r="N1965" s="9">
        <v>39</v>
      </c>
      <c r="O1965" s="9">
        <v>-2.1539467819889699</v>
      </c>
      <c r="P1965">
        <v>0</v>
      </c>
      <c r="Q1965" s="9">
        <v>56.949997000000003</v>
      </c>
      <c r="R1965" s="9">
        <v>0</v>
      </c>
      <c r="S1965" s="9">
        <v>3.9972731550000501E-3</v>
      </c>
      <c r="T1965" s="9">
        <v>0</v>
      </c>
      <c r="U1965" s="9">
        <v>865954187.45781398</v>
      </c>
      <c r="V1965" s="9">
        <v>1901.0517519753901</v>
      </c>
      <c r="W1965" s="9">
        <v>2.1539467819889699</v>
      </c>
      <c r="X1965" s="9">
        <v>0</v>
      </c>
      <c r="Y1965" s="9">
        <v>2.1539467819889699</v>
      </c>
      <c r="Z1965" s="9">
        <v>0</v>
      </c>
      <c r="AA1965" s="9">
        <v>0</v>
      </c>
      <c r="AB1965" s="9">
        <v>7.4116247999999997E-3</v>
      </c>
      <c r="AC1965" s="9">
        <v>464.42657000000003</v>
      </c>
      <c r="AQ1965" s="9" t="e">
        <f>K1965-#REF!</f>
        <v>#REF!</v>
      </c>
    </row>
    <row r="1966" spans="1:43" x14ac:dyDescent="0.3">
      <c r="A1966">
        <v>2</v>
      </c>
      <c r="B1966">
        <v>0</v>
      </c>
      <c r="C1966">
        <v>0</v>
      </c>
      <c r="D1966">
        <v>1</v>
      </c>
      <c r="E1966" s="9">
        <v>0</v>
      </c>
      <c r="F1966" s="9">
        <v>0</v>
      </c>
      <c r="G1966" s="9">
        <v>0</v>
      </c>
      <c r="H1966" s="9">
        <v>1902.05175195013</v>
      </c>
      <c r="I1966" s="9">
        <v>-1.8561403000000001</v>
      </c>
      <c r="J1966" s="9">
        <v>-1.855224</v>
      </c>
      <c r="K1966" s="9">
        <v>-3.9904500999999999</v>
      </c>
      <c r="L1966" s="9">
        <v>-7.7582044999999997</v>
      </c>
      <c r="M1966" s="9">
        <v>-7.7582044999999997</v>
      </c>
      <c r="N1966" s="9">
        <v>39</v>
      </c>
      <c r="O1966" s="9">
        <v>-2.1550567310680599</v>
      </c>
      <c r="P1966">
        <v>0</v>
      </c>
      <c r="Q1966" s="9">
        <v>56.949997000000003</v>
      </c>
      <c r="R1966" s="9">
        <v>0</v>
      </c>
      <c r="S1966" s="9">
        <v>3.9993323997429301E-3</v>
      </c>
      <c r="T1966" s="9">
        <v>0</v>
      </c>
      <c r="U1966" s="9">
        <v>858661539.78453398</v>
      </c>
      <c r="V1966" s="9">
        <v>1902.05175195013</v>
      </c>
      <c r="W1966" s="9">
        <v>2.1550567310680599</v>
      </c>
      <c r="X1966" s="9">
        <v>0</v>
      </c>
      <c r="Y1966" s="9">
        <v>2.1550567310680599</v>
      </c>
      <c r="Z1966" s="9">
        <v>0</v>
      </c>
      <c r="AA1966" s="9">
        <v>0</v>
      </c>
      <c r="AB1966" s="9">
        <v>7.4031790999999998E-3</v>
      </c>
      <c r="AC1966" s="9">
        <v>464.91599000000002</v>
      </c>
      <c r="AQ1966" s="9" t="e">
        <f>K1966-#REF!</f>
        <v>#REF!</v>
      </c>
    </row>
    <row r="1967" spans="1:43" x14ac:dyDescent="0.3">
      <c r="A1967">
        <v>2</v>
      </c>
      <c r="B1967">
        <v>0</v>
      </c>
      <c r="C1967">
        <v>0</v>
      </c>
      <c r="D1967">
        <v>1</v>
      </c>
      <c r="E1967" s="9">
        <v>0</v>
      </c>
      <c r="F1967" s="9">
        <v>0</v>
      </c>
      <c r="G1967" s="9">
        <v>0</v>
      </c>
      <c r="H1967" s="9">
        <v>1903.0517519248599</v>
      </c>
      <c r="I1967" s="9">
        <v>-1.8558915</v>
      </c>
      <c r="J1967" s="9">
        <v>-1.8555002</v>
      </c>
      <c r="K1967" s="9">
        <v>-4.3758758999999996</v>
      </c>
      <c r="L1967" s="9">
        <v>-7.7622213000000002</v>
      </c>
      <c r="M1967" s="9">
        <v>-7.7622213000000002</v>
      </c>
      <c r="N1967" s="9">
        <v>39</v>
      </c>
      <c r="O1967" s="9">
        <v>-2.1561726374694099</v>
      </c>
      <c r="P1967">
        <v>0</v>
      </c>
      <c r="Q1967" s="9">
        <v>56.949997000000003</v>
      </c>
      <c r="R1967" s="9">
        <v>0</v>
      </c>
      <c r="S1967" s="9">
        <v>4.0014027649418896E-3</v>
      </c>
      <c r="T1967" s="9">
        <v>0</v>
      </c>
      <c r="U1967" s="9">
        <v>886197307.00916195</v>
      </c>
      <c r="V1967" s="9">
        <v>1903.0517519248599</v>
      </c>
      <c r="W1967" s="9">
        <v>2.1561726374694099</v>
      </c>
      <c r="X1967" s="9">
        <v>0</v>
      </c>
      <c r="Y1967" s="9">
        <v>2.1561726374694099</v>
      </c>
      <c r="Z1967" s="9">
        <v>0</v>
      </c>
      <c r="AA1967" s="9">
        <v>0</v>
      </c>
      <c r="AB1967" s="9">
        <v>8.1194387999999999E-3</v>
      </c>
      <c r="AC1967" s="9">
        <v>424.02945</v>
      </c>
      <c r="AQ1967" s="9" t="e">
        <f>K1967-#REF!</f>
        <v>#REF!</v>
      </c>
    </row>
    <row r="1968" spans="1:43" x14ac:dyDescent="0.3">
      <c r="A1968">
        <v>2</v>
      </c>
      <c r="B1968">
        <v>0</v>
      </c>
      <c r="C1968">
        <v>0</v>
      </c>
      <c r="D1968">
        <v>1</v>
      </c>
      <c r="E1968" s="9">
        <v>0</v>
      </c>
      <c r="F1968" s="9">
        <v>0</v>
      </c>
      <c r="G1968" s="9">
        <v>0</v>
      </c>
      <c r="H1968" s="9">
        <v>1904.0517518996</v>
      </c>
      <c r="I1968" s="9">
        <v>-1.8560747</v>
      </c>
      <c r="J1968" s="9">
        <v>-1.8553811</v>
      </c>
      <c r="K1968" s="9">
        <v>-4.3078374999999998</v>
      </c>
      <c r="L1968" s="9">
        <v>-7.7666320999999998</v>
      </c>
      <c r="M1968" s="9">
        <v>-7.7666320999999998</v>
      </c>
      <c r="N1968" s="9">
        <v>39</v>
      </c>
      <c r="O1968" s="9">
        <v>-2.1573977816385499</v>
      </c>
      <c r="P1968">
        <v>0</v>
      </c>
      <c r="Q1968" s="9">
        <v>56.949997000000003</v>
      </c>
      <c r="R1968" s="9">
        <v>0</v>
      </c>
      <c r="S1968" s="9">
        <v>4.0036759901252899E-3</v>
      </c>
      <c r="T1968" s="9">
        <v>0</v>
      </c>
      <c r="U1968" s="9">
        <v>874806733.06273997</v>
      </c>
      <c r="V1968" s="9">
        <v>1904.0517518996</v>
      </c>
      <c r="W1968" s="9">
        <v>2.1573977816385499</v>
      </c>
      <c r="X1968" s="9">
        <v>0</v>
      </c>
      <c r="Y1968" s="9">
        <v>2.1573977816385499</v>
      </c>
      <c r="Z1968" s="9">
        <v>0</v>
      </c>
      <c r="AA1968" s="9">
        <v>0</v>
      </c>
      <c r="AB1968" s="9">
        <v>7.9926801999999995E-3</v>
      </c>
      <c r="AC1968" s="9">
        <v>430.69896999999997</v>
      </c>
      <c r="AQ1968" s="9" t="e">
        <f>K1968-#REF!</f>
        <v>#REF!</v>
      </c>
    </row>
    <row r="1969" spans="1:43" x14ac:dyDescent="0.3">
      <c r="A1969">
        <v>2</v>
      </c>
      <c r="B1969">
        <v>0</v>
      </c>
      <c r="C1969">
        <v>0</v>
      </c>
      <c r="D1969">
        <v>1</v>
      </c>
      <c r="E1969" s="9">
        <v>0</v>
      </c>
      <c r="F1969" s="9">
        <v>0</v>
      </c>
      <c r="G1969" s="9">
        <v>0</v>
      </c>
      <c r="H1969" s="9">
        <v>1905.05175187434</v>
      </c>
      <c r="I1969" s="9">
        <v>-1.8558918</v>
      </c>
      <c r="J1969" s="9">
        <v>-1.8561515</v>
      </c>
      <c r="K1969" s="9">
        <v>-4.3133201999999997</v>
      </c>
      <c r="L1969" s="9">
        <v>-7.7709279000000002</v>
      </c>
      <c r="M1969" s="9">
        <v>-7.7709279000000002</v>
      </c>
      <c r="N1969" s="9">
        <v>39</v>
      </c>
      <c r="O1969" s="9">
        <v>-2.1585910751220698</v>
      </c>
      <c r="P1969">
        <v>0</v>
      </c>
      <c r="Q1969" s="9">
        <v>56.949997000000003</v>
      </c>
      <c r="R1969" s="9">
        <v>0</v>
      </c>
      <c r="S1969" s="9">
        <v>4.0058909078006201E-3</v>
      </c>
      <c r="T1969" s="9">
        <v>0</v>
      </c>
      <c r="U1969" s="9">
        <v>958453056.05386603</v>
      </c>
      <c r="V1969" s="9">
        <v>1905.05175187434</v>
      </c>
      <c r="W1969" s="9">
        <v>2.1585910751220698</v>
      </c>
      <c r="X1969" s="9">
        <v>0</v>
      </c>
      <c r="Y1969" s="9">
        <v>2.1585910751220698</v>
      </c>
      <c r="Z1969" s="9">
        <v>0</v>
      </c>
      <c r="AA1969" s="9">
        <v>0</v>
      </c>
      <c r="AB1969" s="9">
        <v>8.0061760000000003E-3</v>
      </c>
      <c r="AC1969" s="9">
        <v>430.33008000000001</v>
      </c>
      <c r="AQ1969" s="9" t="e">
        <f>K1969-#REF!</f>
        <v>#REF!</v>
      </c>
    </row>
    <row r="1970" spans="1:43" x14ac:dyDescent="0.3">
      <c r="A1970">
        <v>2</v>
      </c>
      <c r="B1970">
        <v>0</v>
      </c>
      <c r="C1970">
        <v>0</v>
      </c>
      <c r="D1970">
        <v>1</v>
      </c>
      <c r="E1970" s="9">
        <v>0</v>
      </c>
      <c r="F1970" s="9">
        <v>0</v>
      </c>
      <c r="G1970" s="9">
        <v>0</v>
      </c>
      <c r="H1970" s="9">
        <v>1906.0517518490799</v>
      </c>
      <c r="I1970" s="9">
        <v>-1.855893</v>
      </c>
      <c r="J1970" s="9">
        <v>-1.8561833999999999</v>
      </c>
      <c r="K1970" s="9">
        <v>-4.2883053000000002</v>
      </c>
      <c r="L1970" s="9">
        <v>-7.7752767</v>
      </c>
      <c r="M1970" s="9">
        <v>-7.7752767</v>
      </c>
      <c r="N1970" s="9">
        <v>39</v>
      </c>
      <c r="O1970" s="9">
        <v>-2.1597991135067498</v>
      </c>
      <c r="P1970">
        <v>0</v>
      </c>
      <c r="Q1970" s="9">
        <v>56.949997000000003</v>
      </c>
      <c r="R1970" s="9">
        <v>0</v>
      </c>
      <c r="S1970" s="9">
        <v>4.0081331540968096E-3</v>
      </c>
      <c r="T1970" s="9">
        <v>0</v>
      </c>
      <c r="U1970" s="9">
        <v>962783220.00207198</v>
      </c>
      <c r="V1970" s="9">
        <v>1906.0517518490799</v>
      </c>
      <c r="W1970" s="9">
        <v>2.1597991135067498</v>
      </c>
      <c r="X1970" s="9">
        <v>0</v>
      </c>
      <c r="Y1970" s="9">
        <v>2.1597991135067498</v>
      </c>
      <c r="Z1970" s="9">
        <v>0</v>
      </c>
      <c r="AA1970" s="9">
        <v>0</v>
      </c>
      <c r="AB1970" s="9">
        <v>7.9598809000000006E-3</v>
      </c>
      <c r="AC1970" s="9">
        <v>432.84778</v>
      </c>
      <c r="AQ1970" s="9" t="e">
        <f>K1970-#REF!</f>
        <v>#REF!</v>
      </c>
    </row>
    <row r="1971" spans="1:43" x14ac:dyDescent="0.3">
      <c r="A1971">
        <v>2</v>
      </c>
      <c r="B1971">
        <v>0</v>
      </c>
      <c r="C1971">
        <v>0</v>
      </c>
      <c r="D1971">
        <v>1</v>
      </c>
      <c r="E1971" s="9">
        <v>0</v>
      </c>
      <c r="F1971" s="9">
        <v>0</v>
      </c>
      <c r="G1971" s="9">
        <v>0</v>
      </c>
      <c r="H1971" s="9">
        <v>1907.05175182381</v>
      </c>
      <c r="I1971" s="9">
        <v>-1.8558847999999999</v>
      </c>
      <c r="J1971" s="9">
        <v>-1.8562508</v>
      </c>
      <c r="K1971" s="9">
        <v>-4.2015342999999996</v>
      </c>
      <c r="L1971" s="9">
        <v>-7.7795886999999997</v>
      </c>
      <c r="M1971" s="9">
        <v>-7.7795886999999997</v>
      </c>
      <c r="N1971" s="9">
        <v>39</v>
      </c>
      <c r="O1971" s="9">
        <v>-2.16099683752135</v>
      </c>
      <c r="P1971">
        <v>0</v>
      </c>
      <c r="Q1971" s="9">
        <v>56.949997000000003</v>
      </c>
      <c r="R1971" s="9">
        <v>0</v>
      </c>
      <c r="S1971" s="9">
        <v>4.0103565498218101E-3</v>
      </c>
      <c r="T1971" s="9">
        <v>0</v>
      </c>
      <c r="U1971" s="9">
        <v>971418864.14323902</v>
      </c>
      <c r="V1971" s="9">
        <v>1907.05175182381</v>
      </c>
      <c r="W1971" s="9">
        <v>2.16099683752135</v>
      </c>
      <c r="X1971" s="9">
        <v>0</v>
      </c>
      <c r="Y1971" s="9">
        <v>2.16099683752135</v>
      </c>
      <c r="Z1971" s="9">
        <v>0</v>
      </c>
      <c r="AA1971" s="9">
        <v>0</v>
      </c>
      <c r="AB1971" s="9">
        <v>7.7991010999999997E-3</v>
      </c>
      <c r="AC1971" s="9">
        <v>441.80306999999999</v>
      </c>
      <c r="AQ1971" s="9" t="e">
        <f>K1971-#REF!</f>
        <v>#REF!</v>
      </c>
    </row>
    <row r="1972" spans="1:43" x14ac:dyDescent="0.3">
      <c r="A1972">
        <v>2</v>
      </c>
      <c r="B1972">
        <v>0</v>
      </c>
      <c r="C1972">
        <v>0</v>
      </c>
      <c r="D1972">
        <v>1</v>
      </c>
      <c r="E1972" s="9">
        <v>0</v>
      </c>
      <c r="F1972" s="9">
        <v>0</v>
      </c>
      <c r="G1972" s="9">
        <v>0</v>
      </c>
      <c r="H1972" s="9">
        <v>1908.05175179855</v>
      </c>
      <c r="I1972" s="9">
        <v>-1.8559669000000001</v>
      </c>
      <c r="J1972" s="9">
        <v>-1.8561095000000001</v>
      </c>
      <c r="K1972" s="9">
        <v>-4.2643184999999999</v>
      </c>
      <c r="L1972" s="9">
        <v>-7.7838702</v>
      </c>
      <c r="M1972" s="9">
        <v>-7.7838702</v>
      </c>
      <c r="N1972" s="9">
        <v>39</v>
      </c>
      <c r="O1972" s="9">
        <v>-2.1621862061017199</v>
      </c>
      <c r="P1972">
        <v>0</v>
      </c>
      <c r="Q1972" s="9">
        <v>56.949997000000003</v>
      </c>
      <c r="R1972" s="9">
        <v>0</v>
      </c>
      <c r="S1972" s="9">
        <v>4.0125640419084096E-3</v>
      </c>
      <c r="T1972" s="9">
        <v>0</v>
      </c>
      <c r="U1972" s="9">
        <v>955106224.26066506</v>
      </c>
      <c r="V1972" s="9">
        <v>1908.05175179855</v>
      </c>
      <c r="W1972" s="9">
        <v>2.1621862061017199</v>
      </c>
      <c r="X1972" s="9">
        <v>0</v>
      </c>
      <c r="Y1972" s="9">
        <v>2.1621862061017199</v>
      </c>
      <c r="Z1972" s="9">
        <v>0</v>
      </c>
      <c r="AA1972" s="9">
        <v>0</v>
      </c>
      <c r="AB1972" s="9">
        <v>7.9150422999999994E-3</v>
      </c>
      <c r="AC1972" s="9">
        <v>435.26522999999997</v>
      </c>
      <c r="AQ1972" s="9" t="e">
        <f>K1972-#REF!</f>
        <v>#REF!</v>
      </c>
    </row>
    <row r="1973" spans="1:43" x14ac:dyDescent="0.3">
      <c r="A1973">
        <v>2</v>
      </c>
      <c r="B1973">
        <v>0</v>
      </c>
      <c r="C1973">
        <v>0</v>
      </c>
      <c r="D1973">
        <v>1</v>
      </c>
      <c r="E1973" s="9">
        <v>0</v>
      </c>
      <c r="F1973" s="9">
        <v>0</v>
      </c>
      <c r="G1973" s="9">
        <v>0</v>
      </c>
      <c r="H1973" s="9">
        <v>1909.0517517732901</v>
      </c>
      <c r="I1973" s="9">
        <v>-1.8559414999999999</v>
      </c>
      <c r="J1973" s="9">
        <v>-1.8559209999999999</v>
      </c>
      <c r="K1973" s="9">
        <v>-4.1810498000000003</v>
      </c>
      <c r="L1973" s="9">
        <v>-7.7881155</v>
      </c>
      <c r="M1973" s="9">
        <v>-7.7881155</v>
      </c>
      <c r="N1973" s="9">
        <v>39</v>
      </c>
      <c r="O1973" s="9">
        <v>-2.1633653966436999</v>
      </c>
      <c r="P1973">
        <v>0</v>
      </c>
      <c r="Q1973" s="9">
        <v>56.949997000000003</v>
      </c>
      <c r="R1973" s="9">
        <v>0</v>
      </c>
      <c r="S1973" s="9">
        <v>4.0147526271011001E-3</v>
      </c>
      <c r="T1973" s="9">
        <v>0</v>
      </c>
      <c r="U1973" s="9">
        <v>934026926.25097597</v>
      </c>
      <c r="V1973" s="9">
        <v>1909.0517517732901</v>
      </c>
      <c r="W1973" s="9">
        <v>2.1633653966436999</v>
      </c>
      <c r="X1973" s="9">
        <v>0</v>
      </c>
      <c r="Y1973" s="9">
        <v>2.1633653966436999</v>
      </c>
      <c r="Z1973" s="9">
        <v>0</v>
      </c>
      <c r="AA1973" s="9">
        <v>0</v>
      </c>
      <c r="AB1973" s="9">
        <v>7.7596981999999998E-3</v>
      </c>
      <c r="AC1973" s="9">
        <v>443.88875999999999</v>
      </c>
      <c r="AQ1973" s="9" t="e">
        <f>K1973-#REF!</f>
        <v>#REF!</v>
      </c>
    </row>
    <row r="1974" spans="1:43" x14ac:dyDescent="0.3">
      <c r="A1974">
        <v>2</v>
      </c>
      <c r="B1974">
        <v>0</v>
      </c>
      <c r="C1974">
        <v>0</v>
      </c>
      <c r="D1974">
        <v>1</v>
      </c>
      <c r="E1974" s="9">
        <v>0</v>
      </c>
      <c r="F1974" s="9">
        <v>0</v>
      </c>
      <c r="G1974" s="9">
        <v>0</v>
      </c>
      <c r="H1974" s="9">
        <v>1910.05175174803</v>
      </c>
      <c r="I1974" s="9">
        <v>-1.855839</v>
      </c>
      <c r="J1974" s="9">
        <v>-1.8552601</v>
      </c>
      <c r="K1974" s="9">
        <v>-4.2648897000000003</v>
      </c>
      <c r="L1974" s="9">
        <v>-7.7923508000000004</v>
      </c>
      <c r="M1974" s="9">
        <v>-7.7923508000000004</v>
      </c>
      <c r="N1974" s="9">
        <v>39</v>
      </c>
      <c r="O1974" s="9">
        <v>-2.1645418694721399</v>
      </c>
      <c r="P1974">
        <v>0</v>
      </c>
      <c r="Q1974" s="9">
        <v>56.949997000000003</v>
      </c>
      <c r="R1974" s="9">
        <v>0</v>
      </c>
      <c r="S1974" s="9">
        <v>4.0169352724362898E-3</v>
      </c>
      <c r="T1974" s="9">
        <v>0</v>
      </c>
      <c r="U1974" s="9">
        <v>865902446.32825994</v>
      </c>
      <c r="V1974" s="9">
        <v>1910.05175174803</v>
      </c>
      <c r="W1974" s="9">
        <v>2.1645418694721399</v>
      </c>
      <c r="X1974" s="9">
        <v>0</v>
      </c>
      <c r="Y1974" s="9">
        <v>2.1645418694721399</v>
      </c>
      <c r="Z1974" s="9">
        <v>0</v>
      </c>
      <c r="AA1974" s="9">
        <v>0</v>
      </c>
      <c r="AB1974" s="9">
        <v>7.9124803E-3</v>
      </c>
      <c r="AC1974" s="9">
        <v>435.00774999999999</v>
      </c>
      <c r="AQ1974" s="9" t="e">
        <f>K1974-#REF!</f>
        <v>#REF!</v>
      </c>
    </row>
    <row r="1975" spans="1:43" x14ac:dyDescent="0.3">
      <c r="A1975">
        <v>2</v>
      </c>
      <c r="B1975">
        <v>0</v>
      </c>
      <c r="C1975">
        <v>0</v>
      </c>
      <c r="D1975">
        <v>1</v>
      </c>
      <c r="E1975" s="9">
        <v>0</v>
      </c>
      <c r="F1975" s="9">
        <v>0</v>
      </c>
      <c r="G1975" s="9">
        <v>0</v>
      </c>
      <c r="H1975" s="9">
        <v>1911.0517517227699</v>
      </c>
      <c r="I1975" s="9">
        <v>-1.8560596</v>
      </c>
      <c r="J1975" s="9">
        <v>-1.8559511</v>
      </c>
      <c r="K1975" s="9">
        <v>-4.2025623000000003</v>
      </c>
      <c r="L1975" s="9">
        <v>-7.7966027000000002</v>
      </c>
      <c r="M1975" s="9">
        <v>-7.7966027000000002</v>
      </c>
      <c r="N1975" s="9">
        <v>39</v>
      </c>
      <c r="O1975" s="9">
        <v>-2.1657229979341399</v>
      </c>
      <c r="P1975">
        <v>0</v>
      </c>
      <c r="Q1975" s="9">
        <v>56.949997000000003</v>
      </c>
      <c r="R1975" s="9">
        <v>0</v>
      </c>
      <c r="S1975" s="9">
        <v>4.01912733466828E-3</v>
      </c>
      <c r="T1975" s="9">
        <v>0</v>
      </c>
      <c r="U1975" s="9">
        <v>938425754.84999502</v>
      </c>
      <c r="V1975" s="9">
        <v>1911.0517517227699</v>
      </c>
      <c r="W1975" s="9">
        <v>2.1657229979341399</v>
      </c>
      <c r="X1975" s="9">
        <v>0</v>
      </c>
      <c r="Y1975" s="9">
        <v>2.1657229979341399</v>
      </c>
      <c r="Z1975" s="9">
        <v>0</v>
      </c>
      <c r="AA1975" s="9">
        <v>0</v>
      </c>
      <c r="AB1975" s="9">
        <v>7.7997502000000003E-3</v>
      </c>
      <c r="AC1975" s="9">
        <v>441.62369000000001</v>
      </c>
      <c r="AQ1975" s="9" t="e">
        <f>K1975-#REF!</f>
        <v>#REF!</v>
      </c>
    </row>
    <row r="1976" spans="1:43" x14ac:dyDescent="0.3">
      <c r="A1976">
        <v>2</v>
      </c>
      <c r="B1976">
        <v>0</v>
      </c>
      <c r="C1976">
        <v>0</v>
      </c>
      <c r="D1976">
        <v>1</v>
      </c>
      <c r="E1976" s="9">
        <v>0</v>
      </c>
      <c r="F1976" s="9">
        <v>0</v>
      </c>
      <c r="G1976" s="9">
        <v>0</v>
      </c>
      <c r="H1976" s="9">
        <v>1912.0517516975001</v>
      </c>
      <c r="I1976" s="9">
        <v>-1.8561434000000001</v>
      </c>
      <c r="J1976" s="9">
        <v>-1.8555971</v>
      </c>
      <c r="K1976" s="9">
        <v>-4.1575584000000001</v>
      </c>
      <c r="L1976" s="9">
        <v>-7.8008369999999996</v>
      </c>
      <c r="M1976" s="9">
        <v>-7.8008369999999996</v>
      </c>
      <c r="N1976" s="9">
        <v>39</v>
      </c>
      <c r="O1976" s="9">
        <v>-2.1668991435045002</v>
      </c>
      <c r="P1976">
        <v>0</v>
      </c>
      <c r="Q1976" s="9">
        <v>56.949997000000003</v>
      </c>
      <c r="R1976" s="9">
        <v>0</v>
      </c>
      <c r="S1976" s="9">
        <v>4.0213098849116898E-3</v>
      </c>
      <c r="T1976" s="9">
        <v>0</v>
      </c>
      <c r="U1976" s="9">
        <v>900570620.06002998</v>
      </c>
      <c r="V1976" s="9">
        <v>1912.0517516975001</v>
      </c>
      <c r="W1976" s="9">
        <v>2.1668991435045002</v>
      </c>
      <c r="X1976" s="9">
        <v>0</v>
      </c>
      <c r="Y1976" s="9">
        <v>2.1668991435045002</v>
      </c>
      <c r="Z1976" s="9">
        <v>0</v>
      </c>
      <c r="AA1976" s="9">
        <v>0</v>
      </c>
      <c r="AB1976" s="9">
        <v>7.7147535000000001E-3</v>
      </c>
      <c r="AC1976" s="9">
        <v>446.31896999999998</v>
      </c>
      <c r="AQ1976" s="9" t="e">
        <f>K1976-#REF!</f>
        <v>#REF!</v>
      </c>
    </row>
    <row r="1977" spans="1:43" x14ac:dyDescent="0.3">
      <c r="A1977">
        <v>2</v>
      </c>
      <c r="B1977">
        <v>0</v>
      </c>
      <c r="C1977">
        <v>0</v>
      </c>
      <c r="D1977">
        <v>1</v>
      </c>
      <c r="E1977" s="9">
        <v>0</v>
      </c>
      <c r="F1977" s="9">
        <v>0</v>
      </c>
      <c r="G1977" s="9">
        <v>0</v>
      </c>
      <c r="H1977" s="9">
        <v>1913.05175167224</v>
      </c>
      <c r="I1977" s="9">
        <v>-1.8560318</v>
      </c>
      <c r="J1977" s="9">
        <v>-1.8558565</v>
      </c>
      <c r="K1977" s="9">
        <v>-4.1529894000000001</v>
      </c>
      <c r="L1977" s="9">
        <v>-7.8050132000000003</v>
      </c>
      <c r="M1977" s="9">
        <v>-7.8050132000000003</v>
      </c>
      <c r="N1977" s="9">
        <v>39</v>
      </c>
      <c r="O1977" s="9">
        <v>-2.1680591814434398</v>
      </c>
      <c r="P1977">
        <v>0</v>
      </c>
      <c r="Q1977" s="9">
        <v>56.949997000000003</v>
      </c>
      <c r="R1977" s="9">
        <v>0</v>
      </c>
      <c r="S1977" s="9">
        <v>4.0234627505809197E-3</v>
      </c>
      <c r="T1977" s="9">
        <v>0</v>
      </c>
      <c r="U1977" s="9">
        <v>928869081.36461401</v>
      </c>
      <c r="V1977" s="9">
        <v>1913.05175167224</v>
      </c>
      <c r="W1977" s="9">
        <v>2.1680591814434398</v>
      </c>
      <c r="X1977" s="9">
        <v>0</v>
      </c>
      <c r="Y1977" s="9">
        <v>2.1680591814434398</v>
      </c>
      <c r="Z1977" s="9">
        <v>0</v>
      </c>
      <c r="AA1977" s="9">
        <v>0</v>
      </c>
      <c r="AB1977" s="9">
        <v>7.7073523000000003E-3</v>
      </c>
      <c r="AC1977" s="9">
        <v>446.87243999999998</v>
      </c>
      <c r="AQ1977" s="9" t="e">
        <f>K1977-#REF!</f>
        <v>#REF!</v>
      </c>
    </row>
    <row r="1978" spans="1:43" x14ac:dyDescent="0.3">
      <c r="A1978">
        <v>2</v>
      </c>
      <c r="B1978">
        <v>0</v>
      </c>
      <c r="C1978">
        <v>0</v>
      </c>
      <c r="D1978">
        <v>1</v>
      </c>
      <c r="E1978" s="9">
        <v>0</v>
      </c>
      <c r="F1978" s="9">
        <v>0</v>
      </c>
      <c r="G1978" s="9">
        <v>0</v>
      </c>
      <c r="H1978" s="9">
        <v>1914.0517516469799</v>
      </c>
      <c r="I1978" s="9">
        <v>-1.8558667</v>
      </c>
      <c r="J1978" s="9">
        <v>-1.8555455000000001</v>
      </c>
      <c r="K1978" s="9">
        <v>-4.1116786000000003</v>
      </c>
      <c r="L1978" s="9">
        <v>-7.8091536000000001</v>
      </c>
      <c r="M1978" s="9">
        <v>-7.8091536000000001</v>
      </c>
      <c r="N1978" s="9">
        <v>39</v>
      </c>
      <c r="O1978" s="9">
        <v>-2.16920934975813</v>
      </c>
      <c r="P1978">
        <v>0</v>
      </c>
      <c r="Q1978" s="9">
        <v>56.949997000000003</v>
      </c>
      <c r="R1978" s="9">
        <v>0</v>
      </c>
      <c r="S1978" s="9">
        <v>4.02559682226969E-3</v>
      </c>
      <c r="T1978" s="9">
        <v>0</v>
      </c>
      <c r="U1978" s="9">
        <v>896190336.79272699</v>
      </c>
      <c r="V1978" s="9">
        <v>1914.0517516469799</v>
      </c>
      <c r="W1978" s="9">
        <v>2.16920934975813</v>
      </c>
      <c r="X1978" s="9">
        <v>0</v>
      </c>
      <c r="Y1978" s="9">
        <v>2.16920934975813</v>
      </c>
      <c r="Z1978" s="9">
        <v>0</v>
      </c>
      <c r="AA1978" s="9">
        <v>0</v>
      </c>
      <c r="AB1978" s="9">
        <v>7.6294066000000002E-3</v>
      </c>
      <c r="AC1978" s="9">
        <v>451.28662000000003</v>
      </c>
      <c r="AQ1978" s="9" t="e">
        <f>K1978-#REF!</f>
        <v>#REF!</v>
      </c>
    </row>
    <row r="1979" spans="1:43" x14ac:dyDescent="0.3">
      <c r="A1979">
        <v>2</v>
      </c>
      <c r="B1979">
        <v>0</v>
      </c>
      <c r="C1979">
        <v>0</v>
      </c>
      <c r="D1979">
        <v>1</v>
      </c>
      <c r="E1979" s="9">
        <v>0</v>
      </c>
      <c r="F1979" s="9">
        <v>0</v>
      </c>
      <c r="G1979" s="9">
        <v>0</v>
      </c>
      <c r="H1979" s="9">
        <v>1915.0517516217201</v>
      </c>
      <c r="I1979" s="9">
        <v>-1.8559166</v>
      </c>
      <c r="J1979" s="9">
        <v>-1.8553778000000001</v>
      </c>
      <c r="K1979" s="9">
        <v>-4.1826873000000004</v>
      </c>
      <c r="L1979" s="9">
        <v>-7.8133349000000001</v>
      </c>
      <c r="M1979" s="9">
        <v>-7.8133349000000001</v>
      </c>
      <c r="N1979" s="9">
        <v>39</v>
      </c>
      <c r="O1979" s="9">
        <v>-2.1703708397305901</v>
      </c>
      <c r="P1979">
        <v>0</v>
      </c>
      <c r="Q1979" s="9">
        <v>56.949997000000003</v>
      </c>
      <c r="R1979" s="9">
        <v>0</v>
      </c>
      <c r="S1979" s="9">
        <v>4.0277518358666498E-3</v>
      </c>
      <c r="T1979" s="9">
        <v>0</v>
      </c>
      <c r="U1979" s="9">
        <v>879736449.28218699</v>
      </c>
      <c r="V1979" s="9">
        <v>1915.0517516217201</v>
      </c>
      <c r="W1979" s="9">
        <v>2.1703708397305901</v>
      </c>
      <c r="X1979" s="9">
        <v>0</v>
      </c>
      <c r="Y1979" s="9">
        <v>2.1703708397305901</v>
      </c>
      <c r="Z1979" s="9">
        <v>0</v>
      </c>
      <c r="AA1979" s="9">
        <v>0</v>
      </c>
      <c r="AB1979" s="9">
        <v>7.7604650999999998E-3</v>
      </c>
      <c r="AC1979" s="9">
        <v>443.58510999999999</v>
      </c>
      <c r="AQ1979" s="9" t="e">
        <f>K1979-#REF!</f>
        <v>#REF!</v>
      </c>
    </row>
    <row r="1980" spans="1:43" x14ac:dyDescent="0.3">
      <c r="A1980">
        <v>2</v>
      </c>
      <c r="B1980">
        <v>0</v>
      </c>
      <c r="C1980">
        <v>0</v>
      </c>
      <c r="D1980">
        <v>1</v>
      </c>
      <c r="E1980" s="9">
        <v>0</v>
      </c>
      <c r="F1980" s="9">
        <v>0</v>
      </c>
      <c r="G1980" s="9">
        <v>0</v>
      </c>
      <c r="H1980" s="9">
        <v>1916.05175159646</v>
      </c>
      <c r="I1980" s="9">
        <v>-1.8559848000000001</v>
      </c>
      <c r="J1980" s="9">
        <v>-1.8557307000000001</v>
      </c>
      <c r="K1980" s="9">
        <v>-4.0674367</v>
      </c>
      <c r="L1980" s="9">
        <v>-7.8174647999999998</v>
      </c>
      <c r="M1980" s="9">
        <v>-7.8174647999999998</v>
      </c>
      <c r="N1980" s="9">
        <v>39</v>
      </c>
      <c r="O1980" s="9">
        <v>-2.1715179581815001</v>
      </c>
      <c r="P1980">
        <v>0</v>
      </c>
      <c r="Q1980" s="9">
        <v>56.949997000000003</v>
      </c>
      <c r="R1980" s="9">
        <v>0</v>
      </c>
      <c r="S1980" s="9">
        <v>4.0298807128685103E-3</v>
      </c>
      <c r="T1980" s="9">
        <v>0</v>
      </c>
      <c r="U1980" s="9">
        <v>916618627.93176103</v>
      </c>
      <c r="V1980" s="9">
        <v>1916.05175159646</v>
      </c>
      <c r="W1980" s="9">
        <v>2.1715179581815001</v>
      </c>
      <c r="X1980" s="9">
        <v>0</v>
      </c>
      <c r="Y1980" s="9">
        <v>2.1715179581815001</v>
      </c>
      <c r="Z1980" s="9">
        <v>0</v>
      </c>
      <c r="AA1980" s="9">
        <v>0</v>
      </c>
      <c r="AB1980" s="9">
        <v>7.5480668000000002E-3</v>
      </c>
      <c r="AC1980" s="9">
        <v>456.24081000000001</v>
      </c>
      <c r="AQ1980" s="9" t="e">
        <f>K1980-#REF!</f>
        <v>#REF!</v>
      </c>
    </row>
    <row r="1981" spans="1:43" x14ac:dyDescent="0.3">
      <c r="A1981">
        <v>2</v>
      </c>
      <c r="B1981">
        <v>0</v>
      </c>
      <c r="C1981">
        <v>0</v>
      </c>
      <c r="D1981">
        <v>1</v>
      </c>
      <c r="E1981" s="9">
        <v>0</v>
      </c>
      <c r="F1981" s="9">
        <v>0</v>
      </c>
      <c r="G1981" s="9">
        <v>0</v>
      </c>
      <c r="H1981" s="9">
        <v>1917.0517515711899</v>
      </c>
      <c r="I1981" s="9">
        <v>-1.8559068000000001</v>
      </c>
      <c r="J1981" s="9">
        <v>-1.8560608999999999</v>
      </c>
      <c r="K1981" s="9">
        <v>-4.142633</v>
      </c>
      <c r="L1981" s="9">
        <v>-7.8216248000000004</v>
      </c>
      <c r="M1981" s="9">
        <v>-7.8216248000000004</v>
      </c>
      <c r="N1981" s="9">
        <v>39</v>
      </c>
      <c r="O1981" s="9">
        <v>-2.1726736015039401</v>
      </c>
      <c r="P1981">
        <v>0</v>
      </c>
      <c r="Q1981" s="9">
        <v>56.949997000000003</v>
      </c>
      <c r="R1981" s="9">
        <v>0</v>
      </c>
      <c r="S1981" s="9">
        <v>4.0320254568627003E-3</v>
      </c>
      <c r="T1981" s="9">
        <v>0</v>
      </c>
      <c r="U1981" s="9">
        <v>954045130.47087002</v>
      </c>
      <c r="V1981" s="9">
        <v>1917.0517515711899</v>
      </c>
      <c r="W1981" s="9">
        <v>2.1726736015039401</v>
      </c>
      <c r="X1981" s="9">
        <v>0</v>
      </c>
      <c r="Y1981" s="9">
        <v>2.1726736015039401</v>
      </c>
      <c r="Z1981" s="9">
        <v>0</v>
      </c>
      <c r="AA1981" s="9">
        <v>0</v>
      </c>
      <c r="AB1981" s="9">
        <v>7.6889786999999998E-3</v>
      </c>
      <c r="AC1981" s="9">
        <v>448.03894000000003</v>
      </c>
      <c r="AQ1981" s="9" t="e">
        <f>K1981-#REF!</f>
        <v>#REF!</v>
      </c>
    </row>
    <row r="1982" spans="1:43" x14ac:dyDescent="0.3">
      <c r="A1982">
        <v>2</v>
      </c>
      <c r="B1982">
        <v>0</v>
      </c>
      <c r="C1982">
        <v>0</v>
      </c>
      <c r="D1982">
        <v>1</v>
      </c>
      <c r="E1982" s="9">
        <v>0</v>
      </c>
      <c r="F1982" s="9">
        <v>0</v>
      </c>
      <c r="G1982" s="9">
        <v>0</v>
      </c>
      <c r="H1982" s="9">
        <v>1918.0517515459301</v>
      </c>
      <c r="I1982" s="9">
        <v>-1.8561388000000001</v>
      </c>
      <c r="J1982" s="9">
        <v>-1.8564113</v>
      </c>
      <c r="K1982" s="9">
        <v>-4.1422143</v>
      </c>
      <c r="L1982" s="9">
        <v>-7.825736</v>
      </c>
      <c r="M1982" s="9">
        <v>-7.825736</v>
      </c>
      <c r="N1982" s="9">
        <v>39</v>
      </c>
      <c r="O1982" s="9">
        <v>-2.1738155813501998</v>
      </c>
      <c r="P1982">
        <v>0</v>
      </c>
      <c r="Q1982" s="9">
        <v>56.949997000000003</v>
      </c>
      <c r="R1982" s="9">
        <v>0</v>
      </c>
      <c r="S1982" s="9">
        <v>4.0341455250094797E-3</v>
      </c>
      <c r="T1982" s="9">
        <v>0</v>
      </c>
      <c r="U1982" s="9">
        <v>997175161.30907595</v>
      </c>
      <c r="V1982" s="9">
        <v>1918.0517515459301</v>
      </c>
      <c r="W1982" s="9">
        <v>2.1738155813501998</v>
      </c>
      <c r="X1982" s="9">
        <v>0</v>
      </c>
      <c r="Y1982" s="9">
        <v>2.1738155813501998</v>
      </c>
      <c r="Z1982" s="9">
        <v>0</v>
      </c>
      <c r="AA1982" s="9">
        <v>0</v>
      </c>
      <c r="AB1982" s="9">
        <v>7.6896534000000004E-3</v>
      </c>
      <c r="AC1982" s="9">
        <v>448.16881999999998</v>
      </c>
      <c r="AQ1982" s="9" t="e">
        <f>K1982-#REF!</f>
        <v>#REF!</v>
      </c>
    </row>
    <row r="1983" spans="1:43" x14ac:dyDescent="0.3">
      <c r="A1983">
        <v>2</v>
      </c>
      <c r="B1983">
        <v>0</v>
      </c>
      <c r="C1983">
        <v>0</v>
      </c>
      <c r="D1983">
        <v>1</v>
      </c>
      <c r="E1983" s="9">
        <v>0</v>
      </c>
      <c r="F1983" s="9">
        <v>0</v>
      </c>
      <c r="G1983" s="9">
        <v>0</v>
      </c>
      <c r="H1983" s="9">
        <v>1919.05175152067</v>
      </c>
      <c r="I1983" s="9">
        <v>-1.8558863000000001</v>
      </c>
      <c r="J1983" s="9">
        <v>-1.8552343</v>
      </c>
      <c r="K1983" s="9">
        <v>-4.0781732000000002</v>
      </c>
      <c r="L1983" s="9">
        <v>-7.8298502000000001</v>
      </c>
      <c r="M1983" s="9">
        <v>-7.8298502000000001</v>
      </c>
      <c r="N1983" s="9">
        <v>39</v>
      </c>
      <c r="O1983" s="9">
        <v>-2.1749584059124598</v>
      </c>
      <c r="P1983">
        <v>0</v>
      </c>
      <c r="Q1983" s="9">
        <v>56.949997000000003</v>
      </c>
      <c r="R1983" s="9">
        <v>0</v>
      </c>
      <c r="S1983" s="9">
        <v>4.0362657233177397E-3</v>
      </c>
      <c r="T1983" s="9">
        <v>0</v>
      </c>
      <c r="U1983" s="9">
        <v>867575581.39427495</v>
      </c>
      <c r="V1983" s="9">
        <v>1919.05175152067</v>
      </c>
      <c r="W1983" s="9">
        <v>2.1749584059124598</v>
      </c>
      <c r="X1983" s="9">
        <v>0</v>
      </c>
      <c r="Y1983" s="9">
        <v>2.1749584059124598</v>
      </c>
      <c r="Z1983" s="9">
        <v>0</v>
      </c>
      <c r="AA1983" s="9">
        <v>0</v>
      </c>
      <c r="AB1983" s="9">
        <v>7.5659667999999998E-3</v>
      </c>
      <c r="AC1983" s="9">
        <v>454.91797000000003</v>
      </c>
      <c r="AQ1983" s="9" t="e">
        <f>K1983-#REF!</f>
        <v>#REF!</v>
      </c>
    </row>
    <row r="1984" spans="1:43" x14ac:dyDescent="0.3">
      <c r="A1984">
        <v>2</v>
      </c>
      <c r="B1984">
        <v>0</v>
      </c>
      <c r="C1984">
        <v>0</v>
      </c>
      <c r="D1984">
        <v>1</v>
      </c>
      <c r="E1984" s="9">
        <v>0</v>
      </c>
      <c r="F1984" s="9">
        <v>0</v>
      </c>
      <c r="G1984" s="9">
        <v>0</v>
      </c>
      <c r="H1984" s="9">
        <v>1920.0517514954099</v>
      </c>
      <c r="I1984" s="9">
        <v>-1.8561226</v>
      </c>
      <c r="J1984" s="9">
        <v>-1.856562</v>
      </c>
      <c r="K1984" s="9">
        <v>-4.0779071</v>
      </c>
      <c r="L1984" s="9">
        <v>-7.8339324000000001</v>
      </c>
      <c r="M1984" s="9">
        <v>-7.8339324000000001</v>
      </c>
      <c r="N1984" s="9">
        <v>39</v>
      </c>
      <c r="O1984" s="9">
        <v>-2.1760922810377399</v>
      </c>
      <c r="P1984">
        <v>0</v>
      </c>
      <c r="Q1984" s="9">
        <v>56.949997000000003</v>
      </c>
      <c r="R1984" s="9">
        <v>0</v>
      </c>
      <c r="S1984" s="9">
        <v>4.0383709630056998E-3</v>
      </c>
      <c r="T1984" s="9">
        <v>0</v>
      </c>
      <c r="U1984" s="9">
        <v>1017760634.71364</v>
      </c>
      <c r="V1984" s="9">
        <v>1920.0517514954099</v>
      </c>
      <c r="W1984" s="9">
        <v>2.1760922810377399</v>
      </c>
      <c r="X1984" s="9">
        <v>0</v>
      </c>
      <c r="Y1984" s="9">
        <v>2.1760922810377399</v>
      </c>
      <c r="Z1984" s="9">
        <v>0</v>
      </c>
      <c r="AA1984" s="9">
        <v>0</v>
      </c>
      <c r="AB1984" s="9">
        <v>7.5708874999999998E-3</v>
      </c>
      <c r="AC1984" s="9">
        <v>455.27325000000002</v>
      </c>
      <c r="AQ1984" s="9" t="e">
        <f>K1984-#REF!</f>
        <v>#REF!</v>
      </c>
    </row>
    <row r="1985" spans="1:43" x14ac:dyDescent="0.3">
      <c r="A1985">
        <v>2</v>
      </c>
      <c r="B1985">
        <v>0</v>
      </c>
      <c r="C1985">
        <v>0</v>
      </c>
      <c r="D1985">
        <v>1</v>
      </c>
      <c r="E1985" s="9">
        <v>0</v>
      </c>
      <c r="F1985" s="9">
        <v>0</v>
      </c>
      <c r="G1985" s="9">
        <v>0</v>
      </c>
      <c r="H1985" s="9">
        <v>1921.0517514701501</v>
      </c>
      <c r="I1985" s="9">
        <v>-1.8559213000000001</v>
      </c>
      <c r="J1985" s="9">
        <v>-1.8561107999999999</v>
      </c>
      <c r="K1985" s="9">
        <v>-4.0946211999999997</v>
      </c>
      <c r="L1985" s="9">
        <v>-7.8380321999999998</v>
      </c>
      <c r="M1985" s="9">
        <v>-7.8380321999999998</v>
      </c>
      <c r="N1985" s="9">
        <v>39</v>
      </c>
      <c r="O1985" s="9">
        <v>-2.1772312130950899</v>
      </c>
      <c r="P1985">
        <v>0</v>
      </c>
      <c r="Q1985" s="9">
        <v>56.949997000000003</v>
      </c>
      <c r="R1985" s="9">
        <v>0</v>
      </c>
      <c r="S1985" s="9">
        <v>4.0404847875262001E-3</v>
      </c>
      <c r="T1985" s="9">
        <v>0</v>
      </c>
      <c r="U1985" s="9">
        <v>961906852.84356701</v>
      </c>
      <c r="V1985" s="9">
        <v>1921.0517514701501</v>
      </c>
      <c r="W1985" s="9">
        <v>2.1772312130950899</v>
      </c>
      <c r="X1985" s="9">
        <v>0</v>
      </c>
      <c r="Y1985" s="9">
        <v>2.1772312130950899</v>
      </c>
      <c r="Z1985" s="9">
        <v>0</v>
      </c>
      <c r="AA1985" s="9">
        <v>0</v>
      </c>
      <c r="AB1985" s="9">
        <v>7.6000703999999997E-3</v>
      </c>
      <c r="AC1985" s="9">
        <v>453.30466000000001</v>
      </c>
      <c r="AQ1985" s="9" t="e">
        <f>K1985-#REF!</f>
        <v>#REF!</v>
      </c>
    </row>
    <row r="1986" spans="1:43" x14ac:dyDescent="0.3">
      <c r="A1986">
        <v>2</v>
      </c>
      <c r="B1986">
        <v>0</v>
      </c>
      <c r="C1986">
        <v>0</v>
      </c>
      <c r="D1986">
        <v>1</v>
      </c>
      <c r="E1986" s="9">
        <v>0</v>
      </c>
      <c r="F1986" s="9">
        <v>0</v>
      </c>
      <c r="G1986" s="9">
        <v>0</v>
      </c>
      <c r="H1986" s="9">
        <v>1922.05175144488</v>
      </c>
      <c r="I1986" s="9">
        <v>-1.8559426000000001</v>
      </c>
      <c r="J1986" s="9">
        <v>-1.8559777</v>
      </c>
      <c r="K1986" s="9">
        <v>-4.0148558999999997</v>
      </c>
      <c r="L1986" s="9">
        <v>-7.8421215999999996</v>
      </c>
      <c r="M1986" s="9">
        <v>-7.8421215999999996</v>
      </c>
      <c r="N1986" s="9">
        <v>39</v>
      </c>
      <c r="O1986" s="9">
        <v>-2.1783671135443399</v>
      </c>
      <c r="P1986">
        <v>0</v>
      </c>
      <c r="Q1986" s="9">
        <v>56.949997000000003</v>
      </c>
      <c r="R1986" s="9">
        <v>0</v>
      </c>
      <c r="S1986" s="9">
        <v>4.04259305207374E-3</v>
      </c>
      <c r="T1986" s="9">
        <v>0</v>
      </c>
      <c r="U1986" s="9">
        <v>946934462.78611195</v>
      </c>
      <c r="V1986" s="9">
        <v>1922.05175144488</v>
      </c>
      <c r="W1986" s="9">
        <v>2.1783671135443399</v>
      </c>
      <c r="X1986" s="9">
        <v>0</v>
      </c>
      <c r="Y1986" s="9">
        <v>2.1783671135443399</v>
      </c>
      <c r="Z1986" s="9">
        <v>0</v>
      </c>
      <c r="AA1986" s="9">
        <v>0</v>
      </c>
      <c r="AB1986" s="9">
        <v>7.4514825999999999E-3</v>
      </c>
      <c r="AC1986" s="9">
        <v>462.27753000000001</v>
      </c>
      <c r="AQ1986" s="9" t="e">
        <f>K1986-#REF!</f>
        <v>#REF!</v>
      </c>
    </row>
    <row r="1987" spans="1:43" x14ac:dyDescent="0.3">
      <c r="A1987">
        <v>2</v>
      </c>
      <c r="B1987">
        <v>0</v>
      </c>
      <c r="C1987">
        <v>0</v>
      </c>
      <c r="D1987">
        <v>1</v>
      </c>
      <c r="E1987" s="9">
        <v>0</v>
      </c>
      <c r="F1987" s="9">
        <v>0</v>
      </c>
      <c r="G1987" s="9">
        <v>0</v>
      </c>
      <c r="H1987" s="9">
        <v>1923.0517514196199</v>
      </c>
      <c r="I1987" s="9">
        <v>-1.8558668</v>
      </c>
      <c r="J1987" s="9">
        <v>-1.8554702999999999</v>
      </c>
      <c r="K1987" s="9">
        <v>-4.0836563000000003</v>
      </c>
      <c r="L1987" s="9">
        <v>-7.8461986000000001</v>
      </c>
      <c r="M1987" s="9">
        <v>-7.8461986000000001</v>
      </c>
      <c r="N1987" s="9">
        <v>39</v>
      </c>
      <c r="O1987" s="9">
        <v>-2.1794996651766398</v>
      </c>
      <c r="P1987">
        <v>0</v>
      </c>
      <c r="Q1987" s="9">
        <v>56.949997000000003</v>
      </c>
      <c r="R1987" s="9">
        <v>0</v>
      </c>
      <c r="S1987" s="9">
        <v>4.0446943503877498E-3</v>
      </c>
      <c r="T1987" s="9">
        <v>0</v>
      </c>
      <c r="U1987" s="9">
        <v>892735171.35205805</v>
      </c>
      <c r="V1987" s="9">
        <v>1923.0517514196199</v>
      </c>
      <c r="W1987" s="9">
        <v>2.1794996651766398</v>
      </c>
      <c r="X1987" s="9">
        <v>0</v>
      </c>
      <c r="Y1987" s="9">
        <v>2.1794996651766398</v>
      </c>
      <c r="Z1987" s="9">
        <v>0</v>
      </c>
      <c r="AA1987" s="9">
        <v>0</v>
      </c>
      <c r="AB1987" s="9">
        <v>7.5771031000000004E-3</v>
      </c>
      <c r="AC1987" s="9">
        <v>454.36496</v>
      </c>
      <c r="AQ1987" s="9" t="e">
        <f>K1987-#REF!</f>
        <v>#REF!</v>
      </c>
    </row>
    <row r="1988" spans="1:43" x14ac:dyDescent="0.3">
      <c r="A1988">
        <v>2</v>
      </c>
      <c r="B1988">
        <v>0</v>
      </c>
      <c r="C1988">
        <v>0</v>
      </c>
      <c r="D1988">
        <v>1</v>
      </c>
      <c r="E1988" s="9">
        <v>0</v>
      </c>
      <c r="F1988" s="9">
        <v>0</v>
      </c>
      <c r="G1988" s="9">
        <v>0</v>
      </c>
      <c r="H1988" s="9">
        <v>1924.0517513943601</v>
      </c>
      <c r="I1988" s="9">
        <v>-1.8559619000000001</v>
      </c>
      <c r="J1988" s="9">
        <v>-1.8559729</v>
      </c>
      <c r="K1988" s="9">
        <v>-4.0375481000000004</v>
      </c>
      <c r="L1988" s="9">
        <v>-7.8502387999999996</v>
      </c>
      <c r="M1988" s="9">
        <v>-7.8502387999999996</v>
      </c>
      <c r="N1988" s="9">
        <v>39</v>
      </c>
      <c r="O1988" s="9">
        <v>-2.1806218625129699</v>
      </c>
      <c r="P1988">
        <v>0</v>
      </c>
      <c r="Q1988" s="9">
        <v>56.949997000000003</v>
      </c>
      <c r="R1988" s="9">
        <v>0</v>
      </c>
      <c r="S1988" s="9">
        <v>4.0467772887759204E-3</v>
      </c>
      <c r="T1988" s="9">
        <v>0</v>
      </c>
      <c r="U1988" s="9">
        <v>947369124.35534501</v>
      </c>
      <c r="V1988" s="9">
        <v>1924.0517513943601</v>
      </c>
      <c r="W1988" s="9">
        <v>2.1806218625129699</v>
      </c>
      <c r="X1988" s="9">
        <v>0</v>
      </c>
      <c r="Y1988" s="9">
        <v>2.1806218625129699</v>
      </c>
      <c r="Z1988" s="9">
        <v>0</v>
      </c>
      <c r="AA1988" s="9">
        <v>0</v>
      </c>
      <c r="AB1988" s="9">
        <v>7.4935797999999996E-3</v>
      </c>
      <c r="AC1988" s="9">
        <v>459.67822000000001</v>
      </c>
      <c r="AQ1988" s="9" t="e">
        <f>K1988-#REF!</f>
        <v>#REF!</v>
      </c>
    </row>
    <row r="1989" spans="1:43" x14ac:dyDescent="0.3">
      <c r="A1989">
        <v>2</v>
      </c>
      <c r="B1989">
        <v>0</v>
      </c>
      <c r="C1989">
        <v>0</v>
      </c>
      <c r="D1989">
        <v>1</v>
      </c>
      <c r="E1989" s="9">
        <v>0</v>
      </c>
      <c r="F1989" s="9">
        <v>0</v>
      </c>
      <c r="G1989" s="9">
        <v>0</v>
      </c>
      <c r="H1989" s="9">
        <v>1925.0517513691</v>
      </c>
      <c r="I1989" s="9">
        <v>-1.8561401</v>
      </c>
      <c r="J1989" s="9">
        <v>-1.8561388999999999</v>
      </c>
      <c r="K1989" s="9">
        <v>-4.0246028999999997</v>
      </c>
      <c r="L1989" s="9">
        <v>-7.8542905000000003</v>
      </c>
      <c r="M1989" s="9">
        <v>-7.8542905000000003</v>
      </c>
      <c r="N1989" s="9">
        <v>39</v>
      </c>
      <c r="O1989" s="9">
        <v>-2.1817473029230499</v>
      </c>
      <c r="P1989">
        <v>0</v>
      </c>
      <c r="Q1989" s="9">
        <v>56.949997000000003</v>
      </c>
      <c r="R1989" s="9">
        <v>0</v>
      </c>
      <c r="S1989" s="9">
        <v>4.0488663140365901E-3</v>
      </c>
      <c r="T1989" s="9">
        <v>0</v>
      </c>
      <c r="U1989" s="9">
        <v>967241586.15055597</v>
      </c>
      <c r="V1989" s="9">
        <v>1925.0517513691</v>
      </c>
      <c r="W1989" s="9">
        <v>2.1817473029230499</v>
      </c>
      <c r="X1989" s="9">
        <v>0</v>
      </c>
      <c r="Y1989" s="9">
        <v>2.1817473029230499</v>
      </c>
      <c r="Z1989" s="9">
        <v>0</v>
      </c>
      <c r="AA1989" s="9">
        <v>0</v>
      </c>
      <c r="AB1989" s="9">
        <v>7.4702222000000004E-3</v>
      </c>
      <c r="AC1989" s="9">
        <v>461.19803000000002</v>
      </c>
      <c r="AQ1989" s="9" t="e">
        <f>K1989-#REF!</f>
        <v>#REF!</v>
      </c>
    </row>
    <row r="1990" spans="1:43" x14ac:dyDescent="0.3">
      <c r="A1990">
        <v>2</v>
      </c>
      <c r="B1990">
        <v>0</v>
      </c>
      <c r="C1990">
        <v>0</v>
      </c>
      <c r="D1990">
        <v>1</v>
      </c>
      <c r="E1990" s="9">
        <v>0</v>
      </c>
      <c r="F1990" s="9">
        <v>0</v>
      </c>
      <c r="G1990" s="9">
        <v>0</v>
      </c>
      <c r="H1990" s="9">
        <v>1926.0517513438299</v>
      </c>
      <c r="I1990" s="9">
        <v>-1.8559464999999999</v>
      </c>
      <c r="J1990" s="9">
        <v>-1.8557022000000001</v>
      </c>
      <c r="K1990" s="9">
        <v>-3.9733548000000001</v>
      </c>
      <c r="L1990" s="9">
        <v>-7.8582954000000003</v>
      </c>
      <c r="M1990" s="9">
        <v>-7.8582954000000003</v>
      </c>
      <c r="N1990" s="9">
        <v>39</v>
      </c>
      <c r="O1990" s="9">
        <v>-2.18285985194917</v>
      </c>
      <c r="P1990">
        <v>0</v>
      </c>
      <c r="Q1990" s="9">
        <v>56.949997000000003</v>
      </c>
      <c r="R1990" s="9">
        <v>0</v>
      </c>
      <c r="S1990" s="9">
        <v>4.0509307596456904E-3</v>
      </c>
      <c r="T1990" s="9">
        <v>0</v>
      </c>
      <c r="U1990" s="9">
        <v>918338305.15982795</v>
      </c>
      <c r="V1990" s="9">
        <v>1926.0517513438299</v>
      </c>
      <c r="W1990" s="9">
        <v>2.18285985194917</v>
      </c>
      <c r="X1990" s="9">
        <v>0</v>
      </c>
      <c r="Y1990" s="9">
        <v>2.18285985194917</v>
      </c>
      <c r="Z1990" s="9">
        <v>0</v>
      </c>
      <c r="AA1990" s="9">
        <v>0</v>
      </c>
      <c r="AB1990" s="9">
        <v>7.3733632E-3</v>
      </c>
      <c r="AC1990" s="9">
        <v>467.03662000000003</v>
      </c>
      <c r="AQ1990" s="9" t="e">
        <f>K1990-#REF!</f>
        <v>#REF!</v>
      </c>
    </row>
    <row r="1991" spans="1:43" x14ac:dyDescent="0.3">
      <c r="A1991">
        <v>2</v>
      </c>
      <c r="B1991">
        <v>0</v>
      </c>
      <c r="C1991">
        <v>0</v>
      </c>
      <c r="D1991">
        <v>1</v>
      </c>
      <c r="E1991" s="9">
        <v>0</v>
      </c>
      <c r="F1991" s="9">
        <v>0</v>
      </c>
      <c r="G1991" s="9">
        <v>0</v>
      </c>
      <c r="H1991" s="9">
        <v>1927.05175131857</v>
      </c>
      <c r="I1991" s="9">
        <v>-1.8558996000000001</v>
      </c>
      <c r="J1991" s="9">
        <v>-1.8551234999999999</v>
      </c>
      <c r="K1991" s="9">
        <v>-3.9541651999999998</v>
      </c>
      <c r="L1991" s="9">
        <v>-7.8622813000000003</v>
      </c>
      <c r="M1991" s="9">
        <v>-7.8622813000000003</v>
      </c>
      <c r="N1991" s="9">
        <v>39</v>
      </c>
      <c r="O1991" s="9">
        <v>-2.1839670617714302</v>
      </c>
      <c r="P1991">
        <v>0</v>
      </c>
      <c r="Q1991" s="9">
        <v>56.949997000000003</v>
      </c>
      <c r="R1991" s="9">
        <v>0</v>
      </c>
      <c r="S1991" s="9">
        <v>4.0529847327247896E-3</v>
      </c>
      <c r="T1991" s="9">
        <v>0</v>
      </c>
      <c r="U1991" s="9">
        <v>860608550.00266695</v>
      </c>
      <c r="V1991" s="9">
        <v>1927.05175131857</v>
      </c>
      <c r="W1991" s="9">
        <v>2.1839670617714302</v>
      </c>
      <c r="X1991" s="9">
        <v>0</v>
      </c>
      <c r="Y1991" s="9">
        <v>2.1839670617714302</v>
      </c>
      <c r="Z1991" s="9">
        <v>0</v>
      </c>
      <c r="AA1991" s="9">
        <v>0</v>
      </c>
      <c r="AB1991" s="9">
        <v>7.3354648999999997E-3</v>
      </c>
      <c r="AC1991" s="9">
        <v>469.15679999999998</v>
      </c>
      <c r="AQ1991" s="9" t="e">
        <f>K1991-#REF!</f>
        <v>#REF!</v>
      </c>
    </row>
    <row r="1992" spans="1:43" x14ac:dyDescent="0.3">
      <c r="A1992">
        <v>2</v>
      </c>
      <c r="B1992">
        <v>0</v>
      </c>
      <c r="C1992">
        <v>0</v>
      </c>
      <c r="D1992">
        <v>1</v>
      </c>
      <c r="E1992" s="9">
        <v>0</v>
      </c>
      <c r="F1992" s="9">
        <v>0</v>
      </c>
      <c r="G1992" s="9">
        <v>0</v>
      </c>
      <c r="H1992" s="9">
        <v>1928.05175129331</v>
      </c>
      <c r="I1992" s="9">
        <v>-1.8559242</v>
      </c>
      <c r="J1992" s="9">
        <v>-1.8560612999999999</v>
      </c>
      <c r="K1992" s="9">
        <v>-3.9467026999999999</v>
      </c>
      <c r="L1992" s="9">
        <v>-7.86625</v>
      </c>
      <c r="M1992" s="9">
        <v>-7.86625</v>
      </c>
      <c r="N1992" s="9">
        <v>39</v>
      </c>
      <c r="O1992" s="9">
        <v>-2.1850693910013899</v>
      </c>
      <c r="P1992">
        <v>0</v>
      </c>
      <c r="Q1992" s="9">
        <v>56.949997000000003</v>
      </c>
      <c r="R1992" s="9">
        <v>0</v>
      </c>
      <c r="S1992" s="9">
        <v>4.0550308937575301E-3</v>
      </c>
      <c r="T1992" s="9">
        <v>0</v>
      </c>
      <c r="U1992" s="9">
        <v>959544068.78206694</v>
      </c>
      <c r="V1992" s="9">
        <v>1928.05175129331</v>
      </c>
      <c r="W1992" s="9">
        <v>2.1850693910013899</v>
      </c>
      <c r="X1992" s="9">
        <v>0</v>
      </c>
      <c r="Y1992" s="9">
        <v>2.1850693910013899</v>
      </c>
      <c r="Z1992" s="9">
        <v>0</v>
      </c>
      <c r="AA1992" s="9">
        <v>0</v>
      </c>
      <c r="AB1992" s="9">
        <v>7.3253223999999997E-3</v>
      </c>
      <c r="AC1992" s="9">
        <v>470.28152</v>
      </c>
      <c r="AQ1992" s="9" t="e">
        <f>K1992-#REF!</f>
        <v>#REF!</v>
      </c>
    </row>
    <row r="1993" spans="1:43" x14ac:dyDescent="0.3">
      <c r="A1993">
        <v>2</v>
      </c>
      <c r="B1993">
        <v>0</v>
      </c>
      <c r="C1993">
        <v>0</v>
      </c>
      <c r="D1993">
        <v>1</v>
      </c>
      <c r="E1993" s="9">
        <v>0</v>
      </c>
      <c r="F1993" s="9">
        <v>0</v>
      </c>
      <c r="G1993" s="9">
        <v>0</v>
      </c>
      <c r="H1993" s="9">
        <v>1929.0517512680501</v>
      </c>
      <c r="I1993" s="9">
        <v>-1.8559494000000001</v>
      </c>
      <c r="J1993" s="9">
        <v>-1.8553145</v>
      </c>
      <c r="K1993" s="9">
        <v>-3.9534798000000002</v>
      </c>
      <c r="L1993" s="9">
        <v>-7.8701987000000004</v>
      </c>
      <c r="M1993" s="9">
        <v>-7.8701987000000004</v>
      </c>
      <c r="N1993" s="9">
        <v>39</v>
      </c>
      <c r="O1993" s="9">
        <v>-2.18616636279812</v>
      </c>
      <c r="P1993">
        <v>0</v>
      </c>
      <c r="Q1993" s="9">
        <v>56.949997000000003</v>
      </c>
      <c r="R1993" s="9">
        <v>0</v>
      </c>
      <c r="S1993" s="9">
        <v>4.0570659101509298E-3</v>
      </c>
      <c r="T1993" s="9">
        <v>0</v>
      </c>
      <c r="U1993" s="9">
        <v>879867973.25315404</v>
      </c>
      <c r="V1993" s="9">
        <v>1929.0517512680501</v>
      </c>
      <c r="W1993" s="9">
        <v>2.18616636279812</v>
      </c>
      <c r="X1993" s="9">
        <v>0</v>
      </c>
      <c r="Y1993" s="9">
        <v>2.18616636279812</v>
      </c>
      <c r="Z1993" s="9">
        <v>0</v>
      </c>
      <c r="AA1993" s="9">
        <v>0</v>
      </c>
      <c r="AB1993" s="9">
        <v>7.3349484999999997E-3</v>
      </c>
      <c r="AC1993" s="9">
        <v>469.28644000000003</v>
      </c>
      <c r="AQ1993" s="9" t="e">
        <f>K1993-#REF!</f>
        <v>#REF!</v>
      </c>
    </row>
    <row r="1994" spans="1:43" x14ac:dyDescent="0.3">
      <c r="A1994">
        <v>2</v>
      </c>
      <c r="B1994">
        <v>0</v>
      </c>
      <c r="C1994">
        <v>0</v>
      </c>
      <c r="D1994">
        <v>1</v>
      </c>
      <c r="E1994" s="9">
        <v>0</v>
      </c>
      <c r="F1994" s="9">
        <v>0</v>
      </c>
      <c r="G1994" s="9">
        <v>0</v>
      </c>
      <c r="H1994" s="9">
        <v>1930.05175124279</v>
      </c>
      <c r="I1994" s="9">
        <v>-1.8560094</v>
      </c>
      <c r="J1994" s="9">
        <v>-1.8563148</v>
      </c>
      <c r="K1994" s="9">
        <v>-3.9012419999999999</v>
      </c>
      <c r="L1994" s="9">
        <v>-7.8741421999999996</v>
      </c>
      <c r="M1994" s="9">
        <v>-7.8741421999999996</v>
      </c>
      <c r="N1994" s="9">
        <v>39</v>
      </c>
      <c r="O1994" s="9">
        <v>-2.1872617387462099</v>
      </c>
      <c r="P1994">
        <v>0</v>
      </c>
      <c r="Q1994" s="9">
        <v>56.949997000000003</v>
      </c>
      <c r="R1994" s="9">
        <v>0</v>
      </c>
      <c r="S1994" s="9">
        <v>4.0590993190598697E-3</v>
      </c>
      <c r="T1994" s="9">
        <v>0</v>
      </c>
      <c r="U1994" s="9">
        <v>991148248.89434099</v>
      </c>
      <c r="V1994" s="9">
        <v>1930.05175124279</v>
      </c>
      <c r="W1994" s="9">
        <v>2.1872617387462099</v>
      </c>
      <c r="X1994" s="9">
        <v>0</v>
      </c>
      <c r="Y1994" s="9">
        <v>2.1872617387462099</v>
      </c>
      <c r="Z1994" s="9">
        <v>0</v>
      </c>
      <c r="AA1994" s="9">
        <v>0</v>
      </c>
      <c r="AB1994" s="9">
        <v>7.2419331000000003E-3</v>
      </c>
      <c r="AC1994" s="9">
        <v>475.82659999999998</v>
      </c>
      <c r="AQ1994" s="9" t="e">
        <f>K1994-#REF!</f>
        <v>#REF!</v>
      </c>
    </row>
    <row r="1995" spans="1:43" x14ac:dyDescent="0.3">
      <c r="A1995">
        <v>2</v>
      </c>
      <c r="B1995">
        <v>0</v>
      </c>
      <c r="C1995">
        <v>0</v>
      </c>
      <c r="D1995">
        <v>1</v>
      </c>
      <c r="E1995" s="9">
        <v>0</v>
      </c>
      <c r="F1995" s="9">
        <v>0</v>
      </c>
      <c r="G1995" s="9">
        <v>0</v>
      </c>
      <c r="H1995" s="9">
        <v>1931.0517512175199</v>
      </c>
      <c r="I1995" s="9">
        <v>-1.8559325</v>
      </c>
      <c r="J1995" s="9">
        <v>-1.8561823</v>
      </c>
      <c r="K1995" s="9">
        <v>-3.9347856000000001</v>
      </c>
      <c r="L1995" s="9">
        <v>-7.8780384000000003</v>
      </c>
      <c r="M1995" s="9">
        <v>-7.8780384000000003</v>
      </c>
      <c r="N1995" s="9">
        <v>39</v>
      </c>
      <c r="O1995" s="9">
        <v>-2.1883440238751302</v>
      </c>
      <c r="P1995">
        <v>0</v>
      </c>
      <c r="Q1995" s="9">
        <v>56.949997000000003</v>
      </c>
      <c r="R1995" s="9">
        <v>0</v>
      </c>
      <c r="S1995" s="9">
        <v>4.0611082427327201E-3</v>
      </c>
      <c r="T1995" s="9">
        <v>0</v>
      </c>
      <c r="U1995" s="9">
        <v>975378231.06461596</v>
      </c>
      <c r="V1995" s="9">
        <v>1931.0517512175199</v>
      </c>
      <c r="W1995" s="9">
        <v>2.1883440238751302</v>
      </c>
      <c r="X1995" s="9">
        <v>0</v>
      </c>
      <c r="Y1995" s="9">
        <v>2.1883440238751302</v>
      </c>
      <c r="Z1995" s="9">
        <v>0</v>
      </c>
      <c r="AA1995" s="9">
        <v>0</v>
      </c>
      <c r="AB1995" s="9">
        <v>7.3036793999999997E-3</v>
      </c>
      <c r="AC1995" s="9">
        <v>471.73660000000001</v>
      </c>
      <c r="AQ1995" s="9" t="e">
        <f>K1995-#REF!</f>
        <v>#REF!</v>
      </c>
    </row>
    <row r="1996" spans="1:43" x14ac:dyDescent="0.3">
      <c r="A1996">
        <v>2</v>
      </c>
      <c r="B1996">
        <v>0</v>
      </c>
      <c r="C1996">
        <v>0</v>
      </c>
      <c r="D1996">
        <v>1</v>
      </c>
      <c r="E1996" s="9">
        <v>0</v>
      </c>
      <c r="F1996" s="9">
        <v>0</v>
      </c>
      <c r="G1996" s="9">
        <v>0</v>
      </c>
      <c r="H1996" s="9">
        <v>1932.0517511922601</v>
      </c>
      <c r="I1996" s="9">
        <v>-1.8560549</v>
      </c>
      <c r="J1996" s="9">
        <v>-1.8559939000000001</v>
      </c>
      <c r="K1996" s="9">
        <v>-3.9030695</v>
      </c>
      <c r="L1996" s="9">
        <v>-7.8819575000000004</v>
      </c>
      <c r="M1996" s="9">
        <v>-7.8819575000000004</v>
      </c>
      <c r="N1996" s="9">
        <v>39</v>
      </c>
      <c r="O1996" s="9">
        <v>-2.18943267820746</v>
      </c>
      <c r="P1996">
        <v>0</v>
      </c>
      <c r="Q1996" s="9">
        <v>56.949997000000003</v>
      </c>
      <c r="R1996" s="9">
        <v>0</v>
      </c>
      <c r="S1996" s="9">
        <v>4.0631287625180999E-3</v>
      </c>
      <c r="T1996" s="9">
        <v>0</v>
      </c>
      <c r="U1996" s="9">
        <v>953611493.87093306</v>
      </c>
      <c r="V1996" s="9">
        <v>1932.0517511922601</v>
      </c>
      <c r="W1996" s="9">
        <v>2.18943267820746</v>
      </c>
      <c r="X1996" s="9">
        <v>0</v>
      </c>
      <c r="Y1996" s="9">
        <v>2.18943267820746</v>
      </c>
      <c r="Z1996" s="9">
        <v>0</v>
      </c>
      <c r="AA1996" s="9">
        <v>0</v>
      </c>
      <c r="AB1996" s="9">
        <v>7.2440728999999997E-3</v>
      </c>
      <c r="AC1996" s="9">
        <v>475.52161000000001</v>
      </c>
      <c r="AQ1996" s="9" t="e">
        <f>K1996-#REF!</f>
        <v>#REF!</v>
      </c>
    </row>
    <row r="1997" spans="1:43" x14ac:dyDescent="0.3">
      <c r="A1997">
        <v>2</v>
      </c>
      <c r="B1997">
        <v>0</v>
      </c>
      <c r="C1997">
        <v>0</v>
      </c>
      <c r="D1997">
        <v>1</v>
      </c>
      <c r="E1997" s="9">
        <v>0</v>
      </c>
      <c r="F1997" s="9">
        <v>0</v>
      </c>
      <c r="G1997" s="9">
        <v>0</v>
      </c>
      <c r="H1997" s="9">
        <v>1933.051751167</v>
      </c>
      <c r="I1997" s="9">
        <v>-1.8560935999999999</v>
      </c>
      <c r="J1997" s="9">
        <v>-1.8554440000000001</v>
      </c>
      <c r="K1997" s="9">
        <v>-3.8559716000000002</v>
      </c>
      <c r="L1997" s="9">
        <v>-7.8858480000000002</v>
      </c>
      <c r="M1997" s="9">
        <v>-7.8858480000000002</v>
      </c>
      <c r="N1997" s="9">
        <v>39</v>
      </c>
      <c r="O1997" s="9">
        <v>-2.1905133373482299</v>
      </c>
      <c r="P1997">
        <v>0</v>
      </c>
      <c r="Q1997" s="9">
        <v>56.949997000000003</v>
      </c>
      <c r="R1997" s="9">
        <v>0</v>
      </c>
      <c r="S1997" s="9">
        <v>4.0651339378999299E-3</v>
      </c>
      <c r="T1997" s="9">
        <v>0</v>
      </c>
      <c r="U1997" s="9">
        <v>894564934.01890504</v>
      </c>
      <c r="V1997" s="9">
        <v>1933.051751167</v>
      </c>
      <c r="W1997" s="9">
        <v>2.1905133373482299</v>
      </c>
      <c r="X1997" s="9">
        <v>0</v>
      </c>
      <c r="Y1997" s="9">
        <v>2.1905133373482299</v>
      </c>
      <c r="Z1997" s="9">
        <v>0</v>
      </c>
      <c r="AA1997" s="9">
        <v>0</v>
      </c>
      <c r="AB1997" s="9">
        <v>7.1545391999999998E-3</v>
      </c>
      <c r="AC1997" s="9">
        <v>481.18713000000002</v>
      </c>
      <c r="AQ1997" s="9" t="e">
        <f>K1997-#REF!</f>
        <v>#REF!</v>
      </c>
    </row>
    <row r="1998" spans="1:43" x14ac:dyDescent="0.3">
      <c r="A1998">
        <v>2</v>
      </c>
      <c r="B1998">
        <v>0</v>
      </c>
      <c r="C1998">
        <v>0</v>
      </c>
      <c r="D1998">
        <v>1</v>
      </c>
      <c r="E1998" s="9">
        <v>0</v>
      </c>
      <c r="F1998" s="9">
        <v>0</v>
      </c>
      <c r="G1998" s="9">
        <v>0</v>
      </c>
      <c r="H1998" s="9">
        <v>1934.0517511417399</v>
      </c>
      <c r="I1998" s="9">
        <v>-1.8560538</v>
      </c>
      <c r="J1998" s="9">
        <v>-1.8553698000000001</v>
      </c>
      <c r="K1998" s="9">
        <v>-3.8332790999999999</v>
      </c>
      <c r="L1998" s="9">
        <v>-7.8897428999999999</v>
      </c>
      <c r="M1998" s="9">
        <v>-7.8897428999999999</v>
      </c>
      <c r="N1998" s="9">
        <v>39</v>
      </c>
      <c r="O1998" s="9">
        <v>-2.1915952187107801</v>
      </c>
      <c r="P1998">
        <v>0</v>
      </c>
      <c r="Q1998" s="9">
        <v>56.949997000000003</v>
      </c>
      <c r="R1998" s="9">
        <v>0</v>
      </c>
      <c r="S1998" s="9">
        <v>4.0671412449231103E-3</v>
      </c>
      <c r="T1998" s="9">
        <v>0</v>
      </c>
      <c r="U1998" s="9">
        <v>887541363.33619905</v>
      </c>
      <c r="V1998" s="9">
        <v>1934.0517511417399</v>
      </c>
      <c r="W1998" s="9">
        <v>2.1915952187107801</v>
      </c>
      <c r="X1998" s="9">
        <v>0</v>
      </c>
      <c r="Y1998" s="9">
        <v>2.1915952187107801</v>
      </c>
      <c r="Z1998" s="9">
        <v>0</v>
      </c>
      <c r="AA1998" s="9">
        <v>0</v>
      </c>
      <c r="AB1998" s="9">
        <v>7.1121505E-3</v>
      </c>
      <c r="AC1998" s="9">
        <v>484.01636000000002</v>
      </c>
      <c r="AQ1998" s="9" t="e">
        <f>K1998-#REF!</f>
        <v>#REF!</v>
      </c>
    </row>
    <row r="1999" spans="1:43" x14ac:dyDescent="0.3">
      <c r="A1999">
        <v>2</v>
      </c>
      <c r="B1999">
        <v>0</v>
      </c>
      <c r="C1999">
        <v>0</v>
      </c>
      <c r="D1999">
        <v>1</v>
      </c>
      <c r="E1999" s="9">
        <v>0</v>
      </c>
      <c r="F1999" s="9">
        <v>0</v>
      </c>
      <c r="G1999" s="9">
        <v>0</v>
      </c>
      <c r="H1999" s="9">
        <v>1935.0517511164801</v>
      </c>
      <c r="I1999" s="9">
        <v>-1.8561171999999999</v>
      </c>
      <c r="J1999" s="9">
        <v>-1.8552632</v>
      </c>
      <c r="K1999" s="9">
        <v>-3.8452725000000001</v>
      </c>
      <c r="L1999" s="9">
        <v>-7.8935994999999997</v>
      </c>
      <c r="M1999" s="9">
        <v>-7.8935994999999997</v>
      </c>
      <c r="N1999" s="9">
        <v>39</v>
      </c>
      <c r="O1999" s="9">
        <v>-2.1926665921105202</v>
      </c>
      <c r="P1999">
        <v>0</v>
      </c>
      <c r="Q1999" s="9">
        <v>56.949997000000003</v>
      </c>
      <c r="R1999" s="9">
        <v>0</v>
      </c>
      <c r="S1999" s="9">
        <v>4.0691287775692303E-3</v>
      </c>
      <c r="T1999" s="9">
        <v>0</v>
      </c>
      <c r="U1999" s="9">
        <v>877455659.08618605</v>
      </c>
      <c r="V1999" s="9">
        <v>1935.0517511164801</v>
      </c>
      <c r="W1999" s="9">
        <v>2.1926665921105202</v>
      </c>
      <c r="X1999" s="9">
        <v>0</v>
      </c>
      <c r="Y1999" s="9">
        <v>2.1926665921105202</v>
      </c>
      <c r="Z1999" s="9">
        <v>0</v>
      </c>
      <c r="AA1999" s="9">
        <v>0</v>
      </c>
      <c r="AB1999" s="9">
        <v>7.1339929000000003E-3</v>
      </c>
      <c r="AC1999" s="9">
        <v>482.47899999999998</v>
      </c>
      <c r="AQ1999" s="9" t="e">
        <f>K1999-#REF!</f>
        <v>#REF!</v>
      </c>
    </row>
    <row r="2000" spans="1:43" x14ac:dyDescent="0.3">
      <c r="A2000">
        <v>2</v>
      </c>
      <c r="B2000">
        <v>0</v>
      </c>
      <c r="C2000">
        <v>0</v>
      </c>
      <c r="D2000">
        <v>1</v>
      </c>
      <c r="E2000" s="9">
        <v>0</v>
      </c>
      <c r="F2000" s="9">
        <v>0</v>
      </c>
      <c r="G2000" s="9">
        <v>0</v>
      </c>
      <c r="H2000" s="9">
        <v>1936.05175109121</v>
      </c>
      <c r="I2000" s="9">
        <v>-1.8559562999999999</v>
      </c>
      <c r="J2000" s="9">
        <v>-1.8560927</v>
      </c>
      <c r="K2000" s="9">
        <v>-3.8359065000000001</v>
      </c>
      <c r="L2000" s="9">
        <v>-7.8974586000000002</v>
      </c>
      <c r="M2000" s="9">
        <v>-7.8974586000000002</v>
      </c>
      <c r="N2000" s="9">
        <v>39</v>
      </c>
      <c r="O2000" s="9">
        <v>-2.19373852098275</v>
      </c>
      <c r="P2000">
        <v>0</v>
      </c>
      <c r="Q2000" s="9">
        <v>56.949997000000003</v>
      </c>
      <c r="R2000" s="9">
        <v>0</v>
      </c>
      <c r="S2000" s="9">
        <v>4.0711184280507297E-3</v>
      </c>
      <c r="T2000" s="9">
        <v>0</v>
      </c>
      <c r="U2000" s="9">
        <v>967049382.90495396</v>
      </c>
      <c r="V2000" s="9">
        <v>1936.05175109121</v>
      </c>
      <c r="W2000" s="9">
        <v>2.19373852098275</v>
      </c>
      <c r="X2000" s="9">
        <v>0</v>
      </c>
      <c r="Y2000" s="9">
        <v>2.19373852098275</v>
      </c>
      <c r="Z2000" s="9">
        <v>0</v>
      </c>
      <c r="AA2000" s="9">
        <v>0</v>
      </c>
      <c r="AB2000" s="9">
        <v>7.1197980999999997E-3</v>
      </c>
      <c r="AC2000" s="9">
        <v>483.87329</v>
      </c>
      <c r="AQ2000" s="9" t="e">
        <f>K2000-#REF!</f>
        <v>#REF!</v>
      </c>
    </row>
    <row r="2001" spans="1:43" x14ac:dyDescent="0.3">
      <c r="A2001">
        <v>2</v>
      </c>
      <c r="B2001">
        <v>0</v>
      </c>
      <c r="C2001">
        <v>0</v>
      </c>
      <c r="D2001">
        <v>1</v>
      </c>
      <c r="E2001" s="9">
        <v>0</v>
      </c>
      <c r="F2001" s="9">
        <v>0</v>
      </c>
      <c r="G2001" s="9">
        <v>0</v>
      </c>
      <c r="H2001" s="9">
        <v>1937.0517510659499</v>
      </c>
      <c r="I2001" s="9">
        <v>-1.8560772999999999</v>
      </c>
      <c r="J2001" s="9">
        <v>-1.8558952</v>
      </c>
      <c r="K2001" s="9">
        <v>-3.8274539000000001</v>
      </c>
      <c r="L2001" s="9">
        <v>-7.9012976000000004</v>
      </c>
      <c r="M2001" s="9">
        <v>-7.9012976000000004</v>
      </c>
      <c r="N2001" s="9">
        <v>39</v>
      </c>
      <c r="O2001" s="9">
        <v>-2.1948048587077298</v>
      </c>
      <c r="P2001">
        <v>0</v>
      </c>
      <c r="Q2001" s="9">
        <v>56.949997000000003</v>
      </c>
      <c r="R2001" s="9">
        <v>0</v>
      </c>
      <c r="S2001" s="9">
        <v>4.0730975422581901E-3</v>
      </c>
      <c r="T2001" s="9">
        <v>0</v>
      </c>
      <c r="U2001" s="9">
        <v>944670087.45778203</v>
      </c>
      <c r="V2001" s="9">
        <v>1937.0517510659499</v>
      </c>
      <c r="W2001" s="9">
        <v>2.1948048587077298</v>
      </c>
      <c r="X2001" s="9">
        <v>0</v>
      </c>
      <c r="Y2001" s="9">
        <v>2.1948048587077298</v>
      </c>
      <c r="Z2001" s="9">
        <v>0</v>
      </c>
      <c r="AA2001" s="9">
        <v>0</v>
      </c>
      <c r="AB2001" s="9">
        <v>7.1033533000000003E-3</v>
      </c>
      <c r="AC2001" s="9">
        <v>484.89028999999999</v>
      </c>
      <c r="AQ2001" s="9" t="e">
        <f>K2001-#REF!</f>
        <v>#REF!</v>
      </c>
    </row>
    <row r="2002" spans="1:43" x14ac:dyDescent="0.3">
      <c r="A2002">
        <v>2</v>
      </c>
      <c r="B2002">
        <v>0</v>
      </c>
      <c r="C2002">
        <v>0</v>
      </c>
      <c r="D2002">
        <v>1</v>
      </c>
      <c r="E2002" s="9">
        <v>0</v>
      </c>
      <c r="F2002" s="9">
        <v>0</v>
      </c>
      <c r="G2002" s="9">
        <v>0</v>
      </c>
      <c r="H2002" s="9">
        <v>1938.0517510406901</v>
      </c>
      <c r="I2002" s="9">
        <v>-1.8559488</v>
      </c>
      <c r="J2002" s="9">
        <v>-1.8552436000000001</v>
      </c>
      <c r="K2002" s="9">
        <v>-3.8735621</v>
      </c>
      <c r="L2002" s="9">
        <v>-7.9051852</v>
      </c>
      <c r="M2002" s="9">
        <v>-7.9051852</v>
      </c>
      <c r="N2002" s="9">
        <v>39</v>
      </c>
      <c r="O2002" s="9">
        <v>-2.1958848053819602</v>
      </c>
      <c r="P2002">
        <v>0</v>
      </c>
      <c r="Q2002" s="9">
        <v>56.949997000000003</v>
      </c>
      <c r="R2002" s="9">
        <v>0</v>
      </c>
      <c r="S2002" s="9">
        <v>4.0751010266628701E-3</v>
      </c>
      <c r="T2002" s="9">
        <v>0</v>
      </c>
      <c r="U2002" s="9">
        <v>876826358.19354999</v>
      </c>
      <c r="V2002" s="9">
        <v>1938.0517510406901</v>
      </c>
      <c r="W2002" s="9">
        <v>2.1958848053819602</v>
      </c>
      <c r="X2002" s="9">
        <v>0</v>
      </c>
      <c r="Y2002" s="9">
        <v>2.1958848053819602</v>
      </c>
      <c r="Z2002" s="9">
        <v>0</v>
      </c>
      <c r="AA2002" s="9">
        <v>0</v>
      </c>
      <c r="AB2002" s="9">
        <v>7.1864012000000003E-3</v>
      </c>
      <c r="AC2002" s="9">
        <v>478.95026000000001</v>
      </c>
      <c r="AQ2002" s="9" t="e">
        <f>K2002-#REF!</f>
        <v>#REF!</v>
      </c>
    </row>
    <row r="2003" spans="1:43" x14ac:dyDescent="0.3">
      <c r="A2003">
        <v>2</v>
      </c>
      <c r="B2003">
        <v>0</v>
      </c>
      <c r="C2003">
        <v>0</v>
      </c>
      <c r="D2003">
        <v>1</v>
      </c>
      <c r="E2003" s="9">
        <v>0</v>
      </c>
      <c r="F2003" s="9">
        <v>0</v>
      </c>
      <c r="G2003" s="9">
        <v>0</v>
      </c>
      <c r="H2003" s="9">
        <v>1939.05175101543</v>
      </c>
      <c r="I2003" s="9">
        <v>-1.8559359</v>
      </c>
      <c r="J2003" s="9">
        <v>-1.8560485</v>
      </c>
      <c r="K2003" s="9">
        <v>-3.8385335999999999</v>
      </c>
      <c r="L2003" s="9">
        <v>-7.9090667000000003</v>
      </c>
      <c r="M2003" s="9">
        <v>-7.9090667000000003</v>
      </c>
      <c r="N2003" s="9">
        <v>39</v>
      </c>
      <c r="O2003" s="9">
        <v>-2.19696293474458</v>
      </c>
      <c r="P2003">
        <v>0</v>
      </c>
      <c r="Q2003" s="9">
        <v>56.949997000000003</v>
      </c>
      <c r="R2003" s="9">
        <v>0</v>
      </c>
      <c r="S2003" s="9">
        <v>4.07710218433121E-3</v>
      </c>
      <c r="T2003" s="9">
        <v>0</v>
      </c>
      <c r="U2003" s="9">
        <v>963254193.13220298</v>
      </c>
      <c r="V2003" s="9">
        <v>1939.05175101543</v>
      </c>
      <c r="W2003" s="9">
        <v>2.19696293474458</v>
      </c>
      <c r="X2003" s="9">
        <v>0</v>
      </c>
      <c r="Y2003" s="9">
        <v>2.19696293474458</v>
      </c>
      <c r="Z2003" s="9">
        <v>0</v>
      </c>
      <c r="AA2003" s="9">
        <v>0</v>
      </c>
      <c r="AB2003" s="9">
        <v>7.1245045E-3</v>
      </c>
      <c r="AC2003" s="9">
        <v>483.53061000000002</v>
      </c>
      <c r="AQ2003" s="9" t="e">
        <f>K2003-#REF!</f>
        <v>#REF!</v>
      </c>
    </row>
    <row r="2004" spans="1:43" x14ac:dyDescent="0.3">
      <c r="A2004">
        <v>2</v>
      </c>
      <c r="B2004">
        <v>0</v>
      </c>
      <c r="C2004">
        <v>0</v>
      </c>
      <c r="D2004">
        <v>1</v>
      </c>
      <c r="E2004" s="9">
        <v>0</v>
      </c>
      <c r="F2004" s="9">
        <v>0</v>
      </c>
      <c r="G2004" s="9">
        <v>0</v>
      </c>
      <c r="H2004" s="9">
        <v>1940.0517509901599</v>
      </c>
      <c r="I2004" s="9">
        <v>-1.8561074</v>
      </c>
      <c r="J2004" s="9">
        <v>-1.8555187</v>
      </c>
      <c r="K2004" s="9">
        <v>-3.8142423999999999</v>
      </c>
      <c r="L2004" s="9">
        <v>-7.9129291000000004</v>
      </c>
      <c r="M2004" s="9">
        <v>-7.9129291000000004</v>
      </c>
      <c r="N2004" s="9">
        <v>39</v>
      </c>
      <c r="O2004" s="9">
        <v>-2.1980359118176001</v>
      </c>
      <c r="P2004">
        <v>0</v>
      </c>
      <c r="Q2004" s="9">
        <v>56.949997000000003</v>
      </c>
      <c r="R2004" s="9">
        <v>0</v>
      </c>
      <c r="S2004" s="9">
        <v>4.0790929399235802E-3</v>
      </c>
      <c r="T2004" s="9">
        <v>0</v>
      </c>
      <c r="U2004" s="9">
        <v>905313101.06214499</v>
      </c>
      <c r="V2004" s="9">
        <v>1940.0517509901599</v>
      </c>
      <c r="W2004" s="9">
        <v>2.1980359118176001</v>
      </c>
      <c r="X2004" s="9">
        <v>0</v>
      </c>
      <c r="Y2004" s="9">
        <v>2.1980359118176001</v>
      </c>
      <c r="Z2004" s="9">
        <v>0</v>
      </c>
      <c r="AA2004" s="9">
        <v>0</v>
      </c>
      <c r="AB2004" s="9">
        <v>7.0773981999999996E-3</v>
      </c>
      <c r="AC2004" s="9">
        <v>486.47109999999998</v>
      </c>
      <c r="AQ2004" s="9" t="e">
        <f>K2004-#REF!</f>
        <v>#REF!</v>
      </c>
    </row>
    <row r="2005" spans="1:43" x14ac:dyDescent="0.3">
      <c r="A2005">
        <v>2</v>
      </c>
      <c r="B2005">
        <v>0</v>
      </c>
      <c r="C2005">
        <v>0</v>
      </c>
      <c r="D2005">
        <v>1</v>
      </c>
      <c r="E2005" s="9">
        <v>0</v>
      </c>
      <c r="F2005" s="9">
        <v>0</v>
      </c>
      <c r="G2005" s="9">
        <v>0</v>
      </c>
      <c r="H2005" s="9">
        <v>1941.0517509649001</v>
      </c>
      <c r="I2005" s="9">
        <v>-1.8560228000000001</v>
      </c>
      <c r="J2005" s="9">
        <v>-1.8555790999999999</v>
      </c>
      <c r="K2005" s="9">
        <v>-3.8092926</v>
      </c>
      <c r="L2005" s="9">
        <v>-7.9167661999999996</v>
      </c>
      <c r="M2005" s="9">
        <v>-7.9167661999999996</v>
      </c>
      <c r="N2005" s="9">
        <v>39</v>
      </c>
      <c r="O2005" s="9">
        <v>-2.1991017215359299</v>
      </c>
      <c r="P2005">
        <v>0</v>
      </c>
      <c r="Q2005" s="9">
        <v>56.949997000000003</v>
      </c>
      <c r="R2005" s="9">
        <v>0</v>
      </c>
      <c r="S2005" s="9">
        <v>4.0810707340041396E-3</v>
      </c>
      <c r="T2005" s="9">
        <v>0</v>
      </c>
      <c r="U2005" s="9">
        <v>912058783.45818603</v>
      </c>
      <c r="V2005" s="9">
        <v>1941.0517509649001</v>
      </c>
      <c r="W2005" s="9">
        <v>2.1991017215359299</v>
      </c>
      <c r="X2005" s="9">
        <v>0</v>
      </c>
      <c r="Y2005" s="9">
        <v>2.1991017215359299</v>
      </c>
      <c r="Z2005" s="9">
        <v>0</v>
      </c>
      <c r="AA2005" s="9">
        <v>0</v>
      </c>
      <c r="AB2005" s="9">
        <v>7.0684436E-3</v>
      </c>
      <c r="AC2005" s="9">
        <v>487.11908</v>
      </c>
      <c r="AQ2005" s="9" t="e">
        <f>K2005-#REF!</f>
        <v>#REF!</v>
      </c>
    </row>
    <row r="2006" spans="1:43" x14ac:dyDescent="0.3">
      <c r="A2006">
        <v>2</v>
      </c>
      <c r="B2006">
        <v>0</v>
      </c>
      <c r="C2006">
        <v>0</v>
      </c>
      <c r="D2006">
        <v>1</v>
      </c>
      <c r="E2006" s="9">
        <v>0</v>
      </c>
      <c r="F2006" s="9">
        <v>0</v>
      </c>
      <c r="G2006" s="9">
        <v>0</v>
      </c>
      <c r="H2006" s="9">
        <v>1942.05175093964</v>
      </c>
      <c r="I2006" s="9">
        <v>-1.8559668</v>
      </c>
      <c r="J2006" s="9">
        <v>-1.8560642999999999</v>
      </c>
      <c r="K2006" s="9">
        <v>-3.7905600000000002</v>
      </c>
      <c r="L2006" s="9">
        <v>-7.9205731999999998</v>
      </c>
      <c r="M2006" s="9">
        <v>-7.9205731999999998</v>
      </c>
      <c r="N2006" s="9">
        <v>39</v>
      </c>
      <c r="O2006" s="9">
        <v>-2.2001591869924</v>
      </c>
      <c r="P2006">
        <v>0</v>
      </c>
      <c r="Q2006" s="9">
        <v>56.949997000000003</v>
      </c>
      <c r="R2006" s="9">
        <v>0</v>
      </c>
      <c r="S2006" s="9">
        <v>4.0830335570146599E-3</v>
      </c>
      <c r="T2006" s="9">
        <v>0</v>
      </c>
      <c r="U2006" s="9">
        <v>966521916.76656497</v>
      </c>
      <c r="V2006" s="9">
        <v>1942.05175093964</v>
      </c>
      <c r="W2006" s="9">
        <v>2.2001591869924</v>
      </c>
      <c r="X2006" s="9">
        <v>0</v>
      </c>
      <c r="Y2006" s="9">
        <v>2.2001591869924</v>
      </c>
      <c r="Z2006" s="9">
        <v>0</v>
      </c>
      <c r="AA2006" s="9">
        <v>0</v>
      </c>
      <c r="AB2006" s="9">
        <v>7.0355232000000002E-3</v>
      </c>
      <c r="AC2006" s="9">
        <v>489.65438999999998</v>
      </c>
      <c r="AQ2006" s="9" t="e">
        <f>K2006-#REF!</f>
        <v>#REF!</v>
      </c>
    </row>
    <row r="2007" spans="1:43" x14ac:dyDescent="0.3">
      <c r="A2007">
        <v>2</v>
      </c>
      <c r="B2007">
        <v>0</v>
      </c>
      <c r="C2007">
        <v>0</v>
      </c>
      <c r="D2007">
        <v>1</v>
      </c>
      <c r="E2007" s="9">
        <v>0</v>
      </c>
      <c r="F2007" s="9">
        <v>0</v>
      </c>
      <c r="G2007" s="9">
        <v>0</v>
      </c>
      <c r="H2007" s="9">
        <v>1943.0517509143799</v>
      </c>
      <c r="I2007" s="9">
        <v>-1.8561485</v>
      </c>
      <c r="J2007" s="9">
        <v>-1.8561821000000001</v>
      </c>
      <c r="K2007" s="9">
        <v>-3.7396164000000001</v>
      </c>
      <c r="L2007" s="9">
        <v>-7.9243560000000004</v>
      </c>
      <c r="M2007" s="9">
        <v>-7.9243560000000004</v>
      </c>
      <c r="N2007" s="9">
        <v>39</v>
      </c>
      <c r="O2007" s="9">
        <v>-2.2012100478076602</v>
      </c>
      <c r="P2007">
        <v>0</v>
      </c>
      <c r="Q2007" s="9">
        <v>56.949997000000003</v>
      </c>
      <c r="R2007" s="9">
        <v>0</v>
      </c>
      <c r="S2007" s="9">
        <v>4.0849839657100002E-3</v>
      </c>
      <c r="T2007" s="9">
        <v>0</v>
      </c>
      <c r="U2007" s="9">
        <v>981083853.53608799</v>
      </c>
      <c r="V2007" s="9">
        <v>1943.0517509143799</v>
      </c>
      <c r="W2007" s="9">
        <v>2.2012100478076602</v>
      </c>
      <c r="X2007" s="9">
        <v>0</v>
      </c>
      <c r="Y2007" s="9">
        <v>2.2012100478076602</v>
      </c>
      <c r="Z2007" s="9">
        <v>0</v>
      </c>
      <c r="AA2007" s="9">
        <v>0</v>
      </c>
      <c r="AB2007" s="9">
        <v>6.9414089000000003E-3</v>
      </c>
      <c r="AC2007" s="9">
        <v>496.35629</v>
      </c>
      <c r="AQ2007" s="9" t="e">
        <f>K2007-#REF!</f>
        <v>#REF!</v>
      </c>
    </row>
    <row r="2008" spans="1:43" x14ac:dyDescent="0.3">
      <c r="A2008">
        <v>2</v>
      </c>
      <c r="B2008">
        <v>0</v>
      </c>
      <c r="C2008">
        <v>0</v>
      </c>
      <c r="D2008">
        <v>1</v>
      </c>
      <c r="E2008" s="9">
        <v>0</v>
      </c>
      <c r="F2008" s="9">
        <v>0</v>
      </c>
      <c r="G2008" s="9">
        <v>0</v>
      </c>
      <c r="H2008" s="9">
        <v>1944.0517508891201</v>
      </c>
      <c r="I2008" s="9">
        <v>-1.8561122000000001</v>
      </c>
      <c r="J2008" s="9">
        <v>-1.8560238</v>
      </c>
      <c r="K2008" s="9">
        <v>-3.7641366000000001</v>
      </c>
      <c r="L2008" s="9">
        <v>-7.9281325000000002</v>
      </c>
      <c r="M2008" s="9">
        <v>-7.9281325000000002</v>
      </c>
      <c r="N2008" s="9">
        <v>39</v>
      </c>
      <c r="O2008" s="9">
        <v>-2.20225904659564</v>
      </c>
      <c r="P2008">
        <v>0</v>
      </c>
      <c r="Q2008" s="9">
        <v>56.949997000000003</v>
      </c>
      <c r="R2008" s="9">
        <v>0</v>
      </c>
      <c r="S2008" s="9">
        <v>4.0869310121494596E-3</v>
      </c>
      <c r="T2008" s="9">
        <v>0</v>
      </c>
      <c r="U2008" s="9">
        <v>962683056.60992897</v>
      </c>
      <c r="V2008" s="9">
        <v>1944.0517508891201</v>
      </c>
      <c r="W2008" s="9">
        <v>2.20225904659564</v>
      </c>
      <c r="X2008" s="9">
        <v>0</v>
      </c>
      <c r="Y2008" s="9">
        <v>2.20225904659564</v>
      </c>
      <c r="Z2008" s="9">
        <v>0</v>
      </c>
      <c r="AA2008" s="9">
        <v>0</v>
      </c>
      <c r="AB2008" s="9">
        <v>6.9863269999999996E-3</v>
      </c>
      <c r="AC2008" s="9">
        <v>493.08087</v>
      </c>
      <c r="AQ2008" s="9" t="e">
        <f>K2008-#REF!</f>
        <v>#REF!</v>
      </c>
    </row>
    <row r="2009" spans="1:43" x14ac:dyDescent="0.3">
      <c r="A2009">
        <v>2</v>
      </c>
      <c r="B2009">
        <v>0</v>
      </c>
      <c r="C2009">
        <v>0</v>
      </c>
      <c r="D2009">
        <v>1</v>
      </c>
      <c r="E2009" s="9">
        <v>0</v>
      </c>
      <c r="F2009" s="9">
        <v>0</v>
      </c>
      <c r="G2009" s="9">
        <v>0</v>
      </c>
      <c r="H2009" s="9">
        <v>1945.05175086385</v>
      </c>
      <c r="I2009" s="9">
        <v>-1.8560869</v>
      </c>
      <c r="J2009" s="9">
        <v>-1.8553561000000001</v>
      </c>
      <c r="K2009" s="9">
        <v>-3.7470031000000001</v>
      </c>
      <c r="L2009" s="9">
        <v>-7.9318771000000003</v>
      </c>
      <c r="M2009" s="9">
        <v>-7.9318771000000003</v>
      </c>
      <c r="N2009" s="9">
        <v>39</v>
      </c>
      <c r="O2009" s="9">
        <v>-2.2032992234741702</v>
      </c>
      <c r="P2009">
        <v>0</v>
      </c>
      <c r="Q2009" s="9">
        <v>56.949997000000003</v>
      </c>
      <c r="R2009" s="9">
        <v>0</v>
      </c>
      <c r="S2009" s="9">
        <v>4.0888608928521496E-3</v>
      </c>
      <c r="T2009" s="9">
        <v>0</v>
      </c>
      <c r="U2009" s="9">
        <v>890907258.12070894</v>
      </c>
      <c r="V2009" s="9">
        <v>1945.05175086385</v>
      </c>
      <c r="W2009" s="9">
        <v>2.2032992234741702</v>
      </c>
      <c r="X2009" s="9">
        <v>0</v>
      </c>
      <c r="Y2009" s="9">
        <v>2.2032992234741702</v>
      </c>
      <c r="Z2009" s="9">
        <v>0</v>
      </c>
      <c r="AA2009" s="9">
        <v>0</v>
      </c>
      <c r="AB2009" s="9">
        <v>6.9520249999999997E-3</v>
      </c>
      <c r="AC2009" s="9">
        <v>495.15735000000001</v>
      </c>
      <c r="AQ2009" s="9" t="e">
        <f>K2009-#REF!</f>
        <v>#REF!</v>
      </c>
    </row>
    <row r="2010" spans="1:43" x14ac:dyDescent="0.3">
      <c r="A2010">
        <v>2</v>
      </c>
      <c r="B2010">
        <v>0</v>
      </c>
      <c r="C2010">
        <v>0</v>
      </c>
      <c r="D2010">
        <v>1</v>
      </c>
      <c r="E2010" s="9">
        <v>0</v>
      </c>
      <c r="F2010" s="9">
        <v>0</v>
      </c>
      <c r="G2010" s="9">
        <v>0</v>
      </c>
      <c r="H2010" s="9">
        <v>1946.0517508385899</v>
      </c>
      <c r="I2010" s="9">
        <v>-1.8558341</v>
      </c>
      <c r="J2010" s="9">
        <v>-1.8559135</v>
      </c>
      <c r="K2010" s="9">
        <v>-3.7361138</v>
      </c>
      <c r="L2010" s="9">
        <v>-7.9356279000000001</v>
      </c>
      <c r="M2010" s="9">
        <v>-7.9356279000000001</v>
      </c>
      <c r="N2010" s="9">
        <v>39</v>
      </c>
      <c r="O2010" s="9">
        <v>-2.2043411222547999</v>
      </c>
      <c r="P2010">
        <v>0</v>
      </c>
      <c r="Q2010" s="9">
        <v>56.949997000000003</v>
      </c>
      <c r="R2010" s="9">
        <v>0</v>
      </c>
      <c r="S2010" s="9">
        <v>4.0907945490873199E-3</v>
      </c>
      <c r="T2010" s="9">
        <v>0</v>
      </c>
      <c r="U2010" s="9">
        <v>950861644.39361203</v>
      </c>
      <c r="V2010" s="9">
        <v>1946.0517508385899</v>
      </c>
      <c r="W2010" s="9">
        <v>2.2043411222547999</v>
      </c>
      <c r="X2010" s="9">
        <v>0</v>
      </c>
      <c r="Y2010" s="9">
        <v>2.2043411222547999</v>
      </c>
      <c r="Z2010" s="9">
        <v>0</v>
      </c>
      <c r="AA2010" s="9">
        <v>0</v>
      </c>
      <c r="AB2010" s="9">
        <v>6.9339043E-3</v>
      </c>
      <c r="AC2010" s="9">
        <v>496.74973</v>
      </c>
      <c r="AQ2010" s="9" t="e">
        <f>K2010-#REF!</f>
        <v>#REF!</v>
      </c>
    </row>
    <row r="2011" spans="1:43" x14ac:dyDescent="0.3">
      <c r="A2011">
        <v>2</v>
      </c>
      <c r="B2011">
        <v>0</v>
      </c>
      <c r="C2011">
        <v>0</v>
      </c>
      <c r="D2011">
        <v>1</v>
      </c>
      <c r="E2011" s="9">
        <v>0</v>
      </c>
      <c r="F2011" s="9">
        <v>0</v>
      </c>
      <c r="G2011" s="9">
        <v>0</v>
      </c>
      <c r="H2011" s="9">
        <v>1947.05175081333</v>
      </c>
      <c r="I2011" s="9">
        <v>-1.8561131</v>
      </c>
      <c r="J2011" s="9">
        <v>-1.8561620000000001</v>
      </c>
      <c r="K2011" s="9">
        <v>-3.7193228999999999</v>
      </c>
      <c r="L2011" s="9">
        <v>-7.9393400999999999</v>
      </c>
      <c r="M2011" s="9">
        <v>-7.9393400999999999</v>
      </c>
      <c r="N2011" s="9">
        <v>39</v>
      </c>
      <c r="O2011" s="9">
        <v>-2.2053722739202102</v>
      </c>
      <c r="P2011">
        <v>0</v>
      </c>
      <c r="Q2011" s="9">
        <v>56.949997000000003</v>
      </c>
      <c r="R2011" s="9">
        <v>0</v>
      </c>
      <c r="S2011" s="9">
        <v>4.0927085497039798E-3</v>
      </c>
      <c r="T2011" s="9">
        <v>0</v>
      </c>
      <c r="U2011" s="9">
        <v>980493376.51744103</v>
      </c>
      <c r="V2011" s="9">
        <v>1947.05175081333</v>
      </c>
      <c r="W2011" s="9">
        <v>2.2053722739202102</v>
      </c>
      <c r="X2011" s="9">
        <v>0</v>
      </c>
      <c r="Y2011" s="9">
        <v>2.2053722739202102</v>
      </c>
      <c r="Z2011" s="9">
        <v>0</v>
      </c>
      <c r="AA2011" s="9">
        <v>0</v>
      </c>
      <c r="AB2011" s="9">
        <v>6.9036656E-3</v>
      </c>
      <c r="AC2011" s="9">
        <v>499.05910999999998</v>
      </c>
      <c r="AQ2011" s="9" t="e">
        <f>K2011-#REF!</f>
        <v>#REF!</v>
      </c>
    </row>
    <row r="2012" spans="1:43" x14ac:dyDescent="0.3">
      <c r="A2012">
        <v>2</v>
      </c>
      <c r="B2012">
        <v>0</v>
      </c>
      <c r="C2012">
        <v>0</v>
      </c>
      <c r="D2012">
        <v>1</v>
      </c>
      <c r="E2012" s="9">
        <v>0</v>
      </c>
      <c r="F2012" s="9">
        <v>0</v>
      </c>
      <c r="G2012" s="9">
        <v>0</v>
      </c>
      <c r="H2012" s="9">
        <v>1948.05175078807</v>
      </c>
      <c r="I2012" s="9">
        <v>-1.8561380000000001</v>
      </c>
      <c r="J2012" s="9">
        <v>-1.8556199</v>
      </c>
      <c r="K2012" s="9">
        <v>-3.6794972000000001</v>
      </c>
      <c r="L2012" s="9">
        <v>-7.9430728000000004</v>
      </c>
      <c r="M2012" s="9">
        <v>-7.9430728000000004</v>
      </c>
      <c r="N2012" s="9">
        <v>39</v>
      </c>
      <c r="O2012" s="9">
        <v>-2.2064091687428098</v>
      </c>
      <c r="P2012">
        <v>0</v>
      </c>
      <c r="Q2012" s="9">
        <v>56.949997000000003</v>
      </c>
      <c r="R2012" s="9">
        <v>0</v>
      </c>
      <c r="S2012" s="9">
        <v>4.0946325601708402E-3</v>
      </c>
      <c r="T2012" s="9">
        <v>0</v>
      </c>
      <c r="U2012" s="9">
        <v>919407850.96425605</v>
      </c>
      <c r="V2012" s="9">
        <v>1948.05175078807</v>
      </c>
      <c r="W2012" s="9">
        <v>2.2064091687428098</v>
      </c>
      <c r="X2012" s="9">
        <v>0</v>
      </c>
      <c r="Y2012" s="9">
        <v>2.2064091687428098</v>
      </c>
      <c r="Z2012" s="9">
        <v>0</v>
      </c>
      <c r="AA2012" s="9">
        <v>0</v>
      </c>
      <c r="AB2012" s="9">
        <v>6.8277483999999999E-3</v>
      </c>
      <c r="AC2012" s="9">
        <v>504.31344999999999</v>
      </c>
      <c r="AQ2012" s="9" t="e">
        <f>K2012-#REF!</f>
        <v>#REF!</v>
      </c>
    </row>
    <row r="2013" spans="1:43" x14ac:dyDescent="0.3">
      <c r="A2013">
        <v>2</v>
      </c>
      <c r="B2013">
        <v>0</v>
      </c>
      <c r="C2013">
        <v>0</v>
      </c>
      <c r="D2013">
        <v>1</v>
      </c>
      <c r="E2013" s="9">
        <v>0</v>
      </c>
      <c r="F2013" s="9">
        <v>0</v>
      </c>
      <c r="G2013" s="9">
        <v>0</v>
      </c>
      <c r="H2013" s="9">
        <v>1949.0517507628099</v>
      </c>
      <c r="I2013" s="9">
        <v>-1.8558893999999999</v>
      </c>
      <c r="J2013" s="9">
        <v>-1.8559564</v>
      </c>
      <c r="K2013" s="9">
        <v>-3.6752330999999998</v>
      </c>
      <c r="L2013" s="9">
        <v>-7.9467701999999996</v>
      </c>
      <c r="M2013" s="9">
        <v>-7.9467701999999996</v>
      </c>
      <c r="N2013" s="9">
        <v>39</v>
      </c>
      <c r="O2013" s="9">
        <v>-2.2074362285585001</v>
      </c>
      <c r="P2013">
        <v>0</v>
      </c>
      <c r="Q2013" s="9">
        <v>56.949997000000003</v>
      </c>
      <c r="R2013" s="9">
        <v>0</v>
      </c>
      <c r="S2013" s="9">
        <v>4.09653872812817E-3</v>
      </c>
      <c r="T2013" s="9">
        <v>0</v>
      </c>
      <c r="U2013" s="9">
        <v>957118435.91368699</v>
      </c>
      <c r="V2013" s="9">
        <v>1949.0517507628099</v>
      </c>
      <c r="W2013" s="9">
        <v>2.2074362285585001</v>
      </c>
      <c r="X2013" s="9">
        <v>0</v>
      </c>
      <c r="Y2013" s="9">
        <v>2.2074362285585001</v>
      </c>
      <c r="Z2013" s="9">
        <v>0</v>
      </c>
      <c r="AA2013" s="9">
        <v>0</v>
      </c>
      <c r="AB2013" s="9">
        <v>6.8210726999999999E-3</v>
      </c>
      <c r="AC2013" s="9">
        <v>504.99011000000002</v>
      </c>
      <c r="AQ2013" s="9" t="e">
        <f>K2013-#REF!</f>
        <v>#REF!</v>
      </c>
    </row>
    <row r="2014" spans="1:43" x14ac:dyDescent="0.3">
      <c r="A2014">
        <v>2</v>
      </c>
      <c r="B2014">
        <v>0</v>
      </c>
      <c r="C2014">
        <v>0</v>
      </c>
      <c r="D2014">
        <v>1</v>
      </c>
      <c r="E2014" s="9">
        <v>0</v>
      </c>
      <c r="F2014" s="9">
        <v>0</v>
      </c>
      <c r="G2014" s="9">
        <v>0</v>
      </c>
      <c r="H2014" s="9">
        <v>1950.05175073754</v>
      </c>
      <c r="I2014" s="9">
        <v>-1.8559342999999999</v>
      </c>
      <c r="J2014" s="9">
        <v>-1.8556272</v>
      </c>
      <c r="K2014" s="9">
        <v>-3.6542161000000002</v>
      </c>
      <c r="L2014" s="9">
        <v>-7.9504441999999997</v>
      </c>
      <c r="M2014" s="9">
        <v>-7.9504441999999997</v>
      </c>
      <c r="N2014" s="9">
        <v>39</v>
      </c>
      <c r="O2014" s="9">
        <v>-2.20845675921804</v>
      </c>
      <c r="P2014">
        <v>0</v>
      </c>
      <c r="Q2014" s="9">
        <v>56.949997000000003</v>
      </c>
      <c r="R2014" s="9">
        <v>0</v>
      </c>
      <c r="S2014" s="9">
        <v>4.0984325143751197E-3</v>
      </c>
      <c r="T2014" s="9">
        <v>0</v>
      </c>
      <c r="U2014" s="9">
        <v>921036319.57727396</v>
      </c>
      <c r="V2014" s="9">
        <v>1950.05175073754</v>
      </c>
      <c r="W2014" s="9">
        <v>2.20845675921804</v>
      </c>
      <c r="X2014" s="9">
        <v>0</v>
      </c>
      <c r="Y2014" s="9">
        <v>2.20845675921804</v>
      </c>
      <c r="Z2014" s="9">
        <v>0</v>
      </c>
      <c r="AA2014" s="9">
        <v>0</v>
      </c>
      <c r="AB2014" s="9">
        <v>6.7808627999999998E-3</v>
      </c>
      <c r="AC2014" s="9">
        <v>507.80444</v>
      </c>
      <c r="AQ2014" s="9" t="e">
        <f>K2014-#REF!</f>
        <v>#REF!</v>
      </c>
    </row>
    <row r="2015" spans="1:43" x14ac:dyDescent="0.3">
      <c r="A2015">
        <v>2</v>
      </c>
      <c r="B2015">
        <v>0</v>
      </c>
      <c r="C2015">
        <v>0</v>
      </c>
      <c r="D2015">
        <v>1</v>
      </c>
      <c r="E2015" s="9">
        <v>0</v>
      </c>
      <c r="F2015" s="9">
        <v>0</v>
      </c>
      <c r="G2015" s="9">
        <v>0</v>
      </c>
      <c r="H2015" s="9">
        <v>1951.05175071228</v>
      </c>
      <c r="I2015" s="9">
        <v>-1.8561486</v>
      </c>
      <c r="J2015" s="9">
        <v>-1.8563597999999999</v>
      </c>
      <c r="K2015" s="9">
        <v>-3.6093644999999999</v>
      </c>
      <c r="L2015" s="9">
        <v>-7.9540939000000002</v>
      </c>
      <c r="M2015" s="9">
        <v>-7.9540939000000002</v>
      </c>
      <c r="N2015" s="9">
        <v>39</v>
      </c>
      <c r="O2015" s="9">
        <v>-2.2094705536236998</v>
      </c>
      <c r="P2015">
        <v>0</v>
      </c>
      <c r="Q2015" s="9">
        <v>56.949997000000003</v>
      </c>
      <c r="R2015" s="9">
        <v>0</v>
      </c>
      <c r="S2015" s="9">
        <v>4.1003145082796396E-3</v>
      </c>
      <c r="T2015" s="9">
        <v>0</v>
      </c>
      <c r="U2015" s="9">
        <v>1006923360.79094</v>
      </c>
      <c r="V2015" s="9">
        <v>1951.05175071228</v>
      </c>
      <c r="W2015" s="9">
        <v>2.2094705536236998</v>
      </c>
      <c r="X2015" s="9">
        <v>0</v>
      </c>
      <c r="Y2015" s="9">
        <v>2.2094705536236998</v>
      </c>
      <c r="Z2015" s="9">
        <v>0</v>
      </c>
      <c r="AA2015" s="9">
        <v>0</v>
      </c>
      <c r="AB2015" s="9">
        <v>6.7002792E-3</v>
      </c>
      <c r="AC2015" s="9">
        <v>514.31763000000001</v>
      </c>
      <c r="AQ2015" s="9" t="e">
        <f>K2015-#REF!</f>
        <v>#REF!</v>
      </c>
    </row>
    <row r="2016" spans="1:43" x14ac:dyDescent="0.3">
      <c r="A2016">
        <v>2</v>
      </c>
      <c r="B2016">
        <v>0</v>
      </c>
      <c r="C2016">
        <v>0</v>
      </c>
      <c r="D2016">
        <v>1</v>
      </c>
      <c r="E2016" s="9">
        <v>0</v>
      </c>
      <c r="F2016" s="9">
        <v>0</v>
      </c>
      <c r="G2016" s="9">
        <v>0</v>
      </c>
      <c r="H2016" s="9">
        <v>1952.0517506870201</v>
      </c>
      <c r="I2016" s="9">
        <v>-1.8559783999999999</v>
      </c>
      <c r="J2016" s="9">
        <v>-1.8554717000000001</v>
      </c>
      <c r="K2016" s="9">
        <v>-3.7770438</v>
      </c>
      <c r="L2016" s="9">
        <v>-7.9577336000000001</v>
      </c>
      <c r="M2016" s="9">
        <v>-7.9577336000000001</v>
      </c>
      <c r="N2016" s="9">
        <v>39</v>
      </c>
      <c r="O2016" s="9">
        <v>-2.2104815580235702</v>
      </c>
      <c r="P2016">
        <v>0</v>
      </c>
      <c r="Q2016" s="9">
        <v>56.949997000000003</v>
      </c>
      <c r="R2016" s="9">
        <v>0</v>
      </c>
      <c r="S2016" s="9">
        <v>4.1021904407236897E-3</v>
      </c>
      <c r="T2016" s="9">
        <v>0</v>
      </c>
      <c r="U2016" s="9">
        <v>905572920.21108794</v>
      </c>
      <c r="V2016" s="9">
        <v>1952.0517506870201</v>
      </c>
      <c r="W2016" s="9">
        <v>2.2104815580235702</v>
      </c>
      <c r="X2016" s="9">
        <v>0</v>
      </c>
      <c r="Y2016" s="9">
        <v>2.2104815580235702</v>
      </c>
      <c r="Z2016" s="9">
        <v>0</v>
      </c>
      <c r="AA2016" s="9">
        <v>0</v>
      </c>
      <c r="AB2016" s="9">
        <v>7.0081982000000003E-3</v>
      </c>
      <c r="AC2016" s="9">
        <v>491.24973</v>
      </c>
      <c r="AQ2016" s="9" t="e">
        <f>K2016-#REF!</f>
        <v>#REF!</v>
      </c>
    </row>
    <row r="2017" spans="1:43" x14ac:dyDescent="0.3">
      <c r="A2017">
        <v>2</v>
      </c>
      <c r="B2017">
        <v>0</v>
      </c>
      <c r="C2017">
        <v>0</v>
      </c>
      <c r="D2017">
        <v>1</v>
      </c>
      <c r="E2017" s="9">
        <v>0</v>
      </c>
      <c r="F2017" s="9">
        <v>0</v>
      </c>
      <c r="G2017" s="9">
        <v>0</v>
      </c>
      <c r="H2017" s="9">
        <v>1953.05175066176</v>
      </c>
      <c r="I2017" s="9">
        <v>-1.8559682</v>
      </c>
      <c r="J2017" s="9">
        <v>-1.8556813999999999</v>
      </c>
      <c r="K2017" s="9">
        <v>-3.6020164000000001</v>
      </c>
      <c r="L2017" s="9">
        <v>-7.9613427999999997</v>
      </c>
      <c r="M2017" s="9">
        <v>-7.9613427999999997</v>
      </c>
      <c r="N2017" s="9">
        <v>39</v>
      </c>
      <c r="O2017" s="9">
        <v>-2.2114841694076399</v>
      </c>
      <c r="P2017">
        <v>0</v>
      </c>
      <c r="Q2017" s="9">
        <v>56.949997000000003</v>
      </c>
      <c r="R2017" s="9">
        <v>0</v>
      </c>
      <c r="S2017" s="9">
        <v>4.1040508543628701E-3</v>
      </c>
      <c r="T2017" s="9">
        <v>0</v>
      </c>
      <c r="U2017" s="9">
        <v>928130880.86217594</v>
      </c>
      <c r="V2017" s="9">
        <v>1953.05175066176</v>
      </c>
      <c r="W2017" s="9">
        <v>2.2114841694076399</v>
      </c>
      <c r="X2017" s="9">
        <v>0</v>
      </c>
      <c r="Y2017" s="9">
        <v>2.2114841694076399</v>
      </c>
      <c r="Z2017" s="9">
        <v>0</v>
      </c>
      <c r="AA2017" s="9">
        <v>0</v>
      </c>
      <c r="AB2017" s="9">
        <v>6.6841948000000003E-3</v>
      </c>
      <c r="AC2017" s="9">
        <v>515.17846999999995</v>
      </c>
      <c r="AQ2017" s="9" t="e">
        <f>K2017-#REF!</f>
        <v>#REF!</v>
      </c>
    </row>
    <row r="2018" spans="1:43" x14ac:dyDescent="0.3">
      <c r="A2018">
        <v>2</v>
      </c>
      <c r="B2018">
        <v>0</v>
      </c>
      <c r="C2018">
        <v>0</v>
      </c>
      <c r="D2018">
        <v>1</v>
      </c>
      <c r="E2018" s="9">
        <v>0</v>
      </c>
      <c r="F2018" s="9">
        <v>0</v>
      </c>
      <c r="G2018" s="9">
        <v>0</v>
      </c>
      <c r="H2018" s="9">
        <v>1954.0517506364899</v>
      </c>
      <c r="I2018" s="9">
        <v>-1.8558618</v>
      </c>
      <c r="J2018" s="9">
        <v>-1.8560179000000001</v>
      </c>
      <c r="K2018" s="9">
        <v>-3.5329112999999999</v>
      </c>
      <c r="L2018" s="9">
        <v>-7.9649229000000004</v>
      </c>
      <c r="M2018" s="9">
        <v>-7.9649229000000004</v>
      </c>
      <c r="N2018" s="9">
        <v>39</v>
      </c>
      <c r="O2018" s="9">
        <v>-2.2124786080723</v>
      </c>
      <c r="P2018">
        <v>0</v>
      </c>
      <c r="Q2018" s="9">
        <v>56.949997000000003</v>
      </c>
      <c r="R2018" s="9">
        <v>0</v>
      </c>
      <c r="S2018" s="9">
        <v>4.10589660924425E-3</v>
      </c>
      <c r="T2018" s="9">
        <v>0</v>
      </c>
      <c r="U2018" s="9">
        <v>966464882.26194704</v>
      </c>
      <c r="V2018" s="9">
        <v>1954.0517506364899</v>
      </c>
      <c r="W2018" s="9">
        <v>2.2124786080723</v>
      </c>
      <c r="X2018" s="9">
        <v>0</v>
      </c>
      <c r="Y2018" s="9">
        <v>2.2124786080723</v>
      </c>
      <c r="Z2018" s="9">
        <v>0</v>
      </c>
      <c r="AA2018" s="9">
        <v>0</v>
      </c>
      <c r="AB2018" s="9">
        <v>6.5571466E-3</v>
      </c>
      <c r="AC2018" s="9">
        <v>525.35082999999997</v>
      </c>
      <c r="AQ2018" s="9" t="e">
        <f>K2018-#REF!</f>
        <v>#REF!</v>
      </c>
    </row>
    <row r="2019" spans="1:43" x14ac:dyDescent="0.3">
      <c r="A2019">
        <v>2</v>
      </c>
      <c r="B2019">
        <v>0</v>
      </c>
      <c r="C2019">
        <v>0</v>
      </c>
      <c r="D2019">
        <v>1</v>
      </c>
      <c r="E2019" s="9">
        <v>0</v>
      </c>
      <c r="F2019" s="9">
        <v>0</v>
      </c>
      <c r="G2019" s="9">
        <v>0</v>
      </c>
      <c r="H2019" s="9">
        <v>1955.0517506112301</v>
      </c>
      <c r="I2019" s="9">
        <v>-1.8560036</v>
      </c>
      <c r="J2019" s="9">
        <v>-1.8555754</v>
      </c>
      <c r="K2019" s="9">
        <v>-3.554271</v>
      </c>
      <c r="L2019" s="9">
        <v>-7.968483</v>
      </c>
      <c r="M2019" s="9">
        <v>-7.968483</v>
      </c>
      <c r="N2019" s="9">
        <v>39</v>
      </c>
      <c r="O2019" s="9">
        <v>-2.2134674292516801</v>
      </c>
      <c r="P2019">
        <v>0</v>
      </c>
      <c r="Q2019" s="9">
        <v>56.949997000000003</v>
      </c>
      <c r="R2019" s="9">
        <v>0</v>
      </c>
      <c r="S2019" s="9">
        <v>4.1077316013155502E-3</v>
      </c>
      <c r="T2019" s="9">
        <v>0</v>
      </c>
      <c r="U2019" s="9">
        <v>917626166.58845997</v>
      </c>
      <c r="V2019" s="9">
        <v>1955.0517506112301</v>
      </c>
      <c r="W2019" s="9">
        <v>2.2134674292516801</v>
      </c>
      <c r="X2019" s="9">
        <v>0</v>
      </c>
      <c r="Y2019" s="9">
        <v>2.2134674292516801</v>
      </c>
      <c r="Z2019" s="9">
        <v>0</v>
      </c>
      <c r="AA2019" s="9">
        <v>0</v>
      </c>
      <c r="AB2019" s="9">
        <v>6.5952181000000004E-3</v>
      </c>
      <c r="AC2019" s="9">
        <v>522.06921</v>
      </c>
      <c r="AQ2019" s="9" t="e">
        <f>K2019-#REF!</f>
        <v>#REF!</v>
      </c>
    </row>
    <row r="2020" spans="1:43" x14ac:dyDescent="0.3">
      <c r="A2020">
        <v>2</v>
      </c>
      <c r="B2020">
        <v>0</v>
      </c>
      <c r="C2020">
        <v>0</v>
      </c>
      <c r="D2020">
        <v>1</v>
      </c>
      <c r="E2020" s="9">
        <v>0</v>
      </c>
      <c r="F2020" s="9">
        <v>0</v>
      </c>
      <c r="G2020" s="9">
        <v>0</v>
      </c>
      <c r="H2020" s="9">
        <v>1956.05175058597</v>
      </c>
      <c r="I2020" s="9">
        <v>-1.8560076999999999</v>
      </c>
      <c r="J2020" s="9">
        <v>-1.8556741000000001</v>
      </c>
      <c r="K2020" s="9">
        <v>-3.5148261000000001</v>
      </c>
      <c r="L2020" s="9">
        <v>-7.9720200999999999</v>
      </c>
      <c r="M2020" s="9">
        <v>-7.9720200999999999</v>
      </c>
      <c r="N2020" s="9">
        <v>39</v>
      </c>
      <c r="O2020" s="9">
        <v>-2.21445002134111</v>
      </c>
      <c r="P2020">
        <v>0</v>
      </c>
      <c r="Q2020" s="9">
        <v>56.949997000000003</v>
      </c>
      <c r="R2020" s="9">
        <v>0</v>
      </c>
      <c r="S2020" s="9">
        <v>4.1095548929387304E-3</v>
      </c>
      <c r="T2020" s="9">
        <v>0</v>
      </c>
      <c r="U2020" s="9">
        <v>928588408.19028795</v>
      </c>
      <c r="V2020" s="9">
        <v>1956.05175058597</v>
      </c>
      <c r="W2020" s="9">
        <v>2.21445002134111</v>
      </c>
      <c r="X2020" s="9">
        <v>0</v>
      </c>
      <c r="Y2020" s="9">
        <v>2.21445002134111</v>
      </c>
      <c r="Z2020" s="9">
        <v>0</v>
      </c>
      <c r="AA2020" s="9">
        <v>0</v>
      </c>
      <c r="AB2020" s="9">
        <v>6.5223718999999998E-3</v>
      </c>
      <c r="AC2020" s="9">
        <v>527.95618000000002</v>
      </c>
      <c r="AQ2020" s="9" t="e">
        <f>K2020-#REF!</f>
        <v>#REF!</v>
      </c>
    </row>
    <row r="2021" spans="1:43" x14ac:dyDescent="0.3">
      <c r="A2021">
        <v>2</v>
      </c>
      <c r="B2021">
        <v>0</v>
      </c>
      <c r="C2021">
        <v>0</v>
      </c>
      <c r="D2021">
        <v>1</v>
      </c>
      <c r="E2021" s="9">
        <v>0</v>
      </c>
      <c r="F2021" s="9">
        <v>0</v>
      </c>
      <c r="G2021" s="9">
        <v>0</v>
      </c>
      <c r="H2021" s="9">
        <v>1957.0517505607099</v>
      </c>
      <c r="I2021" s="9">
        <v>-1.8559424</v>
      </c>
      <c r="J2021" s="9">
        <v>-1.8560165</v>
      </c>
      <c r="K2021" s="9">
        <v>-3.4757619000000002</v>
      </c>
      <c r="L2021" s="9">
        <v>-7.9755316000000001</v>
      </c>
      <c r="M2021" s="9">
        <v>-7.9755316000000001</v>
      </c>
      <c r="N2021" s="9">
        <v>39</v>
      </c>
      <c r="O2021" s="9">
        <v>-2.2154254805322799</v>
      </c>
      <c r="P2021">
        <v>0</v>
      </c>
      <c r="Q2021" s="9">
        <v>56.949997000000003</v>
      </c>
      <c r="R2021" s="9">
        <v>0</v>
      </c>
      <c r="S2021" s="9">
        <v>4.1113652456918502E-3</v>
      </c>
      <c r="T2021" s="9">
        <v>0</v>
      </c>
      <c r="U2021" s="9">
        <v>967584196.59887397</v>
      </c>
      <c r="V2021" s="9">
        <v>1957.0517505607099</v>
      </c>
      <c r="W2021" s="9">
        <v>2.2154254805322799</v>
      </c>
      <c r="X2021" s="9">
        <v>0</v>
      </c>
      <c r="Y2021" s="9">
        <v>2.2154254805322799</v>
      </c>
      <c r="Z2021" s="9">
        <v>0</v>
      </c>
      <c r="AA2021" s="9">
        <v>0</v>
      </c>
      <c r="AB2021" s="9">
        <v>6.4510716999999999E-3</v>
      </c>
      <c r="AC2021" s="9">
        <v>533.98839999999996</v>
      </c>
      <c r="AQ2021" s="9" t="e">
        <f>K2021-#REF!</f>
        <v>#REF!</v>
      </c>
    </row>
    <row r="2022" spans="1:43" x14ac:dyDescent="0.3">
      <c r="A2022">
        <v>2</v>
      </c>
      <c r="B2022">
        <v>0</v>
      </c>
      <c r="C2022">
        <v>0</v>
      </c>
      <c r="D2022">
        <v>1</v>
      </c>
      <c r="E2022" s="9">
        <v>0</v>
      </c>
      <c r="F2022" s="9">
        <v>0</v>
      </c>
      <c r="G2022" s="9">
        <v>0</v>
      </c>
      <c r="H2022" s="9">
        <v>1958.0517505354501</v>
      </c>
      <c r="I2022" s="9">
        <v>-1.8560348</v>
      </c>
      <c r="J2022" s="9">
        <v>-1.8560698</v>
      </c>
      <c r="K2022" s="9">
        <v>-3.4810922</v>
      </c>
      <c r="L2022" s="9">
        <v>-7.9790235000000003</v>
      </c>
      <c r="M2022" s="9">
        <v>-7.9790235000000003</v>
      </c>
      <c r="N2022" s="9">
        <v>39</v>
      </c>
      <c r="O2022" s="9">
        <v>-2.2163953549505</v>
      </c>
      <c r="P2022">
        <v>0</v>
      </c>
      <c r="Q2022" s="9">
        <v>56.949997000000003</v>
      </c>
      <c r="R2022" s="9">
        <v>0</v>
      </c>
      <c r="S2022" s="9">
        <v>4.1131655707635504E-3</v>
      </c>
      <c r="T2022" s="9">
        <v>0</v>
      </c>
      <c r="U2022" s="9">
        <v>974306362.63824797</v>
      </c>
      <c r="V2022" s="9">
        <v>1958.0517505354501</v>
      </c>
      <c r="W2022" s="9">
        <v>2.2163953549505</v>
      </c>
      <c r="X2022" s="9">
        <v>0</v>
      </c>
      <c r="Y2022" s="9">
        <v>2.2163953549505</v>
      </c>
      <c r="Z2022" s="9">
        <v>0</v>
      </c>
      <c r="AA2022" s="9">
        <v>0</v>
      </c>
      <c r="AB2022" s="9">
        <v>6.4611499999999997E-3</v>
      </c>
      <c r="AC2022" s="9">
        <v>533.18604000000005</v>
      </c>
      <c r="AQ2022" s="9" t="e">
        <f>K2022-#REF!</f>
        <v>#REF!</v>
      </c>
    </row>
    <row r="2023" spans="1:43" x14ac:dyDescent="0.3">
      <c r="A2023">
        <v>2</v>
      </c>
      <c r="B2023">
        <v>0</v>
      </c>
      <c r="C2023">
        <v>0</v>
      </c>
      <c r="D2023">
        <v>1</v>
      </c>
      <c r="E2023" s="9">
        <v>0</v>
      </c>
      <c r="F2023" s="9">
        <v>0</v>
      </c>
      <c r="G2023" s="9">
        <v>0</v>
      </c>
      <c r="H2023" s="9">
        <v>1959.05175051018</v>
      </c>
      <c r="I2023" s="9">
        <v>-1.8560002</v>
      </c>
      <c r="J2023" s="9">
        <v>-1.8554826</v>
      </c>
      <c r="K2023" s="9">
        <v>-3.4463303000000001</v>
      </c>
      <c r="L2023" s="9">
        <v>-7.9825081999999998</v>
      </c>
      <c r="M2023" s="9">
        <v>-7.9825081999999998</v>
      </c>
      <c r="N2023" s="9">
        <v>39</v>
      </c>
      <c r="O2023" s="9">
        <v>-2.21736341174958</v>
      </c>
      <c r="P2023">
        <v>0</v>
      </c>
      <c r="Q2023" s="9">
        <v>56.949997000000003</v>
      </c>
      <c r="R2023" s="9">
        <v>0</v>
      </c>
      <c r="S2023" s="9">
        <v>4.11496163973418E-3</v>
      </c>
      <c r="T2023" s="9">
        <v>0</v>
      </c>
      <c r="U2023" s="9">
        <v>909515006.47826195</v>
      </c>
      <c r="V2023" s="9">
        <v>1959.05175051018</v>
      </c>
      <c r="W2023" s="9">
        <v>2.21736341174958</v>
      </c>
      <c r="X2023" s="9">
        <v>0</v>
      </c>
      <c r="Y2023" s="9">
        <v>2.21736341174958</v>
      </c>
      <c r="Z2023" s="9">
        <v>0</v>
      </c>
      <c r="AA2023" s="9">
        <v>0</v>
      </c>
      <c r="AB2023" s="9">
        <v>6.3946055999999996E-3</v>
      </c>
      <c r="AC2023" s="9">
        <v>538.39373999999998</v>
      </c>
      <c r="AQ2023" s="9" t="e">
        <f>K2023-#REF!</f>
        <v>#REF!</v>
      </c>
    </row>
    <row r="2024" spans="1:43" x14ac:dyDescent="0.3">
      <c r="A2024">
        <v>2</v>
      </c>
      <c r="B2024">
        <v>0</v>
      </c>
      <c r="C2024">
        <v>0</v>
      </c>
      <c r="D2024">
        <v>1</v>
      </c>
      <c r="E2024" s="9">
        <v>0</v>
      </c>
      <c r="F2024" s="9">
        <v>0</v>
      </c>
      <c r="G2024" s="9">
        <v>0</v>
      </c>
      <c r="H2024" s="9">
        <v>1960.0517504849199</v>
      </c>
      <c r="I2024" s="9">
        <v>-1.8561316999999999</v>
      </c>
      <c r="J2024" s="9">
        <v>-1.8555216000000001</v>
      </c>
      <c r="K2024" s="9">
        <v>-3.4547069000000001</v>
      </c>
      <c r="L2024" s="9">
        <v>-7.9859666999999996</v>
      </c>
      <c r="M2024" s="9">
        <v>-7.9859666999999996</v>
      </c>
      <c r="N2024" s="9">
        <v>39</v>
      </c>
      <c r="O2024" s="9">
        <v>-2.21832410401875</v>
      </c>
      <c r="P2024">
        <v>0</v>
      </c>
      <c r="Q2024" s="9">
        <v>56.949997000000003</v>
      </c>
      <c r="R2024" s="9">
        <v>0</v>
      </c>
      <c r="S2024" s="9">
        <v>4.1167442289409602E-3</v>
      </c>
      <c r="T2024" s="9">
        <v>0</v>
      </c>
      <c r="U2024" s="9">
        <v>913968440.34588504</v>
      </c>
      <c r="V2024" s="9">
        <v>1960.0517504849199</v>
      </c>
      <c r="W2024" s="9">
        <v>2.21832410401875</v>
      </c>
      <c r="X2024" s="9">
        <v>0</v>
      </c>
      <c r="Y2024" s="9">
        <v>2.21832410401875</v>
      </c>
      <c r="Z2024" s="9">
        <v>0</v>
      </c>
      <c r="AA2024" s="9">
        <v>0</v>
      </c>
      <c r="AB2024" s="9">
        <v>6.4102830000000001E-3</v>
      </c>
      <c r="AC2024" s="9">
        <v>537.09955000000002</v>
      </c>
      <c r="AQ2024" s="9" t="e">
        <f>K2024-#REF!</f>
        <v>#REF!</v>
      </c>
    </row>
    <row r="2025" spans="1:43" x14ac:dyDescent="0.3">
      <c r="A2025">
        <v>2</v>
      </c>
      <c r="B2025">
        <v>0</v>
      </c>
      <c r="C2025">
        <v>0</v>
      </c>
      <c r="D2025">
        <v>1</v>
      </c>
      <c r="E2025" s="9">
        <v>0</v>
      </c>
      <c r="F2025" s="9">
        <v>0</v>
      </c>
      <c r="G2025" s="9">
        <v>0</v>
      </c>
      <c r="H2025" s="9">
        <v>1961.0517504596601</v>
      </c>
      <c r="I2025" s="9">
        <v>-1.8559342999999999</v>
      </c>
      <c r="J2025" s="9">
        <v>-1.8557032</v>
      </c>
      <c r="K2025" s="9">
        <v>-3.4289684</v>
      </c>
      <c r="L2025" s="9">
        <v>-7.9894118000000001</v>
      </c>
      <c r="M2025" s="9">
        <v>-7.9894118000000001</v>
      </c>
      <c r="N2025" s="9">
        <v>39</v>
      </c>
      <c r="O2025" s="9">
        <v>-2.2192810415805102</v>
      </c>
      <c r="P2025">
        <v>0</v>
      </c>
      <c r="Q2025" s="9">
        <v>56.949997000000003</v>
      </c>
      <c r="R2025" s="9">
        <v>0</v>
      </c>
      <c r="S2025" s="9">
        <v>4.1185201103731903E-3</v>
      </c>
      <c r="T2025" s="9">
        <v>0</v>
      </c>
      <c r="U2025" s="9">
        <v>933777929.28736997</v>
      </c>
      <c r="V2025" s="9">
        <v>1961.0517504596601</v>
      </c>
      <c r="W2025" s="9">
        <v>2.2192810415805102</v>
      </c>
      <c r="X2025" s="9">
        <v>0</v>
      </c>
      <c r="Y2025" s="9">
        <v>2.2192810415805102</v>
      </c>
      <c r="Z2025" s="9">
        <v>0</v>
      </c>
      <c r="AA2025" s="9">
        <v>0</v>
      </c>
      <c r="AB2025" s="9">
        <v>6.3631479000000003E-3</v>
      </c>
      <c r="AC2025" s="9">
        <v>541.18407999999999</v>
      </c>
      <c r="AQ2025" s="9" t="e">
        <f>K2025-#REF!</f>
        <v>#REF!</v>
      </c>
    </row>
    <row r="2026" spans="1:43" x14ac:dyDescent="0.3">
      <c r="A2026">
        <v>2</v>
      </c>
      <c r="B2026">
        <v>0</v>
      </c>
      <c r="C2026">
        <v>0</v>
      </c>
      <c r="D2026">
        <v>1</v>
      </c>
      <c r="E2026" s="9">
        <v>0</v>
      </c>
      <c r="F2026" s="9">
        <v>0</v>
      </c>
      <c r="G2026" s="9">
        <v>0</v>
      </c>
      <c r="H2026" s="9">
        <v>1962.0517504344</v>
      </c>
      <c r="I2026" s="9">
        <v>-1.8558838</v>
      </c>
      <c r="J2026" s="9">
        <v>-1.8559399000000001</v>
      </c>
      <c r="K2026" s="9">
        <v>-3.3777206</v>
      </c>
      <c r="L2026" s="9">
        <v>-7.9928317</v>
      </c>
      <c r="M2026" s="9">
        <v>-7.9928317</v>
      </c>
      <c r="N2026" s="9">
        <v>39</v>
      </c>
      <c r="O2026" s="9">
        <v>-2.2202310695048002</v>
      </c>
      <c r="P2026">
        <v>0</v>
      </c>
      <c r="Q2026" s="9">
        <v>56.949997000000003</v>
      </c>
      <c r="R2026" s="9">
        <v>0</v>
      </c>
      <c r="S2026" s="9">
        <v>4.1202831893690801E-3</v>
      </c>
      <c r="T2026" s="9">
        <v>0</v>
      </c>
      <c r="U2026" s="9">
        <v>960748741.92393506</v>
      </c>
      <c r="V2026" s="9">
        <v>1962.0517504344</v>
      </c>
      <c r="W2026" s="9">
        <v>2.2202310695048002</v>
      </c>
      <c r="X2026" s="9">
        <v>0</v>
      </c>
      <c r="Y2026" s="9">
        <v>2.2202310695048002</v>
      </c>
      <c r="Z2026" s="9">
        <v>0</v>
      </c>
      <c r="AA2026" s="9">
        <v>0</v>
      </c>
      <c r="AB2026" s="9">
        <v>6.2688463000000003E-3</v>
      </c>
      <c r="AC2026" s="9">
        <v>549.46520999999996</v>
      </c>
      <c r="AQ2026" s="9" t="e">
        <f>K2026-#REF!</f>
        <v>#REF!</v>
      </c>
    </row>
    <row r="2027" spans="1:43" x14ac:dyDescent="0.3">
      <c r="A2027">
        <v>2</v>
      </c>
      <c r="B2027">
        <v>0</v>
      </c>
      <c r="C2027">
        <v>0</v>
      </c>
      <c r="D2027">
        <v>1</v>
      </c>
      <c r="E2027" s="9">
        <v>0</v>
      </c>
      <c r="F2027" s="9">
        <v>0</v>
      </c>
      <c r="G2027" s="9">
        <v>0</v>
      </c>
      <c r="H2027" s="9">
        <v>1963.0517504091399</v>
      </c>
      <c r="I2027" s="9">
        <v>-1.8561403999999999</v>
      </c>
      <c r="J2027" s="9">
        <v>-1.8561459</v>
      </c>
      <c r="K2027" s="9">
        <v>-3.3529341000000001</v>
      </c>
      <c r="L2027" s="9">
        <v>-7.9961995999999997</v>
      </c>
      <c r="M2027" s="9">
        <v>-7.9961995999999997</v>
      </c>
      <c r="N2027" s="9">
        <v>39</v>
      </c>
      <c r="O2027" s="9">
        <v>-2.22116654177665</v>
      </c>
      <c r="P2027">
        <v>0</v>
      </c>
      <c r="Q2027" s="9">
        <v>56.949997000000003</v>
      </c>
      <c r="R2027" s="9">
        <v>0</v>
      </c>
      <c r="S2027" s="9">
        <v>4.1220196658169799E-3</v>
      </c>
      <c r="T2027" s="9">
        <v>0</v>
      </c>
      <c r="U2027" s="9">
        <v>985556619.42474198</v>
      </c>
      <c r="V2027" s="9">
        <v>1963.0517504091399</v>
      </c>
      <c r="W2027" s="9">
        <v>2.22116654177665</v>
      </c>
      <c r="X2027" s="9">
        <v>0</v>
      </c>
      <c r="Y2027" s="9">
        <v>2.22116654177665</v>
      </c>
      <c r="Z2027" s="9">
        <v>0</v>
      </c>
      <c r="AA2027" s="9">
        <v>0</v>
      </c>
      <c r="AB2027" s="9">
        <v>6.2235347E-3</v>
      </c>
      <c r="AC2027" s="9">
        <v>553.58849999999995</v>
      </c>
      <c r="AQ2027" s="9" t="e">
        <f>K2027-#REF!</f>
        <v>#REF!</v>
      </c>
    </row>
    <row r="2028" spans="1:43" x14ac:dyDescent="0.3">
      <c r="A2028">
        <v>2</v>
      </c>
      <c r="B2028">
        <v>0</v>
      </c>
      <c r="C2028">
        <v>0</v>
      </c>
      <c r="D2028">
        <v>1</v>
      </c>
      <c r="E2028" s="9">
        <v>0</v>
      </c>
      <c r="F2028" s="9">
        <v>0</v>
      </c>
      <c r="G2028" s="9">
        <v>0</v>
      </c>
      <c r="H2028" s="9">
        <v>1964.0517503838701</v>
      </c>
      <c r="I2028" s="9">
        <v>-1.8561006</v>
      </c>
      <c r="J2028" s="9">
        <v>-1.8561338999999999</v>
      </c>
      <c r="K2028" s="9">
        <v>-3.3014958000000001</v>
      </c>
      <c r="L2028" s="9">
        <v>-7.9995456000000003</v>
      </c>
      <c r="M2028" s="9">
        <v>-7.9995456000000003</v>
      </c>
      <c r="N2028" s="9">
        <v>39</v>
      </c>
      <c r="O2028" s="9">
        <v>-2.2220960537339498</v>
      </c>
      <c r="P2028">
        <v>0</v>
      </c>
      <c r="Q2028" s="9">
        <v>56.949997000000003</v>
      </c>
      <c r="R2028" s="9">
        <v>0</v>
      </c>
      <c r="S2028" s="9">
        <v>4.1237448218383399E-3</v>
      </c>
      <c r="T2028" s="9">
        <v>0</v>
      </c>
      <c r="U2028" s="9">
        <v>984522503.50991702</v>
      </c>
      <c r="V2028" s="9">
        <v>1964.0517503838701</v>
      </c>
      <c r="W2028" s="9">
        <v>2.2220960537339498</v>
      </c>
      <c r="X2028" s="9">
        <v>0</v>
      </c>
      <c r="Y2028" s="9">
        <v>2.2220960537339498</v>
      </c>
      <c r="Z2028" s="9">
        <v>0</v>
      </c>
      <c r="AA2028" s="9">
        <v>0</v>
      </c>
      <c r="AB2028" s="9">
        <v>6.1280183000000004E-3</v>
      </c>
      <c r="AC2028" s="9">
        <v>562.21001999999999</v>
      </c>
      <c r="AQ2028" s="9" t="e">
        <f>K2028-#REF!</f>
        <v>#REF!</v>
      </c>
    </row>
    <row r="2029" spans="1:43" x14ac:dyDescent="0.3">
      <c r="A2029">
        <v>2</v>
      </c>
      <c r="B2029">
        <v>0</v>
      </c>
      <c r="C2029">
        <v>0</v>
      </c>
      <c r="D2029">
        <v>1</v>
      </c>
      <c r="E2029" s="9">
        <v>0</v>
      </c>
      <c r="F2029" s="9">
        <v>0</v>
      </c>
      <c r="G2029" s="9">
        <v>0</v>
      </c>
      <c r="H2029" s="9">
        <v>1965.05175035861</v>
      </c>
      <c r="I2029" s="9">
        <v>-1.8559346000000001</v>
      </c>
      <c r="J2029" s="9">
        <v>-1.8560717</v>
      </c>
      <c r="K2029" s="9">
        <v>-3.3701436999999999</v>
      </c>
      <c r="L2029" s="9">
        <v>-8.0028647999999993</v>
      </c>
      <c r="M2029" s="9">
        <v>-8.0028647999999993</v>
      </c>
      <c r="N2029" s="9">
        <v>39</v>
      </c>
      <c r="O2029" s="9">
        <v>-2.22301798259817</v>
      </c>
      <c r="P2029">
        <v>0</v>
      </c>
      <c r="Q2029" s="9">
        <v>56.949997000000003</v>
      </c>
      <c r="R2029" s="9">
        <v>0</v>
      </c>
      <c r="S2029" s="9">
        <v>4.1254561526730196E-3</v>
      </c>
      <c r="T2029" s="9">
        <v>0</v>
      </c>
      <c r="U2029" s="9">
        <v>977445257.25344002</v>
      </c>
      <c r="V2029" s="9">
        <v>1965.05175035861</v>
      </c>
      <c r="W2029" s="9">
        <v>2.22301798259817</v>
      </c>
      <c r="X2029" s="9">
        <v>0</v>
      </c>
      <c r="Y2029" s="9">
        <v>2.22301798259817</v>
      </c>
      <c r="Z2029" s="9">
        <v>0</v>
      </c>
      <c r="AA2029" s="9">
        <v>0</v>
      </c>
      <c r="AB2029" s="9">
        <v>6.2552281000000003E-3</v>
      </c>
      <c r="AC2029" s="9">
        <v>550.73961999999995</v>
      </c>
      <c r="AQ2029" s="9" t="e">
        <f>K2029-#REF!</f>
        <v>#REF!</v>
      </c>
    </row>
    <row r="2030" spans="1:43" x14ac:dyDescent="0.3">
      <c r="A2030">
        <v>2</v>
      </c>
      <c r="B2030">
        <v>0</v>
      </c>
      <c r="C2030">
        <v>0</v>
      </c>
      <c r="D2030">
        <v>1</v>
      </c>
      <c r="E2030" s="9">
        <v>0</v>
      </c>
      <c r="F2030" s="9">
        <v>0</v>
      </c>
      <c r="G2030" s="9">
        <v>0</v>
      </c>
      <c r="H2030" s="9">
        <v>1966.0517503333499</v>
      </c>
      <c r="I2030" s="9">
        <v>-1.8558992999999999</v>
      </c>
      <c r="J2030" s="9">
        <v>-1.8553809999999999</v>
      </c>
      <c r="K2030" s="9">
        <v>-3.3145172999999999</v>
      </c>
      <c r="L2030" s="9">
        <v>-8.0061674000000007</v>
      </c>
      <c r="M2030" s="9">
        <v>-8.0061674000000007</v>
      </c>
      <c r="N2030" s="9">
        <v>39</v>
      </c>
      <c r="O2030" s="9">
        <v>-2.2239354008201202</v>
      </c>
      <c r="P2030">
        <v>0</v>
      </c>
      <c r="Q2030" s="9">
        <v>56.949997000000003</v>
      </c>
      <c r="R2030" s="9">
        <v>0</v>
      </c>
      <c r="S2030" s="9">
        <v>4.1271582452793599E-3</v>
      </c>
      <c r="T2030" s="9">
        <v>0</v>
      </c>
      <c r="U2030" s="9">
        <v>901775071.98681998</v>
      </c>
      <c r="V2030" s="9">
        <v>1966.0517503333499</v>
      </c>
      <c r="W2030" s="9">
        <v>2.2239354008201202</v>
      </c>
      <c r="X2030" s="9">
        <v>0</v>
      </c>
      <c r="Y2030" s="9">
        <v>2.2239354008201202</v>
      </c>
      <c r="Z2030" s="9">
        <v>0</v>
      </c>
      <c r="AA2030" s="9">
        <v>0</v>
      </c>
      <c r="AB2030" s="9">
        <v>6.1496924999999997E-3</v>
      </c>
      <c r="AC2030" s="9">
        <v>559.77410999999995</v>
      </c>
      <c r="AQ2030" s="9" t="e">
        <f>K2030-#REF!</f>
        <v>#REF!</v>
      </c>
    </row>
    <row r="2031" spans="1:43" x14ac:dyDescent="0.3">
      <c r="A2031">
        <v>2</v>
      </c>
      <c r="B2031">
        <v>0</v>
      </c>
      <c r="C2031">
        <v>0</v>
      </c>
      <c r="D2031">
        <v>1</v>
      </c>
      <c r="E2031" s="9">
        <v>0</v>
      </c>
      <c r="F2031" s="9">
        <v>0</v>
      </c>
      <c r="G2031" s="9">
        <v>0</v>
      </c>
      <c r="H2031" s="9">
        <v>1967.05175030809</v>
      </c>
      <c r="I2031" s="9">
        <v>-1.8559937</v>
      </c>
      <c r="J2031" s="9">
        <v>-1.8556044</v>
      </c>
      <c r="K2031" s="9">
        <v>-3.2489914999999998</v>
      </c>
      <c r="L2031" s="9">
        <v>-8.0094584999999991</v>
      </c>
      <c r="M2031" s="9">
        <v>-8.0094584999999991</v>
      </c>
      <c r="N2031" s="9">
        <v>39</v>
      </c>
      <c r="O2031" s="9">
        <v>-2.2248495584168801</v>
      </c>
      <c r="P2031">
        <v>0</v>
      </c>
      <c r="Q2031" s="9">
        <v>56.949997000000003</v>
      </c>
      <c r="R2031" s="9">
        <v>0</v>
      </c>
      <c r="S2031" s="9">
        <v>4.1288546440195698E-3</v>
      </c>
      <c r="T2031" s="9">
        <v>0</v>
      </c>
      <c r="U2031" s="9">
        <v>925431901.27429497</v>
      </c>
      <c r="V2031" s="9">
        <v>1967.05175030809</v>
      </c>
      <c r="W2031" s="9">
        <v>2.2248495584168801</v>
      </c>
      <c r="X2031" s="9">
        <v>0</v>
      </c>
      <c r="Y2031" s="9">
        <v>2.2248495584168801</v>
      </c>
      <c r="Z2031" s="9">
        <v>0</v>
      </c>
      <c r="AA2031" s="9">
        <v>0</v>
      </c>
      <c r="AB2031" s="9">
        <v>6.0288431000000003E-3</v>
      </c>
      <c r="AC2031" s="9">
        <v>571.13244999999995</v>
      </c>
      <c r="AQ2031" s="9" t="e">
        <f>K2031-#REF!</f>
        <v>#REF!</v>
      </c>
    </row>
    <row r="2032" spans="1:43" x14ac:dyDescent="0.3">
      <c r="A2032">
        <v>2</v>
      </c>
      <c r="B2032">
        <v>0</v>
      </c>
      <c r="C2032">
        <v>0</v>
      </c>
      <c r="D2032">
        <v>1</v>
      </c>
      <c r="E2032" s="9">
        <v>0</v>
      </c>
      <c r="F2032" s="9">
        <v>0</v>
      </c>
      <c r="G2032" s="9">
        <v>0</v>
      </c>
      <c r="H2032" s="9">
        <v>1968.05175028283</v>
      </c>
      <c r="I2032" s="9">
        <v>-1.8559631999999999</v>
      </c>
      <c r="J2032" s="9">
        <v>-1.855634</v>
      </c>
      <c r="K2032" s="9">
        <v>-3.2785752000000001</v>
      </c>
      <c r="L2032" s="9">
        <v>-8.0127401000000003</v>
      </c>
      <c r="M2032" s="9">
        <v>-8.0127401000000003</v>
      </c>
      <c r="N2032" s="9">
        <v>39</v>
      </c>
      <c r="O2032" s="9">
        <v>-2.2257610279809699</v>
      </c>
      <c r="P2032">
        <v>0</v>
      </c>
      <c r="Q2032" s="9">
        <v>56.949997000000003</v>
      </c>
      <c r="R2032" s="9">
        <v>0</v>
      </c>
      <c r="S2032" s="9">
        <v>4.1305461540359001E-3</v>
      </c>
      <c r="T2032" s="9">
        <v>0</v>
      </c>
      <c r="U2032" s="9">
        <v>928984331.97161102</v>
      </c>
      <c r="V2032" s="9">
        <v>1968.05175028283</v>
      </c>
      <c r="W2032" s="9">
        <v>2.2257610279809699</v>
      </c>
      <c r="X2032" s="9">
        <v>0</v>
      </c>
      <c r="Y2032" s="9">
        <v>2.2257610279809699</v>
      </c>
      <c r="Z2032" s="9">
        <v>0</v>
      </c>
      <c r="AA2032" s="9">
        <v>0</v>
      </c>
      <c r="AB2032" s="9">
        <v>6.0838354000000002E-3</v>
      </c>
      <c r="AC2032" s="9">
        <v>565.98792000000003</v>
      </c>
      <c r="AQ2032" s="9" t="e">
        <f>K2032-#REF!</f>
        <v>#REF!</v>
      </c>
    </row>
    <row r="2033" spans="1:43" x14ac:dyDescent="0.3">
      <c r="A2033">
        <v>2</v>
      </c>
      <c r="B2033">
        <v>0</v>
      </c>
      <c r="C2033">
        <v>0</v>
      </c>
      <c r="D2033">
        <v>1</v>
      </c>
      <c r="E2033" s="9">
        <v>0</v>
      </c>
      <c r="F2033" s="9">
        <v>0</v>
      </c>
      <c r="G2033" s="9">
        <v>0</v>
      </c>
      <c r="H2033" s="9">
        <v>1969.0517502575599</v>
      </c>
      <c r="I2033" s="9">
        <v>-1.8560722999999999</v>
      </c>
      <c r="J2033" s="9">
        <v>-1.8561517000000001</v>
      </c>
      <c r="K2033" s="9">
        <v>-3.2331905000000001</v>
      </c>
      <c r="L2033" s="9">
        <v>-8.0160102999999996</v>
      </c>
      <c r="M2033" s="9">
        <v>-8.0160102999999996</v>
      </c>
      <c r="N2033" s="9">
        <v>39</v>
      </c>
      <c r="O2033" s="9">
        <v>-2.2266694836715701</v>
      </c>
      <c r="P2033">
        <v>0</v>
      </c>
      <c r="Q2033" s="9">
        <v>56.949997000000003</v>
      </c>
      <c r="R2033" s="9">
        <v>0</v>
      </c>
      <c r="S2033" s="9">
        <v>4.1322322354398902E-3</v>
      </c>
      <c r="T2033" s="9">
        <v>0</v>
      </c>
      <c r="U2033" s="9">
        <v>988710161.57238603</v>
      </c>
      <c r="V2033" s="9">
        <v>1969.0517502575599</v>
      </c>
      <c r="W2033" s="9">
        <v>2.2266694836715701</v>
      </c>
      <c r="X2033" s="9">
        <v>0</v>
      </c>
      <c r="Y2033" s="9">
        <v>2.2266694836715701</v>
      </c>
      <c r="Z2033" s="9">
        <v>0</v>
      </c>
      <c r="AA2033" s="9">
        <v>0</v>
      </c>
      <c r="AB2033" s="9">
        <v>6.0012922999999998E-3</v>
      </c>
      <c r="AC2033" s="9">
        <v>574.09289999999999</v>
      </c>
      <c r="AQ2033" s="9" t="e">
        <f>K2033-#REF!</f>
        <v>#REF!</v>
      </c>
    </row>
    <row r="2034" spans="1:43" x14ac:dyDescent="0.3">
      <c r="A2034">
        <v>2</v>
      </c>
      <c r="B2034">
        <v>0</v>
      </c>
      <c r="C2034">
        <v>0</v>
      </c>
      <c r="D2034">
        <v>1</v>
      </c>
      <c r="E2034" s="9">
        <v>0</v>
      </c>
      <c r="F2034" s="9">
        <v>0</v>
      </c>
      <c r="G2034" s="9">
        <v>0</v>
      </c>
      <c r="H2034" s="9">
        <v>1970.0517502323</v>
      </c>
      <c r="I2034" s="9">
        <v>-1.8559228999999999</v>
      </c>
      <c r="J2034" s="9">
        <v>-1.8561202999999999</v>
      </c>
      <c r="K2034" s="9">
        <v>-3.3790149999999999</v>
      </c>
      <c r="L2034" s="9">
        <v>-8.0192966000000006</v>
      </c>
      <c r="M2034" s="9">
        <v>-8.0192966000000006</v>
      </c>
      <c r="N2034" s="9">
        <v>39</v>
      </c>
      <c r="O2034" s="9">
        <v>-2.2275823594550599</v>
      </c>
      <c r="P2034">
        <v>0</v>
      </c>
      <c r="Q2034" s="9">
        <v>56.949997000000003</v>
      </c>
      <c r="R2034" s="9">
        <v>0</v>
      </c>
      <c r="S2034" s="9">
        <v>4.13392664733202E-3</v>
      </c>
      <c r="T2034" s="9">
        <v>0</v>
      </c>
      <c r="U2034" s="9">
        <v>985305309.84358895</v>
      </c>
      <c r="V2034" s="9">
        <v>1970.0517502323</v>
      </c>
      <c r="W2034" s="9">
        <v>2.2275823594550599</v>
      </c>
      <c r="X2034" s="9">
        <v>0</v>
      </c>
      <c r="Y2034" s="9">
        <v>2.2275823594550599</v>
      </c>
      <c r="Z2034" s="9">
        <v>0</v>
      </c>
      <c r="AA2034" s="9">
        <v>0</v>
      </c>
      <c r="AB2034" s="9">
        <v>6.2718582E-3</v>
      </c>
      <c r="AC2034" s="9">
        <v>549.30811000000006</v>
      </c>
      <c r="AQ2034" s="9" t="e">
        <f>K2034-#REF!</f>
        <v>#REF!</v>
      </c>
    </row>
    <row r="2035" spans="1:43" x14ac:dyDescent="0.3">
      <c r="A2035">
        <v>2</v>
      </c>
      <c r="B2035">
        <v>0</v>
      </c>
      <c r="C2035">
        <v>0</v>
      </c>
      <c r="D2035">
        <v>1</v>
      </c>
      <c r="E2035" s="9">
        <v>0</v>
      </c>
      <c r="F2035" s="9">
        <v>0</v>
      </c>
      <c r="G2035" s="9">
        <v>0</v>
      </c>
      <c r="H2035" s="9">
        <v>1971.05175020704</v>
      </c>
      <c r="I2035" s="9">
        <v>-1.856058</v>
      </c>
      <c r="J2035" s="9">
        <v>-1.8553442</v>
      </c>
      <c r="K2035" s="9">
        <v>-3.2984498000000002</v>
      </c>
      <c r="L2035" s="9">
        <v>-8.0225916000000002</v>
      </c>
      <c r="M2035" s="9">
        <v>-8.0225916000000002</v>
      </c>
      <c r="N2035" s="9">
        <v>39</v>
      </c>
      <c r="O2035" s="9">
        <v>-2.2284976713892402</v>
      </c>
      <c r="P2035">
        <v>0</v>
      </c>
      <c r="Q2035" s="9">
        <v>56.949997000000003</v>
      </c>
      <c r="R2035" s="9">
        <v>0</v>
      </c>
      <c r="S2035" s="9">
        <v>4.1356247741591301E-3</v>
      </c>
      <c r="T2035" s="9">
        <v>0</v>
      </c>
      <c r="U2035" s="9">
        <v>899891371.51982296</v>
      </c>
      <c r="V2035" s="9">
        <v>1971.05175020704</v>
      </c>
      <c r="W2035" s="9">
        <v>2.2284976713892402</v>
      </c>
      <c r="X2035" s="9">
        <v>0</v>
      </c>
      <c r="Y2035" s="9">
        <v>2.2284976713892402</v>
      </c>
      <c r="Z2035" s="9">
        <v>0</v>
      </c>
      <c r="AA2035" s="9">
        <v>0</v>
      </c>
      <c r="AB2035" s="9">
        <v>6.1197598000000001E-3</v>
      </c>
      <c r="AC2035" s="9">
        <v>562.48974999999996</v>
      </c>
      <c r="AQ2035" s="9" t="e">
        <f>K2035-#REF!</f>
        <v>#REF!</v>
      </c>
    </row>
    <row r="2036" spans="1:43" x14ac:dyDescent="0.3">
      <c r="A2036">
        <v>2</v>
      </c>
      <c r="B2036">
        <v>0</v>
      </c>
      <c r="C2036">
        <v>0</v>
      </c>
      <c r="D2036">
        <v>1</v>
      </c>
      <c r="E2036" s="9">
        <v>0</v>
      </c>
      <c r="F2036" s="9">
        <v>0</v>
      </c>
      <c r="G2036" s="9">
        <v>0</v>
      </c>
      <c r="H2036" s="9">
        <v>1972.0517501817801</v>
      </c>
      <c r="I2036" s="9">
        <v>-1.856101</v>
      </c>
      <c r="J2036" s="9">
        <v>-1.8557600999999999</v>
      </c>
      <c r="K2036" s="9">
        <v>-4.0252881</v>
      </c>
      <c r="L2036" s="9">
        <v>-8.0261172999999992</v>
      </c>
      <c r="M2036" s="9">
        <v>-8.0261172999999992</v>
      </c>
      <c r="N2036" s="9">
        <v>39</v>
      </c>
      <c r="O2036" s="9">
        <v>-2.2294770124718299</v>
      </c>
      <c r="P2036">
        <v>0</v>
      </c>
      <c r="Q2036" s="9">
        <v>56.949997000000003</v>
      </c>
      <c r="R2036" s="9">
        <v>0</v>
      </c>
      <c r="S2036" s="9">
        <v>4.1374422509298696E-3</v>
      </c>
      <c r="T2036" s="9">
        <v>0</v>
      </c>
      <c r="U2036" s="9">
        <v>944344021.11611295</v>
      </c>
      <c r="V2036" s="9">
        <v>1972.0517501817801</v>
      </c>
      <c r="W2036" s="9">
        <v>2.2294770124718299</v>
      </c>
      <c r="X2036" s="9">
        <v>0</v>
      </c>
      <c r="Y2036" s="9">
        <v>2.2294770124718299</v>
      </c>
      <c r="Z2036" s="9">
        <v>0</v>
      </c>
      <c r="AA2036" s="9">
        <v>0</v>
      </c>
      <c r="AB2036" s="9">
        <v>7.4699689000000003E-3</v>
      </c>
      <c r="AC2036" s="9">
        <v>461.02542</v>
      </c>
      <c r="AQ2036" s="9" t="e">
        <f>K2036-#REF!</f>
        <v>#REF!</v>
      </c>
    </row>
    <row r="2037" spans="1:43" x14ac:dyDescent="0.3">
      <c r="A2037">
        <v>2</v>
      </c>
      <c r="B2037">
        <v>0</v>
      </c>
      <c r="C2037">
        <v>0</v>
      </c>
      <c r="D2037">
        <v>1</v>
      </c>
      <c r="E2037" s="9">
        <v>0</v>
      </c>
      <c r="F2037" s="9">
        <v>0</v>
      </c>
      <c r="G2037" s="9">
        <v>0</v>
      </c>
      <c r="H2037" s="9">
        <v>1973.05175015651</v>
      </c>
      <c r="I2037" s="9">
        <v>-1.8559102999999999</v>
      </c>
      <c r="J2037" s="9">
        <v>-1.8553061</v>
      </c>
      <c r="K2037" s="9">
        <v>-4.0234608999999999</v>
      </c>
      <c r="L2037" s="9">
        <v>-8.0301466000000001</v>
      </c>
      <c r="M2037" s="9">
        <v>-8.0301466000000001</v>
      </c>
      <c r="N2037" s="9">
        <v>39</v>
      </c>
      <c r="O2037" s="9">
        <v>-2.23059637154291</v>
      </c>
      <c r="P2037">
        <v>0</v>
      </c>
      <c r="Q2037" s="9">
        <v>56.949997000000003</v>
      </c>
      <c r="R2037" s="9">
        <v>0</v>
      </c>
      <c r="S2037" s="9">
        <v>4.1395187889303802E-3</v>
      </c>
      <c r="T2037" s="9">
        <v>0</v>
      </c>
      <c r="U2037" s="9">
        <v>896913011.84417796</v>
      </c>
      <c r="V2037" s="9">
        <v>1973.05175015651</v>
      </c>
      <c r="W2037" s="9">
        <v>2.23059637154291</v>
      </c>
      <c r="X2037" s="9">
        <v>0</v>
      </c>
      <c r="Y2037" s="9">
        <v>2.23059637154291</v>
      </c>
      <c r="Z2037" s="9">
        <v>0</v>
      </c>
      <c r="AA2037" s="9">
        <v>0</v>
      </c>
      <c r="AB2037" s="9">
        <v>7.4647515999999997E-3</v>
      </c>
      <c r="AC2037" s="9">
        <v>461.12195000000003</v>
      </c>
      <c r="AQ2037" s="9" t="e">
        <f>K2037-#REF!</f>
        <v>#REF!</v>
      </c>
    </row>
    <row r="2038" spans="1:43" x14ac:dyDescent="0.3">
      <c r="A2038">
        <v>2</v>
      </c>
      <c r="B2038">
        <v>0</v>
      </c>
      <c r="C2038">
        <v>0</v>
      </c>
      <c r="D2038">
        <v>1</v>
      </c>
      <c r="E2038" s="9">
        <v>0</v>
      </c>
      <c r="F2038" s="9">
        <v>0</v>
      </c>
      <c r="G2038" s="9">
        <v>0</v>
      </c>
      <c r="H2038" s="9">
        <v>1974.0517501312499</v>
      </c>
      <c r="I2038" s="9">
        <v>-1.8560266000000001</v>
      </c>
      <c r="J2038" s="9">
        <v>-1.8554683000000001</v>
      </c>
      <c r="K2038" s="9">
        <v>-3.9990931000000001</v>
      </c>
      <c r="L2038" s="9">
        <v>-8.0341711</v>
      </c>
      <c r="M2038" s="9">
        <v>-8.0341711</v>
      </c>
      <c r="N2038" s="9">
        <v>39</v>
      </c>
      <c r="O2038" s="9">
        <v>-2.2317142245433601</v>
      </c>
      <c r="P2038">
        <v>0</v>
      </c>
      <c r="Q2038" s="9">
        <v>56.949997000000003</v>
      </c>
      <c r="R2038" s="9">
        <v>0</v>
      </c>
      <c r="S2038" s="9">
        <v>4.1415930507315499E-3</v>
      </c>
      <c r="T2038" s="9">
        <v>0</v>
      </c>
      <c r="U2038" s="9">
        <v>913911814.815925</v>
      </c>
      <c r="V2038" s="9">
        <v>1974.0517501312499</v>
      </c>
      <c r="W2038" s="9">
        <v>2.2317142245433601</v>
      </c>
      <c r="X2038" s="9">
        <v>0</v>
      </c>
      <c r="Y2038" s="9">
        <v>2.2317142245433601</v>
      </c>
      <c r="Z2038" s="9">
        <v>0</v>
      </c>
      <c r="AA2038" s="9">
        <v>0</v>
      </c>
      <c r="AB2038" s="9">
        <v>7.4201900999999997E-3</v>
      </c>
      <c r="AC2038" s="9">
        <v>463.97226000000001</v>
      </c>
      <c r="AQ2038" s="9" t="e">
        <f>K2038-#REF!</f>
        <v>#REF!</v>
      </c>
    </row>
    <row r="2039" spans="1:43" x14ac:dyDescent="0.3">
      <c r="A2039">
        <v>2</v>
      </c>
      <c r="B2039">
        <v>0</v>
      </c>
      <c r="C2039">
        <v>0</v>
      </c>
      <c r="D2039">
        <v>1</v>
      </c>
      <c r="E2039" s="9">
        <v>0</v>
      </c>
      <c r="F2039" s="9">
        <v>0</v>
      </c>
      <c r="G2039" s="9">
        <v>0</v>
      </c>
      <c r="H2039" s="9">
        <v>1975.0517501059901</v>
      </c>
      <c r="I2039" s="9">
        <v>-1.8561163000000001</v>
      </c>
      <c r="J2039" s="9">
        <v>-1.8563261</v>
      </c>
      <c r="K2039" s="9">
        <v>-3.9244672999999999</v>
      </c>
      <c r="L2039" s="9">
        <v>-8.0381336000000001</v>
      </c>
      <c r="M2039" s="9">
        <v>-8.0381336000000001</v>
      </c>
      <c r="N2039" s="9">
        <v>39</v>
      </c>
      <c r="O2039" s="9">
        <v>-2.2328148982334901</v>
      </c>
      <c r="P2039">
        <v>0</v>
      </c>
      <c r="Q2039" s="9">
        <v>56.949997000000003</v>
      </c>
      <c r="R2039" s="9">
        <v>0</v>
      </c>
      <c r="S2039" s="9">
        <v>4.1436363072153799E-3</v>
      </c>
      <c r="T2039" s="9">
        <v>0</v>
      </c>
      <c r="U2039" s="9">
        <v>1013234839.57784</v>
      </c>
      <c r="V2039" s="9">
        <v>1975.0517501059901</v>
      </c>
      <c r="W2039" s="9">
        <v>2.2328148982334901</v>
      </c>
      <c r="X2039" s="9">
        <v>0</v>
      </c>
      <c r="Y2039" s="9">
        <v>2.2328148982334901</v>
      </c>
      <c r="Z2039" s="9">
        <v>0</v>
      </c>
      <c r="AA2039" s="9">
        <v>0</v>
      </c>
      <c r="AB2039" s="9">
        <v>7.2850911000000001E-3</v>
      </c>
      <c r="AC2039" s="9">
        <v>473.01352000000003</v>
      </c>
      <c r="AQ2039" s="9" t="e">
        <f>K2039-#REF!</f>
        <v>#REF!</v>
      </c>
    </row>
    <row r="2040" spans="1:43" x14ac:dyDescent="0.3">
      <c r="A2040">
        <v>2</v>
      </c>
      <c r="B2040">
        <v>0</v>
      </c>
      <c r="C2040">
        <v>0</v>
      </c>
      <c r="D2040">
        <v>1</v>
      </c>
      <c r="E2040" s="9">
        <v>0</v>
      </c>
      <c r="F2040" s="9">
        <v>0</v>
      </c>
      <c r="G2040" s="9">
        <v>0</v>
      </c>
      <c r="H2040" s="9">
        <v>1976.05175008073</v>
      </c>
      <c r="I2040" s="9">
        <v>-1.8560231</v>
      </c>
      <c r="J2040" s="9">
        <v>-1.8552736999999999</v>
      </c>
      <c r="K2040" s="9">
        <v>-3.9551932999999999</v>
      </c>
      <c r="L2040" s="9">
        <v>-8.0420818000000001</v>
      </c>
      <c r="M2040" s="9">
        <v>-8.0420818000000001</v>
      </c>
      <c r="N2040" s="9">
        <v>39</v>
      </c>
      <c r="O2040" s="9">
        <v>-2.2339115770400499</v>
      </c>
      <c r="P2040">
        <v>0</v>
      </c>
      <c r="Q2040" s="9">
        <v>56.949997000000003</v>
      </c>
      <c r="R2040" s="9">
        <v>0</v>
      </c>
      <c r="S2040" s="9">
        <v>4.1456710331504998E-3</v>
      </c>
      <c r="T2040" s="9">
        <v>0</v>
      </c>
      <c r="U2040" s="9">
        <v>895004652.61121297</v>
      </c>
      <c r="V2040" s="9">
        <v>1976.05175008073</v>
      </c>
      <c r="W2040" s="9">
        <v>2.2339115770400499</v>
      </c>
      <c r="X2040" s="9">
        <v>0</v>
      </c>
      <c r="Y2040" s="9">
        <v>2.2339115770400499</v>
      </c>
      <c r="Z2040" s="9">
        <v>0</v>
      </c>
      <c r="AA2040" s="9">
        <v>0</v>
      </c>
      <c r="AB2040" s="9">
        <v>7.3379659999999996E-3</v>
      </c>
      <c r="AC2040" s="9">
        <v>469.07285000000002</v>
      </c>
      <c r="AQ2040" s="9" t="e">
        <f>K2040-#REF!</f>
        <v>#REF!</v>
      </c>
    </row>
    <row r="2041" spans="1:43" x14ac:dyDescent="0.3">
      <c r="A2041">
        <v>2</v>
      </c>
      <c r="B2041">
        <v>0</v>
      </c>
      <c r="C2041">
        <v>0</v>
      </c>
      <c r="D2041">
        <v>1</v>
      </c>
      <c r="E2041" s="9">
        <v>0</v>
      </c>
      <c r="F2041" s="9">
        <v>0</v>
      </c>
      <c r="G2041" s="9">
        <v>0</v>
      </c>
      <c r="H2041" s="9">
        <v>1977.0517500554699</v>
      </c>
      <c r="I2041" s="9">
        <v>-1.8559867999999999</v>
      </c>
      <c r="J2041" s="9">
        <v>-1.8562148000000001</v>
      </c>
      <c r="K2041" s="9">
        <v>-3.9039071000000001</v>
      </c>
      <c r="L2041" s="9">
        <v>-8.0460118999999999</v>
      </c>
      <c r="M2041" s="9">
        <v>-8.0460118999999999</v>
      </c>
      <c r="N2041" s="9">
        <v>39</v>
      </c>
      <c r="O2041" s="9">
        <v>-2.2350034032781898</v>
      </c>
      <c r="P2041">
        <v>0</v>
      </c>
      <c r="Q2041" s="9">
        <v>56.949997000000003</v>
      </c>
      <c r="R2041" s="9">
        <v>0</v>
      </c>
      <c r="S2041" s="9">
        <v>4.1476974482953996E-3</v>
      </c>
      <c r="T2041" s="9">
        <v>0</v>
      </c>
      <c r="U2041" s="9">
        <v>1000190313.6178499</v>
      </c>
      <c r="V2041" s="9">
        <v>1977.0517500554699</v>
      </c>
      <c r="W2041" s="9">
        <v>2.2350034032781898</v>
      </c>
      <c r="X2041" s="9">
        <v>0</v>
      </c>
      <c r="Y2041" s="9">
        <v>2.2350034032781898</v>
      </c>
      <c r="Z2041" s="9">
        <v>0</v>
      </c>
      <c r="AA2041" s="9">
        <v>0</v>
      </c>
      <c r="AB2041" s="9">
        <v>7.2464901E-3</v>
      </c>
      <c r="AC2041" s="9">
        <v>475.47617000000002</v>
      </c>
      <c r="AQ2041" s="9" t="e">
        <f>K2041-#REF!</f>
        <v>#REF!</v>
      </c>
    </row>
    <row r="2042" spans="1:43" x14ac:dyDescent="0.3">
      <c r="A2042">
        <v>2</v>
      </c>
      <c r="B2042">
        <v>0</v>
      </c>
      <c r="C2042">
        <v>0</v>
      </c>
      <c r="D2042">
        <v>1</v>
      </c>
      <c r="E2042" s="9">
        <v>0</v>
      </c>
      <c r="F2042" s="9">
        <v>0</v>
      </c>
      <c r="G2042" s="9">
        <v>0</v>
      </c>
      <c r="H2042" s="9">
        <v>1978.0517500302001</v>
      </c>
      <c r="I2042" s="9">
        <v>-1.8558509000000001</v>
      </c>
      <c r="J2042" s="9">
        <v>-1.8559148000000001</v>
      </c>
      <c r="K2042" s="9">
        <v>-3.9363844000000001</v>
      </c>
      <c r="L2042" s="9">
        <v>-8.0499276999999996</v>
      </c>
      <c r="M2042" s="9">
        <v>-8.0499276999999996</v>
      </c>
      <c r="N2042" s="9">
        <v>39</v>
      </c>
      <c r="O2042" s="9">
        <v>-2.2360910201641002</v>
      </c>
      <c r="P2042">
        <v>0</v>
      </c>
      <c r="Q2042" s="9">
        <v>56.949997000000003</v>
      </c>
      <c r="R2042" s="9">
        <v>0</v>
      </c>
      <c r="S2042" s="9">
        <v>4.1497161612654796E-3</v>
      </c>
      <c r="T2042" s="9">
        <v>0</v>
      </c>
      <c r="U2042" s="9">
        <v>964708815.59067905</v>
      </c>
      <c r="V2042" s="9">
        <v>1978.0517500302001</v>
      </c>
      <c r="W2042" s="9">
        <v>2.2360910201641002</v>
      </c>
      <c r="X2042" s="9">
        <v>0</v>
      </c>
      <c r="Y2042" s="9">
        <v>2.2360910201641002</v>
      </c>
      <c r="Z2042" s="9">
        <v>0</v>
      </c>
      <c r="AA2042" s="9">
        <v>0</v>
      </c>
      <c r="AB2042" s="9">
        <v>7.3055942000000004E-3</v>
      </c>
      <c r="AC2042" s="9">
        <v>471.47701999999998</v>
      </c>
      <c r="AQ2042" s="9" t="e">
        <f>K2042-#REF!</f>
        <v>#REF!</v>
      </c>
    </row>
    <row r="2043" spans="1:43" x14ac:dyDescent="0.3">
      <c r="A2043">
        <v>2</v>
      </c>
      <c r="B2043">
        <v>0</v>
      </c>
      <c r="C2043">
        <v>0</v>
      </c>
      <c r="D2043">
        <v>1</v>
      </c>
      <c r="E2043" s="9">
        <v>0</v>
      </c>
      <c r="F2043" s="9">
        <v>0</v>
      </c>
      <c r="G2043" s="9">
        <v>0</v>
      </c>
      <c r="H2043" s="9">
        <v>1979.05175000494</v>
      </c>
      <c r="I2043" s="9">
        <v>-1.8559148000000001</v>
      </c>
      <c r="J2043" s="9">
        <v>-1.8550608</v>
      </c>
      <c r="K2043" s="9">
        <v>-3.8999476</v>
      </c>
      <c r="L2043" s="9">
        <v>-8.0538053999999999</v>
      </c>
      <c r="M2043" s="9">
        <v>-8.0538053999999999</v>
      </c>
      <c r="N2043" s="9">
        <v>39</v>
      </c>
      <c r="O2043" s="9">
        <v>-2.2371680300172798</v>
      </c>
      <c r="P2043">
        <v>0</v>
      </c>
      <c r="Q2043" s="9">
        <v>56.949997000000003</v>
      </c>
      <c r="R2043" s="9">
        <v>0</v>
      </c>
      <c r="S2043" s="9">
        <v>4.15171428837551E-3</v>
      </c>
      <c r="T2043" s="9">
        <v>0</v>
      </c>
      <c r="U2043" s="9">
        <v>875563260.18260205</v>
      </c>
      <c r="V2043" s="9">
        <v>1979.05175000494</v>
      </c>
      <c r="W2043" s="9">
        <v>2.2371680300172798</v>
      </c>
      <c r="X2043" s="9">
        <v>0</v>
      </c>
      <c r="Y2043" s="9">
        <v>2.2371680300172798</v>
      </c>
      <c r="Z2043" s="9">
        <v>0</v>
      </c>
      <c r="AA2043" s="9">
        <v>0</v>
      </c>
      <c r="AB2043" s="9">
        <v>7.2346399999999996E-3</v>
      </c>
      <c r="AC2043" s="9">
        <v>475.66298999999998</v>
      </c>
      <c r="AQ2043" s="9" t="e">
        <f>K2043-#REF!</f>
        <v>#REF!</v>
      </c>
    </row>
    <row r="2044" spans="1:43" x14ac:dyDescent="0.3">
      <c r="A2044">
        <v>2</v>
      </c>
      <c r="B2044">
        <v>0</v>
      </c>
      <c r="C2044">
        <v>0</v>
      </c>
      <c r="D2044">
        <v>1</v>
      </c>
      <c r="E2044" s="9">
        <v>0</v>
      </c>
      <c r="F2044" s="9">
        <v>0</v>
      </c>
      <c r="G2044" s="9">
        <v>0</v>
      </c>
      <c r="H2044" s="9">
        <v>1980.0517499796799</v>
      </c>
      <c r="I2044" s="9">
        <v>-1.8558741000000001</v>
      </c>
      <c r="J2044" s="9">
        <v>-1.8554075000000001</v>
      </c>
      <c r="K2044" s="9">
        <v>-3.9025365999999999</v>
      </c>
      <c r="L2044" s="9">
        <v>-8.0577039999999993</v>
      </c>
      <c r="M2044" s="9">
        <v>-8.0577039999999993</v>
      </c>
      <c r="N2044" s="9">
        <v>39</v>
      </c>
      <c r="O2044" s="9">
        <v>-2.2382509873332399</v>
      </c>
      <c r="P2044">
        <v>0</v>
      </c>
      <c r="Q2044" s="9">
        <v>56.949997000000003</v>
      </c>
      <c r="R2044" s="9">
        <v>0</v>
      </c>
      <c r="S2044" s="9">
        <v>4.1537236022141603E-3</v>
      </c>
      <c r="T2044" s="9">
        <v>0</v>
      </c>
      <c r="U2044" s="9">
        <v>910293270.37015605</v>
      </c>
      <c r="V2044" s="9">
        <v>1980.0517499796799</v>
      </c>
      <c r="W2044" s="9">
        <v>2.2382509873332399</v>
      </c>
      <c r="X2044" s="9">
        <v>0</v>
      </c>
      <c r="Y2044" s="9">
        <v>2.2382509873332399</v>
      </c>
      <c r="Z2044" s="9">
        <v>0</v>
      </c>
      <c r="AA2044" s="9">
        <v>0</v>
      </c>
      <c r="AB2044" s="9">
        <v>7.2407955000000001E-3</v>
      </c>
      <c r="AC2044" s="9">
        <v>475.43628000000001</v>
      </c>
      <c r="AQ2044" s="9" t="e">
        <f>K2044-#REF!</f>
        <v>#REF!</v>
      </c>
    </row>
    <row r="2045" spans="1:43" x14ac:dyDescent="0.3">
      <c r="A2045">
        <v>2</v>
      </c>
      <c r="B2045">
        <v>0</v>
      </c>
      <c r="C2045">
        <v>0</v>
      </c>
      <c r="D2045">
        <v>1</v>
      </c>
      <c r="E2045" s="9">
        <v>0</v>
      </c>
      <c r="F2045" s="9">
        <v>0</v>
      </c>
      <c r="G2045" s="9">
        <v>0</v>
      </c>
      <c r="H2045" s="9">
        <v>1981.0517499544201</v>
      </c>
      <c r="I2045" s="9">
        <v>-1.8560295</v>
      </c>
      <c r="J2045" s="9">
        <v>-1.8562917999999999</v>
      </c>
      <c r="K2045" s="9">
        <v>-3.8811388</v>
      </c>
      <c r="L2045" s="9">
        <v>-8.0615959000000004</v>
      </c>
      <c r="M2045" s="9">
        <v>-8.0615959000000004</v>
      </c>
      <c r="N2045" s="9">
        <v>39</v>
      </c>
      <c r="O2045" s="9">
        <v>-2.23933216879337</v>
      </c>
      <c r="P2045">
        <v>0</v>
      </c>
      <c r="Q2045" s="9">
        <v>56.949997000000003</v>
      </c>
      <c r="R2045" s="9">
        <v>0</v>
      </c>
      <c r="S2045" s="9">
        <v>4.155730431454E-3</v>
      </c>
      <c r="T2045" s="9">
        <v>0</v>
      </c>
      <c r="U2045" s="9">
        <v>1011813499.9831001</v>
      </c>
      <c r="V2045" s="9">
        <v>1981.0517499544201</v>
      </c>
      <c r="W2045" s="9">
        <v>2.23933216879337</v>
      </c>
      <c r="X2045" s="9">
        <v>0</v>
      </c>
      <c r="Y2045" s="9">
        <v>2.23933216879337</v>
      </c>
      <c r="Z2045" s="9">
        <v>0</v>
      </c>
      <c r="AA2045" s="9">
        <v>0</v>
      </c>
      <c r="AB2045" s="9">
        <v>7.2045260999999998E-3</v>
      </c>
      <c r="AC2045" s="9">
        <v>478.28534000000002</v>
      </c>
      <c r="AQ2045" s="9" t="e">
        <f>K2045-#REF!</f>
        <v>#REF!</v>
      </c>
    </row>
    <row r="2046" spans="1:43" x14ac:dyDescent="0.3">
      <c r="A2046">
        <v>2</v>
      </c>
      <c r="B2046">
        <v>0</v>
      </c>
      <c r="C2046">
        <v>0</v>
      </c>
      <c r="D2046">
        <v>1</v>
      </c>
      <c r="E2046" s="9">
        <v>0</v>
      </c>
      <c r="F2046" s="9">
        <v>0</v>
      </c>
      <c r="G2046" s="9">
        <v>0</v>
      </c>
      <c r="H2046" s="9">
        <v>1982.05174992916</v>
      </c>
      <c r="I2046" s="9">
        <v>-1.8558713</v>
      </c>
      <c r="J2046" s="9">
        <v>-1.8556994</v>
      </c>
      <c r="K2046" s="9">
        <v>-3.8576087999999999</v>
      </c>
      <c r="L2046" s="9">
        <v>-8.0654430000000001</v>
      </c>
      <c r="M2046" s="9">
        <v>-8.0654430000000001</v>
      </c>
      <c r="N2046" s="9">
        <v>39</v>
      </c>
      <c r="O2046" s="9">
        <v>-2.2404009443263</v>
      </c>
      <c r="P2046">
        <v>0</v>
      </c>
      <c r="Q2046" s="9">
        <v>56.949997000000003</v>
      </c>
      <c r="R2046" s="9">
        <v>0</v>
      </c>
      <c r="S2046" s="9">
        <v>4.1577135154598297E-3</v>
      </c>
      <c r="T2046" s="9">
        <v>0</v>
      </c>
      <c r="U2046" s="9">
        <v>942244175.54793596</v>
      </c>
      <c r="V2046" s="9">
        <v>1982.05174992916</v>
      </c>
      <c r="W2046" s="9">
        <v>2.2404009443263</v>
      </c>
      <c r="X2046" s="9">
        <v>0</v>
      </c>
      <c r="Y2046" s="9">
        <v>2.2404009443263</v>
      </c>
      <c r="Z2046" s="9">
        <v>0</v>
      </c>
      <c r="AA2046" s="9">
        <v>0</v>
      </c>
      <c r="AB2046" s="9">
        <v>7.1585625E-3</v>
      </c>
      <c r="AC2046" s="9">
        <v>481.04912999999999</v>
      </c>
      <c r="AQ2046" s="9" t="e">
        <f>K2046-#REF!</f>
        <v>#REF!</v>
      </c>
    </row>
    <row r="2047" spans="1:43" x14ac:dyDescent="0.3">
      <c r="A2047">
        <v>2</v>
      </c>
      <c r="B2047">
        <v>0</v>
      </c>
      <c r="C2047">
        <v>0</v>
      </c>
      <c r="D2047">
        <v>1</v>
      </c>
      <c r="E2047" s="9">
        <v>0</v>
      </c>
      <c r="F2047" s="9">
        <v>0</v>
      </c>
      <c r="G2047" s="9">
        <v>0</v>
      </c>
      <c r="H2047" s="9">
        <v>1983.0517499038899</v>
      </c>
      <c r="I2047" s="9">
        <v>-1.8559971</v>
      </c>
      <c r="J2047" s="9">
        <v>-1.8552489000000001</v>
      </c>
      <c r="K2047" s="9">
        <v>-3.8539916999999999</v>
      </c>
      <c r="L2047" s="9">
        <v>-8.0693064000000003</v>
      </c>
      <c r="M2047" s="9">
        <v>-8.0693064000000003</v>
      </c>
      <c r="N2047" s="9">
        <v>39</v>
      </c>
      <c r="O2047" s="9">
        <v>-2.24147409096275</v>
      </c>
      <c r="P2047">
        <v>0</v>
      </c>
      <c r="Q2047" s="9">
        <v>56.949997000000003</v>
      </c>
      <c r="R2047" s="9">
        <v>0</v>
      </c>
      <c r="S2047" s="9">
        <v>4.1597044730928498E-3</v>
      </c>
      <c r="T2047" s="9">
        <v>0</v>
      </c>
      <c r="U2047" s="9">
        <v>895563227.25013697</v>
      </c>
      <c r="V2047" s="9">
        <v>1983.0517499038899</v>
      </c>
      <c r="W2047" s="9">
        <v>2.24147409096275</v>
      </c>
      <c r="X2047" s="9">
        <v>0</v>
      </c>
      <c r="Y2047" s="9">
        <v>2.24147409096275</v>
      </c>
      <c r="Z2047" s="9">
        <v>0</v>
      </c>
      <c r="AA2047" s="9">
        <v>0</v>
      </c>
      <c r="AB2047" s="9">
        <v>7.1501139999999999E-3</v>
      </c>
      <c r="AC2047" s="9">
        <v>481.38373000000001</v>
      </c>
      <c r="AQ2047" s="9" t="e">
        <f>K2047-#REF!</f>
        <v>#REF!</v>
      </c>
    </row>
    <row r="2048" spans="1:43" x14ac:dyDescent="0.3">
      <c r="A2048">
        <v>2</v>
      </c>
      <c r="B2048">
        <v>0</v>
      </c>
      <c r="C2048">
        <v>0</v>
      </c>
      <c r="D2048">
        <v>1</v>
      </c>
      <c r="E2048" s="9">
        <v>0</v>
      </c>
      <c r="F2048" s="9">
        <v>0</v>
      </c>
      <c r="G2048" s="9">
        <v>0</v>
      </c>
      <c r="H2048" s="9">
        <v>1984.0517498786301</v>
      </c>
      <c r="I2048" s="9">
        <v>-1.8558953</v>
      </c>
      <c r="J2048" s="9">
        <v>-1.8552120000000001</v>
      </c>
      <c r="K2048" s="9">
        <v>-3.8555910999999998</v>
      </c>
      <c r="L2048" s="9">
        <v>-8.0731497000000001</v>
      </c>
      <c r="M2048" s="9">
        <v>-8.0731497000000001</v>
      </c>
      <c r="N2048" s="9">
        <v>39</v>
      </c>
      <c r="O2048" s="9">
        <v>-2.24254162920698</v>
      </c>
      <c r="P2048">
        <v>0</v>
      </c>
      <c r="Q2048" s="9">
        <v>56.949997000000003</v>
      </c>
      <c r="R2048" s="9">
        <v>0</v>
      </c>
      <c r="S2048" s="9">
        <v>4.16168507033774E-3</v>
      </c>
      <c r="T2048" s="9">
        <v>0</v>
      </c>
      <c r="U2048" s="9">
        <v>892329954.19869196</v>
      </c>
      <c r="V2048" s="9">
        <v>1984.0517498786301</v>
      </c>
      <c r="W2048" s="9">
        <v>2.24254162920698</v>
      </c>
      <c r="X2048" s="9">
        <v>0</v>
      </c>
      <c r="Y2048" s="9">
        <v>2.24254162920698</v>
      </c>
      <c r="Z2048" s="9">
        <v>0</v>
      </c>
      <c r="AA2048" s="9">
        <v>0</v>
      </c>
      <c r="AB2048" s="9">
        <v>7.1529387E-3</v>
      </c>
      <c r="AC2048" s="9">
        <v>481.17446999999999</v>
      </c>
      <c r="AQ2048" s="9" t="e">
        <f>K2048-#REF!</f>
        <v>#REF!</v>
      </c>
    </row>
    <row r="2049" spans="1:43" x14ac:dyDescent="0.3">
      <c r="A2049">
        <v>2</v>
      </c>
      <c r="B2049">
        <v>0</v>
      </c>
      <c r="C2049">
        <v>0</v>
      </c>
      <c r="D2049">
        <v>1</v>
      </c>
      <c r="E2049" s="9">
        <v>0</v>
      </c>
      <c r="F2049" s="9">
        <v>0</v>
      </c>
      <c r="G2049" s="9">
        <v>0</v>
      </c>
      <c r="H2049" s="9">
        <v>1985.05174985337</v>
      </c>
      <c r="I2049" s="9">
        <v>-1.8559718999999999</v>
      </c>
      <c r="J2049" s="9">
        <v>-1.8562780999999999</v>
      </c>
      <c r="K2049" s="9">
        <v>-3.8490419</v>
      </c>
      <c r="L2049" s="9">
        <v>-8.0769920000000006</v>
      </c>
      <c r="M2049" s="9">
        <v>-8.0769920000000006</v>
      </c>
      <c r="N2049" s="9">
        <v>39</v>
      </c>
      <c r="O2049" s="9">
        <v>-2.24360887221202</v>
      </c>
      <c r="P2049">
        <v>0</v>
      </c>
      <c r="Q2049" s="9">
        <v>56.949997000000003</v>
      </c>
      <c r="R2049" s="9">
        <v>0</v>
      </c>
      <c r="S2049" s="9">
        <v>4.1636663139775903E-3</v>
      </c>
      <c r="T2049" s="9">
        <v>0</v>
      </c>
      <c r="U2049" s="9">
        <v>1012004588.48279</v>
      </c>
      <c r="V2049" s="9">
        <v>1985.05174985337</v>
      </c>
      <c r="W2049" s="9">
        <v>2.24360887221202</v>
      </c>
      <c r="X2049" s="9">
        <v>0</v>
      </c>
      <c r="Y2049" s="9">
        <v>2.24360887221202</v>
      </c>
      <c r="Z2049" s="9">
        <v>0</v>
      </c>
      <c r="AA2049" s="9">
        <v>0</v>
      </c>
      <c r="AB2049" s="9">
        <v>7.1448921000000004E-3</v>
      </c>
      <c r="AC2049" s="9">
        <v>482.27017000000001</v>
      </c>
      <c r="AQ2049" s="9" t="e">
        <f>K2049-#REF!</f>
        <v>#REF!</v>
      </c>
    </row>
    <row r="2050" spans="1:43" x14ac:dyDescent="0.3">
      <c r="A2050">
        <v>2</v>
      </c>
      <c r="B2050">
        <v>0</v>
      </c>
      <c r="C2050">
        <v>0</v>
      </c>
      <c r="D2050">
        <v>1</v>
      </c>
      <c r="E2050" s="9">
        <v>0</v>
      </c>
      <c r="F2050" s="9">
        <v>0</v>
      </c>
      <c r="G2050" s="9">
        <v>0</v>
      </c>
      <c r="H2050" s="9">
        <v>1986.0517498281099</v>
      </c>
      <c r="I2050" s="9">
        <v>-1.8560603</v>
      </c>
      <c r="J2050" s="9">
        <v>-1.8563075</v>
      </c>
      <c r="K2050" s="9">
        <v>-3.7621186</v>
      </c>
      <c r="L2050" s="9">
        <v>-8.0807829000000009</v>
      </c>
      <c r="M2050" s="9">
        <v>-8.0807829000000009</v>
      </c>
      <c r="N2050" s="9">
        <v>39</v>
      </c>
      <c r="O2050" s="9">
        <v>-2.2446618953997199</v>
      </c>
      <c r="P2050">
        <v>0</v>
      </c>
      <c r="Q2050" s="9">
        <v>56.949997000000003</v>
      </c>
      <c r="R2050" s="9">
        <v>0</v>
      </c>
      <c r="S2050" s="9">
        <v>4.16562103435249E-3</v>
      </c>
      <c r="T2050" s="9">
        <v>0</v>
      </c>
      <c r="U2050" s="9">
        <v>1016228703.51048</v>
      </c>
      <c r="V2050" s="9">
        <v>1986.0517498281099</v>
      </c>
      <c r="W2050" s="9">
        <v>2.2446618953997199</v>
      </c>
      <c r="X2050" s="9">
        <v>0</v>
      </c>
      <c r="Y2050" s="9">
        <v>2.2446618953997199</v>
      </c>
      <c r="Z2050" s="9">
        <v>0</v>
      </c>
      <c r="AA2050" s="9">
        <v>0</v>
      </c>
      <c r="AB2050" s="9">
        <v>6.9836489999999998E-3</v>
      </c>
      <c r="AC2050" s="9">
        <v>493.42077999999998</v>
      </c>
      <c r="AQ2050" s="9" t="e">
        <f>K2050-#REF!</f>
        <v>#REF!</v>
      </c>
    </row>
    <row r="2051" spans="1:43" x14ac:dyDescent="0.3">
      <c r="A2051">
        <v>2</v>
      </c>
      <c r="B2051">
        <v>0</v>
      </c>
      <c r="C2051">
        <v>0</v>
      </c>
      <c r="D2051">
        <v>1</v>
      </c>
      <c r="E2051" s="9">
        <v>0</v>
      </c>
      <c r="F2051" s="9">
        <v>0</v>
      </c>
      <c r="G2051" s="9">
        <v>0</v>
      </c>
      <c r="H2051" s="9">
        <v>1987.05174980284</v>
      </c>
      <c r="I2051" s="9">
        <v>-1.8560988</v>
      </c>
      <c r="J2051" s="9">
        <v>-1.8553382</v>
      </c>
      <c r="K2051" s="9">
        <v>-3.8129857</v>
      </c>
      <c r="L2051" s="9">
        <v>-8.0845652000000001</v>
      </c>
      <c r="M2051" s="9">
        <v>-8.0845652000000001</v>
      </c>
      <c r="N2051" s="9">
        <v>39</v>
      </c>
      <c r="O2051" s="9">
        <v>-2.2457124724569502</v>
      </c>
      <c r="P2051">
        <v>0</v>
      </c>
      <c r="Q2051" s="9">
        <v>56.949997000000003</v>
      </c>
      <c r="R2051" s="9">
        <v>0</v>
      </c>
      <c r="S2051" s="9">
        <v>4.1675703105783102E-3</v>
      </c>
      <c r="T2051" s="9">
        <v>0</v>
      </c>
      <c r="U2051" s="9">
        <v>906236998.78062403</v>
      </c>
      <c r="V2051" s="9">
        <v>1987.05174980284</v>
      </c>
      <c r="W2051" s="9">
        <v>2.2457124724569502</v>
      </c>
      <c r="X2051" s="9">
        <v>0</v>
      </c>
      <c r="Y2051" s="9">
        <v>2.2457124724569502</v>
      </c>
      <c r="Z2051" s="9">
        <v>0</v>
      </c>
      <c r="AA2051" s="9">
        <v>0</v>
      </c>
      <c r="AB2051" s="9">
        <v>7.0743780000000001E-3</v>
      </c>
      <c r="AC2051" s="9">
        <v>486.58411000000001</v>
      </c>
      <c r="AQ2051" s="9" t="e">
        <f>K2051-#REF!</f>
        <v>#REF!</v>
      </c>
    </row>
    <row r="2052" spans="1:43" x14ac:dyDescent="0.3">
      <c r="A2052">
        <v>2</v>
      </c>
      <c r="B2052">
        <v>0</v>
      </c>
      <c r="C2052">
        <v>0</v>
      </c>
      <c r="D2052">
        <v>1</v>
      </c>
      <c r="E2052" s="9">
        <v>0</v>
      </c>
      <c r="F2052" s="9">
        <v>0</v>
      </c>
      <c r="G2052" s="9">
        <v>0</v>
      </c>
      <c r="H2052" s="9">
        <v>1988.05174977758</v>
      </c>
      <c r="I2052" s="9">
        <v>-1.8561131</v>
      </c>
      <c r="J2052" s="9">
        <v>-1.8555969000000001</v>
      </c>
      <c r="K2052" s="9">
        <v>-3.7192471</v>
      </c>
      <c r="L2052" s="9">
        <v>-8.0883350000000007</v>
      </c>
      <c r="M2052" s="9">
        <v>-8.0883350000000007</v>
      </c>
      <c r="N2052" s="9">
        <v>39</v>
      </c>
      <c r="O2052" s="9">
        <v>-2.2467596316690299</v>
      </c>
      <c r="P2052">
        <v>0</v>
      </c>
      <c r="Q2052" s="9">
        <v>56.949997000000003</v>
      </c>
      <c r="R2052" s="9">
        <v>0</v>
      </c>
      <c r="S2052" s="9">
        <v>4.1695134682367997E-3</v>
      </c>
      <c r="T2052" s="9">
        <v>0</v>
      </c>
      <c r="U2052" s="9">
        <v>933735208.87724698</v>
      </c>
      <c r="V2052" s="9">
        <v>1988.05174977758</v>
      </c>
      <c r="W2052" s="9">
        <v>2.2467596316690299</v>
      </c>
      <c r="X2052" s="9">
        <v>0</v>
      </c>
      <c r="Y2052" s="9">
        <v>2.2467596316690299</v>
      </c>
      <c r="Z2052" s="9">
        <v>0</v>
      </c>
      <c r="AA2052" s="9">
        <v>0</v>
      </c>
      <c r="AB2052" s="9">
        <v>6.9014234000000004E-3</v>
      </c>
      <c r="AC2052" s="9">
        <v>498.91735999999997</v>
      </c>
      <c r="AQ2052" s="9" t="e">
        <f>K2052-#REF!</f>
        <v>#REF!</v>
      </c>
    </row>
    <row r="2053" spans="1:43" x14ac:dyDescent="0.3">
      <c r="A2053">
        <v>2</v>
      </c>
      <c r="B2053">
        <v>0</v>
      </c>
      <c r="C2053">
        <v>0</v>
      </c>
      <c r="D2053">
        <v>1</v>
      </c>
      <c r="E2053" s="9">
        <v>0</v>
      </c>
      <c r="F2053" s="9">
        <v>0</v>
      </c>
      <c r="G2053" s="9">
        <v>0</v>
      </c>
      <c r="H2053" s="9">
        <v>1989.0517497523199</v>
      </c>
      <c r="I2053" s="9">
        <v>-1.8559059</v>
      </c>
      <c r="J2053" s="9">
        <v>-1.8552724</v>
      </c>
      <c r="K2053" s="9">
        <v>-3.7825646000000002</v>
      </c>
      <c r="L2053" s="9">
        <v>-8.0920953999999998</v>
      </c>
      <c r="M2053" s="9">
        <v>-8.0920953999999998</v>
      </c>
      <c r="N2053" s="9">
        <v>39</v>
      </c>
      <c r="O2053" s="9">
        <v>-2.24780414522681</v>
      </c>
      <c r="P2053">
        <v>0</v>
      </c>
      <c r="Q2053" s="9">
        <v>56.949997000000003</v>
      </c>
      <c r="R2053" s="9">
        <v>0</v>
      </c>
      <c r="S2053" s="9">
        <v>4.1714513713023999E-3</v>
      </c>
      <c r="T2053" s="9">
        <v>0</v>
      </c>
      <c r="U2053" s="9">
        <v>900439229.65893304</v>
      </c>
      <c r="V2053" s="9">
        <v>1989.0517497523199</v>
      </c>
      <c r="W2053" s="9">
        <v>2.24780414522681</v>
      </c>
      <c r="X2053" s="9">
        <v>0</v>
      </c>
      <c r="Y2053" s="9">
        <v>2.24780414522681</v>
      </c>
      <c r="Z2053" s="9">
        <v>0</v>
      </c>
      <c r="AA2053" s="9">
        <v>0</v>
      </c>
      <c r="AB2053" s="9">
        <v>7.0176878999999998E-3</v>
      </c>
      <c r="AC2053" s="9">
        <v>490.48003999999997</v>
      </c>
      <c r="AQ2053" s="9" t="e">
        <f>K2053-#REF!</f>
        <v>#REF!</v>
      </c>
    </row>
    <row r="2054" spans="1:43" x14ac:dyDescent="0.3">
      <c r="A2054">
        <v>2</v>
      </c>
      <c r="B2054">
        <v>0</v>
      </c>
      <c r="C2054">
        <v>0</v>
      </c>
      <c r="D2054">
        <v>1</v>
      </c>
      <c r="E2054" s="9">
        <v>0</v>
      </c>
      <c r="F2054" s="9">
        <v>0</v>
      </c>
      <c r="G2054" s="9">
        <v>0</v>
      </c>
      <c r="H2054" s="9">
        <v>1990.05174972706</v>
      </c>
      <c r="I2054" s="9">
        <v>-1.8560535</v>
      </c>
      <c r="J2054" s="9">
        <v>-1.8553599000000001</v>
      </c>
      <c r="K2054" s="9">
        <v>-3.7492114999999999</v>
      </c>
      <c r="L2054" s="9">
        <v>-8.0958404999999996</v>
      </c>
      <c r="M2054" s="9">
        <v>-8.0958404999999996</v>
      </c>
      <c r="N2054" s="9">
        <v>39</v>
      </c>
      <c r="O2054" s="9">
        <v>-2.2488446209184798</v>
      </c>
      <c r="P2054">
        <v>0</v>
      </c>
      <c r="Q2054" s="9">
        <v>56.949997000000003</v>
      </c>
      <c r="R2054" s="9">
        <v>0</v>
      </c>
      <c r="S2054" s="9">
        <v>4.1733815017242796E-3</v>
      </c>
      <c r="T2054" s="9">
        <v>0</v>
      </c>
      <c r="U2054" s="9">
        <v>909713387.54045498</v>
      </c>
      <c r="V2054" s="9">
        <v>1990.05174972706</v>
      </c>
      <c r="W2054" s="9">
        <v>2.2488446209184798</v>
      </c>
      <c r="X2054" s="9">
        <v>0</v>
      </c>
      <c r="Y2054" s="9">
        <v>2.2488446209184798</v>
      </c>
      <c r="Z2054" s="9">
        <v>0</v>
      </c>
      <c r="AA2054" s="9">
        <v>0</v>
      </c>
      <c r="AB2054" s="9">
        <v>6.9561368000000002E-3</v>
      </c>
      <c r="AC2054" s="9">
        <v>494.86669999999998</v>
      </c>
      <c r="AQ2054" s="9" t="e">
        <f>K2054-#REF!</f>
        <v>#REF!</v>
      </c>
    </row>
    <row r="2055" spans="1:43" x14ac:dyDescent="0.3">
      <c r="A2055">
        <v>2</v>
      </c>
      <c r="B2055">
        <v>0</v>
      </c>
      <c r="C2055">
        <v>0</v>
      </c>
      <c r="D2055">
        <v>1</v>
      </c>
      <c r="E2055" s="9">
        <v>0</v>
      </c>
      <c r="F2055" s="9">
        <v>0</v>
      </c>
      <c r="G2055" s="9">
        <v>0</v>
      </c>
      <c r="H2055" s="9">
        <v>1991.0517497018</v>
      </c>
      <c r="I2055" s="9">
        <v>-1.8560858</v>
      </c>
      <c r="J2055" s="9">
        <v>-1.8554714000000001</v>
      </c>
      <c r="K2055" s="9">
        <v>-3.7103373999999998</v>
      </c>
      <c r="L2055" s="9">
        <v>-8.0995655000000006</v>
      </c>
      <c r="M2055" s="9">
        <v>-8.0995655000000006</v>
      </c>
      <c r="N2055" s="9">
        <v>39</v>
      </c>
      <c r="O2055" s="9">
        <v>-2.24987935694134</v>
      </c>
      <c r="P2055">
        <v>0</v>
      </c>
      <c r="Q2055" s="9">
        <v>56.949997000000003</v>
      </c>
      <c r="R2055" s="9">
        <v>0</v>
      </c>
      <c r="S2055" s="9">
        <v>4.1753014259255502E-3</v>
      </c>
      <c r="T2055" s="9">
        <v>0</v>
      </c>
      <c r="U2055" s="9">
        <v>921675594.85638201</v>
      </c>
      <c r="V2055" s="9">
        <v>1991.0517497018</v>
      </c>
      <c r="W2055" s="9">
        <v>2.24987935694134</v>
      </c>
      <c r="X2055" s="9">
        <v>0</v>
      </c>
      <c r="Y2055" s="9">
        <v>2.24987935694134</v>
      </c>
      <c r="Z2055" s="9">
        <v>0</v>
      </c>
      <c r="AA2055" s="9">
        <v>0</v>
      </c>
      <c r="AB2055" s="9">
        <v>6.8844249E-3</v>
      </c>
      <c r="AC2055" s="9">
        <v>500.08157</v>
      </c>
      <c r="AQ2055" s="9" t="e">
        <f>K2055-#REF!</f>
        <v>#REF!</v>
      </c>
    </row>
    <row r="2056" spans="1:43" x14ac:dyDescent="0.3">
      <c r="A2056">
        <v>2</v>
      </c>
      <c r="B2056">
        <v>0</v>
      </c>
      <c r="C2056">
        <v>0</v>
      </c>
      <c r="D2056">
        <v>1</v>
      </c>
      <c r="E2056" s="9">
        <v>0</v>
      </c>
      <c r="F2056" s="9">
        <v>0</v>
      </c>
      <c r="G2056" s="9">
        <v>0</v>
      </c>
      <c r="H2056" s="9">
        <v>1992.0517496765301</v>
      </c>
      <c r="I2056" s="9">
        <v>-1.85592</v>
      </c>
      <c r="J2056" s="9">
        <v>-1.8560441999999999</v>
      </c>
      <c r="K2056" s="9">
        <v>-3.7471936000000001</v>
      </c>
      <c r="L2056" s="9">
        <v>-8.1032782000000001</v>
      </c>
      <c r="M2056" s="9">
        <v>-8.1032782000000001</v>
      </c>
      <c r="N2056" s="9">
        <v>39</v>
      </c>
      <c r="O2056" s="9">
        <v>-2.2509107227460099</v>
      </c>
      <c r="P2056">
        <v>0</v>
      </c>
      <c r="Q2056" s="9">
        <v>56.949997000000003</v>
      </c>
      <c r="R2056" s="9">
        <v>0</v>
      </c>
      <c r="S2056" s="9">
        <v>4.1772155509353101E-3</v>
      </c>
      <c r="T2056" s="9">
        <v>0</v>
      </c>
      <c r="U2056" s="9">
        <v>986391939.19879794</v>
      </c>
      <c r="V2056" s="9">
        <v>1992.0517496765301</v>
      </c>
      <c r="W2056" s="9">
        <v>2.2509107227460099</v>
      </c>
      <c r="X2056" s="9">
        <v>0</v>
      </c>
      <c r="Y2056" s="9">
        <v>2.2509107227460099</v>
      </c>
      <c r="Z2056" s="9">
        <v>0</v>
      </c>
      <c r="AA2056" s="9">
        <v>0</v>
      </c>
      <c r="AB2056" s="9">
        <v>6.9549568000000003E-3</v>
      </c>
      <c r="AC2056" s="9">
        <v>495.31580000000002</v>
      </c>
      <c r="AQ2056" s="9" t="e">
        <f>K2056-#REF!</f>
        <v>#REF!</v>
      </c>
    </row>
    <row r="2057" spans="1:43" x14ac:dyDescent="0.3">
      <c r="A2057">
        <v>2</v>
      </c>
      <c r="B2057">
        <v>0</v>
      </c>
      <c r="C2057">
        <v>0</v>
      </c>
      <c r="D2057">
        <v>1</v>
      </c>
      <c r="E2057" s="9">
        <v>0</v>
      </c>
      <c r="F2057" s="9">
        <v>0</v>
      </c>
      <c r="G2057" s="9">
        <v>0</v>
      </c>
      <c r="H2057" s="9">
        <v>1993.05174965127</v>
      </c>
      <c r="I2057" s="9">
        <v>-1.8560816</v>
      </c>
      <c r="J2057" s="9">
        <v>-1.8560760999999999</v>
      </c>
      <c r="K2057" s="9">
        <v>-3.7261763000000001</v>
      </c>
      <c r="L2057" s="9">
        <v>-8.1070022999999996</v>
      </c>
      <c r="M2057" s="9">
        <v>-8.1070022999999996</v>
      </c>
      <c r="N2057" s="9">
        <v>39</v>
      </c>
      <c r="O2057" s="9">
        <v>-2.2519451753443702</v>
      </c>
      <c r="P2057">
        <v>0</v>
      </c>
      <c r="Q2057" s="9">
        <v>56.949997000000003</v>
      </c>
      <c r="R2057" s="9">
        <v>0</v>
      </c>
      <c r="S2057" s="9">
        <v>4.17913560919998E-3</v>
      </c>
      <c r="T2057" s="9">
        <v>0</v>
      </c>
      <c r="U2057" s="9">
        <v>990698042.51495004</v>
      </c>
      <c r="V2057" s="9">
        <v>1993.05174965127</v>
      </c>
      <c r="W2057" s="9">
        <v>2.2519451753443702</v>
      </c>
      <c r="X2057" s="9">
        <v>0</v>
      </c>
      <c r="Y2057" s="9">
        <v>2.2519451753443702</v>
      </c>
      <c r="Z2057" s="9">
        <v>0</v>
      </c>
      <c r="AA2057" s="9">
        <v>0</v>
      </c>
      <c r="AB2057" s="9">
        <v>6.9160666000000004E-3</v>
      </c>
      <c r="AC2057" s="9">
        <v>498.11815999999999</v>
      </c>
      <c r="AQ2057" s="9" t="e">
        <f>K2057-#REF!</f>
        <v>#REF!</v>
      </c>
    </row>
    <row r="2058" spans="1:43" x14ac:dyDescent="0.3">
      <c r="A2058">
        <v>2</v>
      </c>
      <c r="B2058">
        <v>0</v>
      </c>
      <c r="C2058">
        <v>0</v>
      </c>
      <c r="D2058">
        <v>1</v>
      </c>
      <c r="E2058" s="9">
        <v>0</v>
      </c>
      <c r="F2058" s="9">
        <v>0</v>
      </c>
      <c r="G2058" s="9">
        <v>0</v>
      </c>
      <c r="H2058" s="9">
        <v>1994.05174962601</v>
      </c>
      <c r="I2058" s="9">
        <v>-1.8559619000000001</v>
      </c>
      <c r="J2058" s="9">
        <v>-1.8561354999999999</v>
      </c>
      <c r="K2058" s="9">
        <v>-3.8418462</v>
      </c>
      <c r="L2058" s="9">
        <v>-8.1107139999999998</v>
      </c>
      <c r="M2058" s="9">
        <v>-8.1107139999999998</v>
      </c>
      <c r="N2058" s="9">
        <v>39</v>
      </c>
      <c r="O2058" s="9">
        <v>-2.2529760816355502</v>
      </c>
      <c r="P2058">
        <v>0</v>
      </c>
      <c r="Q2058" s="9">
        <v>56.949997000000003</v>
      </c>
      <c r="R2058" s="9">
        <v>0</v>
      </c>
      <c r="S2058" s="9">
        <v>4.1810493366735502E-3</v>
      </c>
      <c r="T2058" s="9">
        <v>0</v>
      </c>
      <c r="U2058" s="9">
        <v>998394638.88329601</v>
      </c>
      <c r="V2058" s="9">
        <v>1994.05174962601</v>
      </c>
      <c r="W2058" s="9">
        <v>2.2529760816355502</v>
      </c>
      <c r="X2058" s="9">
        <v>0</v>
      </c>
      <c r="Y2058" s="9">
        <v>2.2529760816355502</v>
      </c>
      <c r="Z2058" s="9">
        <v>0</v>
      </c>
      <c r="AA2058" s="9">
        <v>0</v>
      </c>
      <c r="AB2058" s="9">
        <v>7.1309870000000001E-3</v>
      </c>
      <c r="AC2058" s="9">
        <v>483.13632000000001</v>
      </c>
      <c r="AQ2058" s="9" t="e">
        <f>K2058-#REF!</f>
        <v>#REF!</v>
      </c>
    </row>
    <row r="2059" spans="1:43" x14ac:dyDescent="0.3">
      <c r="A2059">
        <v>2</v>
      </c>
      <c r="B2059">
        <v>0</v>
      </c>
      <c r="C2059">
        <v>0</v>
      </c>
      <c r="D2059">
        <v>1</v>
      </c>
      <c r="E2059" s="9">
        <v>0</v>
      </c>
      <c r="F2059" s="9">
        <v>0</v>
      </c>
      <c r="G2059" s="9">
        <v>0</v>
      </c>
      <c r="H2059" s="9">
        <v>1995.0517496007501</v>
      </c>
      <c r="I2059" s="9">
        <v>-1.8560635000000001</v>
      </c>
      <c r="J2059" s="9">
        <v>-1.8556105000000001</v>
      </c>
      <c r="K2059" s="9">
        <v>-3.7285371</v>
      </c>
      <c r="L2059" s="9">
        <v>-8.1144122999999997</v>
      </c>
      <c r="M2059" s="9">
        <v>-8.1144122999999997</v>
      </c>
      <c r="N2059" s="9">
        <v>39</v>
      </c>
      <c r="O2059" s="9">
        <v>-2.2540035241214</v>
      </c>
      <c r="P2059">
        <v>0</v>
      </c>
      <c r="Q2059" s="9">
        <v>56.949997000000003</v>
      </c>
      <c r="R2059" s="9">
        <v>0</v>
      </c>
      <c r="S2059" s="9">
        <v>4.1829556408951403E-3</v>
      </c>
      <c r="T2059" s="9">
        <v>0</v>
      </c>
      <c r="U2059" s="9">
        <v>938217628.70398402</v>
      </c>
      <c r="V2059" s="9">
        <v>1995.0517496007501</v>
      </c>
      <c r="W2059" s="9">
        <v>2.2540035241214</v>
      </c>
      <c r="X2059" s="9">
        <v>0</v>
      </c>
      <c r="Y2059" s="9">
        <v>2.2540035241214</v>
      </c>
      <c r="Z2059" s="9">
        <v>0</v>
      </c>
      <c r="AA2059" s="9">
        <v>0</v>
      </c>
      <c r="AB2059" s="9">
        <v>6.9187125000000002E-3</v>
      </c>
      <c r="AC2059" s="9">
        <v>497.67788999999999</v>
      </c>
      <c r="AQ2059" s="9" t="e">
        <f>K2059-#REF!</f>
        <v>#REF!</v>
      </c>
    </row>
    <row r="2060" spans="1:43" x14ac:dyDescent="0.3">
      <c r="A2060">
        <v>2</v>
      </c>
      <c r="B2060">
        <v>0</v>
      </c>
      <c r="C2060">
        <v>0</v>
      </c>
      <c r="D2060">
        <v>1</v>
      </c>
      <c r="E2060" s="9">
        <v>0</v>
      </c>
      <c r="F2060" s="9">
        <v>0</v>
      </c>
      <c r="G2060" s="9">
        <v>0</v>
      </c>
      <c r="H2060" s="9">
        <v>1996.05174957549</v>
      </c>
      <c r="I2060" s="9">
        <v>-1.8558855999999999</v>
      </c>
      <c r="J2060" s="9">
        <v>-1.8558933</v>
      </c>
      <c r="K2060" s="9">
        <v>-3.6843328</v>
      </c>
      <c r="L2060" s="9">
        <v>-8.1181040000000007</v>
      </c>
      <c r="M2060" s="9">
        <v>-8.1181040000000007</v>
      </c>
      <c r="N2060" s="9">
        <v>39</v>
      </c>
      <c r="O2060" s="9">
        <v>-2.25502892821196</v>
      </c>
      <c r="P2060">
        <v>0</v>
      </c>
      <c r="Q2060" s="9">
        <v>56.949997000000003</v>
      </c>
      <c r="R2060" s="9">
        <v>0</v>
      </c>
      <c r="S2060" s="9">
        <v>4.1848587940993397E-3</v>
      </c>
      <c r="T2060" s="9">
        <v>0</v>
      </c>
      <c r="U2060" s="9">
        <v>970369958.91576099</v>
      </c>
      <c r="V2060" s="9">
        <v>1996.05174957549</v>
      </c>
      <c r="W2060" s="9">
        <v>2.25502892821196</v>
      </c>
      <c r="X2060" s="9">
        <v>0</v>
      </c>
      <c r="Y2060" s="9">
        <v>2.25502892821196</v>
      </c>
      <c r="Z2060" s="9">
        <v>0</v>
      </c>
      <c r="AA2060" s="9">
        <v>0</v>
      </c>
      <c r="AB2060" s="9">
        <v>6.8377283999999997E-3</v>
      </c>
      <c r="AC2060" s="9">
        <v>503.72573999999997</v>
      </c>
      <c r="AQ2060" s="9" t="e">
        <f>K2060-#REF!</f>
        <v>#REF!</v>
      </c>
    </row>
    <row r="2061" spans="1:43" x14ac:dyDescent="0.3">
      <c r="A2061">
        <v>2</v>
      </c>
      <c r="B2061">
        <v>0</v>
      </c>
      <c r="C2061">
        <v>0</v>
      </c>
      <c r="D2061">
        <v>1</v>
      </c>
      <c r="E2061" s="9">
        <v>0</v>
      </c>
      <c r="F2061" s="9">
        <v>0</v>
      </c>
      <c r="G2061" s="9">
        <v>0</v>
      </c>
      <c r="H2061" s="9">
        <v>1997.0517495502199</v>
      </c>
      <c r="I2061" s="9">
        <v>-1.8559140999999999</v>
      </c>
      <c r="J2061" s="9">
        <v>-1.8556615999999999</v>
      </c>
      <c r="K2061" s="9">
        <v>-3.6720347000000002</v>
      </c>
      <c r="L2061" s="9">
        <v>-8.1217947000000006</v>
      </c>
      <c r="M2061" s="9">
        <v>-8.1217947000000006</v>
      </c>
      <c r="N2061" s="9">
        <v>39</v>
      </c>
      <c r="O2061" s="9">
        <v>-2.2560541734813402</v>
      </c>
      <c r="P2061">
        <v>0</v>
      </c>
      <c r="Q2061" s="9">
        <v>56.949997000000003</v>
      </c>
      <c r="R2061" s="9">
        <v>0</v>
      </c>
      <c r="S2061" s="9">
        <v>4.1867612181991998E-3</v>
      </c>
      <c r="T2061" s="9">
        <v>0</v>
      </c>
      <c r="U2061" s="9">
        <v>944657035.53917503</v>
      </c>
      <c r="V2061" s="9">
        <v>1997.0517495502199</v>
      </c>
      <c r="W2061" s="9">
        <v>2.2560541734813402</v>
      </c>
      <c r="X2061" s="9">
        <v>0</v>
      </c>
      <c r="Y2061" s="9">
        <v>2.2560541734813402</v>
      </c>
      <c r="Z2061" s="9">
        <v>0</v>
      </c>
      <c r="AA2061" s="9">
        <v>0</v>
      </c>
      <c r="AB2061" s="9">
        <v>6.8140537000000003E-3</v>
      </c>
      <c r="AC2061" s="9">
        <v>505.34969999999998</v>
      </c>
      <c r="AQ2061" s="9" t="e">
        <f>K2061-#REF!</f>
        <v>#REF!</v>
      </c>
    </row>
    <row r="2062" spans="1:43" x14ac:dyDescent="0.3">
      <c r="A2062">
        <v>2</v>
      </c>
      <c r="B2062">
        <v>0</v>
      </c>
      <c r="C2062">
        <v>0</v>
      </c>
      <c r="D2062">
        <v>1</v>
      </c>
      <c r="E2062" s="9">
        <v>0</v>
      </c>
      <c r="F2062" s="9">
        <v>0</v>
      </c>
      <c r="G2062" s="9">
        <v>0</v>
      </c>
      <c r="H2062" s="9">
        <v>1998.0517495249601</v>
      </c>
      <c r="I2062" s="9">
        <v>-1.8558722999999999</v>
      </c>
      <c r="J2062" s="9">
        <v>-1.8560395999999999</v>
      </c>
      <c r="K2062" s="9">
        <v>-3.6472484999999999</v>
      </c>
      <c r="L2062" s="9">
        <v>-8.1254425000000001</v>
      </c>
      <c r="M2062" s="9">
        <v>-8.1254425000000001</v>
      </c>
      <c r="N2062" s="9">
        <v>39</v>
      </c>
      <c r="O2062" s="9">
        <v>-2.2570673813471598</v>
      </c>
      <c r="P2062">
        <v>0</v>
      </c>
      <c r="Q2062" s="9">
        <v>56.949997000000003</v>
      </c>
      <c r="R2062" s="9">
        <v>0</v>
      </c>
      <c r="S2062" s="9">
        <v>4.1886419041208597E-3</v>
      </c>
      <c r="T2062" s="9">
        <v>0</v>
      </c>
      <c r="U2062" s="9">
        <v>988544800.94775105</v>
      </c>
      <c r="V2062" s="9">
        <v>1998.0517495249601</v>
      </c>
      <c r="W2062" s="9">
        <v>2.2570673813471598</v>
      </c>
      <c r="X2062" s="9">
        <v>0</v>
      </c>
      <c r="Y2062" s="9">
        <v>2.2570673813471598</v>
      </c>
      <c r="Z2062" s="9">
        <v>0</v>
      </c>
      <c r="AA2062" s="9">
        <v>0</v>
      </c>
      <c r="AB2062" s="9">
        <v>6.7694377999999999E-3</v>
      </c>
      <c r="AC2062" s="9">
        <v>508.88763</v>
      </c>
      <c r="AQ2062" s="9" t="e">
        <f>K2062-#REF!</f>
        <v>#REF!</v>
      </c>
    </row>
    <row r="2063" spans="1:43" x14ac:dyDescent="0.3">
      <c r="A2063">
        <v>2</v>
      </c>
      <c r="B2063">
        <v>0</v>
      </c>
      <c r="C2063">
        <v>0</v>
      </c>
      <c r="D2063">
        <v>1</v>
      </c>
      <c r="E2063" s="9">
        <v>0</v>
      </c>
      <c r="F2063" s="9">
        <v>0</v>
      </c>
      <c r="G2063" s="9">
        <v>0</v>
      </c>
      <c r="H2063" s="9">
        <v>1999.0517494997</v>
      </c>
      <c r="I2063" s="9">
        <v>-1.8558509000000001</v>
      </c>
      <c r="J2063" s="9">
        <v>-1.8557272</v>
      </c>
      <c r="K2063" s="9">
        <v>-3.6279447</v>
      </c>
      <c r="L2063" s="9">
        <v>-8.1291112999999999</v>
      </c>
      <c r="M2063" s="9">
        <v>-8.1291112999999999</v>
      </c>
      <c r="N2063" s="9">
        <v>39</v>
      </c>
      <c r="O2063" s="9">
        <v>-2.25808639997455</v>
      </c>
      <c r="P2063">
        <v>0</v>
      </c>
      <c r="Q2063" s="9">
        <v>56.949997000000003</v>
      </c>
      <c r="R2063" s="9">
        <v>0</v>
      </c>
      <c r="S2063" s="9">
        <v>4.1905330886421099E-3</v>
      </c>
      <c r="T2063" s="9">
        <v>0</v>
      </c>
      <c r="U2063" s="9">
        <v>952773792.85564101</v>
      </c>
      <c r="V2063" s="9">
        <v>1999.0517494997</v>
      </c>
      <c r="W2063" s="9">
        <v>2.25808639997455</v>
      </c>
      <c r="X2063" s="9">
        <v>0</v>
      </c>
      <c r="Y2063" s="9">
        <v>2.25808639997455</v>
      </c>
      <c r="Z2063" s="9">
        <v>0</v>
      </c>
      <c r="AA2063" s="9">
        <v>0</v>
      </c>
      <c r="AB2063" s="9">
        <v>6.7324754999999997E-3</v>
      </c>
      <c r="AC2063" s="9">
        <v>511.50922000000003</v>
      </c>
      <c r="AQ2063" s="9" t="e">
        <f>K2063-#REF!</f>
        <v>#REF!</v>
      </c>
    </row>
    <row r="2064" spans="1:43" x14ac:dyDescent="0.3">
      <c r="A2064">
        <v>2</v>
      </c>
      <c r="B2064">
        <v>0</v>
      </c>
      <c r="C2064">
        <v>0</v>
      </c>
      <c r="D2064">
        <v>1</v>
      </c>
      <c r="E2064" s="9">
        <v>0</v>
      </c>
      <c r="F2064" s="9">
        <v>0</v>
      </c>
      <c r="G2064" s="9">
        <v>0</v>
      </c>
      <c r="H2064" s="9">
        <v>2000.0517494744399</v>
      </c>
      <c r="I2064" s="9">
        <v>-1.85605</v>
      </c>
      <c r="J2064" s="9">
        <v>-1.8561831</v>
      </c>
      <c r="K2064" s="9">
        <v>-3.6440500999999998</v>
      </c>
      <c r="L2064" s="9">
        <v>-8.1327332999999999</v>
      </c>
      <c r="M2064" s="9">
        <v>-8.1327332999999999</v>
      </c>
      <c r="N2064" s="9">
        <v>39</v>
      </c>
      <c r="O2064" s="9">
        <v>-2.25909255289092</v>
      </c>
      <c r="P2064">
        <v>0</v>
      </c>
      <c r="Q2064" s="9">
        <v>56.949997000000003</v>
      </c>
      <c r="R2064" s="9">
        <v>0</v>
      </c>
      <c r="S2064" s="9">
        <v>4.1924006434211E-3</v>
      </c>
      <c r="T2064" s="9">
        <v>0</v>
      </c>
      <c r="U2064" s="9">
        <v>1007001102.65862</v>
      </c>
      <c r="V2064" s="9">
        <v>2000.0517494744399</v>
      </c>
      <c r="W2064" s="9">
        <v>2.25909255289092</v>
      </c>
      <c r="X2064" s="9">
        <v>0</v>
      </c>
      <c r="Y2064" s="9">
        <v>2.25909255289092</v>
      </c>
      <c r="Z2064" s="9">
        <v>0</v>
      </c>
      <c r="AA2064" s="9">
        <v>0</v>
      </c>
      <c r="AB2064" s="9">
        <v>6.7640240000000004E-3</v>
      </c>
      <c r="AC2064" s="9">
        <v>509.37362999999999</v>
      </c>
      <c r="AQ2064" s="9" t="e">
        <f>K2064-#REF!</f>
        <v>#REF!</v>
      </c>
    </row>
    <row r="2065" spans="1:43" x14ac:dyDescent="0.3">
      <c r="A2065">
        <v>2</v>
      </c>
      <c r="B2065">
        <v>0</v>
      </c>
      <c r="C2065">
        <v>0</v>
      </c>
      <c r="D2065">
        <v>1</v>
      </c>
      <c r="E2065" s="9">
        <v>0</v>
      </c>
      <c r="F2065" s="9">
        <v>0</v>
      </c>
      <c r="G2065" s="9">
        <v>0</v>
      </c>
      <c r="H2065" s="9">
        <v>2001.0517494491801</v>
      </c>
      <c r="I2065" s="9">
        <v>-1.8558958000000001</v>
      </c>
      <c r="J2065" s="9">
        <v>-1.8554325</v>
      </c>
      <c r="K2065" s="9">
        <v>-3.6102401999999998</v>
      </c>
      <c r="L2065" s="9">
        <v>-8.1363696999999995</v>
      </c>
      <c r="M2065" s="9">
        <v>-8.1363696999999995</v>
      </c>
      <c r="N2065" s="9">
        <v>39</v>
      </c>
      <c r="O2065" s="9">
        <v>-2.2601026351105702</v>
      </c>
      <c r="P2065">
        <v>0</v>
      </c>
      <c r="Q2065" s="9">
        <v>56.949997000000003</v>
      </c>
      <c r="R2065" s="9">
        <v>0</v>
      </c>
      <c r="S2065" s="9">
        <v>4.1942748158866503E-3</v>
      </c>
      <c r="T2065" s="9">
        <v>0</v>
      </c>
      <c r="U2065" s="9">
        <v>921787236.83964598</v>
      </c>
      <c r="V2065" s="9">
        <v>2001.0517494491801</v>
      </c>
      <c r="W2065" s="9">
        <v>2.2601026351105702</v>
      </c>
      <c r="X2065" s="9">
        <v>0</v>
      </c>
      <c r="Y2065" s="9">
        <v>2.2601026351105702</v>
      </c>
      <c r="Z2065" s="9">
        <v>0</v>
      </c>
      <c r="AA2065" s="9">
        <v>0</v>
      </c>
      <c r="AB2065" s="9">
        <v>6.6985572E-3</v>
      </c>
      <c r="AC2065" s="9">
        <v>513.93604000000005</v>
      </c>
      <c r="AQ2065" s="9" t="e">
        <f>K2065-#REF!</f>
        <v>#REF!</v>
      </c>
    </row>
    <row r="2066" spans="1:43" x14ac:dyDescent="0.3">
      <c r="A2066">
        <v>2</v>
      </c>
      <c r="B2066">
        <v>0</v>
      </c>
      <c r="C2066">
        <v>0</v>
      </c>
      <c r="D2066">
        <v>1</v>
      </c>
      <c r="E2066" s="9">
        <v>0</v>
      </c>
      <c r="F2066" s="9">
        <v>0</v>
      </c>
      <c r="G2066" s="9">
        <v>0</v>
      </c>
      <c r="H2066" s="9">
        <v>2002.05174942391</v>
      </c>
      <c r="I2066" s="9">
        <v>-1.8558789</v>
      </c>
      <c r="J2066" s="9">
        <v>-1.8557619000000001</v>
      </c>
      <c r="K2066" s="9">
        <v>-3.6611836000000002</v>
      </c>
      <c r="L2066" s="9">
        <v>-8.1399994000000007</v>
      </c>
      <c r="M2066" s="9">
        <v>-8.1399994000000007</v>
      </c>
      <c r="N2066" s="9">
        <v>39</v>
      </c>
      <c r="O2066" s="9">
        <v>-2.2611109932226601</v>
      </c>
      <c r="P2066">
        <v>0</v>
      </c>
      <c r="Q2066" s="9">
        <v>56.949997000000003</v>
      </c>
      <c r="R2066" s="9">
        <v>0</v>
      </c>
      <c r="S2066" s="9">
        <v>4.1961458797910803E-3</v>
      </c>
      <c r="T2066" s="9">
        <v>0</v>
      </c>
      <c r="U2066" s="9">
        <v>957944831.86105597</v>
      </c>
      <c r="V2066" s="9">
        <v>2002.05174942391</v>
      </c>
      <c r="W2066" s="9">
        <v>2.2611109932226601</v>
      </c>
      <c r="X2066" s="9">
        <v>0</v>
      </c>
      <c r="Y2066" s="9">
        <v>2.2611109932226601</v>
      </c>
      <c r="Z2066" s="9">
        <v>0</v>
      </c>
      <c r="AA2066" s="9">
        <v>0</v>
      </c>
      <c r="AB2066" s="9">
        <v>6.7942849999999997E-3</v>
      </c>
      <c r="AC2066" s="9">
        <v>506.87484999999998</v>
      </c>
      <c r="AQ2066" s="9" t="e">
        <f>K2066-#REF!</f>
        <v>#REF!</v>
      </c>
    </row>
    <row r="2067" spans="1:43" x14ac:dyDescent="0.3">
      <c r="A2067">
        <v>2</v>
      </c>
      <c r="B2067">
        <v>0</v>
      </c>
      <c r="C2067">
        <v>0</v>
      </c>
      <c r="D2067">
        <v>1</v>
      </c>
      <c r="E2067" s="9">
        <v>0</v>
      </c>
      <c r="F2067" s="9">
        <v>0</v>
      </c>
      <c r="G2067" s="9">
        <v>0</v>
      </c>
      <c r="H2067" s="9">
        <v>2003.0517493986499</v>
      </c>
      <c r="I2067" s="9">
        <v>-1.8559886000000001</v>
      </c>
      <c r="J2067" s="9">
        <v>-1.8553896999999999</v>
      </c>
      <c r="K2067" s="9">
        <v>-3.5975614</v>
      </c>
      <c r="L2067" s="9">
        <v>-8.1436071000000005</v>
      </c>
      <c r="M2067" s="9">
        <v>-8.1436071000000005</v>
      </c>
      <c r="N2067" s="9">
        <v>39</v>
      </c>
      <c r="O2067" s="9">
        <v>-2.2621130576409301</v>
      </c>
      <c r="P2067">
        <v>0</v>
      </c>
      <c r="Q2067" s="9">
        <v>56.949997000000003</v>
      </c>
      <c r="R2067" s="9">
        <v>0</v>
      </c>
      <c r="S2067" s="9">
        <v>4.1980052637156104E-3</v>
      </c>
      <c r="T2067" s="9">
        <v>0</v>
      </c>
      <c r="U2067" s="9">
        <v>918155543.35218203</v>
      </c>
      <c r="V2067" s="9">
        <v>2003.0517493986499</v>
      </c>
      <c r="W2067" s="9">
        <v>2.2621130576409301</v>
      </c>
      <c r="X2067" s="9">
        <v>0</v>
      </c>
      <c r="Y2067" s="9">
        <v>2.2621130576409301</v>
      </c>
      <c r="Z2067" s="9">
        <v>0</v>
      </c>
      <c r="AA2067" s="9">
        <v>0</v>
      </c>
      <c r="AB2067" s="9">
        <v>6.6748783000000001E-3</v>
      </c>
      <c r="AC2067" s="9">
        <v>515.73541</v>
      </c>
      <c r="AQ2067" s="9" t="e">
        <f>K2067-#REF!</f>
        <v>#REF!</v>
      </c>
    </row>
    <row r="2068" spans="1:43" x14ac:dyDescent="0.3">
      <c r="A2068">
        <v>2</v>
      </c>
      <c r="B2068">
        <v>0</v>
      </c>
      <c r="C2068">
        <v>0</v>
      </c>
      <c r="D2068">
        <v>1</v>
      </c>
      <c r="E2068" s="9">
        <v>0</v>
      </c>
      <c r="F2068" s="9">
        <v>0</v>
      </c>
      <c r="G2068" s="9">
        <v>0</v>
      </c>
      <c r="H2068" s="9">
        <v>2004.0517493733901</v>
      </c>
      <c r="I2068" s="9">
        <v>-1.8560163000000001</v>
      </c>
      <c r="J2068" s="9">
        <v>-1.8562122999999999</v>
      </c>
      <c r="K2068" s="9">
        <v>-3.5447525999999998</v>
      </c>
      <c r="L2068" s="9">
        <v>-8.1472186999999998</v>
      </c>
      <c r="M2068" s="9">
        <v>-8.1472186999999998</v>
      </c>
      <c r="N2068" s="9">
        <v>39</v>
      </c>
      <c r="O2068" s="9">
        <v>-2.2631164166189399</v>
      </c>
      <c r="P2068">
        <v>0</v>
      </c>
      <c r="Q2068" s="9">
        <v>56.949997000000003</v>
      </c>
      <c r="R2068" s="9">
        <v>0</v>
      </c>
      <c r="S2068" s="9">
        <v>4.1998674388682702E-3</v>
      </c>
      <c r="T2068" s="9">
        <v>0</v>
      </c>
      <c r="U2068" s="9">
        <v>1012456147.40932</v>
      </c>
      <c r="V2068" s="9">
        <v>2004.0517493733901</v>
      </c>
      <c r="W2068" s="9">
        <v>2.2631164166189399</v>
      </c>
      <c r="X2068" s="9">
        <v>0</v>
      </c>
      <c r="Y2068" s="9">
        <v>2.2631164166189399</v>
      </c>
      <c r="Z2068" s="9">
        <v>0</v>
      </c>
      <c r="AA2068" s="9">
        <v>0</v>
      </c>
      <c r="AB2068" s="9">
        <v>6.5798130999999999E-3</v>
      </c>
      <c r="AC2068" s="9">
        <v>523.65070000000003</v>
      </c>
      <c r="AQ2068" s="9" t="e">
        <f>K2068-#REF!</f>
        <v>#REF!</v>
      </c>
    </row>
    <row r="2069" spans="1:43" x14ac:dyDescent="0.3">
      <c r="A2069">
        <v>2</v>
      </c>
      <c r="B2069">
        <v>0</v>
      </c>
      <c r="C2069">
        <v>0</v>
      </c>
      <c r="D2069">
        <v>1</v>
      </c>
      <c r="E2069" s="9">
        <v>0</v>
      </c>
      <c r="F2069" s="9">
        <v>0</v>
      </c>
      <c r="G2069" s="9">
        <v>0</v>
      </c>
      <c r="H2069" s="9">
        <v>2005.05174934813</v>
      </c>
      <c r="I2069" s="9">
        <v>-1.8558583</v>
      </c>
      <c r="J2069" s="9">
        <v>-1.8553388</v>
      </c>
      <c r="K2069" s="9">
        <v>-3.6188071000000002</v>
      </c>
      <c r="L2069" s="9">
        <v>-8.1508216999999998</v>
      </c>
      <c r="M2069" s="9">
        <v>-8.1508216999999998</v>
      </c>
      <c r="N2069" s="9">
        <v>39</v>
      </c>
      <c r="O2069" s="9">
        <v>-2.2641172295179501</v>
      </c>
      <c r="P2069">
        <v>0</v>
      </c>
      <c r="Q2069" s="9">
        <v>56.949997000000003</v>
      </c>
      <c r="R2069" s="9">
        <v>0</v>
      </c>
      <c r="S2069" s="9">
        <v>4.2017243142961598E-3</v>
      </c>
      <c r="T2069" s="9">
        <v>0</v>
      </c>
      <c r="U2069" s="9">
        <v>913725121.69049299</v>
      </c>
      <c r="V2069" s="9">
        <v>2005.05174934813</v>
      </c>
      <c r="W2069" s="9">
        <v>2.2641172295179501</v>
      </c>
      <c r="X2069" s="9">
        <v>0</v>
      </c>
      <c r="Y2069" s="9">
        <v>2.2641172295179501</v>
      </c>
      <c r="Z2069" s="9">
        <v>0</v>
      </c>
      <c r="AA2069" s="9">
        <v>0</v>
      </c>
      <c r="AB2069" s="9">
        <v>6.7141131000000003E-3</v>
      </c>
      <c r="AC2069" s="9">
        <v>512.69348000000002</v>
      </c>
      <c r="AQ2069" s="9" t="e">
        <f>K2069-#REF!</f>
        <v>#REF!</v>
      </c>
    </row>
    <row r="2070" spans="1:43" x14ac:dyDescent="0.3">
      <c r="A2070">
        <v>2</v>
      </c>
      <c r="B2070">
        <v>0</v>
      </c>
      <c r="C2070">
        <v>0</v>
      </c>
      <c r="D2070">
        <v>1</v>
      </c>
      <c r="E2070" s="9">
        <v>0</v>
      </c>
      <c r="F2070" s="9">
        <v>0</v>
      </c>
      <c r="G2070" s="9">
        <v>0</v>
      </c>
      <c r="H2070" s="9">
        <v>2006.0517493228599</v>
      </c>
      <c r="I2070" s="9">
        <v>-1.8558903</v>
      </c>
      <c r="J2070" s="9">
        <v>-1.8560890999999999</v>
      </c>
      <c r="K2070" s="9">
        <v>-3.5761256000000001</v>
      </c>
      <c r="L2070" s="9">
        <v>-8.1544237000000006</v>
      </c>
      <c r="M2070" s="9">
        <v>-8.1544237000000006</v>
      </c>
      <c r="N2070" s="9">
        <v>39</v>
      </c>
      <c r="O2070" s="9">
        <v>-2.2651176957468402</v>
      </c>
      <c r="P2070">
        <v>0</v>
      </c>
      <c r="Q2070" s="9">
        <v>56.949997000000003</v>
      </c>
      <c r="R2070" s="9">
        <v>0</v>
      </c>
      <c r="S2070" s="9">
        <v>4.2035814489530402E-3</v>
      </c>
      <c r="T2070" s="9">
        <v>0</v>
      </c>
      <c r="U2070" s="9">
        <v>998077855.79171205</v>
      </c>
      <c r="V2070" s="9">
        <v>2006.0517493228599</v>
      </c>
      <c r="W2070" s="9">
        <v>2.2651176957468402</v>
      </c>
      <c r="X2070" s="9">
        <v>0</v>
      </c>
      <c r="Y2070" s="9">
        <v>2.2651176957468402</v>
      </c>
      <c r="Z2070" s="9">
        <v>0</v>
      </c>
      <c r="AA2070" s="9">
        <v>0</v>
      </c>
      <c r="AB2070" s="9">
        <v>6.6376077E-3</v>
      </c>
      <c r="AC2070" s="9">
        <v>519.02233999999999</v>
      </c>
      <c r="AQ2070" s="9" t="e">
        <f>K2070-#REF!</f>
        <v>#REF!</v>
      </c>
    </row>
    <row r="2071" spans="1:43" x14ac:dyDescent="0.3">
      <c r="A2071">
        <v>2</v>
      </c>
      <c r="B2071">
        <v>0</v>
      </c>
      <c r="C2071">
        <v>0</v>
      </c>
      <c r="D2071">
        <v>1</v>
      </c>
      <c r="E2071" s="9">
        <v>0</v>
      </c>
      <c r="F2071" s="9">
        <v>0</v>
      </c>
      <c r="G2071" s="9">
        <v>0</v>
      </c>
      <c r="H2071" s="9">
        <v>2007.0517492976001</v>
      </c>
      <c r="I2071" s="9">
        <v>-1.8560634</v>
      </c>
      <c r="J2071" s="9">
        <v>-1.8558661999999999</v>
      </c>
      <c r="K2071" s="9">
        <v>-3.5821413999999998</v>
      </c>
      <c r="L2071" s="9">
        <v>-8.1580133000000004</v>
      </c>
      <c r="M2071" s="9">
        <v>-8.1580133000000004</v>
      </c>
      <c r="N2071" s="9">
        <v>39</v>
      </c>
      <c r="O2071" s="9">
        <v>-2.2661148666556401</v>
      </c>
      <c r="P2071">
        <v>0</v>
      </c>
      <c r="Q2071" s="9">
        <v>56.949997000000003</v>
      </c>
      <c r="R2071" s="9">
        <v>0</v>
      </c>
      <c r="S2071" s="9">
        <v>4.2054319692865797E-3</v>
      </c>
      <c r="T2071" s="9">
        <v>0</v>
      </c>
      <c r="U2071" s="9">
        <v>971996384.93377197</v>
      </c>
      <c r="V2071" s="9">
        <v>2007.0517492976001</v>
      </c>
      <c r="W2071" s="9">
        <v>2.2661148666556401</v>
      </c>
      <c r="X2071" s="9">
        <v>0</v>
      </c>
      <c r="Y2071" s="9">
        <v>2.2661148666556401</v>
      </c>
      <c r="Z2071" s="9">
        <v>0</v>
      </c>
      <c r="AA2071" s="9">
        <v>0</v>
      </c>
      <c r="AB2071" s="9">
        <v>6.6479751999999996E-3</v>
      </c>
      <c r="AC2071" s="9">
        <v>518.08849999999995</v>
      </c>
      <c r="AQ2071" s="9" t="e">
        <f>K2071-#REF!</f>
        <v>#REF!</v>
      </c>
    </row>
    <row r="2072" spans="1:43" x14ac:dyDescent="0.3">
      <c r="A2072">
        <v>2</v>
      </c>
      <c r="B2072">
        <v>0</v>
      </c>
      <c r="C2072">
        <v>0</v>
      </c>
      <c r="D2072">
        <v>1</v>
      </c>
      <c r="E2072" s="9">
        <v>0</v>
      </c>
      <c r="F2072" s="9">
        <v>0</v>
      </c>
      <c r="G2072" s="9">
        <v>0</v>
      </c>
      <c r="H2072" s="9">
        <v>2008.05174927234</v>
      </c>
      <c r="I2072" s="9">
        <v>-1.8559844000000001</v>
      </c>
      <c r="J2072" s="9">
        <v>-1.8554134</v>
      </c>
      <c r="K2072" s="9">
        <v>-3.5626855000000002</v>
      </c>
      <c r="L2072" s="9">
        <v>-8.1615944000000002</v>
      </c>
      <c r="M2072" s="9">
        <v>-8.1615944000000002</v>
      </c>
      <c r="N2072" s="9">
        <v>39</v>
      </c>
      <c r="O2072" s="9">
        <v>-2.2671094700377901</v>
      </c>
      <c r="P2072">
        <v>0</v>
      </c>
      <c r="Q2072" s="9">
        <v>56.949997000000003</v>
      </c>
      <c r="R2072" s="9">
        <v>0</v>
      </c>
      <c r="S2072" s="9">
        <v>4.2072776145170698E-3</v>
      </c>
      <c r="T2072" s="9">
        <v>0</v>
      </c>
      <c r="U2072" s="9">
        <v>922651251.87382305</v>
      </c>
      <c r="V2072" s="9">
        <v>2008.05174927234</v>
      </c>
      <c r="W2072" s="9">
        <v>2.2671094700377901</v>
      </c>
      <c r="X2072" s="9">
        <v>0</v>
      </c>
      <c r="Y2072" s="9">
        <v>2.2671094700377901</v>
      </c>
      <c r="Z2072" s="9">
        <v>0</v>
      </c>
      <c r="AA2072" s="9">
        <v>0</v>
      </c>
      <c r="AB2072" s="9">
        <v>6.6102547999999997E-3</v>
      </c>
      <c r="AC2072" s="9">
        <v>520.79070999999999</v>
      </c>
      <c r="AQ2072" s="9" t="e">
        <f>K2072-#REF!</f>
        <v>#REF!</v>
      </c>
    </row>
    <row r="2073" spans="1:43" x14ac:dyDescent="0.3">
      <c r="A2073">
        <v>2</v>
      </c>
      <c r="B2073">
        <v>0</v>
      </c>
      <c r="C2073">
        <v>0</v>
      </c>
      <c r="D2073">
        <v>1</v>
      </c>
      <c r="E2073" s="9">
        <v>0</v>
      </c>
      <c r="F2073" s="9">
        <v>0</v>
      </c>
      <c r="G2073" s="9">
        <v>0</v>
      </c>
      <c r="H2073" s="9">
        <v>2009.0517492470799</v>
      </c>
      <c r="I2073" s="9">
        <v>-1.8558471000000001</v>
      </c>
      <c r="J2073" s="9">
        <v>-1.8556117999999999</v>
      </c>
      <c r="K2073" s="9">
        <v>-3.5425822999999999</v>
      </c>
      <c r="L2073" s="9">
        <v>-8.1651582999999999</v>
      </c>
      <c r="M2073" s="9">
        <v>-8.1651582999999999</v>
      </c>
      <c r="N2073" s="9">
        <v>39</v>
      </c>
      <c r="O2073" s="9">
        <v>-2.2680996098468</v>
      </c>
      <c r="P2073">
        <v>0</v>
      </c>
      <c r="Q2073" s="9">
        <v>56.949997000000003</v>
      </c>
      <c r="R2073" s="9">
        <v>0</v>
      </c>
      <c r="S2073" s="9">
        <v>4.2091146088208999E-3</v>
      </c>
      <c r="T2073" s="9">
        <v>0</v>
      </c>
      <c r="U2073" s="9">
        <v>944228214.985497</v>
      </c>
      <c r="V2073" s="9">
        <v>2009.0517492470799</v>
      </c>
      <c r="W2073" s="9">
        <v>2.2680996098468</v>
      </c>
      <c r="X2073" s="9">
        <v>0</v>
      </c>
      <c r="Y2073" s="9">
        <v>2.2680996098468</v>
      </c>
      <c r="Z2073" s="9">
        <v>0</v>
      </c>
      <c r="AA2073" s="9">
        <v>0</v>
      </c>
      <c r="AB2073" s="9">
        <v>6.5736574999999998E-3</v>
      </c>
      <c r="AC2073" s="9">
        <v>523.80205999999998</v>
      </c>
      <c r="AQ2073" s="9" t="e">
        <f>K2073-#REF!</f>
        <v>#REF!</v>
      </c>
    </row>
    <row r="2074" spans="1:43" x14ac:dyDescent="0.3">
      <c r="A2074">
        <v>2</v>
      </c>
      <c r="B2074">
        <v>0</v>
      </c>
      <c r="C2074">
        <v>0</v>
      </c>
      <c r="D2074">
        <v>1</v>
      </c>
      <c r="E2074" s="9">
        <v>0</v>
      </c>
      <c r="F2074" s="9">
        <v>0</v>
      </c>
      <c r="G2074" s="9">
        <v>0</v>
      </c>
      <c r="H2074" s="9">
        <v>2010.05174922182</v>
      </c>
      <c r="I2074" s="9">
        <v>-1.8559368000000001</v>
      </c>
      <c r="J2074" s="9">
        <v>-1.8561482</v>
      </c>
      <c r="K2074" s="9">
        <v>-3.5691578000000002</v>
      </c>
      <c r="L2074" s="9">
        <v>-8.1687373999999995</v>
      </c>
      <c r="M2074" s="9">
        <v>-8.1687373999999995</v>
      </c>
      <c r="N2074" s="9">
        <v>39</v>
      </c>
      <c r="O2074" s="9">
        <v>-2.2690938385485602</v>
      </c>
      <c r="P2074">
        <v>0</v>
      </c>
      <c r="Q2074" s="9">
        <v>56.949997000000003</v>
      </c>
      <c r="R2074" s="9">
        <v>0</v>
      </c>
      <c r="S2074" s="9">
        <v>4.21096000156618E-3</v>
      </c>
      <c r="T2074" s="9">
        <v>0</v>
      </c>
      <c r="U2074" s="9">
        <v>1007118451.15339</v>
      </c>
      <c r="V2074" s="9">
        <v>2010.05174922182</v>
      </c>
      <c r="W2074" s="9">
        <v>2.2690938385485602</v>
      </c>
      <c r="X2074" s="9">
        <v>0</v>
      </c>
      <c r="Y2074" s="9">
        <v>2.2690938385485602</v>
      </c>
      <c r="Z2074" s="9">
        <v>0</v>
      </c>
      <c r="AA2074" s="9">
        <v>0</v>
      </c>
      <c r="AB2074" s="9">
        <v>6.6248857999999999E-3</v>
      </c>
      <c r="AC2074" s="9">
        <v>520.05219</v>
      </c>
      <c r="AQ2074" s="9" t="e">
        <f>K2074-#REF!</f>
        <v>#REF!</v>
      </c>
    </row>
    <row r="2075" spans="1:43" x14ac:dyDescent="0.3">
      <c r="A2075">
        <v>2</v>
      </c>
      <c r="B2075">
        <v>0</v>
      </c>
      <c r="C2075">
        <v>0</v>
      </c>
      <c r="D2075">
        <v>1</v>
      </c>
      <c r="E2075" s="9">
        <v>0</v>
      </c>
      <c r="F2075" s="9">
        <v>0</v>
      </c>
      <c r="G2075" s="9">
        <v>0</v>
      </c>
      <c r="H2075" s="9">
        <v>2011.05174919655</v>
      </c>
      <c r="I2075" s="9">
        <v>-1.8561133000000001</v>
      </c>
      <c r="J2075" s="9">
        <v>-1.8557733000000001</v>
      </c>
      <c r="K2075" s="9">
        <v>-3.5320737000000002</v>
      </c>
      <c r="L2075" s="9">
        <v>-8.1722870000000007</v>
      </c>
      <c r="M2075" s="9">
        <v>-8.1722870000000007</v>
      </c>
      <c r="N2075" s="9">
        <v>39</v>
      </c>
      <c r="O2075" s="9">
        <v>-2.2700796786936599</v>
      </c>
      <c r="P2075">
        <v>0</v>
      </c>
      <c r="Q2075" s="9">
        <v>56.949997000000003</v>
      </c>
      <c r="R2075" s="9">
        <v>0</v>
      </c>
      <c r="S2075" s="9">
        <v>4.2127897815972997E-3</v>
      </c>
      <c r="T2075" s="9">
        <v>0</v>
      </c>
      <c r="U2075" s="9">
        <v>963041522.68002498</v>
      </c>
      <c r="V2075" s="9">
        <v>2011.05174919655</v>
      </c>
      <c r="W2075" s="9">
        <v>2.2700796786936599</v>
      </c>
      <c r="X2075" s="9">
        <v>0</v>
      </c>
      <c r="Y2075" s="9">
        <v>2.2700796786936599</v>
      </c>
      <c r="Z2075" s="9">
        <v>0</v>
      </c>
      <c r="AA2075" s="9">
        <v>0</v>
      </c>
      <c r="AB2075" s="9">
        <v>6.5547284000000003E-3</v>
      </c>
      <c r="AC2075" s="9">
        <v>525.40619000000004</v>
      </c>
      <c r="AQ2075" s="9" t="e">
        <f>K2075-#REF!</f>
        <v>#REF!</v>
      </c>
    </row>
    <row r="2076" spans="1:43" x14ac:dyDescent="0.3">
      <c r="A2076">
        <v>2</v>
      </c>
      <c r="B2076">
        <v>0</v>
      </c>
      <c r="C2076">
        <v>0</v>
      </c>
      <c r="D2076">
        <v>1</v>
      </c>
      <c r="E2076" s="9">
        <v>0</v>
      </c>
      <c r="F2076" s="9">
        <v>0</v>
      </c>
      <c r="G2076" s="9">
        <v>0</v>
      </c>
      <c r="H2076" s="9">
        <v>2012.0517491712901</v>
      </c>
      <c r="I2076" s="9">
        <v>-1.8558711000000001</v>
      </c>
      <c r="J2076" s="9">
        <v>-1.8558505999999999</v>
      </c>
      <c r="K2076" s="9">
        <v>-3.5145216000000001</v>
      </c>
      <c r="L2076" s="9">
        <v>-8.1758279999999992</v>
      </c>
      <c r="M2076" s="9">
        <v>-8.1758279999999992</v>
      </c>
      <c r="N2076" s="9">
        <v>39</v>
      </c>
      <c r="O2076" s="9">
        <v>-2.27106323414929</v>
      </c>
      <c r="P2076">
        <v>0</v>
      </c>
      <c r="Q2076" s="9">
        <v>56.949997000000003</v>
      </c>
      <c r="R2076" s="9">
        <v>0</v>
      </c>
      <c r="S2076" s="9">
        <v>4.2146152131014797E-3</v>
      </c>
      <c r="T2076" s="9">
        <v>0</v>
      </c>
      <c r="U2076" s="9">
        <v>972309754.76935995</v>
      </c>
      <c r="V2076" s="9">
        <v>2012.0517491712901</v>
      </c>
      <c r="W2076" s="9">
        <v>2.27106323414929</v>
      </c>
      <c r="X2076" s="9">
        <v>0</v>
      </c>
      <c r="Y2076" s="9">
        <v>2.27106323414929</v>
      </c>
      <c r="Z2076" s="9">
        <v>0</v>
      </c>
      <c r="AA2076" s="9">
        <v>0</v>
      </c>
      <c r="AB2076" s="9">
        <v>6.5224267999999998E-3</v>
      </c>
      <c r="AC2076" s="9">
        <v>528.05211999999995</v>
      </c>
      <c r="AQ2076" s="9" t="e">
        <f>K2076-#REF!</f>
        <v>#REF!</v>
      </c>
    </row>
    <row r="2077" spans="1:43" x14ac:dyDescent="0.3">
      <c r="A2077">
        <v>2</v>
      </c>
      <c r="B2077">
        <v>0</v>
      </c>
      <c r="C2077">
        <v>0</v>
      </c>
      <c r="D2077">
        <v>1</v>
      </c>
      <c r="E2077" s="9">
        <v>0</v>
      </c>
      <c r="F2077" s="9">
        <v>0</v>
      </c>
      <c r="G2077" s="9">
        <v>0</v>
      </c>
      <c r="H2077" s="9">
        <v>2013.05174914603</v>
      </c>
      <c r="I2077" s="9">
        <v>-1.8559473</v>
      </c>
      <c r="J2077" s="9">
        <v>-1.8555396</v>
      </c>
      <c r="K2077" s="9">
        <v>-3.5235832</v>
      </c>
      <c r="L2077" s="9">
        <v>-8.1793575000000001</v>
      </c>
      <c r="M2077" s="9">
        <v>-8.1793575000000001</v>
      </c>
      <c r="N2077" s="9">
        <v>39</v>
      </c>
      <c r="O2077" s="9">
        <v>-2.2720437480797302</v>
      </c>
      <c r="P2077">
        <v>0</v>
      </c>
      <c r="Q2077" s="9">
        <v>56.949997000000003</v>
      </c>
      <c r="R2077" s="9">
        <v>0</v>
      </c>
      <c r="S2077" s="9">
        <v>4.2164344400850602E-3</v>
      </c>
      <c r="T2077" s="9">
        <v>0</v>
      </c>
      <c r="U2077" s="9">
        <v>938033846.02534604</v>
      </c>
      <c r="V2077" s="9">
        <v>2013.05174914603</v>
      </c>
      <c r="W2077" s="9">
        <v>2.2720437480797302</v>
      </c>
      <c r="X2077" s="9">
        <v>0</v>
      </c>
      <c r="Y2077" s="9">
        <v>2.2720437480797302</v>
      </c>
      <c r="Z2077" s="9">
        <v>0</v>
      </c>
      <c r="AA2077" s="9">
        <v>0</v>
      </c>
      <c r="AB2077" s="9">
        <v>6.5381479999999997E-3</v>
      </c>
      <c r="AC2077" s="9">
        <v>526.60582999999997</v>
      </c>
      <c r="AQ2077" s="9" t="e">
        <f>K2077-#REF!</f>
        <v>#REF!</v>
      </c>
    </row>
    <row r="2078" spans="1:43" x14ac:dyDescent="0.3">
      <c r="A2078">
        <v>2</v>
      </c>
      <c r="B2078">
        <v>0</v>
      </c>
      <c r="C2078">
        <v>0</v>
      </c>
      <c r="D2078">
        <v>1</v>
      </c>
      <c r="E2078" s="9">
        <v>0</v>
      </c>
      <c r="F2078" s="9">
        <v>0</v>
      </c>
      <c r="G2078" s="9">
        <v>0</v>
      </c>
      <c r="H2078" s="9">
        <v>2014.05174912077</v>
      </c>
      <c r="I2078" s="9">
        <v>-1.8561653</v>
      </c>
      <c r="J2078" s="9">
        <v>-1.8556448000000001</v>
      </c>
      <c r="K2078" s="9">
        <v>-3.4920197000000002</v>
      </c>
      <c r="L2078" s="9">
        <v>-8.1828575000000008</v>
      </c>
      <c r="M2078" s="9">
        <v>-8.1828575000000008</v>
      </c>
      <c r="N2078" s="9">
        <v>39</v>
      </c>
      <c r="O2078" s="9">
        <v>-2.27301596165367</v>
      </c>
      <c r="P2078">
        <v>0</v>
      </c>
      <c r="Q2078" s="9">
        <v>56.949997000000003</v>
      </c>
      <c r="R2078" s="9">
        <v>0</v>
      </c>
      <c r="S2078" s="9">
        <v>4.21823853135243E-3</v>
      </c>
      <c r="T2078" s="9">
        <v>0</v>
      </c>
      <c r="U2078" s="9">
        <v>949902212.31059301</v>
      </c>
      <c r="V2078" s="9">
        <v>2014.05174912077</v>
      </c>
      <c r="W2078" s="9">
        <v>2.27301596165367</v>
      </c>
      <c r="X2078" s="9">
        <v>0</v>
      </c>
      <c r="Y2078" s="9">
        <v>2.27301596165367</v>
      </c>
      <c r="Z2078" s="9">
        <v>0</v>
      </c>
      <c r="AA2078" s="9">
        <v>0</v>
      </c>
      <c r="AB2078" s="9">
        <v>6.4799482999999998E-3</v>
      </c>
      <c r="AC2078" s="9">
        <v>531.39586999999995</v>
      </c>
      <c r="AQ2078" s="9" t="e">
        <f>K2078-#REF!</f>
        <v>#REF!</v>
      </c>
    </row>
    <row r="2079" spans="1:43" x14ac:dyDescent="0.3">
      <c r="A2079">
        <v>2</v>
      </c>
      <c r="B2079">
        <v>0</v>
      </c>
      <c r="C2079">
        <v>0</v>
      </c>
      <c r="D2079">
        <v>1</v>
      </c>
      <c r="E2079" s="9">
        <v>0</v>
      </c>
      <c r="F2079" s="9">
        <v>0</v>
      </c>
      <c r="G2079" s="9">
        <v>0</v>
      </c>
      <c r="H2079" s="9">
        <v>2015.0517490955101</v>
      </c>
      <c r="I2079" s="9">
        <v>-1.8561394</v>
      </c>
      <c r="J2079" s="9">
        <v>-1.8562737</v>
      </c>
      <c r="K2079" s="9">
        <v>-3.4309866000000002</v>
      </c>
      <c r="L2079" s="9">
        <v>-8.1863661000000008</v>
      </c>
      <c r="M2079" s="9">
        <v>-8.1863661000000008</v>
      </c>
      <c r="N2079" s="9">
        <v>39</v>
      </c>
      <c r="O2079" s="9">
        <v>-2.2739906965466998</v>
      </c>
      <c r="P2079">
        <v>0</v>
      </c>
      <c r="Q2079" s="9">
        <v>56.949997000000003</v>
      </c>
      <c r="R2079" s="9">
        <v>0</v>
      </c>
      <c r="S2079" s="9">
        <v>4.2200476596799298E-3</v>
      </c>
      <c r="T2079" s="9">
        <v>0</v>
      </c>
      <c r="U2079" s="9">
        <v>1025142108.68092</v>
      </c>
      <c r="V2079" s="9">
        <v>2015.0517490955101</v>
      </c>
      <c r="W2079" s="9">
        <v>2.2739906965466998</v>
      </c>
      <c r="X2079" s="9">
        <v>0</v>
      </c>
      <c r="Y2079" s="9">
        <v>2.2739906965466998</v>
      </c>
      <c r="Z2079" s="9">
        <v>0</v>
      </c>
      <c r="AA2079" s="9">
        <v>0</v>
      </c>
      <c r="AB2079" s="9">
        <v>6.3688499000000001E-3</v>
      </c>
      <c r="AC2079" s="9">
        <v>541.03204000000005</v>
      </c>
      <c r="AQ2079" s="9" t="e">
        <f>K2079-#REF!</f>
        <v>#REF!</v>
      </c>
    </row>
    <row r="2080" spans="1:43" x14ac:dyDescent="0.3">
      <c r="A2080">
        <v>2</v>
      </c>
      <c r="B2080">
        <v>0</v>
      </c>
      <c r="C2080">
        <v>0</v>
      </c>
      <c r="D2080">
        <v>1</v>
      </c>
      <c r="E2080" s="9">
        <v>0</v>
      </c>
      <c r="F2080" s="9">
        <v>0</v>
      </c>
      <c r="G2080" s="9">
        <v>0</v>
      </c>
      <c r="H2080" s="9">
        <v>2016.05174907024</v>
      </c>
      <c r="I2080" s="9">
        <v>-1.8559464999999999</v>
      </c>
      <c r="J2080" s="9">
        <v>-1.8556111</v>
      </c>
      <c r="K2080" s="9">
        <v>-3.5081251</v>
      </c>
      <c r="L2080" s="9">
        <v>-8.1898298</v>
      </c>
      <c r="M2080" s="9">
        <v>-8.1898298</v>
      </c>
      <c r="N2080" s="9">
        <v>39</v>
      </c>
      <c r="O2080" s="9">
        <v>-2.27495271088373</v>
      </c>
      <c r="P2080">
        <v>0</v>
      </c>
      <c r="Q2080" s="9">
        <v>56.949997000000003</v>
      </c>
      <c r="R2080" s="9">
        <v>0</v>
      </c>
      <c r="S2080" s="9">
        <v>4.2218330385238598E-3</v>
      </c>
      <c r="T2080" s="9">
        <v>0</v>
      </c>
      <c r="U2080" s="9">
        <v>947002886.94769597</v>
      </c>
      <c r="V2080" s="9">
        <v>2016.05174907024</v>
      </c>
      <c r="W2080" s="9">
        <v>2.27495271088373</v>
      </c>
      <c r="X2080" s="9">
        <v>0</v>
      </c>
      <c r="Y2080" s="9">
        <v>2.27495271088373</v>
      </c>
      <c r="Z2080" s="9">
        <v>0</v>
      </c>
      <c r="AA2080" s="9">
        <v>0</v>
      </c>
      <c r="AB2080" s="9">
        <v>6.5097156999999999E-3</v>
      </c>
      <c r="AC2080" s="9">
        <v>528.94665999999995</v>
      </c>
      <c r="AQ2080" s="9" t="e">
        <f>K2080-#REF!</f>
        <v>#REF!</v>
      </c>
    </row>
    <row r="2081" spans="1:43" x14ac:dyDescent="0.3">
      <c r="A2081">
        <v>2</v>
      </c>
      <c r="B2081">
        <v>0</v>
      </c>
      <c r="C2081">
        <v>0</v>
      </c>
      <c r="D2081">
        <v>1</v>
      </c>
      <c r="E2081" s="9">
        <v>0</v>
      </c>
      <c r="F2081" s="9">
        <v>0</v>
      </c>
      <c r="G2081" s="9">
        <v>0</v>
      </c>
      <c r="H2081" s="9">
        <v>2017.0517490449799</v>
      </c>
      <c r="I2081" s="9">
        <v>-1.8559517000000001</v>
      </c>
      <c r="J2081" s="9">
        <v>-1.8553339</v>
      </c>
      <c r="K2081" s="9">
        <v>-3.4554303000000002</v>
      </c>
      <c r="L2081" s="9">
        <v>-8.1933164999999999</v>
      </c>
      <c r="M2081" s="9">
        <v>-8.1933164999999999</v>
      </c>
      <c r="N2081" s="9">
        <v>39</v>
      </c>
      <c r="O2081" s="9">
        <v>-2.2759211526536101</v>
      </c>
      <c r="P2081">
        <v>0</v>
      </c>
      <c r="Q2081" s="9">
        <v>56.949997000000003</v>
      </c>
      <c r="R2081" s="9">
        <v>0</v>
      </c>
      <c r="S2081" s="9">
        <v>4.2236299465917802E-3</v>
      </c>
      <c r="T2081" s="9">
        <v>0</v>
      </c>
      <c r="U2081" s="9">
        <v>917985834.28389597</v>
      </c>
      <c r="V2081" s="9">
        <v>2017.0517490449799</v>
      </c>
      <c r="W2081" s="9">
        <v>2.2759211526536101</v>
      </c>
      <c r="X2081" s="9">
        <v>0</v>
      </c>
      <c r="Y2081" s="9">
        <v>2.2759211526536101</v>
      </c>
      <c r="Z2081" s="9">
        <v>0</v>
      </c>
      <c r="AA2081" s="9">
        <v>0</v>
      </c>
      <c r="AB2081" s="9">
        <v>6.4109769000000004E-3</v>
      </c>
      <c r="AC2081" s="9">
        <v>536.93280000000004</v>
      </c>
      <c r="AQ2081" s="9" t="e">
        <f>K2081-#REF!</f>
        <v>#REF!</v>
      </c>
    </row>
    <row r="2082" spans="1:43" x14ac:dyDescent="0.3">
      <c r="A2082">
        <v>2</v>
      </c>
      <c r="B2082">
        <v>0</v>
      </c>
      <c r="C2082">
        <v>0</v>
      </c>
      <c r="D2082">
        <v>1</v>
      </c>
      <c r="E2082" s="9">
        <v>0</v>
      </c>
      <c r="F2082" s="9">
        <v>0</v>
      </c>
      <c r="G2082" s="9">
        <v>0</v>
      </c>
      <c r="H2082" s="9">
        <v>2018.0517490197201</v>
      </c>
      <c r="I2082" s="9">
        <v>-1.8559281000000001</v>
      </c>
      <c r="J2082" s="9">
        <v>-1.8558542</v>
      </c>
      <c r="K2082" s="9">
        <v>-3.4673474</v>
      </c>
      <c r="L2082" s="9">
        <v>-8.1967773000000008</v>
      </c>
      <c r="M2082" s="9">
        <v>-8.1967773000000008</v>
      </c>
      <c r="N2082" s="9">
        <v>39</v>
      </c>
      <c r="O2082" s="9">
        <v>-2.27688255222535</v>
      </c>
      <c r="P2082">
        <v>0</v>
      </c>
      <c r="Q2082" s="9">
        <v>56.949997000000003</v>
      </c>
      <c r="R2082" s="9">
        <v>0</v>
      </c>
      <c r="S2082" s="9">
        <v>4.2254140844033197E-3</v>
      </c>
      <c r="T2082" s="9">
        <v>0</v>
      </c>
      <c r="U2082" s="9">
        <v>975215945.84323204</v>
      </c>
      <c r="V2082" s="9">
        <v>2018.0517490197201</v>
      </c>
      <c r="W2082" s="9">
        <v>2.27688255222535</v>
      </c>
      <c r="X2082" s="9">
        <v>0</v>
      </c>
      <c r="Y2082" s="9">
        <v>2.27688255222535</v>
      </c>
      <c r="Z2082" s="9">
        <v>0</v>
      </c>
      <c r="AA2082" s="9">
        <v>0</v>
      </c>
      <c r="AB2082" s="9">
        <v>6.4348909000000003E-3</v>
      </c>
      <c r="AC2082" s="9">
        <v>535.23743000000002</v>
      </c>
      <c r="AQ2082" s="9" t="e">
        <f>K2082-#REF!</f>
        <v>#REF!</v>
      </c>
    </row>
    <row r="2083" spans="1:43" x14ac:dyDescent="0.3">
      <c r="A2083">
        <v>2</v>
      </c>
      <c r="B2083">
        <v>0</v>
      </c>
      <c r="C2083">
        <v>0</v>
      </c>
      <c r="D2083">
        <v>1</v>
      </c>
      <c r="E2083" s="9">
        <v>0</v>
      </c>
      <c r="F2083" s="9">
        <v>0</v>
      </c>
      <c r="G2083" s="9">
        <v>0</v>
      </c>
      <c r="H2083" s="9">
        <v>2019.05174899446</v>
      </c>
      <c r="I2083" s="9">
        <v>-1.8560137000000001</v>
      </c>
      <c r="J2083" s="9">
        <v>-1.8557471000000001</v>
      </c>
      <c r="K2083" s="9">
        <v>-3.4295778000000001</v>
      </c>
      <c r="L2083" s="9">
        <v>-8.2002172000000009</v>
      </c>
      <c r="M2083" s="9">
        <v>-8.2002172000000009</v>
      </c>
      <c r="N2083" s="9">
        <v>39</v>
      </c>
      <c r="O2083" s="9">
        <v>-2.2778381903360398</v>
      </c>
      <c r="P2083">
        <v>0</v>
      </c>
      <c r="Q2083" s="9">
        <v>56.949997000000003</v>
      </c>
      <c r="R2083" s="9">
        <v>0</v>
      </c>
      <c r="S2083" s="9">
        <v>4.22718730398953E-3</v>
      </c>
      <c r="T2083" s="9">
        <v>0</v>
      </c>
      <c r="U2083" s="9">
        <v>963355647.33800697</v>
      </c>
      <c r="V2083" s="9">
        <v>2019.05174899446</v>
      </c>
      <c r="W2083" s="9">
        <v>2.2778381903360398</v>
      </c>
      <c r="X2083" s="9">
        <v>0</v>
      </c>
      <c r="Y2083" s="9">
        <v>2.2778381903360398</v>
      </c>
      <c r="Z2083" s="9">
        <v>0</v>
      </c>
      <c r="AA2083" s="9">
        <v>0</v>
      </c>
      <c r="AB2083" s="9">
        <v>6.3644289E-3</v>
      </c>
      <c r="AC2083" s="9">
        <v>541.10077000000001</v>
      </c>
      <c r="AQ2083" s="9" t="e">
        <f>K2083-#REF!</f>
        <v>#REF!</v>
      </c>
    </row>
    <row r="2084" spans="1:43" x14ac:dyDescent="0.3">
      <c r="A2084">
        <v>2</v>
      </c>
      <c r="B2084">
        <v>0</v>
      </c>
      <c r="C2084">
        <v>0</v>
      </c>
      <c r="D2084">
        <v>1</v>
      </c>
      <c r="E2084" s="9">
        <v>0</v>
      </c>
      <c r="F2084" s="9">
        <v>0</v>
      </c>
      <c r="G2084" s="9">
        <v>0</v>
      </c>
      <c r="H2084" s="9">
        <v>2020.0517489691899</v>
      </c>
      <c r="I2084" s="9">
        <v>-1.8558596000000001</v>
      </c>
      <c r="J2084" s="9">
        <v>-1.8559764999999999</v>
      </c>
      <c r="K2084" s="9">
        <v>-3.4856609999999999</v>
      </c>
      <c r="L2084" s="9">
        <v>-8.2036934000000006</v>
      </c>
      <c r="M2084" s="9">
        <v>-8.2036934000000006</v>
      </c>
      <c r="N2084" s="9">
        <v>39</v>
      </c>
      <c r="O2084" s="9">
        <v>-2.2788037156676801</v>
      </c>
      <c r="P2084">
        <v>0</v>
      </c>
      <c r="Q2084" s="9">
        <v>56.949997000000003</v>
      </c>
      <c r="R2084" s="9">
        <v>0</v>
      </c>
      <c r="S2084" s="9">
        <v>4.2289794260370901E-3</v>
      </c>
      <c r="T2084" s="9">
        <v>0</v>
      </c>
      <c r="U2084" s="9">
        <v>990451603.84632897</v>
      </c>
      <c r="V2084" s="9">
        <v>2020.0517489691899</v>
      </c>
      <c r="W2084" s="9">
        <v>2.2788037156676801</v>
      </c>
      <c r="X2084" s="9">
        <v>0</v>
      </c>
      <c r="Y2084" s="9">
        <v>2.2788037156676801</v>
      </c>
      <c r="Z2084" s="9">
        <v>0</v>
      </c>
      <c r="AA2084" s="9">
        <v>0</v>
      </c>
      <c r="AB2084" s="9">
        <v>6.4693047000000002E-3</v>
      </c>
      <c r="AC2084" s="9">
        <v>532.46038999999996</v>
      </c>
      <c r="AQ2084" s="9" t="e">
        <f>K2084-#REF!</f>
        <v>#REF!</v>
      </c>
    </row>
    <row r="2085" spans="1:43" x14ac:dyDescent="0.3">
      <c r="A2085">
        <v>2</v>
      </c>
      <c r="B2085">
        <v>0</v>
      </c>
      <c r="C2085">
        <v>0</v>
      </c>
      <c r="D2085">
        <v>1</v>
      </c>
      <c r="E2085" s="9">
        <v>0</v>
      </c>
      <c r="F2085" s="9">
        <v>0</v>
      </c>
      <c r="G2085" s="9">
        <v>0</v>
      </c>
      <c r="H2085" s="9">
        <v>2021.0517489439301</v>
      </c>
      <c r="I2085" s="9">
        <v>-1.8559481</v>
      </c>
      <c r="J2085" s="9">
        <v>-1.8559486000000001</v>
      </c>
      <c r="K2085" s="9">
        <v>-3.4770565000000002</v>
      </c>
      <c r="L2085" s="9">
        <v>-8.2071752999999994</v>
      </c>
      <c r="M2085" s="9">
        <v>-8.2071752999999994</v>
      </c>
      <c r="N2085" s="9">
        <v>39</v>
      </c>
      <c r="O2085" s="9">
        <v>-2.2797709881486798</v>
      </c>
      <c r="P2085">
        <v>0</v>
      </c>
      <c r="Q2085" s="9">
        <v>56.949997000000003</v>
      </c>
      <c r="R2085" s="9">
        <v>0</v>
      </c>
      <c r="S2085" s="9">
        <v>4.2307744711002002E-3</v>
      </c>
      <c r="T2085" s="9">
        <v>0</v>
      </c>
      <c r="U2085" s="9">
        <v>987546131.21519303</v>
      </c>
      <c r="V2085" s="9">
        <v>2021.0517489439301</v>
      </c>
      <c r="W2085" s="9">
        <v>2.2797709881486798</v>
      </c>
      <c r="X2085" s="9">
        <v>0</v>
      </c>
      <c r="Y2085" s="9">
        <v>2.2797709881486798</v>
      </c>
      <c r="Z2085" s="9">
        <v>0</v>
      </c>
      <c r="AA2085" s="9">
        <v>0</v>
      </c>
      <c r="AB2085" s="9">
        <v>6.453238E-3</v>
      </c>
      <c r="AC2085" s="9">
        <v>533.77002000000005</v>
      </c>
      <c r="AQ2085" s="9" t="e">
        <f>K2085-#REF!</f>
        <v>#REF!</v>
      </c>
    </row>
    <row r="2086" spans="1:43" x14ac:dyDescent="0.3">
      <c r="A2086">
        <v>2</v>
      </c>
      <c r="B2086">
        <v>0</v>
      </c>
      <c r="C2086">
        <v>0</v>
      </c>
      <c r="D2086">
        <v>1</v>
      </c>
      <c r="E2086" s="9">
        <v>0</v>
      </c>
      <c r="F2086" s="9">
        <v>0</v>
      </c>
      <c r="G2086" s="9">
        <v>0</v>
      </c>
      <c r="H2086" s="9">
        <v>2022.05174891867</v>
      </c>
      <c r="I2086" s="9">
        <v>-1.8559763</v>
      </c>
      <c r="J2086" s="9">
        <v>-1.8556725999999999</v>
      </c>
      <c r="K2086" s="9">
        <v>-3.4465587000000002</v>
      </c>
      <c r="L2086" s="9">
        <v>-8.2106285000000003</v>
      </c>
      <c r="M2086" s="9">
        <v>-8.2106285000000003</v>
      </c>
      <c r="N2086" s="9">
        <v>39</v>
      </c>
      <c r="O2086" s="9">
        <v>-2.2807300937763002</v>
      </c>
      <c r="P2086">
        <v>0</v>
      </c>
      <c r="Q2086" s="9">
        <v>56.949997000000003</v>
      </c>
      <c r="R2086" s="9">
        <v>0</v>
      </c>
      <c r="S2086" s="9">
        <v>4.2325545016890301E-3</v>
      </c>
      <c r="T2086" s="9">
        <v>0</v>
      </c>
      <c r="U2086" s="9">
        <v>956209115.06002498</v>
      </c>
      <c r="V2086" s="9">
        <v>2022.05174891867</v>
      </c>
      <c r="W2086" s="9">
        <v>2.2807300937763002</v>
      </c>
      <c r="X2086" s="9">
        <v>0</v>
      </c>
      <c r="Y2086" s="9">
        <v>2.2807300937763002</v>
      </c>
      <c r="Z2086" s="9">
        <v>0</v>
      </c>
      <c r="AA2086" s="9">
        <v>0</v>
      </c>
      <c r="AB2086" s="9">
        <v>6.3956845999999998E-3</v>
      </c>
      <c r="AC2086" s="9">
        <v>538.41314999999997</v>
      </c>
      <c r="AQ2086" s="9" t="e">
        <f>K2086-#REF!</f>
        <v>#REF!</v>
      </c>
    </row>
    <row r="2087" spans="1:43" x14ac:dyDescent="0.3">
      <c r="A2087">
        <v>2</v>
      </c>
      <c r="B2087">
        <v>0</v>
      </c>
      <c r="C2087">
        <v>0</v>
      </c>
      <c r="D2087">
        <v>1</v>
      </c>
      <c r="E2087" s="9">
        <v>0</v>
      </c>
      <c r="F2087" s="9">
        <v>0</v>
      </c>
      <c r="G2087" s="9">
        <v>0</v>
      </c>
      <c r="H2087" s="9">
        <v>2023.0517488934099</v>
      </c>
      <c r="I2087" s="9">
        <v>-1.8559619999999999</v>
      </c>
      <c r="J2087" s="9">
        <v>-1.8551363999999999</v>
      </c>
      <c r="K2087" s="9">
        <v>-3.4480438000000002</v>
      </c>
      <c r="L2087" s="9">
        <v>-8.2140789000000005</v>
      </c>
      <c r="M2087" s="9">
        <v>-8.2140789000000005</v>
      </c>
      <c r="N2087" s="9">
        <v>39</v>
      </c>
      <c r="O2087" s="9">
        <v>-2.28168851599137</v>
      </c>
      <c r="P2087">
        <v>0</v>
      </c>
      <c r="Q2087" s="9">
        <v>56.949997000000003</v>
      </c>
      <c r="R2087" s="9">
        <v>0</v>
      </c>
      <c r="S2087" s="9">
        <v>4.23433254360156E-3</v>
      </c>
      <c r="T2087" s="9">
        <v>0</v>
      </c>
      <c r="U2087" s="9">
        <v>900385296.094396</v>
      </c>
      <c r="V2087" s="9">
        <v>2023.0517488934099</v>
      </c>
      <c r="W2087" s="9">
        <v>2.28168851599137</v>
      </c>
      <c r="X2087" s="9">
        <v>0</v>
      </c>
      <c r="Y2087" s="9">
        <v>2.28168851599137</v>
      </c>
      <c r="Z2087" s="9">
        <v>0</v>
      </c>
      <c r="AA2087" s="9">
        <v>0</v>
      </c>
      <c r="AB2087" s="9">
        <v>6.3965916999999999E-3</v>
      </c>
      <c r="AC2087" s="9">
        <v>538.02575999999999</v>
      </c>
      <c r="AQ2087" s="9" t="e">
        <f>K2087-#REF!</f>
        <v>#REF!</v>
      </c>
    </row>
    <row r="2088" spans="1:43" x14ac:dyDescent="0.3">
      <c r="A2088">
        <v>2</v>
      </c>
      <c r="B2088">
        <v>0</v>
      </c>
      <c r="C2088">
        <v>0</v>
      </c>
      <c r="D2088">
        <v>1</v>
      </c>
      <c r="E2088" s="9">
        <v>0</v>
      </c>
      <c r="F2088" s="9">
        <v>0</v>
      </c>
      <c r="G2088" s="9">
        <v>0</v>
      </c>
      <c r="H2088" s="9">
        <v>2024.0517488681501</v>
      </c>
      <c r="I2088" s="9">
        <v>-1.8558616999999999</v>
      </c>
      <c r="J2088" s="9">
        <v>-1.8560970000000001</v>
      </c>
      <c r="K2088" s="9">
        <v>-3.4192594999999999</v>
      </c>
      <c r="L2088" s="9">
        <v>-8.2174987999999995</v>
      </c>
      <c r="M2088" s="9">
        <v>-8.2174987999999995</v>
      </c>
      <c r="N2088" s="9">
        <v>39</v>
      </c>
      <c r="O2088" s="9">
        <v>-2.28263847926983</v>
      </c>
      <c r="P2088">
        <v>0</v>
      </c>
      <c r="Q2088" s="9">
        <v>56.949997000000003</v>
      </c>
      <c r="R2088" s="9">
        <v>0</v>
      </c>
      <c r="S2088" s="9">
        <v>4.2360957718539901E-3</v>
      </c>
      <c r="T2088" s="9">
        <v>0</v>
      </c>
      <c r="U2088" s="9">
        <v>1006767545.93133</v>
      </c>
      <c r="V2088" s="9">
        <v>2024.0517488681501</v>
      </c>
      <c r="W2088" s="9">
        <v>2.28263847926983</v>
      </c>
      <c r="X2088" s="9">
        <v>0</v>
      </c>
      <c r="Y2088" s="9">
        <v>2.28263847926983</v>
      </c>
      <c r="Z2088" s="9">
        <v>0</v>
      </c>
      <c r="AA2088" s="9">
        <v>0</v>
      </c>
      <c r="AB2088" s="9">
        <v>6.3464771999999997E-3</v>
      </c>
      <c r="AC2088" s="9">
        <v>542.83594000000005</v>
      </c>
      <c r="AQ2088" s="9" t="e">
        <f>K2088-#REF!</f>
        <v>#REF!</v>
      </c>
    </row>
    <row r="2089" spans="1:43" x14ac:dyDescent="0.3">
      <c r="A2089">
        <v>2</v>
      </c>
      <c r="B2089">
        <v>0</v>
      </c>
      <c r="C2089">
        <v>0</v>
      </c>
      <c r="D2089">
        <v>1</v>
      </c>
      <c r="E2089" s="9">
        <v>0</v>
      </c>
      <c r="F2089" s="9">
        <v>0</v>
      </c>
      <c r="G2089" s="9">
        <v>0</v>
      </c>
      <c r="H2089" s="9">
        <v>2025.05174884288</v>
      </c>
      <c r="I2089" s="9">
        <v>-1.8560029</v>
      </c>
      <c r="J2089" s="9">
        <v>-1.8560504</v>
      </c>
      <c r="K2089" s="9">
        <v>-3.3984329999999998</v>
      </c>
      <c r="L2089" s="9">
        <v>-8.2209225000000004</v>
      </c>
      <c r="M2089" s="9">
        <v>-8.2209225000000004</v>
      </c>
      <c r="N2089" s="9">
        <v>39</v>
      </c>
      <c r="O2089" s="9">
        <v>-2.28358954257798</v>
      </c>
      <c r="P2089">
        <v>0</v>
      </c>
      <c r="Q2089" s="9">
        <v>56.949997000000003</v>
      </c>
      <c r="R2089" s="9">
        <v>0</v>
      </c>
      <c r="S2089" s="9">
        <v>4.2378609225694804E-3</v>
      </c>
      <c r="T2089" s="9">
        <v>0</v>
      </c>
      <c r="U2089" s="9">
        <v>1001468102.70123</v>
      </c>
      <c r="V2089" s="9">
        <v>2025.05174884288</v>
      </c>
      <c r="W2089" s="9">
        <v>2.28358954257798</v>
      </c>
      <c r="X2089" s="9">
        <v>0</v>
      </c>
      <c r="Y2089" s="9">
        <v>2.28358954257798</v>
      </c>
      <c r="Z2089" s="9">
        <v>0</v>
      </c>
      <c r="AA2089" s="9">
        <v>0</v>
      </c>
      <c r="AB2089" s="9">
        <v>6.3076629000000002E-3</v>
      </c>
      <c r="AC2089" s="9">
        <v>546.14886000000001</v>
      </c>
      <c r="AQ2089" s="9" t="e">
        <f>K2089-#REF!</f>
        <v>#REF!</v>
      </c>
    </row>
    <row r="2090" spans="1:43" x14ac:dyDescent="0.3">
      <c r="A2090">
        <v>2</v>
      </c>
      <c r="B2090">
        <v>0</v>
      </c>
      <c r="C2090">
        <v>0</v>
      </c>
      <c r="D2090">
        <v>1</v>
      </c>
      <c r="E2090" s="9">
        <v>0</v>
      </c>
      <c r="F2090" s="9">
        <v>0</v>
      </c>
      <c r="G2090" s="9">
        <v>0</v>
      </c>
      <c r="H2090" s="9">
        <v>2026.0517488176199</v>
      </c>
      <c r="I2090" s="9">
        <v>-1.8558737000000001</v>
      </c>
      <c r="J2090" s="9">
        <v>-1.8554679000000001</v>
      </c>
      <c r="K2090" s="9">
        <v>-3.3944348999999998</v>
      </c>
      <c r="L2090" s="9">
        <v>-8.2243136999999997</v>
      </c>
      <c r="M2090" s="9">
        <v>-8.2243136999999997</v>
      </c>
      <c r="N2090" s="9">
        <v>39</v>
      </c>
      <c r="O2090" s="9">
        <v>-2.2845316661670299</v>
      </c>
      <c r="P2090">
        <v>0</v>
      </c>
      <c r="Q2090" s="9">
        <v>56.949997000000003</v>
      </c>
      <c r="R2090" s="9">
        <v>0</v>
      </c>
      <c r="S2090" s="9">
        <v>4.2396088072953796E-3</v>
      </c>
      <c r="T2090" s="9">
        <v>0</v>
      </c>
      <c r="U2090" s="9">
        <v>935503087.58083105</v>
      </c>
      <c r="V2090" s="9">
        <v>2026.0517488176199</v>
      </c>
      <c r="W2090" s="9">
        <v>2.2845316661670299</v>
      </c>
      <c r="X2090" s="9">
        <v>0</v>
      </c>
      <c r="Y2090" s="9">
        <v>2.2845316661670299</v>
      </c>
      <c r="Z2090" s="9">
        <v>0</v>
      </c>
      <c r="AA2090" s="9">
        <v>0</v>
      </c>
      <c r="AB2090" s="9">
        <v>6.2982649999999999E-3</v>
      </c>
      <c r="AC2090" s="9">
        <v>546.62054000000001</v>
      </c>
      <c r="AQ2090" s="9" t="e">
        <f>K2090-#REF!</f>
        <v>#REF!</v>
      </c>
    </row>
    <row r="2091" spans="1:43" x14ac:dyDescent="0.3">
      <c r="A2091">
        <v>2</v>
      </c>
      <c r="B2091">
        <v>0</v>
      </c>
      <c r="C2091">
        <v>0</v>
      </c>
      <c r="D2091">
        <v>1</v>
      </c>
      <c r="E2091" s="9">
        <v>0</v>
      </c>
      <c r="F2091" s="9">
        <v>0</v>
      </c>
      <c r="G2091" s="9">
        <v>0</v>
      </c>
      <c r="H2091" s="9">
        <v>2027.0517487923601</v>
      </c>
      <c r="I2091" s="9">
        <v>-1.8558433000000001</v>
      </c>
      <c r="J2091" s="9">
        <v>-1.8561361000000001</v>
      </c>
      <c r="K2091" s="9">
        <v>-3.3976715</v>
      </c>
      <c r="L2091" s="9">
        <v>-8.2277012000000003</v>
      </c>
      <c r="M2091" s="9">
        <v>-8.2277012000000003</v>
      </c>
      <c r="N2091" s="9">
        <v>39</v>
      </c>
      <c r="O2091" s="9">
        <v>-2.2854724479897199</v>
      </c>
      <c r="P2091">
        <v>0</v>
      </c>
      <c r="Q2091" s="9">
        <v>56.949997000000003</v>
      </c>
      <c r="R2091" s="9">
        <v>0</v>
      </c>
      <c r="S2091" s="9">
        <v>4.2413553546152604E-3</v>
      </c>
      <c r="T2091" s="9">
        <v>0</v>
      </c>
      <c r="U2091" s="9">
        <v>1012869549.75713</v>
      </c>
      <c r="V2091" s="9">
        <v>2027.0517487923601</v>
      </c>
      <c r="W2091" s="9">
        <v>2.2854724479897199</v>
      </c>
      <c r="X2091" s="9">
        <v>0</v>
      </c>
      <c r="Y2091" s="9">
        <v>2.2854724479897199</v>
      </c>
      <c r="Z2091" s="9">
        <v>0</v>
      </c>
      <c r="AA2091" s="9">
        <v>0</v>
      </c>
      <c r="AB2091" s="9">
        <v>6.3065407E-3</v>
      </c>
      <c r="AC2091" s="9">
        <v>546.29651000000001</v>
      </c>
      <c r="AQ2091" s="9" t="e">
        <f>K2091-#REF!</f>
        <v>#REF!</v>
      </c>
    </row>
    <row r="2092" spans="1:43" x14ac:dyDescent="0.3">
      <c r="A2092">
        <v>2</v>
      </c>
      <c r="B2092">
        <v>0</v>
      </c>
      <c r="C2092">
        <v>0</v>
      </c>
      <c r="D2092">
        <v>1</v>
      </c>
      <c r="E2092" s="9">
        <v>0</v>
      </c>
      <c r="F2092" s="9">
        <v>0</v>
      </c>
      <c r="G2092" s="9">
        <v>0</v>
      </c>
      <c r="H2092" s="9">
        <v>2028.0517487671</v>
      </c>
      <c r="I2092" s="9">
        <v>-1.8558353000000001</v>
      </c>
      <c r="J2092" s="9">
        <v>-1.8562759</v>
      </c>
      <c r="K2092" s="9">
        <v>-3.3816039999999998</v>
      </c>
      <c r="L2092" s="9">
        <v>-8.2311028999999998</v>
      </c>
      <c r="M2092" s="9">
        <v>-8.2311028999999998</v>
      </c>
      <c r="N2092" s="9">
        <v>39</v>
      </c>
      <c r="O2092" s="9">
        <v>-2.28641748118861</v>
      </c>
      <c r="P2092">
        <v>0</v>
      </c>
      <c r="Q2092" s="9">
        <v>56.949997000000003</v>
      </c>
      <c r="R2092" s="9">
        <v>0</v>
      </c>
      <c r="S2092" s="9">
        <v>4.2431094096895003E-3</v>
      </c>
      <c r="T2092" s="9">
        <v>0</v>
      </c>
      <c r="U2092" s="9">
        <v>1031036687.22153</v>
      </c>
      <c r="V2092" s="9">
        <v>2028.0517487671</v>
      </c>
      <c r="W2092" s="9">
        <v>2.28641748118861</v>
      </c>
      <c r="X2092" s="9">
        <v>0</v>
      </c>
      <c r="Y2092" s="9">
        <v>2.28641748118861</v>
      </c>
      <c r="Z2092" s="9">
        <v>0</v>
      </c>
      <c r="AA2092" s="9">
        <v>0</v>
      </c>
      <c r="AB2092" s="9">
        <v>6.2771900999999998E-3</v>
      </c>
      <c r="AC2092" s="9">
        <v>548.93358999999998</v>
      </c>
      <c r="AQ2092" s="9" t="e">
        <f>K2092-#REF!</f>
        <v>#REF!</v>
      </c>
    </row>
    <row r="2093" spans="1:43" x14ac:dyDescent="0.3">
      <c r="A2093">
        <v>2</v>
      </c>
      <c r="B2093">
        <v>0</v>
      </c>
      <c r="C2093">
        <v>0</v>
      </c>
      <c r="D2093">
        <v>1</v>
      </c>
      <c r="E2093" s="9">
        <v>0</v>
      </c>
      <c r="F2093" s="9">
        <v>0</v>
      </c>
      <c r="G2093" s="9">
        <v>0</v>
      </c>
      <c r="H2093" s="9">
        <v>2029.0517487418399</v>
      </c>
      <c r="I2093" s="9">
        <v>-1.8558954000000001</v>
      </c>
      <c r="J2093" s="9">
        <v>-1.856001</v>
      </c>
      <c r="K2093" s="9">
        <v>-3.4017832000000001</v>
      </c>
      <c r="L2093" s="9">
        <v>-8.2344741999999993</v>
      </c>
      <c r="M2093" s="9">
        <v>-8.2344741999999993</v>
      </c>
      <c r="N2093" s="9">
        <v>39</v>
      </c>
      <c r="O2093" s="9">
        <v>-2.28735402567554</v>
      </c>
      <c r="P2093">
        <v>0</v>
      </c>
      <c r="Q2093" s="9">
        <v>56.949997000000003</v>
      </c>
      <c r="R2093" s="9">
        <v>0</v>
      </c>
      <c r="S2093" s="9">
        <v>4.2448474714894702E-3</v>
      </c>
      <c r="T2093" s="9">
        <v>0</v>
      </c>
      <c r="U2093" s="9">
        <v>997124194.918957</v>
      </c>
      <c r="V2093" s="9">
        <v>2029.0517487418399</v>
      </c>
      <c r="W2093" s="9">
        <v>2.28735402567554</v>
      </c>
      <c r="X2093" s="9">
        <v>0</v>
      </c>
      <c r="Y2093" s="9">
        <v>2.28735402567554</v>
      </c>
      <c r="Z2093" s="9">
        <v>0</v>
      </c>
      <c r="AA2093" s="9">
        <v>0</v>
      </c>
      <c r="AB2093" s="9">
        <v>6.3137133E-3</v>
      </c>
      <c r="AC2093" s="9">
        <v>545.59649999999999</v>
      </c>
      <c r="AQ2093" s="9" t="e">
        <f>K2093-#REF!</f>
        <v>#REF!</v>
      </c>
    </row>
    <row r="2094" spans="1:43" x14ac:dyDescent="0.3">
      <c r="A2094">
        <v>2</v>
      </c>
      <c r="B2094">
        <v>0</v>
      </c>
      <c r="C2094">
        <v>0</v>
      </c>
      <c r="D2094">
        <v>1</v>
      </c>
      <c r="E2094" s="9">
        <v>0</v>
      </c>
      <c r="F2094" s="9">
        <v>0</v>
      </c>
      <c r="G2094" s="9">
        <v>0</v>
      </c>
      <c r="H2094" s="9">
        <v>2030.05174871657</v>
      </c>
      <c r="I2094" s="9">
        <v>-1.8560342999999999</v>
      </c>
      <c r="J2094" s="9">
        <v>-1.8561907</v>
      </c>
      <c r="K2094" s="9">
        <v>-3.3643947000000001</v>
      </c>
      <c r="L2094" s="9">
        <v>-8.2378473000000003</v>
      </c>
      <c r="M2094" s="9">
        <v>-8.2378473000000003</v>
      </c>
      <c r="N2094" s="9">
        <v>39</v>
      </c>
      <c r="O2094" s="9">
        <v>-2.28829101526558</v>
      </c>
      <c r="P2094">
        <v>0</v>
      </c>
      <c r="Q2094" s="9">
        <v>56.949997000000003</v>
      </c>
      <c r="R2094" s="9">
        <v>0</v>
      </c>
      <c r="S2094" s="9">
        <v>4.2465866943445897E-3</v>
      </c>
      <c r="T2094" s="9">
        <v>0</v>
      </c>
      <c r="U2094" s="9">
        <v>1020980951.79283</v>
      </c>
      <c r="V2094" s="9">
        <v>2030.05174871657</v>
      </c>
      <c r="W2094" s="9">
        <v>2.28829101526558</v>
      </c>
      <c r="X2094" s="9">
        <v>0</v>
      </c>
      <c r="Y2094" s="9">
        <v>2.28829101526558</v>
      </c>
      <c r="Z2094" s="9">
        <v>0</v>
      </c>
      <c r="AA2094" s="9">
        <v>0</v>
      </c>
      <c r="AB2094" s="9">
        <v>6.2449578999999996E-3</v>
      </c>
      <c r="AC2094" s="9">
        <v>551.71605999999997</v>
      </c>
      <c r="AQ2094" s="9" t="e">
        <f>K2094-#REF!</f>
        <v>#REF!</v>
      </c>
    </row>
    <row r="2095" spans="1:43" x14ac:dyDescent="0.3">
      <c r="A2095">
        <v>2</v>
      </c>
      <c r="B2095">
        <v>0</v>
      </c>
      <c r="C2095">
        <v>0</v>
      </c>
      <c r="D2095">
        <v>1</v>
      </c>
      <c r="E2095" s="9">
        <v>0</v>
      </c>
      <c r="F2095" s="9">
        <v>0</v>
      </c>
      <c r="G2095" s="9">
        <v>0</v>
      </c>
      <c r="H2095" s="9">
        <v>2031.05174869131</v>
      </c>
      <c r="I2095" s="9">
        <v>-1.8558848999999999</v>
      </c>
      <c r="J2095" s="9">
        <v>-1.8551491</v>
      </c>
      <c r="K2095" s="9">
        <v>-3.3379325999999998</v>
      </c>
      <c r="L2095" s="9">
        <v>-8.2411995000000005</v>
      </c>
      <c r="M2095" s="9">
        <v>-8.2411995000000005</v>
      </c>
      <c r="N2095" s="9">
        <v>39</v>
      </c>
      <c r="O2095" s="9">
        <v>-2.28922212702351</v>
      </c>
      <c r="P2095">
        <v>0</v>
      </c>
      <c r="Q2095" s="9">
        <v>56.949997000000003</v>
      </c>
      <c r="R2095" s="9">
        <v>0</v>
      </c>
      <c r="S2095" s="9">
        <v>4.2483141294729796E-3</v>
      </c>
      <c r="T2095" s="9">
        <v>0</v>
      </c>
      <c r="U2095" s="9">
        <v>904622988.11445999</v>
      </c>
      <c r="V2095" s="9">
        <v>2031.05174869131</v>
      </c>
      <c r="W2095" s="9">
        <v>2.28922212702351</v>
      </c>
      <c r="X2095" s="9">
        <v>0</v>
      </c>
      <c r="Y2095" s="9">
        <v>2.28922212702351</v>
      </c>
      <c r="Z2095" s="9">
        <v>0</v>
      </c>
      <c r="AA2095" s="9">
        <v>0</v>
      </c>
      <c r="AB2095" s="9">
        <v>6.1923628999999997E-3</v>
      </c>
      <c r="AC2095" s="9">
        <v>555.77788999999996</v>
      </c>
      <c r="AQ2095" s="9" t="e">
        <f>K2095-#REF!</f>
        <v>#REF!</v>
      </c>
    </row>
    <row r="2096" spans="1:43" x14ac:dyDescent="0.3">
      <c r="A2096">
        <v>2</v>
      </c>
      <c r="B2096">
        <v>0</v>
      </c>
      <c r="C2096">
        <v>0</v>
      </c>
      <c r="D2096">
        <v>1</v>
      </c>
      <c r="E2096" s="9">
        <v>0</v>
      </c>
      <c r="F2096" s="9">
        <v>0</v>
      </c>
      <c r="G2096" s="9">
        <v>0</v>
      </c>
      <c r="H2096" s="9">
        <v>2032.0517486660499</v>
      </c>
      <c r="I2096" s="9">
        <v>-1.8561056</v>
      </c>
      <c r="J2096" s="9">
        <v>-1.855952</v>
      </c>
      <c r="K2096" s="9">
        <v>-3.3302418999999999</v>
      </c>
      <c r="L2096" s="9">
        <v>-8.2445229999999992</v>
      </c>
      <c r="M2096" s="9">
        <v>-8.2445229999999992</v>
      </c>
      <c r="N2096" s="9">
        <v>39</v>
      </c>
      <c r="O2096" s="9">
        <v>-2.2901451596534099</v>
      </c>
      <c r="P2096">
        <v>0</v>
      </c>
      <c r="Q2096" s="9">
        <v>56.949997000000003</v>
      </c>
      <c r="R2096" s="9">
        <v>0</v>
      </c>
      <c r="S2096" s="9">
        <v>4.2500275624221696E-3</v>
      </c>
      <c r="T2096" s="9">
        <v>0</v>
      </c>
      <c r="U2096" s="9">
        <v>992452831.65553403</v>
      </c>
      <c r="V2096" s="9">
        <v>2032.0517486660499</v>
      </c>
      <c r="W2096" s="9">
        <v>2.2901451596534099</v>
      </c>
      <c r="X2096" s="9">
        <v>0</v>
      </c>
      <c r="Y2096" s="9">
        <v>2.2901451596534099</v>
      </c>
      <c r="Z2096" s="9">
        <v>0</v>
      </c>
      <c r="AA2096" s="9">
        <v>0</v>
      </c>
      <c r="AB2096" s="9">
        <v>6.1807692999999997E-3</v>
      </c>
      <c r="AC2096" s="9">
        <v>557.30249000000003</v>
      </c>
      <c r="AQ2096" s="9" t="e">
        <f>K2096-#REF!</f>
        <v>#REF!</v>
      </c>
    </row>
    <row r="2097" spans="1:43" x14ac:dyDescent="0.3">
      <c r="A2097">
        <v>2</v>
      </c>
      <c r="B2097">
        <v>0</v>
      </c>
      <c r="C2097">
        <v>0</v>
      </c>
      <c r="D2097">
        <v>1</v>
      </c>
      <c r="E2097" s="9">
        <v>0</v>
      </c>
      <c r="F2097" s="9">
        <v>0</v>
      </c>
      <c r="G2097" s="9">
        <v>0</v>
      </c>
      <c r="H2097" s="9">
        <v>2033.05174864079</v>
      </c>
      <c r="I2097" s="9">
        <v>-1.8558652</v>
      </c>
      <c r="J2097" s="9">
        <v>-1.8556857</v>
      </c>
      <c r="K2097" s="9">
        <v>-3.3654225000000002</v>
      </c>
      <c r="L2097" s="9">
        <v>-8.2478789999999993</v>
      </c>
      <c r="M2097" s="9">
        <v>-8.2478789999999993</v>
      </c>
      <c r="N2097" s="9">
        <v>39</v>
      </c>
      <c r="O2097" s="9">
        <v>-2.29107740457524</v>
      </c>
      <c r="P2097">
        <v>0</v>
      </c>
      <c r="Q2097" s="9">
        <v>56.949997000000003</v>
      </c>
      <c r="R2097" s="9">
        <v>0</v>
      </c>
      <c r="S2097" s="9">
        <v>4.2517574635284397E-3</v>
      </c>
      <c r="T2097" s="9">
        <v>0</v>
      </c>
      <c r="U2097" s="9">
        <v>962016419.36458194</v>
      </c>
      <c r="V2097" s="9">
        <v>2033.05174864079</v>
      </c>
      <c r="W2097" s="9">
        <v>2.29107740457524</v>
      </c>
      <c r="X2097" s="9">
        <v>0</v>
      </c>
      <c r="Y2097" s="9">
        <v>2.29107740457524</v>
      </c>
      <c r="Z2097" s="9">
        <v>0</v>
      </c>
      <c r="AA2097" s="9">
        <v>0</v>
      </c>
      <c r="AB2097" s="9">
        <v>6.2451664999999996E-3</v>
      </c>
      <c r="AC2097" s="9">
        <v>551.39751999999999</v>
      </c>
      <c r="AQ2097" s="9" t="e">
        <f>K2097-#REF!</f>
        <v>#REF!</v>
      </c>
    </row>
    <row r="2098" spans="1:43" x14ac:dyDescent="0.3">
      <c r="A2098">
        <v>2</v>
      </c>
      <c r="B2098">
        <v>0</v>
      </c>
      <c r="C2098">
        <v>0</v>
      </c>
      <c r="D2098">
        <v>1</v>
      </c>
      <c r="E2098" s="9">
        <v>0</v>
      </c>
      <c r="F2098" s="9">
        <v>0</v>
      </c>
      <c r="G2098" s="9">
        <v>0</v>
      </c>
      <c r="H2098" s="9">
        <v>2034.05174861553</v>
      </c>
      <c r="I2098" s="9">
        <v>-1.8558984000000001</v>
      </c>
      <c r="J2098" s="9">
        <v>-1.8555497999999999</v>
      </c>
      <c r="K2098" s="9">
        <v>-3.3534671999999999</v>
      </c>
      <c r="L2098" s="9">
        <v>-8.2512369000000003</v>
      </c>
      <c r="M2098" s="9">
        <v>-8.2512369000000003</v>
      </c>
      <c r="N2098" s="9">
        <v>39</v>
      </c>
      <c r="O2098" s="9">
        <v>-2.2920101911856201</v>
      </c>
      <c r="P2098">
        <v>0</v>
      </c>
      <c r="Q2098" s="9">
        <v>56.949997000000003</v>
      </c>
      <c r="R2098" s="9">
        <v>0</v>
      </c>
      <c r="S2098" s="9">
        <v>4.2534882210534504E-3</v>
      </c>
      <c r="T2098" s="9">
        <v>0</v>
      </c>
      <c r="U2098" s="9">
        <v>947391049.72762597</v>
      </c>
      <c r="V2098" s="9">
        <v>2034.05174861553</v>
      </c>
      <c r="W2098" s="9">
        <v>2.2920101911856201</v>
      </c>
      <c r="X2098" s="9">
        <v>0</v>
      </c>
      <c r="Y2098" s="9">
        <v>2.2920101911856201</v>
      </c>
      <c r="Z2098" s="9">
        <v>0</v>
      </c>
      <c r="AA2098" s="9">
        <v>0</v>
      </c>
      <c r="AB2098" s="9">
        <v>6.2225255999999998E-3</v>
      </c>
      <c r="AC2098" s="9">
        <v>553.32275000000004</v>
      </c>
      <c r="AQ2098" s="9" t="e">
        <f>K2098-#REF!</f>
        <v>#REF!</v>
      </c>
    </row>
    <row r="2099" spans="1:43" x14ac:dyDescent="0.3">
      <c r="A2099">
        <v>2</v>
      </c>
      <c r="B2099">
        <v>0</v>
      </c>
      <c r="C2099">
        <v>0</v>
      </c>
      <c r="D2099">
        <v>1</v>
      </c>
      <c r="E2099" s="9">
        <v>0</v>
      </c>
      <c r="F2099" s="9">
        <v>0</v>
      </c>
      <c r="G2099" s="9">
        <v>0</v>
      </c>
      <c r="H2099" s="9">
        <v>2035.0517485902601</v>
      </c>
      <c r="I2099" s="9">
        <v>-1.8560635000000001</v>
      </c>
      <c r="J2099" s="9">
        <v>-1.8560616000000001</v>
      </c>
      <c r="K2099" s="9">
        <v>-3.3290999000000001</v>
      </c>
      <c r="L2099" s="9">
        <v>-8.2545632999999992</v>
      </c>
      <c r="M2099" s="9">
        <v>-8.2545632999999992</v>
      </c>
      <c r="N2099" s="9">
        <v>39</v>
      </c>
      <c r="O2099" s="9">
        <v>-2.2929341924823698</v>
      </c>
      <c r="P2099">
        <v>0</v>
      </c>
      <c r="Q2099" s="9">
        <v>56.949997000000003</v>
      </c>
      <c r="R2099" s="9">
        <v>0</v>
      </c>
      <c r="S2099" s="9">
        <v>4.2552032302085501E-3</v>
      </c>
      <c r="T2099" s="9">
        <v>0</v>
      </c>
      <c r="U2099" s="9">
        <v>1006940741.89527</v>
      </c>
      <c r="V2099" s="9">
        <v>2035.0517485902601</v>
      </c>
      <c r="W2099" s="9">
        <v>2.2929341924823698</v>
      </c>
      <c r="X2099" s="9">
        <v>0</v>
      </c>
      <c r="Y2099" s="9">
        <v>2.2929341924823698</v>
      </c>
      <c r="Z2099" s="9">
        <v>0</v>
      </c>
      <c r="AA2099" s="9">
        <v>0</v>
      </c>
      <c r="AB2099" s="9">
        <v>6.1790142000000001E-3</v>
      </c>
      <c r="AC2099" s="9">
        <v>557.52655000000004</v>
      </c>
      <c r="AQ2099" s="9" t="e">
        <f>K2099-#REF!</f>
        <v>#REF!</v>
      </c>
    </row>
    <row r="2100" spans="1:43" x14ac:dyDescent="0.3">
      <c r="A2100">
        <v>2</v>
      </c>
      <c r="B2100">
        <v>0</v>
      </c>
      <c r="C2100">
        <v>0</v>
      </c>
      <c r="D2100">
        <v>1</v>
      </c>
      <c r="E2100" s="9">
        <v>0</v>
      </c>
      <c r="F2100" s="9">
        <v>0</v>
      </c>
      <c r="G2100" s="9">
        <v>0</v>
      </c>
      <c r="H2100" s="9">
        <v>2036.051748565</v>
      </c>
      <c r="I2100" s="9">
        <v>-1.8558581999999999</v>
      </c>
      <c r="J2100" s="9">
        <v>-1.8557903</v>
      </c>
      <c r="K2100" s="9">
        <v>-3.3138318</v>
      </c>
      <c r="L2100" s="9">
        <v>-8.2578668999999998</v>
      </c>
      <c r="M2100" s="9">
        <v>-8.2578668999999998</v>
      </c>
      <c r="N2100" s="9">
        <v>39</v>
      </c>
      <c r="O2100" s="9">
        <v>-2.2938520085590501</v>
      </c>
      <c r="P2100">
        <v>0</v>
      </c>
      <c r="Q2100" s="9">
        <v>56.949997000000003</v>
      </c>
      <c r="R2100" s="9">
        <v>0</v>
      </c>
      <c r="S2100" s="9">
        <v>4.2569061898657503E-3</v>
      </c>
      <c r="T2100" s="9">
        <v>0</v>
      </c>
      <c r="U2100" s="9">
        <v>975071592.06863999</v>
      </c>
      <c r="V2100" s="9">
        <v>2036.051748565</v>
      </c>
      <c r="W2100" s="9">
        <v>2.2938520085590501</v>
      </c>
      <c r="X2100" s="9">
        <v>0</v>
      </c>
      <c r="Y2100" s="9">
        <v>2.2938520085590501</v>
      </c>
      <c r="Z2100" s="9">
        <v>0</v>
      </c>
      <c r="AA2100" s="9">
        <v>0</v>
      </c>
      <c r="AB2100" s="9">
        <v>6.1497766999999998E-3</v>
      </c>
      <c r="AC2100" s="9">
        <v>560.01342999999997</v>
      </c>
      <c r="AQ2100" s="9" t="e">
        <f>K2100-#REF!</f>
        <v>#REF!</v>
      </c>
    </row>
    <row r="2101" spans="1:43" x14ac:dyDescent="0.3">
      <c r="A2101">
        <v>2</v>
      </c>
      <c r="B2101">
        <v>0</v>
      </c>
      <c r="C2101">
        <v>0</v>
      </c>
      <c r="D2101">
        <v>1</v>
      </c>
      <c r="E2101" s="9">
        <v>0</v>
      </c>
      <c r="F2101" s="9">
        <v>0</v>
      </c>
      <c r="G2101" s="9">
        <v>0</v>
      </c>
      <c r="H2101" s="9">
        <v>2037.0517485397399</v>
      </c>
      <c r="I2101" s="9">
        <v>-1.8561487999999999</v>
      </c>
      <c r="J2101" s="9">
        <v>-1.8555322999999999</v>
      </c>
      <c r="K2101" s="9">
        <v>-3.2863424000000001</v>
      </c>
      <c r="L2101" s="9">
        <v>-8.2611570000000007</v>
      </c>
      <c r="M2101" s="9">
        <v>-8.2611570000000007</v>
      </c>
      <c r="N2101" s="9">
        <v>39</v>
      </c>
      <c r="O2101" s="9">
        <v>-2.2947659174648201</v>
      </c>
      <c r="P2101">
        <v>0</v>
      </c>
      <c r="Q2101" s="9">
        <v>56.949997000000003</v>
      </c>
      <c r="R2101" s="9">
        <v>0</v>
      </c>
      <c r="S2101" s="9">
        <v>4.2586020311239899E-3</v>
      </c>
      <c r="T2101" s="9">
        <v>0</v>
      </c>
      <c r="U2101" s="9">
        <v>946625462.59431398</v>
      </c>
      <c r="V2101" s="9">
        <v>2037.0517485397399</v>
      </c>
      <c r="W2101" s="9">
        <v>2.2947659174648201</v>
      </c>
      <c r="X2101" s="9">
        <v>0</v>
      </c>
      <c r="Y2101" s="9">
        <v>2.2947659174648201</v>
      </c>
      <c r="Z2101" s="9">
        <v>0</v>
      </c>
      <c r="AA2101" s="9">
        <v>0</v>
      </c>
      <c r="AB2101" s="9">
        <v>6.0979142000000004E-3</v>
      </c>
      <c r="AC2101" s="9">
        <v>564.61926000000005</v>
      </c>
      <c r="AQ2101" s="9" t="e">
        <f>K2101-#REF!</f>
        <v>#REF!</v>
      </c>
    </row>
    <row r="2102" spans="1:43" x14ac:dyDescent="0.3">
      <c r="A2102">
        <v>2</v>
      </c>
      <c r="B2102">
        <v>0</v>
      </c>
      <c r="C2102">
        <v>0</v>
      </c>
      <c r="D2102">
        <v>1</v>
      </c>
      <c r="E2102" s="9">
        <v>0</v>
      </c>
      <c r="F2102" s="9">
        <v>0</v>
      </c>
      <c r="G2102" s="9">
        <v>0</v>
      </c>
      <c r="H2102" s="9">
        <v>2038.0517485144801</v>
      </c>
      <c r="I2102" s="9">
        <v>-1.8561620000000001</v>
      </c>
      <c r="J2102" s="9">
        <v>-1.8558965999999999</v>
      </c>
      <c r="K2102" s="9">
        <v>-3.2839054999999999</v>
      </c>
      <c r="L2102" s="9">
        <v>-8.2644300000000008</v>
      </c>
      <c r="M2102" s="9">
        <v>-8.2644300000000008</v>
      </c>
      <c r="N2102" s="9">
        <v>39</v>
      </c>
      <c r="O2102" s="9">
        <v>-2.2956750914472202</v>
      </c>
      <c r="P2102">
        <v>0</v>
      </c>
      <c r="Q2102" s="9">
        <v>56.949997000000003</v>
      </c>
      <c r="R2102" s="9">
        <v>0</v>
      </c>
      <c r="S2102" s="9">
        <v>4.2602893557285E-3</v>
      </c>
      <c r="T2102" s="9">
        <v>0</v>
      </c>
      <c r="U2102" s="9">
        <v>988254855.59797502</v>
      </c>
      <c r="V2102" s="9">
        <v>2038.0517485144801</v>
      </c>
      <c r="W2102" s="9">
        <v>2.2956750914472202</v>
      </c>
      <c r="X2102" s="9">
        <v>0</v>
      </c>
      <c r="Y2102" s="9">
        <v>2.2956750914472202</v>
      </c>
      <c r="Z2102" s="9">
        <v>0</v>
      </c>
      <c r="AA2102" s="9">
        <v>0</v>
      </c>
      <c r="AB2102" s="9">
        <v>6.0945888999999996E-3</v>
      </c>
      <c r="AC2102" s="9">
        <v>565.14922999999999</v>
      </c>
      <c r="AQ2102" s="9" t="e">
        <f>K2102-#REF!</f>
        <v>#REF!</v>
      </c>
    </row>
    <row r="2103" spans="1:43" x14ac:dyDescent="0.3">
      <c r="A2103">
        <v>2</v>
      </c>
      <c r="B2103">
        <v>0</v>
      </c>
      <c r="C2103">
        <v>0</v>
      </c>
      <c r="D2103">
        <v>1</v>
      </c>
      <c r="E2103" s="9">
        <v>0</v>
      </c>
      <c r="F2103" s="9">
        <v>0</v>
      </c>
      <c r="G2103" s="9">
        <v>0</v>
      </c>
      <c r="H2103" s="9">
        <v>2039.05174848921</v>
      </c>
      <c r="I2103" s="9">
        <v>-1.8561399000000001</v>
      </c>
      <c r="J2103" s="9">
        <v>-1.8563738000000001</v>
      </c>
      <c r="K2103" s="9">
        <v>-3.2430135999999998</v>
      </c>
      <c r="L2103" s="9">
        <v>-8.2676783</v>
      </c>
      <c r="M2103" s="9">
        <v>-8.2676783</v>
      </c>
      <c r="N2103" s="9">
        <v>39</v>
      </c>
      <c r="O2103" s="9">
        <v>-2.29657725681977</v>
      </c>
      <c r="P2103">
        <v>0</v>
      </c>
      <c r="Q2103" s="9">
        <v>56.949997000000003</v>
      </c>
      <c r="R2103" s="9">
        <v>0</v>
      </c>
      <c r="S2103" s="9">
        <v>4.2619643281350704E-3</v>
      </c>
      <c r="T2103" s="9">
        <v>0</v>
      </c>
      <c r="U2103" s="9">
        <v>1048471773.25142</v>
      </c>
      <c r="V2103" s="9">
        <v>2039.05174848921</v>
      </c>
      <c r="W2103" s="9">
        <v>2.29657725681977</v>
      </c>
      <c r="X2103" s="9">
        <v>0</v>
      </c>
      <c r="Y2103" s="9">
        <v>2.29657725681977</v>
      </c>
      <c r="Z2103" s="9">
        <v>0</v>
      </c>
      <c r="AA2103" s="9">
        <v>0</v>
      </c>
      <c r="AB2103" s="9">
        <v>6.0202455999999998E-3</v>
      </c>
      <c r="AC2103" s="9">
        <v>572.42241999999999</v>
      </c>
      <c r="AQ2103" s="9" t="e">
        <f>K2103-#REF!</f>
        <v>#REF!</v>
      </c>
    </row>
    <row r="2104" spans="1:43" x14ac:dyDescent="0.3">
      <c r="A2104">
        <v>2</v>
      </c>
      <c r="B2104">
        <v>0</v>
      </c>
      <c r="C2104">
        <v>0</v>
      </c>
      <c r="D2104">
        <v>1</v>
      </c>
      <c r="E2104" s="9">
        <v>0</v>
      </c>
      <c r="F2104" s="9">
        <v>0</v>
      </c>
      <c r="G2104" s="9">
        <v>0</v>
      </c>
      <c r="H2104" s="9">
        <v>2040.0517484639499</v>
      </c>
      <c r="I2104" s="9">
        <v>-1.856007</v>
      </c>
      <c r="J2104" s="9">
        <v>-1.8561403000000001</v>
      </c>
      <c r="K2104" s="9">
        <v>-3.3194287</v>
      </c>
      <c r="L2104" s="9">
        <v>-8.2709150000000005</v>
      </c>
      <c r="M2104" s="9">
        <v>-8.2709150000000005</v>
      </c>
      <c r="N2104" s="9">
        <v>39</v>
      </c>
      <c r="O2104" s="9">
        <v>-2.2974763105064802</v>
      </c>
      <c r="P2104">
        <v>0</v>
      </c>
      <c r="Q2104" s="9">
        <v>56.949997000000003</v>
      </c>
      <c r="R2104" s="9">
        <v>0</v>
      </c>
      <c r="S2104" s="9">
        <v>4.2636331893198803E-3</v>
      </c>
      <c r="T2104" s="9">
        <v>0</v>
      </c>
      <c r="U2104" s="9">
        <v>1018712634.07947</v>
      </c>
      <c r="V2104" s="9">
        <v>2040.0517484639499</v>
      </c>
      <c r="W2104" s="9">
        <v>2.2974763105064802</v>
      </c>
      <c r="X2104" s="9">
        <v>0</v>
      </c>
      <c r="Y2104" s="9">
        <v>2.2974763105064802</v>
      </c>
      <c r="Z2104" s="9">
        <v>0</v>
      </c>
      <c r="AA2104" s="9">
        <v>0</v>
      </c>
      <c r="AB2104" s="9">
        <v>6.1613251000000001E-3</v>
      </c>
      <c r="AC2104" s="9">
        <v>559.17462</v>
      </c>
      <c r="AQ2104" s="9" t="e">
        <f>K2104-#REF!</f>
        <v>#REF!</v>
      </c>
    </row>
    <row r="2105" spans="1:43" x14ac:dyDescent="0.3">
      <c r="A2105">
        <v>2</v>
      </c>
      <c r="B2105">
        <v>0</v>
      </c>
      <c r="C2105">
        <v>0</v>
      </c>
      <c r="D2105">
        <v>1</v>
      </c>
      <c r="E2105" s="9">
        <v>0</v>
      </c>
      <c r="F2105" s="9">
        <v>0</v>
      </c>
      <c r="G2105" s="9">
        <v>0</v>
      </c>
      <c r="H2105" s="9">
        <v>2041.0517484386901</v>
      </c>
      <c r="I2105" s="9">
        <v>-1.8559711999999999</v>
      </c>
      <c r="J2105" s="9">
        <v>-1.8560542</v>
      </c>
      <c r="K2105" s="9">
        <v>-3.2575959999999999</v>
      </c>
      <c r="L2105" s="9">
        <v>-8.2741775999999998</v>
      </c>
      <c r="M2105" s="9">
        <v>-8.2741775999999998</v>
      </c>
      <c r="N2105" s="9">
        <v>39</v>
      </c>
      <c r="O2105" s="9">
        <v>-2.2983826195427501</v>
      </c>
      <c r="P2105">
        <v>0</v>
      </c>
      <c r="Q2105" s="9">
        <v>56.949997000000003</v>
      </c>
      <c r="R2105" s="9">
        <v>0</v>
      </c>
      <c r="S2105" s="9">
        <v>4.2653152486537699E-3</v>
      </c>
      <c r="T2105" s="9">
        <v>0</v>
      </c>
      <c r="U2105" s="9">
        <v>1008424225.04593</v>
      </c>
      <c r="V2105" s="9">
        <v>2041.0517484386901</v>
      </c>
      <c r="W2105" s="9">
        <v>2.2983826195427501</v>
      </c>
      <c r="X2105" s="9">
        <v>0</v>
      </c>
      <c r="Y2105" s="9">
        <v>2.2983826195427501</v>
      </c>
      <c r="Z2105" s="9">
        <v>0</v>
      </c>
      <c r="AA2105" s="9">
        <v>0</v>
      </c>
      <c r="AB2105" s="9">
        <v>6.0462746999999997E-3</v>
      </c>
      <c r="AC2105" s="9">
        <v>569.76189999999997</v>
      </c>
      <c r="AQ2105" s="9" t="e">
        <f>K2105-#REF!</f>
        <v>#REF!</v>
      </c>
    </row>
    <row r="2106" spans="1:43" x14ac:dyDescent="0.3">
      <c r="A2106">
        <v>2</v>
      </c>
      <c r="B2106">
        <v>0</v>
      </c>
      <c r="C2106">
        <v>0</v>
      </c>
      <c r="D2106">
        <v>1</v>
      </c>
      <c r="E2106" s="9">
        <v>0</v>
      </c>
      <c r="F2106" s="9">
        <v>0</v>
      </c>
      <c r="G2106" s="9">
        <v>0</v>
      </c>
      <c r="H2106" s="9">
        <v>2042.05174841343</v>
      </c>
      <c r="I2106" s="9">
        <v>-1.8560536000000001</v>
      </c>
      <c r="J2106" s="9">
        <v>-1.8556950000000001</v>
      </c>
      <c r="K2106" s="9">
        <v>-3.2256520000000002</v>
      </c>
      <c r="L2106" s="9">
        <v>-8.2774152999999995</v>
      </c>
      <c r="M2106" s="9">
        <v>-8.2774152999999995</v>
      </c>
      <c r="N2106" s="9">
        <v>39</v>
      </c>
      <c r="O2106" s="9">
        <v>-2.29928215071266</v>
      </c>
      <c r="P2106">
        <v>0</v>
      </c>
      <c r="Q2106" s="9">
        <v>56.949997000000003</v>
      </c>
      <c r="R2106" s="9">
        <v>0</v>
      </c>
      <c r="S2106" s="9">
        <v>4.2669842011072599E-3</v>
      </c>
      <c r="T2106" s="9">
        <v>0</v>
      </c>
      <c r="U2106" s="9">
        <v>966509784.21273899</v>
      </c>
      <c r="V2106" s="9">
        <v>2042.05174841343</v>
      </c>
      <c r="W2106" s="9">
        <v>2.29928215071266</v>
      </c>
      <c r="X2106" s="9">
        <v>0</v>
      </c>
      <c r="Y2106" s="9">
        <v>2.29928215071266</v>
      </c>
      <c r="Z2106" s="9">
        <v>0</v>
      </c>
      <c r="AA2106" s="9">
        <v>0</v>
      </c>
      <c r="AB2106" s="9">
        <v>5.9858263000000002E-3</v>
      </c>
      <c r="AC2106" s="9">
        <v>575.29303000000004</v>
      </c>
      <c r="AQ2106" s="9" t="e">
        <f>K2106-#REF!</f>
        <v>#REF!</v>
      </c>
    </row>
    <row r="2107" spans="1:43" x14ac:dyDescent="0.3">
      <c r="A2107">
        <v>2</v>
      </c>
      <c r="B2107">
        <v>0</v>
      </c>
      <c r="C2107">
        <v>0</v>
      </c>
      <c r="D2107">
        <v>1</v>
      </c>
      <c r="E2107" s="9">
        <v>0</v>
      </c>
      <c r="F2107" s="9">
        <v>0</v>
      </c>
      <c r="G2107" s="9">
        <v>0</v>
      </c>
      <c r="H2107" s="9">
        <v>2043.0517483881699</v>
      </c>
      <c r="I2107" s="9">
        <v>-1.8558661000000001</v>
      </c>
      <c r="J2107" s="9">
        <v>-1.8555501999999999</v>
      </c>
      <c r="K2107" s="9">
        <v>-3.2230629999999998</v>
      </c>
      <c r="L2107" s="9">
        <v>-8.2806195999999996</v>
      </c>
      <c r="M2107" s="9">
        <v>-8.2806195999999996</v>
      </c>
      <c r="N2107" s="9">
        <v>39</v>
      </c>
      <c r="O2107" s="9">
        <v>-2.3001722134664502</v>
      </c>
      <c r="P2107">
        <v>0</v>
      </c>
      <c r="Q2107" s="9">
        <v>56.949997000000003</v>
      </c>
      <c r="R2107" s="9">
        <v>0</v>
      </c>
      <c r="S2107" s="9">
        <v>4.2686358189444797E-3</v>
      </c>
      <c r="T2107" s="9">
        <v>0</v>
      </c>
      <c r="U2107" s="9">
        <v>950803823.21399403</v>
      </c>
      <c r="V2107" s="9">
        <v>2043.0517483881699</v>
      </c>
      <c r="W2107" s="9">
        <v>2.3001722134664502</v>
      </c>
      <c r="X2107" s="9">
        <v>0</v>
      </c>
      <c r="Y2107" s="9">
        <v>2.3001722134664502</v>
      </c>
      <c r="Z2107" s="9">
        <v>0</v>
      </c>
      <c r="AA2107" s="9">
        <v>0</v>
      </c>
      <c r="AB2107" s="9">
        <v>5.9805550000000002E-3</v>
      </c>
      <c r="AC2107" s="9">
        <v>575.71020999999996</v>
      </c>
      <c r="AQ2107" s="9" t="e">
        <f>K2107-#REF!</f>
        <v>#REF!</v>
      </c>
    </row>
    <row r="2108" spans="1:43" x14ac:dyDescent="0.3">
      <c r="A2108">
        <v>2</v>
      </c>
      <c r="B2108">
        <v>0</v>
      </c>
      <c r="C2108">
        <v>0</v>
      </c>
      <c r="D2108">
        <v>1</v>
      </c>
      <c r="E2108" s="9">
        <v>0</v>
      </c>
      <c r="F2108" s="9">
        <v>0</v>
      </c>
      <c r="G2108" s="9">
        <v>0</v>
      </c>
      <c r="H2108" s="9">
        <v>2044.0517483629001</v>
      </c>
      <c r="I2108" s="9">
        <v>-1.8560314</v>
      </c>
      <c r="J2108" s="9">
        <v>-1.8561432</v>
      </c>
      <c r="K2108" s="9">
        <v>-3.1741374000000002</v>
      </c>
      <c r="L2108" s="9">
        <v>-8.2838039000000006</v>
      </c>
      <c r="M2108" s="9">
        <v>-8.2838039000000006</v>
      </c>
      <c r="N2108" s="9">
        <v>39</v>
      </c>
      <c r="O2108" s="9">
        <v>-2.3010565335861299</v>
      </c>
      <c r="P2108">
        <v>0</v>
      </c>
      <c r="Q2108" s="9">
        <v>56.949997000000003</v>
      </c>
      <c r="R2108" s="9">
        <v>0</v>
      </c>
      <c r="S2108" s="9">
        <v>4.2702776387568203E-3</v>
      </c>
      <c r="T2108" s="9">
        <v>0</v>
      </c>
      <c r="U2108" s="9">
        <v>1020674781.67407</v>
      </c>
      <c r="V2108" s="9">
        <v>2044.0517483629001</v>
      </c>
      <c r="W2108" s="9">
        <v>2.3010565335861299</v>
      </c>
      <c r="X2108" s="9">
        <v>0</v>
      </c>
      <c r="Y2108" s="9">
        <v>2.3010565335861299</v>
      </c>
      <c r="Z2108" s="9">
        <v>0</v>
      </c>
      <c r="AA2108" s="9">
        <v>0</v>
      </c>
      <c r="AB2108" s="9">
        <v>5.8916537E-3</v>
      </c>
      <c r="AC2108" s="9">
        <v>584.77094</v>
      </c>
      <c r="AQ2108" s="9" t="e">
        <f>K2108-#REF!</f>
        <v>#REF!</v>
      </c>
    </row>
    <row r="2109" spans="1:43" x14ac:dyDescent="0.3">
      <c r="A2109">
        <v>2</v>
      </c>
      <c r="B2109">
        <v>0</v>
      </c>
      <c r="C2109">
        <v>0</v>
      </c>
      <c r="D2109">
        <v>1</v>
      </c>
      <c r="E2109" s="9">
        <v>0</v>
      </c>
      <c r="F2109" s="9">
        <v>0</v>
      </c>
      <c r="G2109" s="9">
        <v>0</v>
      </c>
      <c r="H2109" s="9">
        <v>2045.05174833764</v>
      </c>
      <c r="I2109" s="9">
        <v>-1.8559439</v>
      </c>
      <c r="J2109" s="9">
        <v>-1.8559182000000001</v>
      </c>
      <c r="K2109" s="9">
        <v>-3.1536531000000001</v>
      </c>
      <c r="L2109" s="9">
        <v>-8.2869682000000005</v>
      </c>
      <c r="M2109" s="9">
        <v>-8.2869682000000005</v>
      </c>
      <c r="N2109" s="9">
        <v>39</v>
      </c>
      <c r="O2109" s="9">
        <v>-2.3019355294023298</v>
      </c>
      <c r="P2109">
        <v>0</v>
      </c>
      <c r="Q2109" s="9">
        <v>56.949997000000003</v>
      </c>
      <c r="R2109" s="9">
        <v>0</v>
      </c>
      <c r="S2109" s="9">
        <v>4.27190893483116E-3</v>
      </c>
      <c r="T2109" s="9">
        <v>0</v>
      </c>
      <c r="U2109" s="9">
        <v>993513295.28002203</v>
      </c>
      <c r="V2109" s="9">
        <v>2045.05174833764</v>
      </c>
      <c r="W2109" s="9">
        <v>2.3019355294023298</v>
      </c>
      <c r="X2109" s="9">
        <v>0</v>
      </c>
      <c r="Y2109" s="9">
        <v>2.3019355294023298</v>
      </c>
      <c r="Z2109" s="9">
        <v>0</v>
      </c>
      <c r="AA2109" s="9">
        <v>0</v>
      </c>
      <c r="AB2109" s="9">
        <v>5.8529222999999997E-3</v>
      </c>
      <c r="AC2109" s="9">
        <v>588.49785999999995</v>
      </c>
      <c r="AQ2109" s="9" t="e">
        <f>K2109-#REF!</f>
        <v>#REF!</v>
      </c>
    </row>
    <row r="2110" spans="1:43" x14ac:dyDescent="0.3">
      <c r="A2110">
        <v>2</v>
      </c>
      <c r="B2110">
        <v>0</v>
      </c>
      <c r="C2110">
        <v>0</v>
      </c>
      <c r="D2110">
        <v>1</v>
      </c>
      <c r="E2110" s="9">
        <v>0</v>
      </c>
      <c r="F2110" s="9">
        <v>0</v>
      </c>
      <c r="G2110" s="9">
        <v>0</v>
      </c>
      <c r="H2110" s="9">
        <v>2046.0517483123799</v>
      </c>
      <c r="I2110" s="9">
        <v>-1.8560455</v>
      </c>
      <c r="J2110" s="9">
        <v>-1.8561780000000001</v>
      </c>
      <c r="K2110" s="9">
        <v>-3.2120210999999999</v>
      </c>
      <c r="L2110" s="9">
        <v>-8.2901343999999995</v>
      </c>
      <c r="M2110" s="9">
        <v>-8.2901343999999995</v>
      </c>
      <c r="N2110" s="9">
        <v>39</v>
      </c>
      <c r="O2110" s="9">
        <v>-2.3028150995346301</v>
      </c>
      <c r="P2110">
        <v>0</v>
      </c>
      <c r="Q2110" s="9">
        <v>56.949997000000003</v>
      </c>
      <c r="R2110" s="9">
        <v>0</v>
      </c>
      <c r="S2110" s="9">
        <v>4.2735414427673996E-3</v>
      </c>
      <c r="T2110" s="9">
        <v>0</v>
      </c>
      <c r="U2110" s="9">
        <v>1025854659.96927</v>
      </c>
      <c r="V2110" s="9">
        <v>2046.0517483123799</v>
      </c>
      <c r="W2110" s="9">
        <v>2.3028150995346301</v>
      </c>
      <c r="X2110" s="9">
        <v>0</v>
      </c>
      <c r="Y2110" s="9">
        <v>2.3028150995346301</v>
      </c>
      <c r="Z2110" s="9">
        <v>0</v>
      </c>
      <c r="AA2110" s="9">
        <v>0</v>
      </c>
      <c r="AB2110" s="9">
        <v>5.9620830999999996E-3</v>
      </c>
      <c r="AC2110" s="9">
        <v>577.88477</v>
      </c>
      <c r="AQ2110" s="9" t="e">
        <f>K2110-#REF!</f>
        <v>#REF!</v>
      </c>
    </row>
    <row r="2111" spans="1:43" x14ac:dyDescent="0.3">
      <c r="A2111">
        <v>2</v>
      </c>
      <c r="B2111">
        <v>0</v>
      </c>
      <c r="C2111">
        <v>0</v>
      </c>
      <c r="D2111">
        <v>1</v>
      </c>
      <c r="E2111" s="9">
        <v>0</v>
      </c>
      <c r="F2111" s="9">
        <v>0</v>
      </c>
      <c r="G2111" s="9">
        <v>0</v>
      </c>
      <c r="H2111" s="9">
        <v>2047.0517482871201</v>
      </c>
      <c r="I2111" s="9">
        <v>-1.8558691</v>
      </c>
      <c r="J2111" s="9">
        <v>-1.8555961000000001</v>
      </c>
      <c r="K2111" s="9">
        <v>-3.2194457000000001</v>
      </c>
      <c r="L2111" s="9">
        <v>-8.2933035000000004</v>
      </c>
      <c r="M2111" s="9">
        <v>-8.2933035000000004</v>
      </c>
      <c r="N2111" s="9">
        <v>39</v>
      </c>
      <c r="O2111" s="9">
        <v>-2.3036953171391699</v>
      </c>
      <c r="P2111">
        <v>0</v>
      </c>
      <c r="Q2111" s="9">
        <v>56.949997000000003</v>
      </c>
      <c r="R2111" s="9">
        <v>0</v>
      </c>
      <c r="S2111" s="9">
        <v>4.2751749135479097E-3</v>
      </c>
      <c r="T2111" s="9">
        <v>0</v>
      </c>
      <c r="U2111" s="9">
        <v>957305001.66361701</v>
      </c>
      <c r="V2111" s="9">
        <v>2047.0517482871201</v>
      </c>
      <c r="W2111" s="9">
        <v>2.3036953171391699</v>
      </c>
      <c r="X2111" s="9">
        <v>0</v>
      </c>
      <c r="Y2111" s="9">
        <v>2.3036953171391699</v>
      </c>
      <c r="Z2111" s="9">
        <v>0</v>
      </c>
      <c r="AA2111" s="9">
        <v>0</v>
      </c>
      <c r="AB2111" s="9">
        <v>5.9739909999999997E-3</v>
      </c>
      <c r="AC2111" s="9">
        <v>576.37127999999996</v>
      </c>
      <c r="AQ2111" s="9" t="e">
        <f>K2111-#REF!</f>
        <v>#REF!</v>
      </c>
    </row>
    <row r="2112" spans="1:43" x14ac:dyDescent="0.3">
      <c r="A2112">
        <v>2</v>
      </c>
      <c r="B2112">
        <v>0</v>
      </c>
      <c r="C2112">
        <v>0</v>
      </c>
      <c r="D2112">
        <v>1</v>
      </c>
      <c r="E2112" s="9">
        <v>0</v>
      </c>
      <c r="F2112" s="9">
        <v>0</v>
      </c>
      <c r="G2112" s="9">
        <v>0</v>
      </c>
      <c r="H2112" s="9">
        <v>2048.0517482618602</v>
      </c>
      <c r="I2112" s="9">
        <v>-1.8560802000000001</v>
      </c>
      <c r="J2112" s="9">
        <v>-1.8554759999999999</v>
      </c>
      <c r="K2112" s="9">
        <v>-3.2056246000000002</v>
      </c>
      <c r="L2112" s="9">
        <v>-8.2964877999999995</v>
      </c>
      <c r="M2112" s="9">
        <v>-8.2964877999999995</v>
      </c>
      <c r="N2112" s="9">
        <v>39</v>
      </c>
      <c r="O2112" s="9">
        <v>-2.3045800072593998</v>
      </c>
      <c r="P2112">
        <v>0</v>
      </c>
      <c r="Q2112" s="9">
        <v>56.949997000000003</v>
      </c>
      <c r="R2112" s="9">
        <v>0</v>
      </c>
      <c r="S2112" s="9">
        <v>4.2768161431871402E-3</v>
      </c>
      <c r="T2112" s="9">
        <v>0</v>
      </c>
      <c r="U2112" s="9">
        <v>944583746.08681905</v>
      </c>
      <c r="V2112" s="9">
        <v>2048.0517482618602</v>
      </c>
      <c r="W2112" s="9">
        <v>2.3045800072593998</v>
      </c>
      <c r="X2112" s="9">
        <v>0</v>
      </c>
      <c r="Y2112" s="9">
        <v>2.3045800072593998</v>
      </c>
      <c r="Z2112" s="9">
        <v>0</v>
      </c>
      <c r="AA2112" s="9">
        <v>0</v>
      </c>
      <c r="AB2112" s="9">
        <v>5.9479596000000003E-3</v>
      </c>
      <c r="AC2112" s="9">
        <v>578.81885</v>
      </c>
      <c r="AQ2112" s="9" t="e">
        <f>K2112-#REF!</f>
        <v>#REF!</v>
      </c>
    </row>
    <row r="2113" spans="1:43" x14ac:dyDescent="0.3">
      <c r="A2113">
        <v>2</v>
      </c>
      <c r="B2113">
        <v>0</v>
      </c>
      <c r="C2113">
        <v>0</v>
      </c>
      <c r="D2113">
        <v>1</v>
      </c>
      <c r="E2113" s="9">
        <v>0</v>
      </c>
      <c r="F2113" s="9">
        <v>0</v>
      </c>
      <c r="G2113" s="9">
        <v>0</v>
      </c>
      <c r="H2113" s="9">
        <v>2049.0517482365899</v>
      </c>
      <c r="I2113" s="9">
        <v>-1.8559756000000001</v>
      </c>
      <c r="J2113" s="9">
        <v>-1.8557055</v>
      </c>
      <c r="K2113" s="9">
        <v>-3.9669582999999999</v>
      </c>
      <c r="L2113" s="9">
        <v>-8.3001889999999996</v>
      </c>
      <c r="M2113" s="9">
        <v>-8.3001889999999996</v>
      </c>
      <c r="N2113" s="9">
        <v>39</v>
      </c>
      <c r="O2113" s="9">
        <v>-2.3056081371094099</v>
      </c>
      <c r="P2113">
        <v>0</v>
      </c>
      <c r="Q2113" s="9">
        <v>56.949997000000003</v>
      </c>
      <c r="R2113" s="9">
        <v>0</v>
      </c>
      <c r="S2113" s="9">
        <v>4.2787240197963497E-3</v>
      </c>
      <c r="T2113" s="9">
        <v>0</v>
      </c>
      <c r="U2113" s="9">
        <v>970357531.42341805</v>
      </c>
      <c r="V2113" s="9">
        <v>2049.0517482365899</v>
      </c>
      <c r="W2113" s="9">
        <v>2.3056081371094099</v>
      </c>
      <c r="X2113" s="9">
        <v>0</v>
      </c>
      <c r="Y2113" s="9">
        <v>2.3056081371094099</v>
      </c>
      <c r="Z2113" s="9">
        <v>0</v>
      </c>
      <c r="AA2113" s="9">
        <v>0</v>
      </c>
      <c r="AB2113" s="9">
        <v>7.3615060999999999E-3</v>
      </c>
      <c r="AC2113" s="9">
        <v>467.79052999999999</v>
      </c>
      <c r="AQ2113" s="9" t="e">
        <f>K2113-#REF!</f>
        <v>#REF!</v>
      </c>
    </row>
    <row r="2114" spans="1:43" x14ac:dyDescent="0.3">
      <c r="A2114">
        <v>2</v>
      </c>
      <c r="B2114">
        <v>0</v>
      </c>
      <c r="C2114">
        <v>0</v>
      </c>
      <c r="D2114">
        <v>1</v>
      </c>
      <c r="E2114" s="9">
        <v>0</v>
      </c>
      <c r="F2114" s="9">
        <v>0</v>
      </c>
      <c r="G2114" s="9">
        <v>0</v>
      </c>
      <c r="H2114" s="9">
        <v>2050.0517482113301</v>
      </c>
      <c r="I2114" s="9">
        <v>-1.8561288</v>
      </c>
      <c r="J2114" s="9">
        <v>-1.8560916000000001</v>
      </c>
      <c r="K2114" s="9">
        <v>-3.8726861000000001</v>
      </c>
      <c r="L2114" s="9">
        <v>-8.3040924</v>
      </c>
      <c r="M2114" s="9">
        <v>-8.3040924</v>
      </c>
      <c r="N2114" s="9">
        <v>39</v>
      </c>
      <c r="O2114" s="9">
        <v>-2.3066922061417099</v>
      </c>
      <c r="P2114">
        <v>0</v>
      </c>
      <c r="Q2114" s="9">
        <v>56.949997000000003</v>
      </c>
      <c r="R2114" s="9">
        <v>0</v>
      </c>
      <c r="S2114" s="9">
        <v>4.2807365330086201E-3</v>
      </c>
      <c r="T2114" s="9">
        <v>0</v>
      </c>
      <c r="U2114" s="9">
        <v>1016708342.67417</v>
      </c>
      <c r="V2114" s="9">
        <v>2050.0517482113301</v>
      </c>
      <c r="W2114" s="9">
        <v>2.3066922061417099</v>
      </c>
      <c r="X2114" s="9">
        <v>0</v>
      </c>
      <c r="Y2114" s="9">
        <v>2.3066922061417099</v>
      </c>
      <c r="Z2114" s="9">
        <v>0</v>
      </c>
      <c r="AA2114" s="9">
        <v>0</v>
      </c>
      <c r="AB2114" s="9">
        <v>7.1880603000000001E-3</v>
      </c>
      <c r="AC2114" s="9">
        <v>479.27758999999998</v>
      </c>
      <c r="AQ2114" s="9" t="e">
        <f>K2114-#REF!</f>
        <v>#REF!</v>
      </c>
    </row>
    <row r="2115" spans="1:43" x14ac:dyDescent="0.3">
      <c r="A2115">
        <v>2</v>
      </c>
      <c r="B2115">
        <v>0</v>
      </c>
      <c r="C2115">
        <v>0</v>
      </c>
      <c r="D2115">
        <v>1</v>
      </c>
      <c r="E2115" s="9">
        <v>0</v>
      </c>
      <c r="F2115" s="9">
        <v>0</v>
      </c>
      <c r="G2115" s="9">
        <v>0</v>
      </c>
      <c r="H2115" s="9">
        <v>2051.0517481860702</v>
      </c>
      <c r="I2115" s="9">
        <v>-1.8561460999999999</v>
      </c>
      <c r="J2115" s="9">
        <v>-1.8557425000000001</v>
      </c>
      <c r="K2115" s="9">
        <v>-3.8667085000000001</v>
      </c>
      <c r="L2115" s="9">
        <v>-8.3079376000000007</v>
      </c>
      <c r="M2115" s="9">
        <v>-8.3079376000000007</v>
      </c>
      <c r="N2115" s="9">
        <v>39</v>
      </c>
      <c r="O2115" s="9">
        <v>-2.30776057260509</v>
      </c>
      <c r="P2115">
        <v>0</v>
      </c>
      <c r="Q2115" s="9">
        <v>56.949997000000003</v>
      </c>
      <c r="R2115" s="9">
        <v>0</v>
      </c>
      <c r="S2115" s="9">
        <v>4.2827186797953802E-3</v>
      </c>
      <c r="T2115" s="9">
        <v>0</v>
      </c>
      <c r="U2115" s="9">
        <v>975477796.38853896</v>
      </c>
      <c r="V2115" s="9">
        <v>2051.0517481860702</v>
      </c>
      <c r="W2115" s="9">
        <v>2.30776057260509</v>
      </c>
      <c r="X2115" s="9">
        <v>0</v>
      </c>
      <c r="Y2115" s="9">
        <v>2.30776057260509</v>
      </c>
      <c r="Z2115" s="9">
        <v>0</v>
      </c>
      <c r="AA2115" s="9">
        <v>0</v>
      </c>
      <c r="AB2115" s="9">
        <v>7.1756151000000002E-3</v>
      </c>
      <c r="AC2115" s="9">
        <v>479.92818999999997</v>
      </c>
      <c r="AQ2115" s="9" t="e">
        <f>K2115-#REF!</f>
        <v>#REF!</v>
      </c>
    </row>
    <row r="2116" spans="1:43" x14ac:dyDescent="0.3">
      <c r="A2116">
        <v>2</v>
      </c>
      <c r="B2116">
        <v>0</v>
      </c>
      <c r="C2116">
        <v>0</v>
      </c>
      <c r="D2116">
        <v>1</v>
      </c>
      <c r="E2116" s="9">
        <v>0</v>
      </c>
      <c r="F2116" s="9">
        <v>0</v>
      </c>
      <c r="G2116" s="9">
        <v>0</v>
      </c>
      <c r="H2116" s="9">
        <v>2052.0517481608099</v>
      </c>
      <c r="I2116" s="9">
        <v>-1.8559744</v>
      </c>
      <c r="J2116" s="9">
        <v>-1.8557243000000001</v>
      </c>
      <c r="K2116" s="9">
        <v>-3.8834615000000001</v>
      </c>
      <c r="L2116" s="9">
        <v>-8.3118057000000007</v>
      </c>
      <c r="M2116" s="9">
        <v>-8.3118057000000007</v>
      </c>
      <c r="N2116" s="9">
        <v>39</v>
      </c>
      <c r="O2116" s="9">
        <v>-2.30883503360316</v>
      </c>
      <c r="P2116">
        <v>0</v>
      </c>
      <c r="Q2116" s="9">
        <v>56.949997000000003</v>
      </c>
      <c r="R2116" s="9">
        <v>0</v>
      </c>
      <c r="S2116" s="9">
        <v>4.2847126056056702E-3</v>
      </c>
      <c r="T2116" s="9">
        <v>0</v>
      </c>
      <c r="U2116" s="9">
        <v>973860038.56122601</v>
      </c>
      <c r="V2116" s="9">
        <v>2052.0517481608099</v>
      </c>
      <c r="W2116" s="9">
        <v>2.30883503360316</v>
      </c>
      <c r="X2116" s="9">
        <v>0</v>
      </c>
      <c r="Y2116" s="9">
        <v>2.30883503360316</v>
      </c>
      <c r="Z2116" s="9">
        <v>0</v>
      </c>
      <c r="AA2116" s="9">
        <v>0</v>
      </c>
      <c r="AB2116" s="9">
        <v>7.2066342E-3</v>
      </c>
      <c r="AC2116" s="9">
        <v>477.85315000000003</v>
      </c>
      <c r="AQ2116" s="9" t="e">
        <f>K2116-#REF!</f>
        <v>#REF!</v>
      </c>
    </row>
    <row r="2117" spans="1:43" x14ac:dyDescent="0.3">
      <c r="A2117">
        <v>2</v>
      </c>
      <c r="B2117">
        <v>0</v>
      </c>
      <c r="C2117">
        <v>0</v>
      </c>
      <c r="D2117">
        <v>1</v>
      </c>
      <c r="E2117" s="9">
        <v>0</v>
      </c>
      <c r="F2117" s="9">
        <v>0</v>
      </c>
      <c r="G2117" s="9">
        <v>0</v>
      </c>
      <c r="H2117" s="9">
        <v>2053.05174813554</v>
      </c>
      <c r="I2117" s="9">
        <v>-1.8560671</v>
      </c>
      <c r="J2117" s="9">
        <v>-1.8556625</v>
      </c>
      <c r="K2117" s="9">
        <v>-3.8071985000000002</v>
      </c>
      <c r="L2117" s="9">
        <v>-8.3156356999999996</v>
      </c>
      <c r="M2117" s="9">
        <v>-8.3156356999999996</v>
      </c>
      <c r="N2117" s="9">
        <v>39</v>
      </c>
      <c r="O2117" s="9">
        <v>-2.30989887826094</v>
      </c>
      <c r="P2117">
        <v>0</v>
      </c>
      <c r="Q2117" s="9">
        <v>56.949997000000003</v>
      </c>
      <c r="R2117" s="9">
        <v>0</v>
      </c>
      <c r="S2117" s="9">
        <v>4.2866868016316799E-3</v>
      </c>
      <c r="T2117" s="9">
        <v>0</v>
      </c>
      <c r="U2117" s="9">
        <v>967296822.48817503</v>
      </c>
      <c r="V2117" s="9">
        <v>2053.05174813554</v>
      </c>
      <c r="W2117" s="9">
        <v>2.30989887826094</v>
      </c>
      <c r="X2117" s="9">
        <v>0</v>
      </c>
      <c r="Y2117" s="9">
        <v>2.30989887826094</v>
      </c>
      <c r="Z2117" s="9">
        <v>0</v>
      </c>
      <c r="AA2117" s="9">
        <v>0</v>
      </c>
      <c r="AB2117" s="9">
        <v>7.0648752E-3</v>
      </c>
      <c r="AC2117" s="9">
        <v>487.40890999999999</v>
      </c>
      <c r="AQ2117" s="9" t="e">
        <f>K2117-#REF!</f>
        <v>#REF!</v>
      </c>
    </row>
    <row r="2118" spans="1:43" x14ac:dyDescent="0.3">
      <c r="A2118">
        <v>2</v>
      </c>
      <c r="B2118">
        <v>0</v>
      </c>
      <c r="C2118">
        <v>0</v>
      </c>
      <c r="D2118">
        <v>1</v>
      </c>
      <c r="E2118" s="9">
        <v>0</v>
      </c>
      <c r="F2118" s="9">
        <v>0</v>
      </c>
      <c r="G2118" s="9">
        <v>0</v>
      </c>
      <c r="H2118" s="9">
        <v>2054.0517481102802</v>
      </c>
      <c r="I2118" s="9">
        <v>-1.8560908</v>
      </c>
      <c r="J2118" s="9">
        <v>-1.8559220000000001</v>
      </c>
      <c r="K2118" s="9">
        <v>-3.8322512999999998</v>
      </c>
      <c r="L2118" s="9">
        <v>-8.3194675</v>
      </c>
      <c r="M2118" s="9">
        <v>-8.3194675</v>
      </c>
      <c r="N2118" s="9">
        <v>39</v>
      </c>
      <c r="O2118" s="9">
        <v>-2.3109631648845199</v>
      </c>
      <c r="P2118">
        <v>0</v>
      </c>
      <c r="Q2118" s="9">
        <v>56.949997000000003</v>
      </c>
      <c r="R2118" s="9">
        <v>0</v>
      </c>
      <c r="S2118" s="9">
        <v>4.2886622570563601E-3</v>
      </c>
      <c r="T2118" s="9">
        <v>0</v>
      </c>
      <c r="U2118" s="9">
        <v>997865977.48806596</v>
      </c>
      <c r="V2118" s="9">
        <v>2054.0517481102802</v>
      </c>
      <c r="W2118" s="9">
        <v>2.3109631648845199</v>
      </c>
      <c r="X2118" s="9">
        <v>0</v>
      </c>
      <c r="Y2118" s="9">
        <v>2.3109631648845199</v>
      </c>
      <c r="Z2118" s="9">
        <v>0</v>
      </c>
      <c r="AA2118" s="9">
        <v>0</v>
      </c>
      <c r="AB2118" s="9">
        <v>7.1123595999999997E-3</v>
      </c>
      <c r="AC2118" s="9">
        <v>484.29025000000001</v>
      </c>
      <c r="AQ2118" s="9" t="e">
        <f>K2118-#REF!</f>
        <v>#REF!</v>
      </c>
    </row>
    <row r="2119" spans="1:43" x14ac:dyDescent="0.3">
      <c r="A2119">
        <v>2</v>
      </c>
      <c r="B2119">
        <v>0</v>
      </c>
      <c r="C2119">
        <v>0</v>
      </c>
      <c r="D2119">
        <v>1</v>
      </c>
      <c r="E2119" s="9">
        <v>0</v>
      </c>
      <c r="F2119" s="9">
        <v>0</v>
      </c>
      <c r="G2119" s="9">
        <v>0</v>
      </c>
      <c r="H2119" s="9">
        <v>2055.0517480850199</v>
      </c>
      <c r="I2119" s="9">
        <v>-1.8561422999999999</v>
      </c>
      <c r="J2119" s="9">
        <v>-1.8561232000000001</v>
      </c>
      <c r="K2119" s="9">
        <v>-3.7803561999999999</v>
      </c>
      <c r="L2119" s="9">
        <v>-8.3232631999999995</v>
      </c>
      <c r="M2119" s="9">
        <v>-8.3232631999999995</v>
      </c>
      <c r="N2119" s="9">
        <v>39</v>
      </c>
      <c r="O2119" s="9">
        <v>-2.3120176209599399</v>
      </c>
      <c r="P2119">
        <v>0</v>
      </c>
      <c r="Q2119" s="9">
        <v>56.949997000000003</v>
      </c>
      <c r="R2119" s="9">
        <v>0</v>
      </c>
      <c r="S2119" s="9">
        <v>4.2906192418867397E-3</v>
      </c>
      <c r="T2119" s="9">
        <v>0</v>
      </c>
      <c r="U2119" s="9">
        <v>1023012369.82816</v>
      </c>
      <c r="V2119" s="9">
        <v>2055.0517480850199</v>
      </c>
      <c r="W2119" s="9">
        <v>2.3120176209599399</v>
      </c>
      <c r="X2119" s="9">
        <v>0</v>
      </c>
      <c r="Y2119" s="9">
        <v>2.3120176209599399</v>
      </c>
      <c r="Z2119" s="9">
        <v>0</v>
      </c>
      <c r="AA2119" s="9">
        <v>0</v>
      </c>
      <c r="AB2119" s="9">
        <v>7.0168069000000003E-3</v>
      </c>
      <c r="AC2119" s="9">
        <v>490.99160999999998</v>
      </c>
      <c r="AQ2119" s="9" t="e">
        <f>K2119-#REF!</f>
        <v>#REF!</v>
      </c>
    </row>
    <row r="2120" spans="1:43" x14ac:dyDescent="0.3">
      <c r="A2120">
        <v>2</v>
      </c>
      <c r="B2120">
        <v>0</v>
      </c>
      <c r="C2120">
        <v>0</v>
      </c>
      <c r="D2120">
        <v>1</v>
      </c>
      <c r="E2120" s="9">
        <v>0</v>
      </c>
      <c r="F2120" s="9">
        <v>0</v>
      </c>
      <c r="G2120" s="9">
        <v>0</v>
      </c>
      <c r="H2120" s="9">
        <v>2056.05174805976</v>
      </c>
      <c r="I2120" s="9">
        <v>-1.8559188</v>
      </c>
      <c r="J2120" s="9">
        <v>-1.8557116</v>
      </c>
      <c r="K2120" s="9">
        <v>-3.8071606</v>
      </c>
      <c r="L2120" s="9">
        <v>-8.3270520999999995</v>
      </c>
      <c r="M2120" s="9">
        <v>-8.3270520999999995</v>
      </c>
      <c r="N2120" s="9">
        <v>39</v>
      </c>
      <c r="O2120" s="9">
        <v>-2.3130700499492201</v>
      </c>
      <c r="P2120">
        <v>0</v>
      </c>
      <c r="Q2120" s="9">
        <v>56.949997000000003</v>
      </c>
      <c r="R2120" s="9">
        <v>0</v>
      </c>
      <c r="S2120" s="9">
        <v>4.2925723515497101E-3</v>
      </c>
      <c r="T2120" s="9">
        <v>0</v>
      </c>
      <c r="U2120" s="9">
        <v>974190431.80943596</v>
      </c>
      <c r="V2120" s="9">
        <v>2056.05174805976</v>
      </c>
      <c r="W2120" s="9">
        <v>2.3130700499492201</v>
      </c>
      <c r="X2120" s="9">
        <v>0</v>
      </c>
      <c r="Y2120" s="9">
        <v>2.3130700499492201</v>
      </c>
      <c r="Z2120" s="9">
        <v>0</v>
      </c>
      <c r="AA2120" s="9">
        <v>0</v>
      </c>
      <c r="AB2120" s="9">
        <v>7.0649920999999996E-3</v>
      </c>
      <c r="AC2120" s="9">
        <v>487.42667</v>
      </c>
      <c r="AQ2120" s="9" t="e">
        <f>K2120-#REF!</f>
        <v>#REF!</v>
      </c>
    </row>
    <row r="2121" spans="1:43" x14ac:dyDescent="0.3">
      <c r="A2121">
        <v>2</v>
      </c>
      <c r="B2121">
        <v>0</v>
      </c>
      <c r="C2121">
        <v>0</v>
      </c>
      <c r="D2121">
        <v>1</v>
      </c>
      <c r="E2121" s="9">
        <v>0</v>
      </c>
      <c r="F2121" s="9">
        <v>0</v>
      </c>
      <c r="G2121" s="9">
        <v>0</v>
      </c>
      <c r="H2121" s="9">
        <v>2057.0517480345002</v>
      </c>
      <c r="I2121" s="9">
        <v>-1.8558546</v>
      </c>
      <c r="J2121" s="9">
        <v>-1.8555900000000001</v>
      </c>
      <c r="K2121" s="9">
        <v>-3.9756011999999998</v>
      </c>
      <c r="L2121" s="9">
        <v>-8.3309669</v>
      </c>
      <c r="M2121" s="9">
        <v>-8.3309669</v>
      </c>
      <c r="N2121" s="9">
        <v>39</v>
      </c>
      <c r="O2121" s="9">
        <v>-2.3141574276265802</v>
      </c>
      <c r="P2121">
        <v>0</v>
      </c>
      <c r="Q2121" s="9">
        <v>56.949997000000003</v>
      </c>
      <c r="R2121" s="9">
        <v>0</v>
      </c>
      <c r="S2121" s="9">
        <v>4.2945902196160502E-3</v>
      </c>
      <c r="T2121" s="9">
        <v>0</v>
      </c>
      <c r="U2121" s="9">
        <v>960978153.24356794</v>
      </c>
      <c r="V2121" s="9">
        <v>2057.0517480345002</v>
      </c>
      <c r="W2121" s="9">
        <v>2.3141574276265802</v>
      </c>
      <c r="X2121" s="9">
        <v>0</v>
      </c>
      <c r="Y2121" s="9">
        <v>2.3141574276265802</v>
      </c>
      <c r="Z2121" s="9">
        <v>0</v>
      </c>
      <c r="AA2121" s="9">
        <v>0</v>
      </c>
      <c r="AB2121" s="9">
        <v>7.3770857E-3</v>
      </c>
      <c r="AC2121" s="9">
        <v>466.74450999999999</v>
      </c>
      <c r="AQ2121" s="9" t="e">
        <f>K2121-#REF!</f>
        <v>#REF!</v>
      </c>
    </row>
    <row r="2122" spans="1:43" x14ac:dyDescent="0.3">
      <c r="A2122">
        <v>2</v>
      </c>
      <c r="B2122">
        <v>0</v>
      </c>
      <c r="C2122">
        <v>0</v>
      </c>
      <c r="D2122">
        <v>1</v>
      </c>
      <c r="E2122" s="9">
        <v>0</v>
      </c>
      <c r="F2122" s="9">
        <v>0</v>
      </c>
      <c r="G2122" s="9">
        <v>0</v>
      </c>
      <c r="H2122" s="9">
        <v>2058.0517480092299</v>
      </c>
      <c r="I2122" s="9">
        <v>-1.8558758</v>
      </c>
      <c r="J2122" s="9">
        <v>-1.8550321000000001</v>
      </c>
      <c r="K2122" s="9">
        <v>-4.0629815999999996</v>
      </c>
      <c r="L2122" s="9">
        <v>-8.3349770999999997</v>
      </c>
      <c r="M2122" s="9">
        <v>-8.3349770999999997</v>
      </c>
      <c r="N2122" s="9">
        <v>39</v>
      </c>
      <c r="O2122" s="9">
        <v>-2.3152714150429698</v>
      </c>
      <c r="P2122">
        <v>0</v>
      </c>
      <c r="Q2122" s="9">
        <v>56.949997000000003</v>
      </c>
      <c r="R2122" s="9">
        <v>0</v>
      </c>
      <c r="S2122" s="9">
        <v>4.29665662256082E-3</v>
      </c>
      <c r="T2122" s="9">
        <v>0</v>
      </c>
      <c r="U2122" s="9">
        <v>903309374.72504604</v>
      </c>
      <c r="V2122" s="9">
        <v>2058.0517480092299</v>
      </c>
      <c r="W2122" s="9">
        <v>2.3152714150429698</v>
      </c>
      <c r="X2122" s="9">
        <v>0</v>
      </c>
      <c r="Y2122" s="9">
        <v>2.3152714150429698</v>
      </c>
      <c r="Z2122" s="9">
        <v>0</v>
      </c>
      <c r="AA2122" s="9">
        <v>0</v>
      </c>
      <c r="AB2122" s="9">
        <v>7.5369612000000001E-3</v>
      </c>
      <c r="AC2122" s="9">
        <v>456.56914999999998</v>
      </c>
      <c r="AQ2122" s="9" t="e">
        <f>K2122-#REF!</f>
        <v>#REF!</v>
      </c>
    </row>
    <row r="2123" spans="1:43" x14ac:dyDescent="0.3">
      <c r="A2123">
        <v>2</v>
      </c>
      <c r="B2123">
        <v>0</v>
      </c>
      <c r="C2123">
        <v>0</v>
      </c>
      <c r="D2123">
        <v>1</v>
      </c>
      <c r="E2123" s="9">
        <v>0</v>
      </c>
      <c r="F2123" s="9">
        <v>0</v>
      </c>
      <c r="G2123" s="9">
        <v>0</v>
      </c>
      <c r="H2123" s="9">
        <v>2059.05174798397</v>
      </c>
      <c r="I2123" s="9">
        <v>-1.8560049999999999</v>
      </c>
      <c r="J2123" s="9">
        <v>-1.8559388999999999</v>
      </c>
      <c r="K2123" s="9">
        <v>-4.0003114000000002</v>
      </c>
      <c r="L2123" s="9">
        <v>-8.3390064000000006</v>
      </c>
      <c r="M2123" s="9">
        <v>-8.3390064000000006</v>
      </c>
      <c r="N2123" s="9">
        <v>39</v>
      </c>
      <c r="O2123" s="9">
        <v>-2.3163907868300799</v>
      </c>
      <c r="P2123">
        <v>0</v>
      </c>
      <c r="Q2123" s="9">
        <v>56.949997000000003</v>
      </c>
      <c r="R2123" s="9">
        <v>0</v>
      </c>
      <c r="S2123" s="9">
        <v>4.2987338687766503E-3</v>
      </c>
      <c r="T2123" s="9">
        <v>0</v>
      </c>
      <c r="U2123" s="9">
        <v>1002244533.03777</v>
      </c>
      <c r="V2123" s="9">
        <v>2059.05174798397</v>
      </c>
      <c r="W2123" s="9">
        <v>2.3163907868300799</v>
      </c>
      <c r="X2123" s="9">
        <v>0</v>
      </c>
      <c r="Y2123" s="9">
        <v>2.3163907868300799</v>
      </c>
      <c r="Z2123" s="9">
        <v>0</v>
      </c>
      <c r="AA2123" s="9">
        <v>0</v>
      </c>
      <c r="AB2123" s="9">
        <v>7.4243336000000002E-3</v>
      </c>
      <c r="AC2123" s="9">
        <v>463.94860999999997</v>
      </c>
      <c r="AQ2123" s="9" t="e">
        <f>K2123-#REF!</f>
        <v>#REF!</v>
      </c>
    </row>
    <row r="2124" spans="1:43" x14ac:dyDescent="0.3">
      <c r="A2124">
        <v>2</v>
      </c>
      <c r="B2124">
        <v>0</v>
      </c>
      <c r="C2124">
        <v>0</v>
      </c>
      <c r="D2124">
        <v>1</v>
      </c>
      <c r="E2124" s="9">
        <v>0</v>
      </c>
      <c r="F2124" s="9">
        <v>0</v>
      </c>
      <c r="G2124" s="9">
        <v>0</v>
      </c>
      <c r="H2124" s="9">
        <v>2060.0517479587102</v>
      </c>
      <c r="I2124" s="9">
        <v>-1.8558848999999999</v>
      </c>
      <c r="J2124" s="9">
        <v>-1.8555697</v>
      </c>
      <c r="K2124" s="9">
        <v>-3.9987123000000002</v>
      </c>
      <c r="L2124" s="9">
        <v>-8.3429927999999993</v>
      </c>
      <c r="M2124" s="9">
        <v>-8.3429927999999993</v>
      </c>
      <c r="N2124" s="9">
        <v>39</v>
      </c>
      <c r="O2124" s="9">
        <v>-2.31749786967969</v>
      </c>
      <c r="P2124">
        <v>0</v>
      </c>
      <c r="Q2124" s="9">
        <v>56.949997000000003</v>
      </c>
      <c r="R2124" s="9">
        <v>0</v>
      </c>
      <c r="S2124" s="9">
        <v>4.3007885816631203E-3</v>
      </c>
      <c r="T2124" s="9">
        <v>0</v>
      </c>
      <c r="U2124" s="9">
        <v>960120892.41052997</v>
      </c>
      <c r="V2124" s="9">
        <v>2060.0517479587102</v>
      </c>
      <c r="W2124" s="9">
        <v>2.31749786967969</v>
      </c>
      <c r="X2124" s="9">
        <v>0</v>
      </c>
      <c r="Y2124" s="9">
        <v>2.31749786967969</v>
      </c>
      <c r="Z2124" s="9">
        <v>0</v>
      </c>
      <c r="AA2124" s="9">
        <v>0</v>
      </c>
      <c r="AB2124" s="9">
        <v>7.4198893000000004E-3</v>
      </c>
      <c r="AC2124" s="9">
        <v>464.04181</v>
      </c>
      <c r="AQ2124" s="9" t="e">
        <f>K2124-#REF!</f>
        <v>#REF!</v>
      </c>
    </row>
    <row r="2125" spans="1:43" x14ac:dyDescent="0.3">
      <c r="A2125">
        <v>2</v>
      </c>
      <c r="B2125">
        <v>0</v>
      </c>
      <c r="C2125">
        <v>0</v>
      </c>
      <c r="D2125">
        <v>1</v>
      </c>
      <c r="E2125" s="9">
        <v>0</v>
      </c>
      <c r="F2125" s="9">
        <v>0</v>
      </c>
      <c r="G2125" s="9">
        <v>0</v>
      </c>
      <c r="H2125" s="9">
        <v>2061.0517479334499</v>
      </c>
      <c r="I2125" s="9">
        <v>-1.8559234</v>
      </c>
      <c r="J2125" s="9">
        <v>-1.8552465</v>
      </c>
      <c r="K2125" s="9">
        <v>-3.9513096999999999</v>
      </c>
      <c r="L2125" s="9">
        <v>-8.3469590999999994</v>
      </c>
      <c r="M2125" s="9">
        <v>-8.3469590999999994</v>
      </c>
      <c r="N2125" s="9">
        <v>39</v>
      </c>
      <c r="O2125" s="9">
        <v>-2.3185996456459601</v>
      </c>
      <c r="P2125">
        <v>0</v>
      </c>
      <c r="Q2125" s="9">
        <v>56.949997000000003</v>
      </c>
      <c r="R2125" s="9">
        <v>0</v>
      </c>
      <c r="S2125" s="9">
        <v>4.3028326157669404E-3</v>
      </c>
      <c r="T2125" s="9">
        <v>0</v>
      </c>
      <c r="U2125" s="9">
        <v>926133071.40556502</v>
      </c>
      <c r="V2125" s="9">
        <v>2061.0517479334499</v>
      </c>
      <c r="W2125" s="9">
        <v>2.3185996456459601</v>
      </c>
      <c r="X2125" s="9">
        <v>0</v>
      </c>
      <c r="Y2125" s="9">
        <v>2.3185996456459601</v>
      </c>
      <c r="Z2125" s="9">
        <v>0</v>
      </c>
      <c r="AA2125" s="9">
        <v>0</v>
      </c>
      <c r="AB2125" s="9">
        <v>7.3306537000000001E-3</v>
      </c>
      <c r="AC2125" s="9">
        <v>469.52697999999998</v>
      </c>
      <c r="AQ2125" s="9" t="e">
        <f>K2125-#REF!</f>
        <v>#REF!</v>
      </c>
    </row>
    <row r="2126" spans="1:43" x14ac:dyDescent="0.3">
      <c r="A2126">
        <v>2</v>
      </c>
      <c r="B2126">
        <v>0</v>
      </c>
      <c r="C2126">
        <v>0</v>
      </c>
      <c r="D2126">
        <v>1</v>
      </c>
      <c r="E2126" s="9">
        <v>0</v>
      </c>
      <c r="F2126" s="9">
        <v>0</v>
      </c>
      <c r="G2126" s="9">
        <v>0</v>
      </c>
      <c r="H2126" s="9">
        <v>2062.05174790819</v>
      </c>
      <c r="I2126" s="9">
        <v>-1.8560274000000001</v>
      </c>
      <c r="J2126" s="9">
        <v>-1.8553469</v>
      </c>
      <c r="K2126" s="9">
        <v>-3.8777501999999999</v>
      </c>
      <c r="L2126" s="9">
        <v>-8.3508844</v>
      </c>
      <c r="M2126" s="9">
        <v>-8.3508844</v>
      </c>
      <c r="N2126" s="9">
        <v>39</v>
      </c>
      <c r="O2126" s="9">
        <v>-2.3196900204904001</v>
      </c>
      <c r="P2126">
        <v>0</v>
      </c>
      <c r="Q2126" s="9">
        <v>56.949997000000003</v>
      </c>
      <c r="R2126" s="9">
        <v>0</v>
      </c>
      <c r="S2126" s="9">
        <v>4.3048556259983103E-3</v>
      </c>
      <c r="T2126" s="9">
        <v>0</v>
      </c>
      <c r="U2126" s="9">
        <v>937003998.66592097</v>
      </c>
      <c r="V2126" s="9">
        <v>2062.05174790819</v>
      </c>
      <c r="W2126" s="9">
        <v>2.3196900204904001</v>
      </c>
      <c r="X2126" s="9">
        <v>0</v>
      </c>
      <c r="Y2126" s="9">
        <v>2.3196900204904001</v>
      </c>
      <c r="Z2126" s="9">
        <v>0</v>
      </c>
      <c r="AA2126" s="9">
        <v>0</v>
      </c>
      <c r="AB2126" s="9">
        <v>7.1945717000000001E-3</v>
      </c>
      <c r="AC2126" s="9">
        <v>478.45963</v>
      </c>
      <c r="AQ2126" s="9" t="e">
        <f>K2126-#REF!</f>
        <v>#REF!</v>
      </c>
    </row>
    <row r="2127" spans="1:43" x14ac:dyDescent="0.3">
      <c r="A2127">
        <v>2</v>
      </c>
      <c r="B2127">
        <v>0</v>
      </c>
      <c r="C2127">
        <v>0</v>
      </c>
      <c r="D2127">
        <v>1</v>
      </c>
      <c r="E2127" s="9">
        <v>0</v>
      </c>
      <c r="F2127" s="9">
        <v>0</v>
      </c>
      <c r="G2127" s="9">
        <v>0</v>
      </c>
      <c r="H2127" s="9">
        <v>2063.0517478829202</v>
      </c>
      <c r="I2127" s="9">
        <v>-1.8560753000000001</v>
      </c>
      <c r="J2127" s="9">
        <v>-1.8555648</v>
      </c>
      <c r="K2127" s="9">
        <v>-3.8867737999999998</v>
      </c>
      <c r="L2127" s="9">
        <v>-8.3547992999999998</v>
      </c>
      <c r="M2127" s="9">
        <v>-8.3547992999999998</v>
      </c>
      <c r="N2127" s="9">
        <v>39</v>
      </c>
      <c r="O2127" s="9">
        <v>-2.32077760689267</v>
      </c>
      <c r="P2127">
        <v>0</v>
      </c>
      <c r="Q2127" s="9">
        <v>56.949997000000003</v>
      </c>
      <c r="R2127" s="9">
        <v>0</v>
      </c>
      <c r="S2127" s="9">
        <v>4.3068734667117596E-3</v>
      </c>
      <c r="T2127" s="9">
        <v>0</v>
      </c>
      <c r="U2127" s="9">
        <v>960939163.59781098</v>
      </c>
      <c r="V2127" s="9">
        <v>2063.0517478829202</v>
      </c>
      <c r="W2127" s="9">
        <v>2.32077760689267</v>
      </c>
      <c r="X2127" s="9">
        <v>0</v>
      </c>
      <c r="Y2127" s="9">
        <v>2.32077760689267</v>
      </c>
      <c r="Z2127" s="9">
        <v>0</v>
      </c>
      <c r="AA2127" s="9">
        <v>0</v>
      </c>
      <c r="AB2127" s="9">
        <v>7.2121605999999998E-3</v>
      </c>
      <c r="AC2127" s="9">
        <v>477.40487999999999</v>
      </c>
      <c r="AQ2127" s="9" t="e">
        <f>K2127-#REF!</f>
        <v>#REF!</v>
      </c>
    </row>
    <row r="2128" spans="1:43" x14ac:dyDescent="0.3">
      <c r="A2128">
        <v>2</v>
      </c>
      <c r="B2128">
        <v>0</v>
      </c>
      <c r="C2128">
        <v>0</v>
      </c>
      <c r="D2128">
        <v>1</v>
      </c>
      <c r="E2128" s="9">
        <v>0</v>
      </c>
      <c r="F2128" s="9">
        <v>0</v>
      </c>
      <c r="G2128" s="9">
        <v>0</v>
      </c>
      <c r="H2128" s="9">
        <v>2064.0517478576598</v>
      </c>
      <c r="I2128" s="9">
        <v>-1.8561453000000001</v>
      </c>
      <c r="J2128" s="9">
        <v>-1.8560306</v>
      </c>
      <c r="K2128" s="9">
        <v>-3.8788923999999998</v>
      </c>
      <c r="L2128" s="9">
        <v>-8.3587121999999994</v>
      </c>
      <c r="M2128" s="9">
        <v>-8.3587121999999994</v>
      </c>
      <c r="N2128" s="9">
        <v>39</v>
      </c>
      <c r="O2128" s="9">
        <v>-2.3218644531737902</v>
      </c>
      <c r="P2128">
        <v>0</v>
      </c>
      <c r="Q2128" s="9">
        <v>56.949997000000003</v>
      </c>
      <c r="R2128" s="9">
        <v>0</v>
      </c>
      <c r="S2128" s="9">
        <v>4.3088908305471E-3</v>
      </c>
      <c r="T2128" s="9">
        <v>0</v>
      </c>
      <c r="U2128" s="9">
        <v>1015804809.95137</v>
      </c>
      <c r="V2128" s="9">
        <v>2064.0517478576598</v>
      </c>
      <c r="W2128" s="9">
        <v>2.3218644531737902</v>
      </c>
      <c r="X2128" s="9">
        <v>0</v>
      </c>
      <c r="Y2128" s="9">
        <v>2.3218644531737902</v>
      </c>
      <c r="Z2128" s="9">
        <v>0</v>
      </c>
      <c r="AA2128" s="9">
        <v>0</v>
      </c>
      <c r="AB2128" s="9">
        <v>7.1993428000000003E-3</v>
      </c>
      <c r="AC2128" s="9">
        <v>478.495</v>
      </c>
      <c r="AQ2128" s="9" t="e">
        <f>K2128-#REF!</f>
        <v>#REF!</v>
      </c>
    </row>
    <row r="2129" spans="1:43" x14ac:dyDescent="0.3">
      <c r="A2129">
        <v>2</v>
      </c>
      <c r="B2129">
        <v>0</v>
      </c>
      <c r="C2129">
        <v>0</v>
      </c>
      <c r="D2129">
        <v>1</v>
      </c>
      <c r="E2129" s="9">
        <v>0</v>
      </c>
      <c r="F2129" s="9">
        <v>0</v>
      </c>
      <c r="G2129" s="9">
        <v>0</v>
      </c>
      <c r="H2129" s="9">
        <v>2065.0517478324</v>
      </c>
      <c r="I2129" s="9">
        <v>-1.8559330000000001</v>
      </c>
      <c r="J2129" s="9">
        <v>-1.8549263</v>
      </c>
      <c r="K2129" s="9">
        <v>-3.8439784000000001</v>
      </c>
      <c r="L2129" s="9">
        <v>-8.3626050999999997</v>
      </c>
      <c r="M2129" s="9">
        <v>-8.3626050999999997</v>
      </c>
      <c r="N2129" s="9">
        <v>39</v>
      </c>
      <c r="O2129" s="9">
        <v>-2.3229457386153101</v>
      </c>
      <c r="P2129">
        <v>0</v>
      </c>
      <c r="Q2129" s="9">
        <v>56.949997000000003</v>
      </c>
      <c r="R2129" s="9">
        <v>0</v>
      </c>
      <c r="S2129" s="9">
        <v>4.3108966750213199E-3</v>
      </c>
      <c r="T2129" s="9">
        <v>0</v>
      </c>
      <c r="U2129" s="9">
        <v>896035411.20770895</v>
      </c>
      <c r="V2129" s="9">
        <v>2065.0517478324</v>
      </c>
      <c r="W2129" s="9">
        <v>2.3229457386153101</v>
      </c>
      <c r="X2129" s="9">
        <v>0</v>
      </c>
      <c r="Y2129" s="9">
        <v>2.3229457386153101</v>
      </c>
      <c r="Z2129" s="9">
        <v>0</v>
      </c>
      <c r="AA2129" s="9">
        <v>0</v>
      </c>
      <c r="AB2129" s="9">
        <v>7.1302969000000003E-3</v>
      </c>
      <c r="AC2129" s="9">
        <v>482.55380000000002</v>
      </c>
      <c r="AQ2129" s="9" t="e">
        <f>K2129-#REF!</f>
        <v>#REF!</v>
      </c>
    </row>
    <row r="2130" spans="1:43" x14ac:dyDescent="0.3">
      <c r="A2130">
        <v>2</v>
      </c>
      <c r="B2130">
        <v>0</v>
      </c>
      <c r="C2130">
        <v>0</v>
      </c>
      <c r="D2130">
        <v>1</v>
      </c>
      <c r="E2130" s="9">
        <v>0</v>
      </c>
      <c r="F2130" s="9">
        <v>0</v>
      </c>
      <c r="G2130" s="9">
        <v>0</v>
      </c>
      <c r="H2130" s="9">
        <v>2066.0517478071401</v>
      </c>
      <c r="I2130" s="9">
        <v>-1.8561109</v>
      </c>
      <c r="J2130" s="9">
        <v>-1.8557082</v>
      </c>
      <c r="K2130" s="9">
        <v>-3.8094828000000001</v>
      </c>
      <c r="L2130" s="9">
        <v>-8.3664427000000003</v>
      </c>
      <c r="M2130" s="9">
        <v>-8.3664427000000003</v>
      </c>
      <c r="N2130" s="9">
        <v>39</v>
      </c>
      <c r="O2130" s="9">
        <v>-2.3240118756148802</v>
      </c>
      <c r="P2130">
        <v>0</v>
      </c>
      <c r="Q2130" s="9">
        <v>56.949997000000003</v>
      </c>
      <c r="R2130" s="9">
        <v>0</v>
      </c>
      <c r="S2130" s="9">
        <v>4.3128748525061598E-3</v>
      </c>
      <c r="T2130" s="9">
        <v>0</v>
      </c>
      <c r="U2130" s="9">
        <v>978416704.11343396</v>
      </c>
      <c r="V2130" s="9">
        <v>2066.0517478071401</v>
      </c>
      <c r="W2130" s="9">
        <v>2.3240118756148802</v>
      </c>
      <c r="X2130" s="9">
        <v>0</v>
      </c>
      <c r="Y2130" s="9">
        <v>2.3240118756148802</v>
      </c>
      <c r="Z2130" s="9">
        <v>0</v>
      </c>
      <c r="AA2130" s="9">
        <v>0</v>
      </c>
      <c r="AB2130" s="9">
        <v>7.0692888000000002E-3</v>
      </c>
      <c r="AC2130" s="9">
        <v>487.12866000000002</v>
      </c>
      <c r="AQ2130" s="9" t="e">
        <f>K2130-#REF!</f>
        <v>#REF!</v>
      </c>
    </row>
    <row r="2131" spans="1:43" x14ac:dyDescent="0.3">
      <c r="A2131">
        <v>2</v>
      </c>
      <c r="B2131">
        <v>0</v>
      </c>
      <c r="C2131">
        <v>0</v>
      </c>
      <c r="D2131">
        <v>1</v>
      </c>
      <c r="E2131" s="9">
        <v>0</v>
      </c>
      <c r="F2131" s="9">
        <v>0</v>
      </c>
      <c r="G2131" s="9">
        <v>0</v>
      </c>
      <c r="H2131" s="9">
        <v>2067.0517477818698</v>
      </c>
      <c r="I2131" s="9">
        <v>-1.8559341</v>
      </c>
      <c r="J2131" s="9">
        <v>-1.8552177000000001</v>
      </c>
      <c r="K2131" s="9">
        <v>-3.8217807000000001</v>
      </c>
      <c r="L2131" s="9">
        <v>-8.3702755</v>
      </c>
      <c r="M2131" s="9">
        <v>-8.3702755</v>
      </c>
      <c r="N2131" s="9">
        <v>39</v>
      </c>
      <c r="O2131" s="9">
        <v>-2.3250765708258201</v>
      </c>
      <c r="P2131">
        <v>0</v>
      </c>
      <c r="Q2131" s="9">
        <v>56.949997000000003</v>
      </c>
      <c r="R2131" s="9">
        <v>0</v>
      </c>
      <c r="S2131" s="9">
        <v>4.3148500497464503E-3</v>
      </c>
      <c r="T2131" s="9">
        <v>0</v>
      </c>
      <c r="U2131" s="9">
        <v>925756945.93665504</v>
      </c>
      <c r="V2131" s="9">
        <v>2067.0517477818698</v>
      </c>
      <c r="W2131" s="9">
        <v>2.3250765708258201</v>
      </c>
      <c r="X2131" s="9">
        <v>0</v>
      </c>
      <c r="Y2131" s="9">
        <v>2.3250765708258201</v>
      </c>
      <c r="Z2131" s="9">
        <v>0</v>
      </c>
      <c r="AA2131" s="9">
        <v>0</v>
      </c>
      <c r="AB2131" s="9">
        <v>7.0902350999999999E-3</v>
      </c>
      <c r="AC2131" s="9">
        <v>485.43279999999999</v>
      </c>
      <c r="AQ2131" s="9" t="e">
        <f>K2131-#REF!</f>
        <v>#REF!</v>
      </c>
    </row>
    <row r="2132" spans="1:43" x14ac:dyDescent="0.3">
      <c r="A2132">
        <v>2</v>
      </c>
      <c r="B2132">
        <v>0</v>
      </c>
      <c r="C2132">
        <v>0</v>
      </c>
      <c r="D2132">
        <v>1</v>
      </c>
      <c r="E2132" s="9">
        <v>0</v>
      </c>
      <c r="F2132" s="9">
        <v>0</v>
      </c>
      <c r="G2132" s="9">
        <v>0</v>
      </c>
      <c r="H2132" s="9">
        <v>2068.05174775661</v>
      </c>
      <c r="I2132" s="9">
        <v>-1.8560079</v>
      </c>
      <c r="J2132" s="9">
        <v>-1.8551732000000001</v>
      </c>
      <c r="K2132" s="9">
        <v>-3.822314</v>
      </c>
      <c r="L2132" s="9">
        <v>-8.3741169000000006</v>
      </c>
      <c r="M2132" s="9">
        <v>-8.3741169000000006</v>
      </c>
      <c r="N2132" s="9">
        <v>39</v>
      </c>
      <c r="O2132" s="9">
        <v>-2.3261434534792298</v>
      </c>
      <c r="P2132">
        <v>0</v>
      </c>
      <c r="Q2132" s="9">
        <v>56.949997000000003</v>
      </c>
      <c r="R2132" s="9">
        <v>0</v>
      </c>
      <c r="S2132" s="9">
        <v>4.3168296227237097E-3</v>
      </c>
      <c r="T2132" s="9">
        <v>0</v>
      </c>
      <c r="U2132" s="9">
        <v>921649196.37902296</v>
      </c>
      <c r="V2132" s="9">
        <v>2068.05174775661</v>
      </c>
      <c r="W2132" s="9">
        <v>2.3261434534792298</v>
      </c>
      <c r="X2132" s="9">
        <v>0</v>
      </c>
      <c r="Y2132" s="9">
        <v>2.3261434534792298</v>
      </c>
      <c r="Z2132" s="9">
        <v>0</v>
      </c>
      <c r="AA2132" s="9">
        <v>0</v>
      </c>
      <c r="AB2132" s="9">
        <v>7.0910547000000001E-3</v>
      </c>
      <c r="AC2132" s="9">
        <v>485.35342000000003</v>
      </c>
      <c r="AQ2132" s="9" t="e">
        <f>K2132-#REF!</f>
        <v>#REF!</v>
      </c>
    </row>
    <row r="2133" spans="1:43" x14ac:dyDescent="0.3">
      <c r="A2133">
        <v>2</v>
      </c>
      <c r="B2133">
        <v>0</v>
      </c>
      <c r="C2133">
        <v>0</v>
      </c>
      <c r="D2133">
        <v>1</v>
      </c>
      <c r="E2133" s="9">
        <v>0</v>
      </c>
      <c r="F2133" s="9">
        <v>0</v>
      </c>
      <c r="G2133" s="9">
        <v>0</v>
      </c>
      <c r="H2133" s="9">
        <v>2069.0517477313501</v>
      </c>
      <c r="I2133" s="9">
        <v>-1.8560268</v>
      </c>
      <c r="J2133" s="9">
        <v>-1.8551537</v>
      </c>
      <c r="K2133" s="9">
        <v>-3.8030868</v>
      </c>
      <c r="L2133" s="9">
        <v>-8.3779115999999991</v>
      </c>
      <c r="M2133" s="9">
        <v>-8.3779115999999991</v>
      </c>
      <c r="N2133" s="9">
        <v>39</v>
      </c>
      <c r="O2133" s="9">
        <v>-2.3271975621275902</v>
      </c>
      <c r="P2133">
        <v>0</v>
      </c>
      <c r="Q2133" s="9">
        <v>56.949997000000003</v>
      </c>
      <c r="R2133" s="9">
        <v>0</v>
      </c>
      <c r="S2133" s="9">
        <v>4.3187850938928903E-3</v>
      </c>
      <c r="T2133" s="9">
        <v>0</v>
      </c>
      <c r="U2133" s="9">
        <v>920087102.02634597</v>
      </c>
      <c r="V2133" s="9">
        <v>2069.0517477313501</v>
      </c>
      <c r="W2133" s="9">
        <v>2.3271975621275902</v>
      </c>
      <c r="X2133" s="9">
        <v>0</v>
      </c>
      <c r="Y2133" s="9">
        <v>2.3271975621275902</v>
      </c>
      <c r="Z2133" s="9">
        <v>0</v>
      </c>
      <c r="AA2133" s="9">
        <v>0</v>
      </c>
      <c r="AB2133" s="9">
        <v>7.0553105000000001E-3</v>
      </c>
      <c r="AC2133" s="9">
        <v>487.80209000000002</v>
      </c>
      <c r="AQ2133" s="9" t="e">
        <f>K2133-#REF!</f>
        <v>#REF!</v>
      </c>
    </row>
    <row r="2134" spans="1:43" x14ac:dyDescent="0.3">
      <c r="A2134">
        <v>2</v>
      </c>
      <c r="B2134">
        <v>0</v>
      </c>
      <c r="C2134">
        <v>0</v>
      </c>
      <c r="D2134">
        <v>1</v>
      </c>
      <c r="E2134" s="9">
        <v>0</v>
      </c>
      <c r="F2134" s="9">
        <v>0</v>
      </c>
      <c r="G2134" s="9">
        <v>0</v>
      </c>
      <c r="H2134" s="9">
        <v>2070.0517477060898</v>
      </c>
      <c r="I2134" s="9">
        <v>-1.8558378</v>
      </c>
      <c r="J2134" s="9">
        <v>-1.8561614</v>
      </c>
      <c r="K2134" s="9">
        <v>-3.7919307</v>
      </c>
      <c r="L2134" s="9">
        <v>-8.3817185999999992</v>
      </c>
      <c r="M2134" s="9">
        <v>-8.3817185999999992</v>
      </c>
      <c r="N2134" s="9">
        <v>39</v>
      </c>
      <c r="O2134" s="9">
        <v>-2.32825525399091</v>
      </c>
      <c r="P2134">
        <v>0</v>
      </c>
      <c r="Q2134" s="9">
        <v>56.949997000000003</v>
      </c>
      <c r="R2134" s="9">
        <v>0</v>
      </c>
      <c r="S2134" s="9">
        <v>4.3207480195211903E-3</v>
      </c>
      <c r="T2134" s="9">
        <v>0</v>
      </c>
      <c r="U2134" s="9">
        <v>1035050115.39544</v>
      </c>
      <c r="V2134" s="9">
        <v>2070.0517477060898</v>
      </c>
      <c r="W2134" s="9">
        <v>2.32825525399091</v>
      </c>
      <c r="X2134" s="9">
        <v>0</v>
      </c>
      <c r="Y2134" s="9">
        <v>2.32825525399091</v>
      </c>
      <c r="Z2134" s="9">
        <v>0</v>
      </c>
      <c r="AA2134" s="9">
        <v>0</v>
      </c>
      <c r="AB2134" s="9">
        <v>7.038435E-3</v>
      </c>
      <c r="AC2134" s="9">
        <v>489.50299000000001</v>
      </c>
      <c r="AQ2134" s="9" t="e">
        <f>K2134-#REF!</f>
        <v>#REF!</v>
      </c>
    </row>
    <row r="2135" spans="1:43" x14ac:dyDescent="0.3">
      <c r="A2135">
        <v>2</v>
      </c>
      <c r="B2135">
        <v>0</v>
      </c>
      <c r="C2135">
        <v>0</v>
      </c>
      <c r="D2135">
        <v>1</v>
      </c>
      <c r="E2135" s="9">
        <v>0</v>
      </c>
      <c r="F2135" s="9">
        <v>0</v>
      </c>
      <c r="G2135" s="9">
        <v>0</v>
      </c>
      <c r="H2135" s="9">
        <v>2071.05174768083</v>
      </c>
      <c r="I2135" s="9">
        <v>-1.8560767</v>
      </c>
      <c r="J2135" s="9">
        <v>-1.8559184</v>
      </c>
      <c r="K2135" s="9">
        <v>-3.7682106000000002</v>
      </c>
      <c r="L2135" s="9">
        <v>-8.3855266999999998</v>
      </c>
      <c r="M2135" s="9">
        <v>-8.3855266999999998</v>
      </c>
      <c r="N2135" s="9">
        <v>39</v>
      </c>
      <c r="O2135" s="9">
        <v>-2.3293129887974602</v>
      </c>
      <c r="P2135">
        <v>0</v>
      </c>
      <c r="Q2135" s="9">
        <v>56.949997000000003</v>
      </c>
      <c r="R2135" s="9">
        <v>0</v>
      </c>
      <c r="S2135" s="9">
        <v>4.3227111798773204E-3</v>
      </c>
      <c r="T2135" s="9">
        <v>0</v>
      </c>
      <c r="U2135" s="9">
        <v>1005358118.85989</v>
      </c>
      <c r="V2135" s="9">
        <v>2071.05174768083</v>
      </c>
      <c r="W2135" s="9">
        <v>2.3293129887974602</v>
      </c>
      <c r="X2135" s="9">
        <v>0</v>
      </c>
      <c r="Y2135" s="9">
        <v>2.3293129887974602</v>
      </c>
      <c r="Z2135" s="9">
        <v>0</v>
      </c>
      <c r="AA2135" s="9">
        <v>0</v>
      </c>
      <c r="AB2135" s="9">
        <v>6.9934916999999999E-3</v>
      </c>
      <c r="AC2135" s="9">
        <v>492.51981000000001</v>
      </c>
      <c r="AQ2135" s="9" t="e">
        <f>K2135-#REF!</f>
        <v>#REF!</v>
      </c>
    </row>
    <row r="2136" spans="1:43" x14ac:dyDescent="0.3">
      <c r="A2136">
        <v>2</v>
      </c>
      <c r="B2136">
        <v>0</v>
      </c>
      <c r="C2136">
        <v>0</v>
      </c>
      <c r="D2136">
        <v>1</v>
      </c>
      <c r="E2136" s="9">
        <v>0</v>
      </c>
      <c r="F2136" s="9">
        <v>0</v>
      </c>
      <c r="G2136" s="9">
        <v>0</v>
      </c>
      <c r="H2136" s="9">
        <v>2072.0517476555601</v>
      </c>
      <c r="I2136" s="9">
        <v>-1.8559943000000001</v>
      </c>
      <c r="J2136" s="9">
        <v>-1.855275</v>
      </c>
      <c r="K2136" s="9">
        <v>-3.7756729</v>
      </c>
      <c r="L2136" s="9">
        <v>-8.3892889000000004</v>
      </c>
      <c r="M2136" s="9">
        <v>-8.3892889000000004</v>
      </c>
      <c r="N2136" s="9">
        <v>39</v>
      </c>
      <c r="O2136" s="9">
        <v>-2.33035793997505</v>
      </c>
      <c r="P2136">
        <v>0</v>
      </c>
      <c r="Q2136" s="9">
        <v>56.949997000000003</v>
      </c>
      <c r="R2136" s="9">
        <v>0</v>
      </c>
      <c r="S2136" s="9">
        <v>4.3246500686424097E-3</v>
      </c>
      <c r="T2136" s="9">
        <v>0</v>
      </c>
      <c r="U2136" s="9">
        <v>933781640.40731895</v>
      </c>
      <c r="V2136" s="9">
        <v>2072.0517476555601</v>
      </c>
      <c r="W2136" s="9">
        <v>2.33035793997505</v>
      </c>
      <c r="X2136" s="9">
        <v>0</v>
      </c>
      <c r="Y2136" s="9">
        <v>2.33035793997505</v>
      </c>
      <c r="Z2136" s="9">
        <v>0</v>
      </c>
      <c r="AA2136" s="9">
        <v>0</v>
      </c>
      <c r="AB2136" s="9">
        <v>7.0049114999999997E-3</v>
      </c>
      <c r="AC2136" s="9">
        <v>491.37601000000001</v>
      </c>
      <c r="AQ2136" s="9" t="e">
        <f>K2136-#REF!</f>
        <v>#REF!</v>
      </c>
    </row>
    <row r="2137" spans="1:43" x14ac:dyDescent="0.3">
      <c r="A2137">
        <v>2</v>
      </c>
      <c r="B2137">
        <v>0</v>
      </c>
      <c r="C2137">
        <v>0</v>
      </c>
      <c r="D2137">
        <v>1</v>
      </c>
      <c r="E2137" s="9">
        <v>0</v>
      </c>
      <c r="F2137" s="9">
        <v>0</v>
      </c>
      <c r="G2137" s="9">
        <v>0</v>
      </c>
      <c r="H2137" s="9">
        <v>2073.0517476302998</v>
      </c>
      <c r="I2137" s="9">
        <v>-1.8560616000000001</v>
      </c>
      <c r="J2137" s="9">
        <v>-1.8564528</v>
      </c>
      <c r="K2137" s="9">
        <v>-3.7723224000000002</v>
      </c>
      <c r="L2137" s="9">
        <v>-8.3930577999999993</v>
      </c>
      <c r="M2137" s="9">
        <v>-8.3930577999999993</v>
      </c>
      <c r="N2137" s="9">
        <v>39</v>
      </c>
      <c r="O2137" s="9">
        <v>-2.3314049932596999</v>
      </c>
      <c r="P2137">
        <v>0</v>
      </c>
      <c r="Q2137" s="9">
        <v>56.949997000000003</v>
      </c>
      <c r="R2137" s="9">
        <v>0</v>
      </c>
      <c r="S2137" s="9">
        <v>4.3265936308202997E-3</v>
      </c>
      <c r="T2137" s="9">
        <v>0</v>
      </c>
      <c r="U2137" s="9">
        <v>1075148099.2550001</v>
      </c>
      <c r="V2137" s="9">
        <v>2073.0517476302998</v>
      </c>
      <c r="W2137" s="9">
        <v>2.3314049932596999</v>
      </c>
      <c r="X2137" s="9">
        <v>0</v>
      </c>
      <c r="Y2137" s="9">
        <v>2.3314049932596999</v>
      </c>
      <c r="Z2137" s="9">
        <v>0</v>
      </c>
      <c r="AA2137" s="9">
        <v>0</v>
      </c>
      <c r="AB2137" s="9">
        <v>7.0031388000000002E-3</v>
      </c>
      <c r="AC2137" s="9">
        <v>492.12463000000002</v>
      </c>
      <c r="AQ2137" s="9" t="e">
        <f>K2137-#REF!</f>
        <v>#REF!</v>
      </c>
    </row>
    <row r="2138" spans="1:43" x14ac:dyDescent="0.3">
      <c r="A2138">
        <v>2</v>
      </c>
      <c r="B2138">
        <v>0</v>
      </c>
      <c r="C2138">
        <v>0</v>
      </c>
      <c r="D2138">
        <v>1</v>
      </c>
      <c r="E2138" s="9">
        <v>0</v>
      </c>
      <c r="F2138" s="9">
        <v>0</v>
      </c>
      <c r="G2138" s="9">
        <v>0</v>
      </c>
      <c r="H2138" s="9">
        <v>2074.05174760504</v>
      </c>
      <c r="I2138" s="9">
        <v>-1.8560932000000001</v>
      </c>
      <c r="J2138" s="9">
        <v>-1.8563453999999999</v>
      </c>
      <c r="K2138" s="9">
        <v>-4.1757578999999998</v>
      </c>
      <c r="L2138" s="9">
        <v>-8.3969994000000003</v>
      </c>
      <c r="M2138" s="9">
        <v>-8.3969994000000003</v>
      </c>
      <c r="N2138" s="9">
        <v>39</v>
      </c>
      <c r="O2138" s="9">
        <v>-2.3324996913126399</v>
      </c>
      <c r="P2138">
        <v>0</v>
      </c>
      <c r="Q2138" s="9">
        <v>56.949997000000003</v>
      </c>
      <c r="R2138" s="9">
        <v>0</v>
      </c>
      <c r="S2138" s="9">
        <v>4.3286260897616204E-3</v>
      </c>
      <c r="T2138" s="9">
        <v>0</v>
      </c>
      <c r="U2138" s="9">
        <v>1061054018.22604</v>
      </c>
      <c r="V2138" s="9">
        <v>2074.05174760504</v>
      </c>
      <c r="W2138" s="9">
        <v>2.3324996913126399</v>
      </c>
      <c r="X2138" s="9">
        <v>0</v>
      </c>
      <c r="Y2138" s="9">
        <v>2.3324996913126399</v>
      </c>
      <c r="Z2138" s="9">
        <v>0</v>
      </c>
      <c r="AA2138" s="9">
        <v>0</v>
      </c>
      <c r="AB2138" s="9">
        <v>7.7516488000000001E-3</v>
      </c>
      <c r="AC2138" s="9">
        <v>444.55295000000001</v>
      </c>
      <c r="AQ2138" s="9" t="e">
        <f>K2138-#REF!</f>
        <v>#REF!</v>
      </c>
    </row>
    <row r="2139" spans="1:43" x14ac:dyDescent="0.3">
      <c r="A2139">
        <v>2</v>
      </c>
      <c r="B2139">
        <v>0</v>
      </c>
      <c r="C2139">
        <v>0</v>
      </c>
      <c r="D2139">
        <v>1</v>
      </c>
      <c r="E2139" s="9">
        <v>0</v>
      </c>
      <c r="F2139" s="9">
        <v>0</v>
      </c>
      <c r="G2139" s="9">
        <v>0</v>
      </c>
      <c r="H2139" s="9">
        <v>2075.0517475797801</v>
      </c>
      <c r="I2139" s="9">
        <v>-1.8559064999999999</v>
      </c>
      <c r="J2139" s="9">
        <v>-1.8562493</v>
      </c>
      <c r="K2139" s="9">
        <v>-4.2019906000000002</v>
      </c>
      <c r="L2139" s="9">
        <v>-8.4012022000000002</v>
      </c>
      <c r="M2139" s="9">
        <v>-8.4012022000000002</v>
      </c>
      <c r="N2139" s="9">
        <v>39</v>
      </c>
      <c r="O2139" s="9">
        <v>-2.3336671881133499</v>
      </c>
      <c r="P2139">
        <v>0</v>
      </c>
      <c r="Q2139" s="9">
        <v>56.949997000000003</v>
      </c>
      <c r="R2139" s="9">
        <v>0</v>
      </c>
      <c r="S2139" s="9">
        <v>4.3307931797558399E-3</v>
      </c>
      <c r="T2139" s="9">
        <v>0</v>
      </c>
      <c r="U2139" s="9">
        <v>1048850894.10588</v>
      </c>
      <c r="V2139" s="9">
        <v>2075.0517475797801</v>
      </c>
      <c r="W2139" s="9">
        <v>2.3336671881133499</v>
      </c>
      <c r="X2139" s="9">
        <v>0</v>
      </c>
      <c r="Y2139" s="9">
        <v>2.3336671881133499</v>
      </c>
      <c r="Z2139" s="9">
        <v>0</v>
      </c>
      <c r="AA2139" s="9">
        <v>0</v>
      </c>
      <c r="AB2139" s="9">
        <v>7.7999419999999998E-3</v>
      </c>
      <c r="AC2139" s="9">
        <v>441.75475999999998</v>
      </c>
      <c r="AQ2139" s="9" t="e">
        <f>K2139-#REF!</f>
        <v>#REF!</v>
      </c>
    </row>
    <row r="2140" spans="1:43" x14ac:dyDescent="0.3">
      <c r="A2140">
        <v>2</v>
      </c>
      <c r="B2140">
        <v>0</v>
      </c>
      <c r="C2140">
        <v>0</v>
      </c>
      <c r="D2140">
        <v>1</v>
      </c>
      <c r="E2140" s="9">
        <v>0</v>
      </c>
      <c r="F2140" s="9">
        <v>0</v>
      </c>
      <c r="G2140" s="9">
        <v>0</v>
      </c>
      <c r="H2140" s="9">
        <v>2076.0517475545198</v>
      </c>
      <c r="I2140" s="9">
        <v>-1.8561287</v>
      </c>
      <c r="J2140" s="9">
        <v>-1.8557675</v>
      </c>
      <c r="K2140" s="9">
        <v>-4.1691332000000001</v>
      </c>
      <c r="L2140" s="9">
        <v>-8.4054173999999993</v>
      </c>
      <c r="M2140" s="9">
        <v>-8.4054173999999993</v>
      </c>
      <c r="N2140" s="9">
        <v>39</v>
      </c>
      <c r="O2140" s="9">
        <v>-2.3348382194728901</v>
      </c>
      <c r="P2140">
        <v>0</v>
      </c>
      <c r="Q2140" s="9">
        <v>56.949997000000003</v>
      </c>
      <c r="R2140" s="9">
        <v>0</v>
      </c>
      <c r="S2140" s="9">
        <v>4.3329660981547696E-3</v>
      </c>
      <c r="T2140" s="9">
        <v>0</v>
      </c>
      <c r="U2140" s="9">
        <v>989832850.03894198</v>
      </c>
      <c r="V2140" s="9">
        <v>2076.0517475545198</v>
      </c>
      <c r="W2140" s="9">
        <v>2.3348382194728901</v>
      </c>
      <c r="X2140" s="9">
        <v>0</v>
      </c>
      <c r="Y2140" s="9">
        <v>2.3348382194728901</v>
      </c>
      <c r="Z2140" s="9">
        <v>0</v>
      </c>
      <c r="AA2140" s="9">
        <v>0</v>
      </c>
      <c r="AB2140" s="9">
        <v>7.7369418000000001E-3</v>
      </c>
      <c r="AC2140" s="9">
        <v>445.1207</v>
      </c>
      <c r="AQ2140" s="9" t="e">
        <f>K2140-#REF!</f>
        <v>#REF!</v>
      </c>
    </row>
    <row r="2141" spans="1:43" x14ac:dyDescent="0.3">
      <c r="A2141">
        <v>2</v>
      </c>
      <c r="B2141">
        <v>0</v>
      </c>
      <c r="C2141">
        <v>0</v>
      </c>
      <c r="D2141">
        <v>1</v>
      </c>
      <c r="E2141" s="9">
        <v>0</v>
      </c>
      <c r="F2141" s="9">
        <v>0</v>
      </c>
      <c r="G2141" s="9">
        <v>0</v>
      </c>
      <c r="H2141" s="9">
        <v>2077.05174752925</v>
      </c>
      <c r="I2141" s="9">
        <v>-1.8559798999999999</v>
      </c>
      <c r="J2141" s="9">
        <v>-1.8562076000000001</v>
      </c>
      <c r="K2141" s="9">
        <v>-4.1605281999999999</v>
      </c>
      <c r="L2141" s="9">
        <v>-8.4095945000000007</v>
      </c>
      <c r="M2141" s="9">
        <v>-8.4095945000000007</v>
      </c>
      <c r="N2141" s="9">
        <v>39</v>
      </c>
      <c r="O2141" s="9">
        <v>-2.3359985087114499</v>
      </c>
      <c r="P2141">
        <v>0</v>
      </c>
      <c r="Q2141" s="9">
        <v>56.949997000000003</v>
      </c>
      <c r="R2141" s="9">
        <v>0</v>
      </c>
      <c r="S2141" s="9">
        <v>4.3351198628075001E-3</v>
      </c>
      <c r="T2141" s="9">
        <v>0</v>
      </c>
      <c r="U2141" s="9">
        <v>1044458156.42702</v>
      </c>
      <c r="V2141" s="9">
        <v>2077.05174752925</v>
      </c>
      <c r="W2141" s="9">
        <v>2.3359985087114499</v>
      </c>
      <c r="X2141" s="9">
        <v>0</v>
      </c>
      <c r="Y2141" s="9">
        <v>2.3359985087114499</v>
      </c>
      <c r="Z2141" s="9">
        <v>0</v>
      </c>
      <c r="AA2141" s="9">
        <v>0</v>
      </c>
      <c r="AB2141" s="9">
        <v>7.7228039000000002E-3</v>
      </c>
      <c r="AC2141" s="9">
        <v>446.14708999999999</v>
      </c>
      <c r="AQ2141" s="9" t="e">
        <f>K2141-#REF!</f>
        <v>#REF!</v>
      </c>
    </row>
    <row r="2142" spans="1:43" x14ac:dyDescent="0.3">
      <c r="A2142">
        <v>2</v>
      </c>
      <c r="B2142">
        <v>0</v>
      </c>
      <c r="C2142">
        <v>0</v>
      </c>
      <c r="D2142">
        <v>1</v>
      </c>
      <c r="E2142" s="9">
        <v>0</v>
      </c>
      <c r="F2142" s="9">
        <v>0</v>
      </c>
      <c r="G2142" s="9">
        <v>0</v>
      </c>
      <c r="H2142" s="9">
        <v>2078.0517475039901</v>
      </c>
      <c r="I2142" s="9">
        <v>-1.8560103999999999</v>
      </c>
      <c r="J2142" s="9">
        <v>-1.8562543</v>
      </c>
      <c r="K2142" s="9">
        <v>-4.1300688000000001</v>
      </c>
      <c r="L2142" s="9">
        <v>-8.4137439999999994</v>
      </c>
      <c r="M2142" s="9">
        <v>-8.4137439999999994</v>
      </c>
      <c r="N2142" s="9">
        <v>39</v>
      </c>
      <c r="O2142" s="9">
        <v>-2.3371510792852601</v>
      </c>
      <c r="P2142">
        <v>0</v>
      </c>
      <c r="Q2142" s="9">
        <v>56.949997000000003</v>
      </c>
      <c r="R2142" s="9">
        <v>0</v>
      </c>
      <c r="S2142" s="9">
        <v>4.3372594212366701E-3</v>
      </c>
      <c r="T2142" s="9">
        <v>0</v>
      </c>
      <c r="U2142" s="9">
        <v>1051073704.64994</v>
      </c>
      <c r="V2142" s="9">
        <v>2078.0517475039901</v>
      </c>
      <c r="W2142" s="9">
        <v>2.3371510792852601</v>
      </c>
      <c r="X2142" s="9">
        <v>0</v>
      </c>
      <c r="Y2142" s="9">
        <v>2.3371510792852601</v>
      </c>
      <c r="Z2142" s="9">
        <v>0</v>
      </c>
      <c r="AA2142" s="9">
        <v>0</v>
      </c>
      <c r="AB2142" s="9">
        <v>7.6664578999999997E-3</v>
      </c>
      <c r="AC2142" s="9">
        <v>449.44875999999999</v>
      </c>
      <c r="AQ2142" s="9" t="e">
        <f>K2142-#REF!</f>
        <v>#REF!</v>
      </c>
    </row>
    <row r="2143" spans="1:43" x14ac:dyDescent="0.3">
      <c r="A2143">
        <v>2</v>
      </c>
      <c r="B2143">
        <v>0</v>
      </c>
      <c r="C2143">
        <v>0</v>
      </c>
      <c r="D2143">
        <v>1</v>
      </c>
      <c r="E2143" s="9">
        <v>0</v>
      </c>
      <c r="F2143" s="9">
        <v>0</v>
      </c>
      <c r="G2143" s="9">
        <v>0</v>
      </c>
      <c r="H2143" s="9">
        <v>2079.0517474787298</v>
      </c>
      <c r="I2143" s="9">
        <v>-1.8561095000000001</v>
      </c>
      <c r="J2143" s="9">
        <v>-1.8557463999999999</v>
      </c>
      <c r="K2143" s="9">
        <v>-4.1012845000000002</v>
      </c>
      <c r="L2143" s="9">
        <v>-8.4179019999999998</v>
      </c>
      <c r="M2143" s="9">
        <v>-8.4179019999999998</v>
      </c>
      <c r="N2143" s="9">
        <v>39</v>
      </c>
      <c r="O2143" s="9">
        <v>-2.3383062296052102</v>
      </c>
      <c r="P2143">
        <v>0</v>
      </c>
      <c r="Q2143" s="9">
        <v>56.949997000000003</v>
      </c>
      <c r="R2143" s="9">
        <v>0</v>
      </c>
      <c r="S2143" s="9">
        <v>4.3394028186350799E-3</v>
      </c>
      <c r="T2143" s="9">
        <v>0</v>
      </c>
      <c r="U2143" s="9">
        <v>988846027.06611001</v>
      </c>
      <c r="V2143" s="9">
        <v>2079.0517474787298</v>
      </c>
      <c r="W2143" s="9">
        <v>2.3383062296052102</v>
      </c>
      <c r="X2143" s="9">
        <v>0</v>
      </c>
      <c r="Y2143" s="9">
        <v>2.3383062296052102</v>
      </c>
      <c r="Z2143" s="9">
        <v>0</v>
      </c>
      <c r="AA2143" s="9">
        <v>0</v>
      </c>
      <c r="AB2143" s="9">
        <v>7.6109441000000002E-3</v>
      </c>
      <c r="AC2143" s="9">
        <v>452.47931</v>
      </c>
      <c r="AQ2143" s="9" t="e">
        <f>K2143-#REF!</f>
        <v>#REF!</v>
      </c>
    </row>
    <row r="2144" spans="1:43" x14ac:dyDescent="0.3">
      <c r="A2144">
        <v>2</v>
      </c>
      <c r="B2144">
        <v>0</v>
      </c>
      <c r="C2144">
        <v>0</v>
      </c>
      <c r="D2144">
        <v>1</v>
      </c>
      <c r="E2144" s="9">
        <v>0</v>
      </c>
      <c r="F2144" s="9">
        <v>0</v>
      </c>
      <c r="G2144" s="9">
        <v>0</v>
      </c>
      <c r="H2144" s="9">
        <v>2080.0517474534699</v>
      </c>
      <c r="I2144" s="9">
        <v>-1.8561524</v>
      </c>
      <c r="J2144" s="9">
        <v>-1.8557148999999999</v>
      </c>
      <c r="K2144" s="9">
        <v>-4.0946597999999996</v>
      </c>
      <c r="L2144" s="9">
        <v>-8.4220324000000009</v>
      </c>
      <c r="M2144" s="9">
        <v>-8.4220324000000009</v>
      </c>
      <c r="N2144" s="9">
        <v>39</v>
      </c>
      <c r="O2144" s="9">
        <v>-2.3394535216684198</v>
      </c>
      <c r="P2144">
        <v>0</v>
      </c>
      <c r="Q2144" s="9">
        <v>56.949997000000003</v>
      </c>
      <c r="R2144" s="9">
        <v>0</v>
      </c>
      <c r="S2144" s="9">
        <v>4.3415319233834704E-3</v>
      </c>
      <c r="T2144" s="9">
        <v>0</v>
      </c>
      <c r="U2144" s="9">
        <v>985687208.91503501</v>
      </c>
      <c r="V2144" s="9">
        <v>2080.0517474534699</v>
      </c>
      <c r="W2144" s="9">
        <v>2.3394535216684198</v>
      </c>
      <c r="X2144" s="9">
        <v>0</v>
      </c>
      <c r="Y2144" s="9">
        <v>2.3394535216684198</v>
      </c>
      <c r="Z2144" s="9">
        <v>0</v>
      </c>
      <c r="AA2144" s="9">
        <v>0</v>
      </c>
      <c r="AB2144" s="9">
        <v>7.5985211999999996E-3</v>
      </c>
      <c r="AC2144" s="9">
        <v>453.20366999999999</v>
      </c>
      <c r="AQ2144" s="9" t="e">
        <f>K2144-#REF!</f>
        <v>#REF!</v>
      </c>
    </row>
    <row r="2145" spans="1:43" x14ac:dyDescent="0.3">
      <c r="A2145">
        <v>2</v>
      </c>
      <c r="B2145">
        <v>0</v>
      </c>
      <c r="C2145">
        <v>0</v>
      </c>
      <c r="D2145">
        <v>1</v>
      </c>
      <c r="E2145" s="9">
        <v>0</v>
      </c>
      <c r="F2145" s="9">
        <v>0</v>
      </c>
      <c r="G2145" s="9">
        <v>0</v>
      </c>
      <c r="H2145" s="9">
        <v>2081.0517474282101</v>
      </c>
      <c r="I2145" s="9">
        <v>-1.8558698</v>
      </c>
      <c r="J2145" s="9">
        <v>-1.8551728999999999</v>
      </c>
      <c r="K2145" s="9">
        <v>-4.0794296000000001</v>
      </c>
      <c r="L2145" s="9">
        <v>-8.4261073999999994</v>
      </c>
      <c r="M2145" s="9">
        <v>-8.4261073999999994</v>
      </c>
      <c r="N2145" s="9">
        <v>39</v>
      </c>
      <c r="O2145" s="9">
        <v>-2.34058547550748</v>
      </c>
      <c r="P2145">
        <v>0</v>
      </c>
      <c r="Q2145" s="9">
        <v>56.949997000000003</v>
      </c>
      <c r="R2145" s="9">
        <v>0</v>
      </c>
      <c r="S2145" s="9">
        <v>4.3436319019587496E-3</v>
      </c>
      <c r="T2145" s="9">
        <v>0</v>
      </c>
      <c r="U2145" s="9">
        <v>927334818.82255995</v>
      </c>
      <c r="V2145" s="9">
        <v>2081.0517474282101</v>
      </c>
      <c r="W2145" s="9">
        <v>2.34058547550748</v>
      </c>
      <c r="X2145" s="9">
        <v>0</v>
      </c>
      <c r="Y2145" s="9">
        <v>2.34058547550748</v>
      </c>
      <c r="Z2145" s="9">
        <v>0</v>
      </c>
      <c r="AA2145" s="9">
        <v>0</v>
      </c>
      <c r="AB2145" s="9">
        <v>7.5680473999999998E-3</v>
      </c>
      <c r="AC2145" s="9">
        <v>454.76281999999998</v>
      </c>
      <c r="AQ2145" s="9" t="e">
        <f>K2145-#REF!</f>
        <v>#REF!</v>
      </c>
    </row>
    <row r="2146" spans="1:43" x14ac:dyDescent="0.3">
      <c r="A2146">
        <v>2</v>
      </c>
      <c r="B2146">
        <v>0</v>
      </c>
      <c r="C2146">
        <v>0</v>
      </c>
      <c r="D2146">
        <v>1</v>
      </c>
      <c r="E2146" s="9">
        <v>0</v>
      </c>
      <c r="F2146" s="9">
        <v>0</v>
      </c>
      <c r="G2146" s="9">
        <v>0</v>
      </c>
      <c r="H2146" s="9">
        <v>2082.0517474029398</v>
      </c>
      <c r="I2146" s="9">
        <v>-1.8560783999999999</v>
      </c>
      <c r="J2146" s="9">
        <v>-1.8562738999999999</v>
      </c>
      <c r="K2146" s="9">
        <v>-4.0572704999999996</v>
      </c>
      <c r="L2146" s="9">
        <v>-8.4302092000000002</v>
      </c>
      <c r="M2146" s="9">
        <v>-8.4302092000000002</v>
      </c>
      <c r="N2146" s="9">
        <v>39</v>
      </c>
      <c r="O2146" s="9">
        <v>-2.34172475404772</v>
      </c>
      <c r="P2146">
        <v>0</v>
      </c>
      <c r="Q2146" s="9">
        <v>56.949997000000003</v>
      </c>
      <c r="R2146" s="9">
        <v>0</v>
      </c>
      <c r="S2146" s="9">
        <v>4.3457468956896398E-3</v>
      </c>
      <c r="T2146" s="9">
        <v>0</v>
      </c>
      <c r="U2146" s="9">
        <v>1055708948.43952</v>
      </c>
      <c r="V2146" s="9">
        <v>2082.0517474029398</v>
      </c>
      <c r="W2146" s="9">
        <v>2.34172475404772</v>
      </c>
      <c r="X2146" s="9">
        <v>0</v>
      </c>
      <c r="Y2146" s="9">
        <v>2.34172475404772</v>
      </c>
      <c r="Z2146" s="9">
        <v>0</v>
      </c>
      <c r="AA2146" s="9">
        <v>0</v>
      </c>
      <c r="AB2146" s="9">
        <v>7.5314053999999998E-3</v>
      </c>
      <c r="AC2146" s="9">
        <v>457.51790999999997</v>
      </c>
      <c r="AQ2146" s="9" t="e">
        <f>K2146-#REF!</f>
        <v>#REF!</v>
      </c>
    </row>
    <row r="2147" spans="1:43" x14ac:dyDescent="0.3">
      <c r="A2147">
        <v>2</v>
      </c>
      <c r="B2147">
        <v>0</v>
      </c>
      <c r="C2147">
        <v>0</v>
      </c>
      <c r="D2147">
        <v>1</v>
      </c>
      <c r="E2147" s="9">
        <v>0</v>
      </c>
      <c r="F2147" s="9">
        <v>0</v>
      </c>
      <c r="G2147" s="9">
        <v>0</v>
      </c>
      <c r="H2147" s="9">
        <v>2083.0517473776799</v>
      </c>
      <c r="I2147" s="9">
        <v>-1.8561219</v>
      </c>
      <c r="J2147" s="9">
        <v>-1.8563067</v>
      </c>
      <c r="K2147" s="9">
        <v>-4.0217093999999998</v>
      </c>
      <c r="L2147" s="9">
        <v>-8.4342775000000003</v>
      </c>
      <c r="M2147" s="9">
        <v>-8.4342775000000003</v>
      </c>
      <c r="N2147" s="9">
        <v>39</v>
      </c>
      <c r="O2147" s="9">
        <v>-2.3428547693763702</v>
      </c>
      <c r="P2147">
        <v>0</v>
      </c>
      <c r="Q2147" s="9">
        <v>56.949997000000003</v>
      </c>
      <c r="R2147" s="9">
        <v>0</v>
      </c>
      <c r="S2147" s="9">
        <v>4.3478447154055499E-3</v>
      </c>
      <c r="T2147" s="9">
        <v>0</v>
      </c>
      <c r="U2147" s="9">
        <v>1060572393.4647</v>
      </c>
      <c r="V2147" s="9">
        <v>2083.0517473776799</v>
      </c>
      <c r="W2147" s="9">
        <v>2.3428547693763702</v>
      </c>
      <c r="X2147" s="9">
        <v>0</v>
      </c>
      <c r="Y2147" s="9">
        <v>2.3428547693763702</v>
      </c>
      <c r="Z2147" s="9">
        <v>0</v>
      </c>
      <c r="AA2147" s="9">
        <v>0</v>
      </c>
      <c r="AB2147" s="9">
        <v>7.4655260000000001E-3</v>
      </c>
      <c r="AC2147" s="9">
        <v>461.57155999999998</v>
      </c>
      <c r="AQ2147" s="9" t="e">
        <f>K2147-#REF!</f>
        <v>#REF!</v>
      </c>
    </row>
    <row r="2148" spans="1:43" x14ac:dyDescent="0.3">
      <c r="A2148">
        <v>2</v>
      </c>
      <c r="B2148">
        <v>0</v>
      </c>
      <c r="C2148">
        <v>0</v>
      </c>
      <c r="D2148">
        <v>1</v>
      </c>
      <c r="E2148" s="9">
        <v>0</v>
      </c>
      <c r="F2148" s="9">
        <v>0</v>
      </c>
      <c r="G2148" s="9">
        <v>0</v>
      </c>
      <c r="H2148" s="9">
        <v>2084.0517473524201</v>
      </c>
      <c r="I2148" s="9">
        <v>-1.8561618</v>
      </c>
      <c r="J2148" s="9">
        <v>-1.8562779</v>
      </c>
      <c r="K2148" s="9">
        <v>-4.0483608000000002</v>
      </c>
      <c r="L2148" s="9">
        <v>-8.4383058999999996</v>
      </c>
      <c r="M2148" s="9">
        <v>-8.4383058999999996</v>
      </c>
      <c r="N2148" s="9">
        <v>39</v>
      </c>
      <c r="O2148" s="9">
        <v>-2.3439738124959999</v>
      </c>
      <c r="P2148">
        <v>0</v>
      </c>
      <c r="Q2148" s="9">
        <v>56.949997000000003</v>
      </c>
      <c r="R2148" s="9">
        <v>0</v>
      </c>
      <c r="S2148" s="9">
        <v>4.3499218493338997E-3</v>
      </c>
      <c r="T2148" s="9">
        <v>0</v>
      </c>
      <c r="U2148" s="9">
        <v>1057259512.95047</v>
      </c>
      <c r="V2148" s="9">
        <v>2084.0517473524201</v>
      </c>
      <c r="W2148" s="9">
        <v>2.3439738124959999</v>
      </c>
      <c r="X2148" s="9">
        <v>0</v>
      </c>
      <c r="Y2148" s="9">
        <v>2.3439738124959999</v>
      </c>
      <c r="Z2148" s="9">
        <v>0</v>
      </c>
      <c r="AA2148" s="9">
        <v>0</v>
      </c>
      <c r="AB2148" s="9">
        <v>7.5148827999999999E-3</v>
      </c>
      <c r="AC2148" s="9">
        <v>458.52582000000001</v>
      </c>
      <c r="AQ2148" s="9" t="e">
        <f>K2148-#REF!</f>
        <v>#REF!</v>
      </c>
    </row>
    <row r="2149" spans="1:43" x14ac:dyDescent="0.3">
      <c r="A2149">
        <v>2</v>
      </c>
      <c r="B2149">
        <v>0</v>
      </c>
      <c r="C2149">
        <v>0</v>
      </c>
      <c r="D2149">
        <v>1</v>
      </c>
      <c r="E2149" s="9">
        <v>0</v>
      </c>
      <c r="F2149" s="9">
        <v>0</v>
      </c>
      <c r="G2149" s="9">
        <v>0</v>
      </c>
      <c r="H2149" s="9">
        <v>2085.0517473271598</v>
      </c>
      <c r="I2149" s="9">
        <v>-1.8561240000000001</v>
      </c>
      <c r="J2149" s="9">
        <v>-1.8557353999999999</v>
      </c>
      <c r="K2149" s="9">
        <v>-3.9853858999999998</v>
      </c>
      <c r="L2149" s="9">
        <v>-8.4423484999999996</v>
      </c>
      <c r="M2149" s="9">
        <v>-8.4423484999999996</v>
      </c>
      <c r="N2149" s="9">
        <v>39</v>
      </c>
      <c r="O2149" s="9">
        <v>-2.3450967378805698</v>
      </c>
      <c r="P2149">
        <v>0</v>
      </c>
      <c r="Q2149" s="9">
        <v>56.949997000000003</v>
      </c>
      <c r="R2149" s="9">
        <v>0</v>
      </c>
      <c r="S2149" s="9">
        <v>4.3520057502227597E-3</v>
      </c>
      <c r="T2149" s="9">
        <v>0</v>
      </c>
      <c r="U2149" s="9">
        <v>990441661.499125</v>
      </c>
      <c r="V2149" s="9">
        <v>2085.0517473271598</v>
      </c>
      <c r="W2149" s="9">
        <v>2.3450967378805698</v>
      </c>
      <c r="X2149" s="9">
        <v>0</v>
      </c>
      <c r="Y2149" s="9">
        <v>2.3450967378805698</v>
      </c>
      <c r="Z2149" s="9">
        <v>0</v>
      </c>
      <c r="AA2149" s="9">
        <v>0</v>
      </c>
      <c r="AB2149" s="9">
        <v>7.3958215999999997E-3</v>
      </c>
      <c r="AC2149" s="9">
        <v>465.63506999999998</v>
      </c>
      <c r="AQ2149" s="9" t="e">
        <f>K2149-#REF!</f>
        <v>#REF!</v>
      </c>
    </row>
    <row r="2150" spans="1:43" x14ac:dyDescent="0.3">
      <c r="A2150">
        <v>2</v>
      </c>
      <c r="B2150">
        <v>0</v>
      </c>
      <c r="C2150">
        <v>0</v>
      </c>
      <c r="D2150">
        <v>1</v>
      </c>
      <c r="E2150" s="9">
        <v>0</v>
      </c>
      <c r="F2150" s="9">
        <v>0</v>
      </c>
      <c r="G2150" s="9">
        <v>0</v>
      </c>
      <c r="H2150" s="9">
        <v>2086.0517473018899</v>
      </c>
      <c r="I2150" s="9">
        <v>-1.8559486000000001</v>
      </c>
      <c r="J2150" s="9">
        <v>-1.8552948</v>
      </c>
      <c r="K2150" s="9">
        <v>-3.9988646999999999</v>
      </c>
      <c r="L2150" s="9">
        <v>-8.4463633999999992</v>
      </c>
      <c r="M2150" s="9">
        <v>-8.4463633999999992</v>
      </c>
      <c r="N2150" s="9">
        <v>39</v>
      </c>
      <c r="O2150" s="9">
        <v>-2.3462119799179502</v>
      </c>
      <c r="P2150">
        <v>0</v>
      </c>
      <c r="Q2150" s="9">
        <v>56.949997000000003</v>
      </c>
      <c r="R2150" s="9">
        <v>0</v>
      </c>
      <c r="S2150" s="9">
        <v>4.3540749032687197E-3</v>
      </c>
      <c r="T2150" s="9">
        <v>0</v>
      </c>
      <c r="U2150" s="9">
        <v>942209727.57573903</v>
      </c>
      <c r="V2150" s="9">
        <v>2086.0517473018899</v>
      </c>
      <c r="W2150" s="9">
        <v>2.3462119799179502</v>
      </c>
      <c r="X2150" s="9">
        <v>0</v>
      </c>
      <c r="Y2150" s="9">
        <v>2.3462119799179502</v>
      </c>
      <c r="Z2150" s="9">
        <v>0</v>
      </c>
      <c r="AA2150" s="9">
        <v>0</v>
      </c>
      <c r="AB2150" s="9">
        <v>7.419073E-3</v>
      </c>
      <c r="AC2150" s="9">
        <v>463.95537999999999</v>
      </c>
      <c r="AQ2150" s="9" t="e">
        <f>K2150-#REF!</f>
        <v>#REF!</v>
      </c>
    </row>
    <row r="2151" spans="1:43" x14ac:dyDescent="0.3">
      <c r="A2151">
        <v>2</v>
      </c>
      <c r="B2151">
        <v>0</v>
      </c>
      <c r="C2151">
        <v>0</v>
      </c>
      <c r="D2151">
        <v>1</v>
      </c>
      <c r="E2151" s="9">
        <v>0</v>
      </c>
      <c r="F2151" s="9">
        <v>0</v>
      </c>
      <c r="G2151" s="9">
        <v>0</v>
      </c>
      <c r="H2151" s="9">
        <v>2087.0517472766301</v>
      </c>
      <c r="I2151" s="9">
        <v>-1.8559219</v>
      </c>
      <c r="J2151" s="9">
        <v>-1.8556575</v>
      </c>
      <c r="K2151" s="9">
        <v>-3.9781141</v>
      </c>
      <c r="L2151" s="9">
        <v>-8.4503689000000008</v>
      </c>
      <c r="M2151" s="9">
        <v>-8.4503689000000008</v>
      </c>
      <c r="N2151" s="9">
        <v>39</v>
      </c>
      <c r="O2151" s="9">
        <v>-2.3473247412317901</v>
      </c>
      <c r="P2151">
        <v>0</v>
      </c>
      <c r="Q2151" s="9">
        <v>56.949997000000003</v>
      </c>
      <c r="R2151" s="9">
        <v>0</v>
      </c>
      <c r="S2151" s="9">
        <v>4.3561395449364304E-3</v>
      </c>
      <c r="T2151" s="9">
        <v>0</v>
      </c>
      <c r="U2151" s="9">
        <v>982397183.50848806</v>
      </c>
      <c r="V2151" s="9">
        <v>2087.0517472766301</v>
      </c>
      <c r="W2151" s="9">
        <v>2.3473247412317901</v>
      </c>
      <c r="X2151" s="9">
        <v>0</v>
      </c>
      <c r="Y2151" s="9">
        <v>2.3473247412317901</v>
      </c>
      <c r="Z2151" s="9">
        <v>0</v>
      </c>
      <c r="AA2151" s="9">
        <v>0</v>
      </c>
      <c r="AB2151" s="9">
        <v>7.3820170999999999E-3</v>
      </c>
      <c r="AC2151" s="9">
        <v>466.46661</v>
      </c>
      <c r="AQ2151" s="9" t="e">
        <f>K2151-#REF!</f>
        <v>#REF!</v>
      </c>
    </row>
    <row r="2152" spans="1:43" x14ac:dyDescent="0.3">
      <c r="A2152">
        <v>2</v>
      </c>
      <c r="B2152">
        <v>0</v>
      </c>
      <c r="C2152">
        <v>0</v>
      </c>
      <c r="D2152">
        <v>1</v>
      </c>
      <c r="E2152" s="9">
        <v>0</v>
      </c>
      <c r="F2152" s="9">
        <v>0</v>
      </c>
      <c r="G2152" s="9">
        <v>0</v>
      </c>
      <c r="H2152" s="9">
        <v>2088.0517472513702</v>
      </c>
      <c r="I2152" s="9">
        <v>-1.8559418000000001</v>
      </c>
      <c r="J2152" s="9">
        <v>-1.856015</v>
      </c>
      <c r="K2152" s="9">
        <v>-3.9202789999999998</v>
      </c>
      <c r="L2152" s="9">
        <v>-8.4543666999999996</v>
      </c>
      <c r="M2152" s="9">
        <v>-8.4543666999999996</v>
      </c>
      <c r="N2152" s="9">
        <v>39</v>
      </c>
      <c r="O2152" s="9">
        <v>-2.3484353128655799</v>
      </c>
      <c r="P2152">
        <v>0</v>
      </c>
      <c r="Q2152" s="9">
        <v>56.949997000000003</v>
      </c>
      <c r="R2152" s="9">
        <v>0</v>
      </c>
      <c r="S2152" s="9">
        <v>4.3582006509669804E-3</v>
      </c>
      <c r="T2152" s="9">
        <v>0</v>
      </c>
      <c r="U2152" s="9">
        <v>1025483266.01047</v>
      </c>
      <c r="V2152" s="9">
        <v>2088.0517472513702</v>
      </c>
      <c r="W2152" s="9">
        <v>2.3484353128655799</v>
      </c>
      <c r="X2152" s="9">
        <v>0</v>
      </c>
      <c r="Y2152" s="9">
        <v>2.3484353128655799</v>
      </c>
      <c r="Z2152" s="9">
        <v>0</v>
      </c>
      <c r="AA2152" s="9">
        <v>0</v>
      </c>
      <c r="AB2152" s="9">
        <v>7.2760964000000003E-3</v>
      </c>
      <c r="AC2152" s="9">
        <v>473.43950999999998</v>
      </c>
      <c r="AQ2152" s="9" t="e">
        <f>K2152-#REF!</f>
        <v>#REF!</v>
      </c>
    </row>
    <row r="2153" spans="1:43" x14ac:dyDescent="0.3">
      <c r="A2153">
        <v>2</v>
      </c>
      <c r="B2153">
        <v>0</v>
      </c>
      <c r="C2153">
        <v>0</v>
      </c>
      <c r="D2153">
        <v>1</v>
      </c>
      <c r="E2153" s="9">
        <v>0</v>
      </c>
      <c r="F2153" s="9">
        <v>0</v>
      </c>
      <c r="G2153" s="9">
        <v>0</v>
      </c>
      <c r="H2153" s="9">
        <v>2089.0517472261099</v>
      </c>
      <c r="I2153" s="9">
        <v>-1.8559538</v>
      </c>
      <c r="J2153" s="9">
        <v>-1.855507</v>
      </c>
      <c r="K2153" s="9">
        <v>-3.9911734999999999</v>
      </c>
      <c r="L2153" s="9">
        <v>-8.4583291999999997</v>
      </c>
      <c r="M2153" s="9">
        <v>-8.4583291999999997</v>
      </c>
      <c r="N2153" s="9">
        <v>39</v>
      </c>
      <c r="O2153" s="9">
        <v>-2.3495358960090198</v>
      </c>
      <c r="P2153">
        <v>0</v>
      </c>
      <c r="Q2153" s="9">
        <v>56.949997000000003</v>
      </c>
      <c r="R2153" s="9">
        <v>0</v>
      </c>
      <c r="S2153" s="9">
        <v>4.3602430058824497E-3</v>
      </c>
      <c r="T2153" s="9">
        <v>0</v>
      </c>
      <c r="U2153" s="9">
        <v>966420248.28415501</v>
      </c>
      <c r="V2153" s="9">
        <v>2089.0517472261099</v>
      </c>
      <c r="W2153" s="9">
        <v>2.3495358960090198</v>
      </c>
      <c r="X2153" s="9">
        <v>0</v>
      </c>
      <c r="Y2153" s="9">
        <v>2.3495358960090198</v>
      </c>
      <c r="Z2153" s="9">
        <v>0</v>
      </c>
      <c r="AA2153" s="9">
        <v>0</v>
      </c>
      <c r="AB2153" s="9">
        <v>7.4056503000000003E-3</v>
      </c>
      <c r="AC2153" s="9">
        <v>464.90262000000001</v>
      </c>
      <c r="AQ2153" s="9" t="e">
        <f>K2153-#REF!</f>
        <v>#REF!</v>
      </c>
    </row>
    <row r="2154" spans="1:43" x14ac:dyDescent="0.3">
      <c r="A2154">
        <v>2</v>
      </c>
      <c r="B2154">
        <v>0</v>
      </c>
      <c r="C2154">
        <v>0</v>
      </c>
      <c r="D2154">
        <v>1</v>
      </c>
      <c r="E2154" s="9">
        <v>0</v>
      </c>
      <c r="F2154" s="9">
        <v>0</v>
      </c>
      <c r="G2154" s="9">
        <v>0</v>
      </c>
      <c r="H2154" s="9">
        <v>2090.0517472008501</v>
      </c>
      <c r="I2154" s="9">
        <v>-1.8560951000000001</v>
      </c>
      <c r="J2154" s="9">
        <v>-1.8561160999999999</v>
      </c>
      <c r="K2154" s="9">
        <v>-3.9336433</v>
      </c>
      <c r="L2154" s="9">
        <v>-8.4623107999999991</v>
      </c>
      <c r="M2154" s="9">
        <v>-8.4623107999999991</v>
      </c>
      <c r="N2154" s="9">
        <v>39</v>
      </c>
      <c r="O2154" s="9">
        <v>-2.35064193141941</v>
      </c>
      <c r="P2154">
        <v>0</v>
      </c>
      <c r="Q2154" s="9">
        <v>56.949997000000003</v>
      </c>
      <c r="R2154" s="9">
        <v>0</v>
      </c>
      <c r="S2154" s="9">
        <v>4.3622958652247204E-3</v>
      </c>
      <c r="T2154" s="9">
        <v>0</v>
      </c>
      <c r="U2154" s="9">
        <v>1039189128.38157</v>
      </c>
      <c r="V2154" s="9">
        <v>2090.0517472008501</v>
      </c>
      <c r="W2154" s="9">
        <v>2.35064193141941</v>
      </c>
      <c r="X2154" s="9">
        <v>0</v>
      </c>
      <c r="Y2154" s="9">
        <v>2.35064193141941</v>
      </c>
      <c r="Z2154" s="9">
        <v>0</v>
      </c>
      <c r="AA2154" s="9">
        <v>0</v>
      </c>
      <c r="AB2154" s="9">
        <v>7.3012983999999996E-3</v>
      </c>
      <c r="AC2154" s="9">
        <v>471.85672</v>
      </c>
      <c r="AQ2154" s="9" t="e">
        <f>K2154-#REF!</f>
        <v>#REF!</v>
      </c>
    </row>
    <row r="2155" spans="1:43" x14ac:dyDescent="0.3">
      <c r="A2155">
        <v>2</v>
      </c>
      <c r="B2155">
        <v>0</v>
      </c>
      <c r="C2155">
        <v>0</v>
      </c>
      <c r="D2155">
        <v>1</v>
      </c>
      <c r="E2155" s="9">
        <v>0</v>
      </c>
      <c r="F2155" s="9">
        <v>0</v>
      </c>
      <c r="G2155" s="9">
        <v>0</v>
      </c>
      <c r="H2155" s="9">
        <v>2091.0517471755802</v>
      </c>
      <c r="I2155" s="9">
        <v>-1.8561239</v>
      </c>
      <c r="J2155" s="9">
        <v>-1.8555216999999999</v>
      </c>
      <c r="K2155" s="9">
        <v>-3.9160528000000001</v>
      </c>
      <c r="L2155" s="9">
        <v>-8.4662638000000001</v>
      </c>
      <c r="M2155" s="9">
        <v>-8.4662638000000001</v>
      </c>
      <c r="N2155" s="9">
        <v>39</v>
      </c>
      <c r="O2155" s="9">
        <v>-2.3517399342630299</v>
      </c>
      <c r="P2155">
        <v>0</v>
      </c>
      <c r="Q2155" s="9">
        <v>56.949997000000003</v>
      </c>
      <c r="R2155" s="9">
        <v>0</v>
      </c>
      <c r="S2155" s="9">
        <v>4.3643333208256497E-3</v>
      </c>
      <c r="T2155" s="9">
        <v>0</v>
      </c>
      <c r="U2155" s="9">
        <v>968950119.17869997</v>
      </c>
      <c r="V2155" s="9">
        <v>2091.0517471755802</v>
      </c>
      <c r="W2155" s="9">
        <v>2.3517399342630299</v>
      </c>
      <c r="X2155" s="9">
        <v>0</v>
      </c>
      <c r="Y2155" s="9">
        <v>2.3517399342630299</v>
      </c>
      <c r="Z2155" s="9">
        <v>0</v>
      </c>
      <c r="AA2155" s="9">
        <v>0</v>
      </c>
      <c r="AB2155" s="9">
        <v>7.2663208E-3</v>
      </c>
      <c r="AC2155" s="9">
        <v>473.82445999999999</v>
      </c>
      <c r="AQ2155" s="9" t="e">
        <f>K2155-#REF!</f>
        <v>#REF!</v>
      </c>
    </row>
    <row r="2156" spans="1:43" x14ac:dyDescent="0.3">
      <c r="A2156">
        <v>2</v>
      </c>
      <c r="B2156">
        <v>0</v>
      </c>
      <c r="C2156">
        <v>0</v>
      </c>
      <c r="D2156">
        <v>1</v>
      </c>
      <c r="E2156" s="9">
        <v>0</v>
      </c>
      <c r="F2156" s="9">
        <v>0</v>
      </c>
      <c r="G2156" s="9">
        <v>0</v>
      </c>
      <c r="H2156" s="9">
        <v>2092.0517471503199</v>
      </c>
      <c r="I2156" s="9">
        <v>-1.8560631000000001</v>
      </c>
      <c r="J2156" s="9">
        <v>-1.8560103999999999</v>
      </c>
      <c r="K2156" s="9">
        <v>-3.9178424000000001</v>
      </c>
      <c r="L2156" s="9">
        <v>-8.4701594999999994</v>
      </c>
      <c r="M2156" s="9">
        <v>-8.4701594999999994</v>
      </c>
      <c r="N2156" s="9">
        <v>39</v>
      </c>
      <c r="O2156" s="9">
        <v>-2.3528222013399001</v>
      </c>
      <c r="P2156">
        <v>0</v>
      </c>
      <c r="Q2156" s="9">
        <v>56.949997000000003</v>
      </c>
      <c r="R2156" s="9">
        <v>0</v>
      </c>
      <c r="S2156" s="9">
        <v>4.3663418126159998E-3</v>
      </c>
      <c r="T2156" s="9">
        <v>0</v>
      </c>
      <c r="U2156" s="9">
        <v>1026834662.50441</v>
      </c>
      <c r="V2156" s="9">
        <v>2092.0517471503199</v>
      </c>
      <c r="W2156" s="9">
        <v>2.3528222013399001</v>
      </c>
      <c r="X2156" s="9">
        <v>0</v>
      </c>
      <c r="Y2156" s="9">
        <v>2.3528222013399001</v>
      </c>
      <c r="Z2156" s="9">
        <v>0</v>
      </c>
      <c r="AA2156" s="9">
        <v>0</v>
      </c>
      <c r="AB2156" s="9">
        <v>7.2715562000000003E-3</v>
      </c>
      <c r="AC2156" s="9">
        <v>473.73279000000002</v>
      </c>
      <c r="AQ2156" s="9" t="e">
        <f>K2156-#REF!</f>
        <v>#REF!</v>
      </c>
    </row>
    <row r="2157" spans="1:43" x14ac:dyDescent="0.3">
      <c r="A2157">
        <v>2</v>
      </c>
      <c r="B2157">
        <v>0</v>
      </c>
      <c r="C2157">
        <v>0</v>
      </c>
      <c r="D2157">
        <v>1</v>
      </c>
      <c r="E2157" s="9">
        <v>0</v>
      </c>
      <c r="F2157" s="9">
        <v>0</v>
      </c>
      <c r="G2157" s="9">
        <v>0</v>
      </c>
      <c r="H2157" s="9">
        <v>2093.05174712506</v>
      </c>
      <c r="I2157" s="9">
        <v>-1.8558942</v>
      </c>
      <c r="J2157" s="9">
        <v>-1.8554341000000001</v>
      </c>
      <c r="K2157" s="9">
        <v>-3.8860123</v>
      </c>
      <c r="L2157" s="9">
        <v>-8.4740696</v>
      </c>
      <c r="M2157" s="9">
        <v>-8.4740696</v>
      </c>
      <c r="N2157" s="9">
        <v>39</v>
      </c>
      <c r="O2157" s="9">
        <v>-2.3539082708194599</v>
      </c>
      <c r="P2157">
        <v>0</v>
      </c>
      <c r="Q2157" s="9">
        <v>56.949997000000003</v>
      </c>
      <c r="R2157" s="9">
        <v>0</v>
      </c>
      <c r="S2157" s="9">
        <v>4.3683570535094701E-3</v>
      </c>
      <c r="T2157" s="9">
        <v>0</v>
      </c>
      <c r="U2157" s="9">
        <v>960214633.14968503</v>
      </c>
      <c r="V2157" s="9">
        <v>2093.05174712506</v>
      </c>
      <c r="W2157" s="9">
        <v>2.3539082708194599</v>
      </c>
      <c r="X2157" s="9">
        <v>0</v>
      </c>
      <c r="Y2157" s="9">
        <v>2.3539082708194599</v>
      </c>
      <c r="Z2157" s="9">
        <v>0</v>
      </c>
      <c r="AA2157" s="9">
        <v>0</v>
      </c>
      <c r="AB2157" s="9">
        <v>7.2102397999999996E-3</v>
      </c>
      <c r="AC2157" s="9">
        <v>477.46478000000002</v>
      </c>
      <c r="AQ2157" s="9" t="e">
        <f>K2157-#REF!</f>
        <v>#REF!</v>
      </c>
    </row>
    <row r="2158" spans="1:43" x14ac:dyDescent="0.3">
      <c r="A2158">
        <v>2</v>
      </c>
      <c r="B2158">
        <v>0</v>
      </c>
      <c r="C2158">
        <v>0</v>
      </c>
      <c r="D2158">
        <v>1</v>
      </c>
      <c r="E2158" s="9">
        <v>0</v>
      </c>
      <c r="F2158" s="9">
        <v>0</v>
      </c>
      <c r="G2158" s="9">
        <v>0</v>
      </c>
      <c r="H2158" s="9">
        <v>2094.0517470998002</v>
      </c>
      <c r="I2158" s="9">
        <v>-1.8558832000000001</v>
      </c>
      <c r="J2158" s="9">
        <v>-1.8560004999999999</v>
      </c>
      <c r="K2158" s="9">
        <v>-3.8604642999999998</v>
      </c>
      <c r="L2158" s="9">
        <v>-8.4779386999999993</v>
      </c>
      <c r="M2158" s="9">
        <v>-8.4779386999999993</v>
      </c>
      <c r="N2158" s="9">
        <v>39</v>
      </c>
      <c r="O2158" s="9">
        <v>-2.3549829755087099</v>
      </c>
      <c r="P2158">
        <v>0</v>
      </c>
      <c r="Q2158" s="9">
        <v>56.949997000000003</v>
      </c>
      <c r="R2158" s="9">
        <v>0</v>
      </c>
      <c r="S2158" s="9">
        <v>4.3703517677699602E-3</v>
      </c>
      <c r="T2158" s="9">
        <v>0</v>
      </c>
      <c r="U2158" s="9">
        <v>1026546348.84421</v>
      </c>
      <c r="V2158" s="9">
        <v>2094.0517470998002</v>
      </c>
      <c r="W2158" s="9">
        <v>2.3549829755087099</v>
      </c>
      <c r="X2158" s="9">
        <v>0</v>
      </c>
      <c r="Y2158" s="9">
        <v>2.3549829755087099</v>
      </c>
      <c r="Z2158" s="9">
        <v>0</v>
      </c>
      <c r="AA2158" s="9">
        <v>0</v>
      </c>
      <c r="AB2158" s="9">
        <v>7.1650241000000003E-3</v>
      </c>
      <c r="AC2158" s="9">
        <v>480.77132999999998</v>
      </c>
      <c r="AQ2158" s="9" t="e">
        <f>K2158-#REF!</f>
        <v>#REF!</v>
      </c>
    </row>
    <row r="2159" spans="1:43" x14ac:dyDescent="0.3">
      <c r="A2159">
        <v>2</v>
      </c>
      <c r="B2159">
        <v>0</v>
      </c>
      <c r="C2159">
        <v>0</v>
      </c>
      <c r="D2159">
        <v>1</v>
      </c>
      <c r="E2159" s="9">
        <v>0</v>
      </c>
      <c r="F2159" s="9">
        <v>0</v>
      </c>
      <c r="G2159" s="9">
        <v>0</v>
      </c>
      <c r="H2159" s="9">
        <v>2095.0517470745399</v>
      </c>
      <c r="I2159" s="9">
        <v>-1.8560711000000001</v>
      </c>
      <c r="J2159" s="9">
        <v>-1.8557066</v>
      </c>
      <c r="K2159" s="9">
        <v>-3.8671272000000001</v>
      </c>
      <c r="L2159" s="9">
        <v>-8.4818125000000002</v>
      </c>
      <c r="M2159" s="9">
        <v>-8.4818125000000002</v>
      </c>
      <c r="N2159" s="9">
        <v>39</v>
      </c>
      <c r="O2159" s="9">
        <v>-2.3560590566834199</v>
      </c>
      <c r="P2159">
        <v>0</v>
      </c>
      <c r="Q2159" s="9">
        <v>56.949997000000003</v>
      </c>
      <c r="R2159" s="9">
        <v>0</v>
      </c>
      <c r="S2159" s="9">
        <v>4.3723486240614196E-3</v>
      </c>
      <c r="T2159" s="9">
        <v>0</v>
      </c>
      <c r="U2159" s="9">
        <v>991715116.94084799</v>
      </c>
      <c r="V2159" s="9">
        <v>2095.0517470745399</v>
      </c>
      <c r="W2159" s="9">
        <v>2.3560590566834199</v>
      </c>
      <c r="X2159" s="9">
        <v>0</v>
      </c>
      <c r="Y2159" s="9">
        <v>2.3560590566834199</v>
      </c>
      <c r="Z2159" s="9">
        <v>0</v>
      </c>
      <c r="AA2159" s="9">
        <v>0</v>
      </c>
      <c r="AB2159" s="9">
        <v>7.1762535000000002E-3</v>
      </c>
      <c r="AC2159" s="9">
        <v>479.86696999999998</v>
      </c>
      <c r="AQ2159" s="9" t="e">
        <f>K2159-#REF!</f>
        <v>#REF!</v>
      </c>
    </row>
    <row r="2160" spans="1:43" x14ac:dyDescent="0.3">
      <c r="A2160">
        <v>2</v>
      </c>
      <c r="B2160">
        <v>0</v>
      </c>
      <c r="C2160">
        <v>0</v>
      </c>
      <c r="D2160">
        <v>1</v>
      </c>
      <c r="E2160" s="9">
        <v>0</v>
      </c>
      <c r="F2160" s="9">
        <v>0</v>
      </c>
      <c r="G2160" s="9">
        <v>0</v>
      </c>
      <c r="H2160" s="9">
        <v>2096.05174704927</v>
      </c>
      <c r="I2160" s="9">
        <v>-1.8560694</v>
      </c>
      <c r="J2160" s="9">
        <v>-1.8557462</v>
      </c>
      <c r="K2160" s="9">
        <v>-3.7801277999999998</v>
      </c>
      <c r="L2160" s="9">
        <v>-8.4856586000000007</v>
      </c>
      <c r="M2160" s="9">
        <v>-8.4856586000000007</v>
      </c>
      <c r="N2160" s="9">
        <v>39</v>
      </c>
      <c r="O2160" s="9">
        <v>-2.3571275171961701</v>
      </c>
      <c r="P2160">
        <v>0</v>
      </c>
      <c r="Q2160" s="9">
        <v>56.949997000000003</v>
      </c>
      <c r="R2160" s="9">
        <v>0</v>
      </c>
      <c r="S2160" s="9">
        <v>4.3743312664002304E-3</v>
      </c>
      <c r="T2160" s="9">
        <v>0</v>
      </c>
      <c r="U2160" s="9">
        <v>996777442.37014496</v>
      </c>
      <c r="V2160" s="9">
        <v>2096.05174704927</v>
      </c>
      <c r="W2160" s="9">
        <v>2.3571275171961701</v>
      </c>
      <c r="X2160" s="9">
        <v>0</v>
      </c>
      <c r="Y2160" s="9">
        <v>2.3571275171961701</v>
      </c>
      <c r="Z2160" s="9">
        <v>0</v>
      </c>
      <c r="AA2160" s="9">
        <v>0</v>
      </c>
      <c r="AB2160" s="9">
        <v>7.0149577000000003E-3</v>
      </c>
      <c r="AC2160" s="9">
        <v>490.92153999999999</v>
      </c>
      <c r="AQ2160" s="9" t="e">
        <f>K2160-#REF!</f>
        <v>#REF!</v>
      </c>
    </row>
    <row r="2161" spans="1:43" x14ac:dyDescent="0.3">
      <c r="A2161">
        <v>2</v>
      </c>
      <c r="B2161">
        <v>0</v>
      </c>
      <c r="C2161">
        <v>0</v>
      </c>
      <c r="D2161">
        <v>1</v>
      </c>
      <c r="E2161" s="9">
        <v>0</v>
      </c>
      <c r="F2161" s="9">
        <v>0</v>
      </c>
      <c r="G2161" s="9">
        <v>0</v>
      </c>
      <c r="H2161" s="9">
        <v>2097.0517470240102</v>
      </c>
      <c r="I2161" s="9">
        <v>-1.8559688000000001</v>
      </c>
      <c r="J2161" s="9">
        <v>-1.8560272</v>
      </c>
      <c r="K2161" s="9">
        <v>-3.8240273</v>
      </c>
      <c r="L2161" s="9">
        <v>-8.4894780999999995</v>
      </c>
      <c r="M2161" s="9">
        <v>-8.4894780999999995</v>
      </c>
      <c r="N2161" s="9">
        <v>39</v>
      </c>
      <c r="O2161" s="9">
        <v>-2.3581883004528001</v>
      </c>
      <c r="P2161">
        <v>0</v>
      </c>
      <c r="Q2161" s="9">
        <v>56.949997000000003</v>
      </c>
      <c r="R2161" s="9">
        <v>0</v>
      </c>
      <c r="S2161" s="9">
        <v>4.3763004420352301E-3</v>
      </c>
      <c r="T2161" s="9">
        <v>0</v>
      </c>
      <c r="U2161" s="9">
        <v>1031277996.86721</v>
      </c>
      <c r="V2161" s="9">
        <v>2097.0517470240102</v>
      </c>
      <c r="W2161" s="9">
        <v>2.3581883004528001</v>
      </c>
      <c r="X2161" s="9">
        <v>0</v>
      </c>
      <c r="Y2161" s="9">
        <v>2.3581883004528001</v>
      </c>
      <c r="Z2161" s="9">
        <v>0</v>
      </c>
      <c r="AA2161" s="9">
        <v>0</v>
      </c>
      <c r="AB2161" s="9">
        <v>7.0974990000000002E-3</v>
      </c>
      <c r="AC2161" s="9">
        <v>485.35930999999999</v>
      </c>
      <c r="AQ2161" s="9" t="e">
        <f>K2161-#REF!</f>
        <v>#REF!</v>
      </c>
    </row>
    <row r="2162" spans="1:43" x14ac:dyDescent="0.3">
      <c r="A2162">
        <v>2</v>
      </c>
      <c r="B2162">
        <v>0</v>
      </c>
      <c r="C2162">
        <v>0</v>
      </c>
      <c r="D2162">
        <v>1</v>
      </c>
      <c r="E2162" s="9">
        <v>0</v>
      </c>
      <c r="F2162" s="9">
        <v>0</v>
      </c>
      <c r="G2162" s="9">
        <v>0</v>
      </c>
      <c r="H2162" s="9">
        <v>2098.0517469987499</v>
      </c>
      <c r="I2162" s="9">
        <v>-1.8561082</v>
      </c>
      <c r="J2162" s="9">
        <v>-1.8560776999999999</v>
      </c>
      <c r="K2162" s="9">
        <v>-3.8087976000000001</v>
      </c>
      <c r="L2162" s="9">
        <v>-8.4933071000000009</v>
      </c>
      <c r="M2162" s="9">
        <v>-8.4933071000000009</v>
      </c>
      <c r="N2162" s="9">
        <v>39</v>
      </c>
      <c r="O2162" s="9">
        <v>-2.3592518938504399</v>
      </c>
      <c r="P2162">
        <v>0</v>
      </c>
      <c r="Q2162" s="9">
        <v>56.949997000000003</v>
      </c>
      <c r="R2162" s="9">
        <v>0</v>
      </c>
      <c r="S2162" s="9">
        <v>4.3782745880965104E-3</v>
      </c>
      <c r="T2162" s="9">
        <v>0</v>
      </c>
      <c r="U2162" s="9">
        <v>1038102073.65031</v>
      </c>
      <c r="V2162" s="9">
        <v>2098.0517469987499</v>
      </c>
      <c r="W2162" s="9">
        <v>2.3592518938504399</v>
      </c>
      <c r="X2162" s="9">
        <v>0</v>
      </c>
      <c r="Y2162" s="9">
        <v>2.3592518938504399</v>
      </c>
      <c r="Z2162" s="9">
        <v>0</v>
      </c>
      <c r="AA2162" s="9">
        <v>0</v>
      </c>
      <c r="AB2162" s="9">
        <v>7.0694243E-3</v>
      </c>
      <c r="AC2162" s="9">
        <v>487.31328999999999</v>
      </c>
      <c r="AQ2162" s="9" t="e">
        <f>K2162-#REF!</f>
        <v>#REF!</v>
      </c>
    </row>
    <row r="2163" spans="1:43" x14ac:dyDescent="0.3">
      <c r="A2163">
        <v>2</v>
      </c>
      <c r="B2163">
        <v>0</v>
      </c>
      <c r="C2163">
        <v>0</v>
      </c>
      <c r="D2163">
        <v>1</v>
      </c>
      <c r="E2163" s="9">
        <v>0</v>
      </c>
      <c r="F2163" s="9">
        <v>0</v>
      </c>
      <c r="G2163" s="9">
        <v>0</v>
      </c>
      <c r="H2163" s="9">
        <v>2099.05174697349</v>
      </c>
      <c r="I2163" s="9">
        <v>-1.8561326</v>
      </c>
      <c r="J2163" s="9">
        <v>-1.8555334999999999</v>
      </c>
      <c r="K2163" s="9">
        <v>-3.7594533000000001</v>
      </c>
      <c r="L2163" s="9">
        <v>-8.4971093999999994</v>
      </c>
      <c r="M2163" s="9">
        <v>-8.4971093999999994</v>
      </c>
      <c r="N2163" s="9">
        <v>39</v>
      </c>
      <c r="O2163" s="9">
        <v>-2.3603082141551401</v>
      </c>
      <c r="P2163">
        <v>0</v>
      </c>
      <c r="Q2163" s="9">
        <v>56.949997000000003</v>
      </c>
      <c r="R2163" s="9">
        <v>0</v>
      </c>
      <c r="S2163" s="9">
        <v>4.38023439199228E-3</v>
      </c>
      <c r="T2163" s="9">
        <v>0</v>
      </c>
      <c r="U2163" s="9">
        <v>973795665.44829905</v>
      </c>
      <c r="V2163" s="9">
        <v>2099.05174697349</v>
      </c>
      <c r="W2163" s="9">
        <v>2.3603082141551401</v>
      </c>
      <c r="X2163" s="9">
        <v>0</v>
      </c>
      <c r="Y2163" s="9">
        <v>2.3603082141551401</v>
      </c>
      <c r="Z2163" s="9">
        <v>0</v>
      </c>
      <c r="AA2163" s="9">
        <v>0</v>
      </c>
      <c r="AB2163" s="9">
        <v>6.9757914000000004E-3</v>
      </c>
      <c r="AC2163" s="9">
        <v>493.56470000000002</v>
      </c>
      <c r="AQ2163" s="9" t="e">
        <f>K2163-#REF!</f>
        <v>#REF!</v>
      </c>
    </row>
    <row r="2164" spans="1:43" x14ac:dyDescent="0.3">
      <c r="A2164">
        <v>2</v>
      </c>
      <c r="B2164">
        <v>0</v>
      </c>
      <c r="C2164">
        <v>0</v>
      </c>
      <c r="D2164">
        <v>1</v>
      </c>
      <c r="E2164" s="9">
        <v>0</v>
      </c>
      <c r="F2164" s="9">
        <v>0</v>
      </c>
      <c r="G2164" s="9">
        <v>0</v>
      </c>
      <c r="H2164" s="9">
        <v>2100.0517469482202</v>
      </c>
      <c r="I2164" s="9">
        <v>-1.8560201999999999</v>
      </c>
      <c r="J2164" s="9">
        <v>-1.8559791999999999</v>
      </c>
      <c r="K2164" s="9">
        <v>-3.7985555999999998</v>
      </c>
      <c r="L2164" s="9">
        <v>-8.5009040999999996</v>
      </c>
      <c r="M2164" s="9">
        <v>-8.5009040999999996</v>
      </c>
      <c r="N2164" s="9">
        <v>39</v>
      </c>
      <c r="O2164" s="9">
        <v>-2.3613621680546402</v>
      </c>
      <c r="P2164">
        <v>0</v>
      </c>
      <c r="Q2164" s="9">
        <v>56.949997000000003</v>
      </c>
      <c r="R2164" s="9">
        <v>0</v>
      </c>
      <c r="S2164" s="9">
        <v>4.3821907333260503E-3</v>
      </c>
      <c r="T2164" s="9">
        <v>0</v>
      </c>
      <c r="U2164" s="9">
        <v>1026674388.34728</v>
      </c>
      <c r="V2164" s="9">
        <v>2100.0517469482202</v>
      </c>
      <c r="W2164" s="9">
        <v>2.3613621680546402</v>
      </c>
      <c r="X2164" s="9">
        <v>0</v>
      </c>
      <c r="Y2164" s="9">
        <v>2.3613621680546402</v>
      </c>
      <c r="Z2164" s="9">
        <v>0</v>
      </c>
      <c r="AA2164" s="9">
        <v>0</v>
      </c>
      <c r="AB2164" s="9">
        <v>7.0500401999999997E-3</v>
      </c>
      <c r="AC2164" s="9">
        <v>488.60129000000001</v>
      </c>
      <c r="AQ2164" s="9" t="e">
        <f>K2164-#REF!</f>
        <v>#REF!</v>
      </c>
    </row>
    <row r="2165" spans="1:43" x14ac:dyDescent="0.3">
      <c r="A2165">
        <v>2</v>
      </c>
      <c r="B2165">
        <v>0</v>
      </c>
      <c r="C2165">
        <v>0</v>
      </c>
      <c r="D2165">
        <v>1</v>
      </c>
      <c r="E2165" s="9">
        <v>0</v>
      </c>
      <c r="F2165" s="9">
        <v>0</v>
      </c>
      <c r="G2165" s="9">
        <v>0</v>
      </c>
      <c r="H2165" s="9">
        <v>2101.0517469229599</v>
      </c>
      <c r="I2165" s="9">
        <v>-1.8560026999999999</v>
      </c>
      <c r="J2165" s="9">
        <v>-1.8554504999999999</v>
      </c>
      <c r="K2165" s="9">
        <v>-3.7284991999999999</v>
      </c>
      <c r="L2165" s="9">
        <v>-8.5046911000000005</v>
      </c>
      <c r="M2165" s="9">
        <v>-8.5046911000000005</v>
      </c>
      <c r="N2165" s="9">
        <v>39</v>
      </c>
      <c r="O2165" s="9">
        <v>-2.36241420280346</v>
      </c>
      <c r="P2165">
        <v>0</v>
      </c>
      <c r="Q2165" s="9">
        <v>56.949997000000003</v>
      </c>
      <c r="R2165" s="9">
        <v>0</v>
      </c>
      <c r="S2165" s="9">
        <v>4.3841425851652996E-3</v>
      </c>
      <c r="T2165" s="9">
        <v>0</v>
      </c>
      <c r="U2165" s="9">
        <v>965484146.69079304</v>
      </c>
      <c r="V2165" s="9">
        <v>2101.0517469229599</v>
      </c>
      <c r="W2165" s="9">
        <v>2.36241420280346</v>
      </c>
      <c r="X2165" s="9">
        <v>0</v>
      </c>
      <c r="Y2165" s="9">
        <v>2.36241420280346</v>
      </c>
      <c r="Z2165" s="9">
        <v>0</v>
      </c>
      <c r="AA2165" s="9">
        <v>0</v>
      </c>
      <c r="AB2165" s="9">
        <v>6.9180457000000001E-3</v>
      </c>
      <c r="AC2165" s="9">
        <v>497.64004999999997</v>
      </c>
      <c r="AQ2165" s="9" t="e">
        <f>K2165-#REF!</f>
        <v>#REF!</v>
      </c>
    </row>
    <row r="2166" spans="1:43" x14ac:dyDescent="0.3">
      <c r="A2166">
        <v>2</v>
      </c>
      <c r="B2166">
        <v>0</v>
      </c>
      <c r="C2166">
        <v>0</v>
      </c>
      <c r="D2166">
        <v>1</v>
      </c>
      <c r="E2166" s="9">
        <v>0</v>
      </c>
      <c r="F2166" s="9">
        <v>0</v>
      </c>
      <c r="G2166" s="9">
        <v>0</v>
      </c>
      <c r="H2166" s="9">
        <v>2102.0517468977</v>
      </c>
      <c r="I2166" s="9">
        <v>-1.8560106999999999</v>
      </c>
      <c r="J2166" s="9">
        <v>-1.8554725999999999</v>
      </c>
      <c r="K2166" s="9">
        <v>-3.8025916</v>
      </c>
      <c r="L2166" s="9">
        <v>-8.5084686000000005</v>
      </c>
      <c r="M2166" s="9">
        <v>-8.5084686000000005</v>
      </c>
      <c r="N2166" s="9">
        <v>39</v>
      </c>
      <c r="O2166" s="9">
        <v>-2.36346358171861</v>
      </c>
      <c r="P2166">
        <v>0</v>
      </c>
      <c r="Q2166" s="9">
        <v>56.949997000000003</v>
      </c>
      <c r="R2166" s="9">
        <v>0</v>
      </c>
      <c r="S2166" s="9">
        <v>4.3860895448803901E-3</v>
      </c>
      <c r="T2166" s="9">
        <v>0</v>
      </c>
      <c r="U2166" s="9">
        <v>968337361.39263499</v>
      </c>
      <c r="V2166" s="9">
        <v>2102.0517468977</v>
      </c>
      <c r="W2166" s="9">
        <v>2.36346358171861</v>
      </c>
      <c r="X2166" s="9">
        <v>0</v>
      </c>
      <c r="Y2166" s="9">
        <v>2.36346358171861</v>
      </c>
      <c r="Z2166" s="9">
        <v>0</v>
      </c>
      <c r="AA2166" s="9">
        <v>0</v>
      </c>
      <c r="AB2166" s="9">
        <v>7.0556044000000002E-3</v>
      </c>
      <c r="AC2166" s="9">
        <v>487.94945999999999</v>
      </c>
      <c r="AQ2166" s="9" t="e">
        <f>K2166-#REF!</f>
        <v>#REF!</v>
      </c>
    </row>
    <row r="2167" spans="1:43" x14ac:dyDescent="0.3">
      <c r="A2167">
        <v>2</v>
      </c>
      <c r="B2167">
        <v>0</v>
      </c>
      <c r="C2167">
        <v>0</v>
      </c>
      <c r="D2167">
        <v>1</v>
      </c>
      <c r="E2167" s="9">
        <v>0</v>
      </c>
      <c r="F2167" s="9">
        <v>0</v>
      </c>
      <c r="G2167" s="9">
        <v>0</v>
      </c>
      <c r="H2167" s="9">
        <v>2103.0517468724402</v>
      </c>
      <c r="I2167" s="9">
        <v>-1.8561188</v>
      </c>
      <c r="J2167" s="9">
        <v>-1.8559270999999999</v>
      </c>
      <c r="K2167" s="9">
        <v>-3.7690480000000002</v>
      </c>
      <c r="L2167" s="9">
        <v>-8.5122528000000006</v>
      </c>
      <c r="M2167" s="9">
        <v>-8.5122528000000006</v>
      </c>
      <c r="N2167" s="9">
        <v>39</v>
      </c>
      <c r="O2167" s="9">
        <v>-2.36451473072262</v>
      </c>
      <c r="P2167">
        <v>0</v>
      </c>
      <c r="Q2167" s="9">
        <v>56.949997000000003</v>
      </c>
      <c r="R2167" s="9">
        <v>0</v>
      </c>
      <c r="S2167" s="9">
        <v>4.3880404231220801E-3</v>
      </c>
      <c r="T2167" s="9">
        <v>0</v>
      </c>
      <c r="U2167" s="9">
        <v>1021617481.51552</v>
      </c>
      <c r="V2167" s="9">
        <v>2103.0517468724402</v>
      </c>
      <c r="W2167" s="9">
        <v>2.36451473072262</v>
      </c>
      <c r="X2167" s="9">
        <v>0</v>
      </c>
      <c r="Y2167" s="9">
        <v>2.36451473072262</v>
      </c>
      <c r="Z2167" s="9">
        <v>0</v>
      </c>
      <c r="AA2167" s="9">
        <v>0</v>
      </c>
      <c r="AB2167" s="9">
        <v>6.9950782000000001E-3</v>
      </c>
      <c r="AC2167" s="9">
        <v>492.41271999999998</v>
      </c>
      <c r="AQ2167" s="9" t="e">
        <f>K2167-#REF!</f>
        <v>#REF!</v>
      </c>
    </row>
    <row r="2168" spans="1:43" x14ac:dyDescent="0.3">
      <c r="A2168">
        <v>2</v>
      </c>
      <c r="B2168">
        <v>0</v>
      </c>
      <c r="C2168">
        <v>0</v>
      </c>
      <c r="D2168">
        <v>1</v>
      </c>
      <c r="E2168" s="9">
        <v>0</v>
      </c>
      <c r="F2168" s="9">
        <v>0</v>
      </c>
      <c r="G2168" s="9">
        <v>0</v>
      </c>
      <c r="H2168" s="9">
        <v>2104.0517468471799</v>
      </c>
      <c r="I2168" s="9">
        <v>-1.8560673999999999</v>
      </c>
      <c r="J2168" s="9">
        <v>-1.8556991</v>
      </c>
      <c r="K2168" s="9">
        <v>-3.7459368999999998</v>
      </c>
      <c r="L2168" s="9">
        <v>-8.5160198000000005</v>
      </c>
      <c r="M2168" s="9">
        <v>-8.5160198000000005</v>
      </c>
      <c r="N2168" s="9">
        <v>39</v>
      </c>
      <c r="O2168" s="9">
        <v>-2.3655611402154602</v>
      </c>
      <c r="P2168">
        <v>0</v>
      </c>
      <c r="Q2168" s="9">
        <v>56.949997000000003</v>
      </c>
      <c r="R2168" s="9">
        <v>0</v>
      </c>
      <c r="S2168" s="9">
        <v>4.3899822129865899E-3</v>
      </c>
      <c r="T2168" s="9">
        <v>0</v>
      </c>
      <c r="U2168" s="9">
        <v>994841165.038463</v>
      </c>
      <c r="V2168" s="9">
        <v>2104.0517468471799</v>
      </c>
      <c r="W2168" s="9">
        <v>2.3655611402154602</v>
      </c>
      <c r="X2168" s="9">
        <v>0</v>
      </c>
      <c r="Y2168" s="9">
        <v>2.3655611402154602</v>
      </c>
      <c r="Z2168" s="9">
        <v>0</v>
      </c>
      <c r="AA2168" s="9">
        <v>0</v>
      </c>
      <c r="AB2168" s="9">
        <v>6.9513316E-3</v>
      </c>
      <c r="AC2168" s="9">
        <v>495.38983000000002</v>
      </c>
      <c r="AQ2168" s="9" t="e">
        <f>K2168-#REF!</f>
        <v>#REF!</v>
      </c>
    </row>
    <row r="2169" spans="1:43" x14ac:dyDescent="0.3">
      <c r="A2169">
        <v>2</v>
      </c>
      <c r="B2169">
        <v>0</v>
      </c>
      <c r="C2169">
        <v>0</v>
      </c>
      <c r="D2169">
        <v>1</v>
      </c>
      <c r="E2169" s="9">
        <v>0</v>
      </c>
      <c r="F2169" s="9">
        <v>0</v>
      </c>
      <c r="G2169" s="9">
        <v>0</v>
      </c>
      <c r="H2169" s="9">
        <v>2105.05174682191</v>
      </c>
      <c r="I2169" s="9">
        <v>-1.8561605999999999</v>
      </c>
      <c r="J2169" s="9">
        <v>-1.8562391</v>
      </c>
      <c r="K2169" s="9">
        <v>-3.7474980000000002</v>
      </c>
      <c r="L2169" s="9">
        <v>-8.5197705999999993</v>
      </c>
      <c r="M2169" s="9">
        <v>-8.5197705999999993</v>
      </c>
      <c r="N2169" s="9">
        <v>39</v>
      </c>
      <c r="O2169" s="9">
        <v>-2.3666030122778499</v>
      </c>
      <c r="P2169">
        <v>0</v>
      </c>
      <c r="Q2169" s="9">
        <v>56.949997000000003</v>
      </c>
      <c r="R2169" s="9">
        <v>0</v>
      </c>
      <c r="S2169" s="9">
        <v>4.3919162084197902E-3</v>
      </c>
      <c r="T2169" s="9">
        <v>0</v>
      </c>
      <c r="U2169" s="9">
        <v>1062294031.6570801</v>
      </c>
      <c r="V2169" s="9">
        <v>2105.05174682191</v>
      </c>
      <c r="W2169" s="9">
        <v>2.3666030122778499</v>
      </c>
      <c r="X2169" s="9">
        <v>0</v>
      </c>
      <c r="Y2169" s="9">
        <v>2.3666030122778499</v>
      </c>
      <c r="Z2169" s="9">
        <v>0</v>
      </c>
      <c r="AA2169" s="9">
        <v>0</v>
      </c>
      <c r="AB2169" s="9">
        <v>6.9562523000000001E-3</v>
      </c>
      <c r="AC2169" s="9">
        <v>495.32758000000001</v>
      </c>
      <c r="AQ2169" s="9" t="e">
        <f>K2169-#REF!</f>
        <v>#REF!</v>
      </c>
    </row>
    <row r="2170" spans="1:43" x14ac:dyDescent="0.3">
      <c r="A2170">
        <v>2</v>
      </c>
      <c r="B2170">
        <v>0</v>
      </c>
      <c r="C2170">
        <v>0</v>
      </c>
      <c r="D2170">
        <v>1</v>
      </c>
      <c r="E2170" s="9">
        <v>0</v>
      </c>
      <c r="F2170" s="9">
        <v>0</v>
      </c>
      <c r="G2170" s="9">
        <v>0</v>
      </c>
      <c r="H2170" s="9">
        <v>2106.0517467966501</v>
      </c>
      <c r="I2170" s="9">
        <v>-1.8561163000000001</v>
      </c>
      <c r="J2170" s="9">
        <v>-1.8555193000000001</v>
      </c>
      <c r="K2170" s="9">
        <v>-3.7244250999999999</v>
      </c>
      <c r="L2170" s="9">
        <v>-8.5235090000000007</v>
      </c>
      <c r="M2170" s="9">
        <v>-8.5235090000000007</v>
      </c>
      <c r="N2170" s="9">
        <v>39</v>
      </c>
      <c r="O2170" s="9">
        <v>-2.3676413189161001</v>
      </c>
      <c r="P2170">
        <v>0</v>
      </c>
      <c r="Q2170" s="9">
        <v>56.949997000000003</v>
      </c>
      <c r="R2170" s="9">
        <v>0</v>
      </c>
      <c r="S2170" s="9">
        <v>4.3938430638343299E-3</v>
      </c>
      <c r="T2170" s="9">
        <v>0</v>
      </c>
      <c r="U2170" s="9">
        <v>975235605.76633704</v>
      </c>
      <c r="V2170" s="9">
        <v>2106.0517467966501</v>
      </c>
      <c r="W2170" s="9">
        <v>2.3676413189161001</v>
      </c>
      <c r="X2170" s="9">
        <v>0</v>
      </c>
      <c r="Y2170" s="9">
        <v>2.3676413189161001</v>
      </c>
      <c r="Z2170" s="9">
        <v>0</v>
      </c>
      <c r="AA2170" s="9">
        <v>0</v>
      </c>
      <c r="AB2170" s="9">
        <v>6.9107426999999999E-3</v>
      </c>
      <c r="AC2170" s="9">
        <v>498.20287999999999</v>
      </c>
      <c r="AQ2170" s="9" t="e">
        <f>K2170-#REF!</f>
        <v>#REF!</v>
      </c>
    </row>
    <row r="2171" spans="1:43" x14ac:dyDescent="0.3">
      <c r="A2171">
        <v>2</v>
      </c>
      <c r="B2171">
        <v>0</v>
      </c>
      <c r="C2171">
        <v>0</v>
      </c>
      <c r="D2171">
        <v>1</v>
      </c>
      <c r="E2171" s="9">
        <v>0</v>
      </c>
      <c r="F2171" s="9">
        <v>0</v>
      </c>
      <c r="G2171" s="9">
        <v>0</v>
      </c>
      <c r="H2171" s="9">
        <v>2107.0517467713898</v>
      </c>
      <c r="I2171" s="9">
        <v>-1.8559581999999999</v>
      </c>
      <c r="J2171" s="9">
        <v>-1.8561292</v>
      </c>
      <c r="K2171" s="9">
        <v>-3.6991057000000001</v>
      </c>
      <c r="L2171" s="9">
        <v>-8.5272387999999992</v>
      </c>
      <c r="M2171" s="9">
        <v>-8.5272387999999992</v>
      </c>
      <c r="N2171" s="9">
        <v>39</v>
      </c>
      <c r="O2171" s="9">
        <v>-2.3686774196816001</v>
      </c>
      <c r="P2171">
        <v>0</v>
      </c>
      <c r="Q2171" s="9">
        <v>56.949997000000003</v>
      </c>
      <c r="R2171" s="9">
        <v>0</v>
      </c>
      <c r="S2171" s="9">
        <v>4.3957661272136699E-3</v>
      </c>
      <c r="T2171" s="9">
        <v>0</v>
      </c>
      <c r="U2171" s="9">
        <v>1048851361.69761</v>
      </c>
      <c r="V2171" s="9">
        <v>2107.0517467713898</v>
      </c>
      <c r="W2171" s="9">
        <v>2.3686774196816001</v>
      </c>
      <c r="X2171" s="9">
        <v>0</v>
      </c>
      <c r="Y2171" s="9">
        <v>2.3686774196816001</v>
      </c>
      <c r="Z2171" s="9">
        <v>0</v>
      </c>
      <c r="AA2171" s="9">
        <v>0</v>
      </c>
      <c r="AB2171" s="9">
        <v>6.8660183000000003E-3</v>
      </c>
      <c r="AC2171" s="9">
        <v>501.77780000000001</v>
      </c>
      <c r="AQ2171" s="9" t="e">
        <f>K2171-#REF!</f>
        <v>#REF!</v>
      </c>
    </row>
    <row r="2172" spans="1:43" x14ac:dyDescent="0.3">
      <c r="A2172">
        <v>2</v>
      </c>
      <c r="B2172">
        <v>0</v>
      </c>
      <c r="C2172">
        <v>0</v>
      </c>
      <c r="D2172">
        <v>1</v>
      </c>
      <c r="E2172" s="9">
        <v>0</v>
      </c>
      <c r="F2172" s="9">
        <v>0</v>
      </c>
      <c r="G2172" s="9">
        <v>0</v>
      </c>
      <c r="H2172" s="9">
        <v>2108.05174674613</v>
      </c>
      <c r="I2172" s="9">
        <v>-1.8558642000000001</v>
      </c>
      <c r="J2172" s="9">
        <v>-1.8555685</v>
      </c>
      <c r="K2172" s="9">
        <v>-3.7061492999999999</v>
      </c>
      <c r="L2172" s="9">
        <v>-8.5309428999999994</v>
      </c>
      <c r="M2172" s="9">
        <v>-8.5309428999999994</v>
      </c>
      <c r="N2172" s="9">
        <v>39</v>
      </c>
      <c r="O2172" s="9">
        <v>-2.3697064610660399</v>
      </c>
      <c r="P2172">
        <v>0</v>
      </c>
      <c r="Q2172" s="9">
        <v>56.949997000000003</v>
      </c>
      <c r="R2172" s="9">
        <v>0</v>
      </c>
      <c r="S2172" s="9">
        <v>4.3976753376739697E-3</v>
      </c>
      <c r="T2172" s="9">
        <v>0</v>
      </c>
      <c r="U2172" s="9">
        <v>981615830.309057</v>
      </c>
      <c r="V2172" s="9">
        <v>2108.05174674613</v>
      </c>
      <c r="W2172" s="9">
        <v>2.3697064610660399</v>
      </c>
      <c r="X2172" s="9">
        <v>0</v>
      </c>
      <c r="Y2172" s="9">
        <v>2.3697064610660399</v>
      </c>
      <c r="Z2172" s="9">
        <v>0</v>
      </c>
      <c r="AA2172" s="9">
        <v>0</v>
      </c>
      <c r="AB2172" s="9">
        <v>6.8770139000000003E-3</v>
      </c>
      <c r="AC2172" s="9">
        <v>500.67291</v>
      </c>
      <c r="AQ2172" s="9" t="e">
        <f>K2172-#REF!</f>
        <v>#REF!</v>
      </c>
    </row>
    <row r="2173" spans="1:43" x14ac:dyDescent="0.3">
      <c r="A2173">
        <v>2</v>
      </c>
      <c r="B2173">
        <v>0</v>
      </c>
      <c r="C2173">
        <v>0</v>
      </c>
      <c r="D2173">
        <v>1</v>
      </c>
      <c r="E2173" s="9">
        <v>0</v>
      </c>
      <c r="F2173" s="9">
        <v>0</v>
      </c>
      <c r="G2173" s="9">
        <v>0</v>
      </c>
      <c r="H2173" s="9">
        <v>2109.0517467208701</v>
      </c>
      <c r="I2173" s="9">
        <v>-1.8559983</v>
      </c>
      <c r="J2173" s="9">
        <v>-1.8559448999999999</v>
      </c>
      <c r="K2173" s="9">
        <v>-3.6873027999999999</v>
      </c>
      <c r="L2173" s="9">
        <v>-8.5346717999999999</v>
      </c>
      <c r="M2173" s="9">
        <v>-8.5346717999999999</v>
      </c>
      <c r="N2173" s="9">
        <v>39</v>
      </c>
      <c r="O2173" s="9">
        <v>-2.37074203926452</v>
      </c>
      <c r="P2173">
        <v>0</v>
      </c>
      <c r="Q2173" s="9">
        <v>56.949997000000003</v>
      </c>
      <c r="R2173" s="9">
        <v>0</v>
      </c>
      <c r="S2173" s="9">
        <v>4.3995977184522698E-3</v>
      </c>
      <c r="T2173" s="9">
        <v>0</v>
      </c>
      <c r="U2173" s="9">
        <v>1026496319.3794399</v>
      </c>
      <c r="V2173" s="9">
        <v>2109.0517467208701</v>
      </c>
      <c r="W2173" s="9">
        <v>2.37074203926452</v>
      </c>
      <c r="X2173" s="9">
        <v>0</v>
      </c>
      <c r="Y2173" s="9">
        <v>2.37074203926452</v>
      </c>
      <c r="Z2173" s="9">
        <v>0</v>
      </c>
      <c r="AA2173" s="9">
        <v>0</v>
      </c>
      <c r="AB2173" s="9">
        <v>6.8434309E-3</v>
      </c>
      <c r="AC2173" s="9">
        <v>503.33398</v>
      </c>
      <c r="AQ2173" s="9" t="e">
        <f>K2173-#REF!</f>
        <v>#REF!</v>
      </c>
    </row>
    <row r="2174" spans="1:43" x14ac:dyDescent="0.3">
      <c r="A2174">
        <v>2</v>
      </c>
      <c r="B2174">
        <v>0</v>
      </c>
      <c r="C2174">
        <v>0</v>
      </c>
      <c r="D2174">
        <v>1</v>
      </c>
      <c r="E2174" s="9">
        <v>0</v>
      </c>
      <c r="F2174" s="9">
        <v>0</v>
      </c>
      <c r="G2174" s="9">
        <v>0</v>
      </c>
      <c r="H2174" s="9">
        <v>2110.0517466955998</v>
      </c>
      <c r="I2174" s="9">
        <v>-1.8560513999999999</v>
      </c>
      <c r="J2174" s="9">
        <v>-1.8554934999999999</v>
      </c>
      <c r="K2174" s="9">
        <v>-3.6973921999999999</v>
      </c>
      <c r="L2174" s="9">
        <v>-8.5383700999999999</v>
      </c>
      <c r="M2174" s="9">
        <v>-8.5383700999999999</v>
      </c>
      <c r="N2174" s="9">
        <v>39</v>
      </c>
      <c r="O2174" s="9">
        <v>-2.3717694477414399</v>
      </c>
      <c r="P2174">
        <v>0</v>
      </c>
      <c r="Q2174" s="9">
        <v>56.949997000000003</v>
      </c>
      <c r="R2174" s="9">
        <v>0</v>
      </c>
      <c r="S2174" s="9">
        <v>4.4015039025347103E-3</v>
      </c>
      <c r="T2174" s="9">
        <v>0</v>
      </c>
      <c r="U2174" s="9">
        <v>974066243.11219597</v>
      </c>
      <c r="V2174" s="9">
        <v>2110.0517466955998</v>
      </c>
      <c r="W2174" s="9">
        <v>2.3717694477414399</v>
      </c>
      <c r="X2174" s="9">
        <v>0</v>
      </c>
      <c r="Y2174" s="9">
        <v>2.3717694477414399</v>
      </c>
      <c r="Z2174" s="9">
        <v>0</v>
      </c>
      <c r="AA2174" s="9">
        <v>0</v>
      </c>
      <c r="AB2174" s="9">
        <v>6.8604876000000004E-3</v>
      </c>
      <c r="AC2174" s="9">
        <v>501.83843999999999</v>
      </c>
      <c r="AQ2174" s="9" t="e">
        <f>K2174-#REF!</f>
        <v>#REF!</v>
      </c>
    </row>
    <row r="2175" spans="1:43" x14ac:dyDescent="0.3">
      <c r="A2175">
        <v>2</v>
      </c>
      <c r="B2175">
        <v>0</v>
      </c>
      <c r="C2175">
        <v>0</v>
      </c>
      <c r="D2175">
        <v>1</v>
      </c>
      <c r="E2175" s="9">
        <v>0</v>
      </c>
      <c r="F2175" s="9">
        <v>0</v>
      </c>
      <c r="G2175" s="9">
        <v>0</v>
      </c>
      <c r="H2175" s="9">
        <v>2111.05174667034</v>
      </c>
      <c r="I2175" s="9">
        <v>-1.855961</v>
      </c>
      <c r="J2175" s="9">
        <v>-1.8560661000000001</v>
      </c>
      <c r="K2175" s="9">
        <v>-3.6770988</v>
      </c>
      <c r="L2175" s="9">
        <v>-8.5420666000000001</v>
      </c>
      <c r="M2175" s="9">
        <v>-8.5420666000000001</v>
      </c>
      <c r="N2175" s="9">
        <v>39</v>
      </c>
      <c r="O2175" s="9">
        <v>-2.3727963086658699</v>
      </c>
      <c r="P2175">
        <v>0</v>
      </c>
      <c r="Q2175" s="9">
        <v>56.949997000000003</v>
      </c>
      <c r="R2175" s="9">
        <v>0</v>
      </c>
      <c r="S2175" s="9">
        <v>4.4034096914420898E-3</v>
      </c>
      <c r="T2175" s="9">
        <v>0</v>
      </c>
      <c r="U2175" s="9">
        <v>1042588269.14522</v>
      </c>
      <c r="V2175" s="9">
        <v>2111.05174667034</v>
      </c>
      <c r="W2175" s="9">
        <v>2.3727963086658699</v>
      </c>
      <c r="X2175" s="9">
        <v>0</v>
      </c>
      <c r="Y2175" s="9">
        <v>2.3727963086658699</v>
      </c>
      <c r="Z2175" s="9">
        <v>0</v>
      </c>
      <c r="AA2175" s="9">
        <v>0</v>
      </c>
      <c r="AB2175" s="9">
        <v>6.8249386000000002E-3</v>
      </c>
      <c r="AC2175" s="9">
        <v>504.76373000000001</v>
      </c>
      <c r="AQ2175" s="9" t="e">
        <f>K2175-#REF!</f>
        <v>#REF!</v>
      </c>
    </row>
    <row r="2176" spans="1:43" x14ac:dyDescent="0.3">
      <c r="A2176">
        <v>2</v>
      </c>
      <c r="B2176">
        <v>0</v>
      </c>
      <c r="C2176">
        <v>0</v>
      </c>
      <c r="D2176">
        <v>1</v>
      </c>
      <c r="E2176" s="9">
        <v>0</v>
      </c>
      <c r="F2176" s="9">
        <v>0</v>
      </c>
      <c r="G2176" s="9">
        <v>0</v>
      </c>
      <c r="H2176" s="9">
        <v>2112.0517466450801</v>
      </c>
      <c r="I2176" s="9">
        <v>-1.8561467</v>
      </c>
      <c r="J2176" s="9">
        <v>-1.8556577000000001</v>
      </c>
      <c r="K2176" s="9">
        <v>-3.6213961000000001</v>
      </c>
      <c r="L2176" s="9">
        <v>-8.5457535</v>
      </c>
      <c r="M2176" s="9">
        <v>-8.5457535</v>
      </c>
      <c r="N2176" s="9">
        <v>39</v>
      </c>
      <c r="O2176" s="9">
        <v>-2.37382037515968</v>
      </c>
      <c r="P2176">
        <v>0</v>
      </c>
      <c r="Q2176" s="9">
        <v>56.949997000000003</v>
      </c>
      <c r="R2176" s="9">
        <v>0</v>
      </c>
      <c r="S2176" s="9">
        <v>4.4053101451832499E-3</v>
      </c>
      <c r="T2176" s="9">
        <v>0</v>
      </c>
      <c r="U2176" s="9">
        <v>993513615.44812095</v>
      </c>
      <c r="V2176" s="9">
        <v>2112.0517466450801</v>
      </c>
      <c r="W2176" s="9">
        <v>2.37382037515968</v>
      </c>
      <c r="X2176" s="9">
        <v>0</v>
      </c>
      <c r="Y2176" s="9">
        <v>2.37382037515968</v>
      </c>
      <c r="Z2176" s="9">
        <v>0</v>
      </c>
      <c r="AA2176" s="9">
        <v>0</v>
      </c>
      <c r="AB2176" s="9">
        <v>6.7200717E-3</v>
      </c>
      <c r="AC2176" s="9">
        <v>512.41503999999998</v>
      </c>
      <c r="AQ2176" s="9" t="e">
        <f>K2176-#REF!</f>
        <v>#REF!</v>
      </c>
    </row>
    <row r="2177" spans="1:43" x14ac:dyDescent="0.3">
      <c r="A2177">
        <v>2</v>
      </c>
      <c r="B2177">
        <v>0</v>
      </c>
      <c r="C2177">
        <v>0</v>
      </c>
      <c r="D2177">
        <v>1</v>
      </c>
      <c r="E2177" s="9">
        <v>0</v>
      </c>
      <c r="F2177" s="9">
        <v>0</v>
      </c>
      <c r="G2177" s="9">
        <v>0</v>
      </c>
      <c r="H2177" s="9">
        <v>2113.0517466198198</v>
      </c>
      <c r="I2177" s="9">
        <v>-1.8560764999999999</v>
      </c>
      <c r="J2177" s="9">
        <v>-1.8560597999999999</v>
      </c>
      <c r="K2177" s="9">
        <v>-3.6330847999999998</v>
      </c>
      <c r="L2177" s="9">
        <v>-8.5493956000000004</v>
      </c>
      <c r="M2177" s="9">
        <v>-8.5493956000000004</v>
      </c>
      <c r="N2177" s="9">
        <v>39</v>
      </c>
      <c r="O2177" s="9">
        <v>-2.3748320170908301</v>
      </c>
      <c r="P2177">
        <v>0</v>
      </c>
      <c r="Q2177" s="9">
        <v>56.949997000000003</v>
      </c>
      <c r="R2177" s="9">
        <v>0</v>
      </c>
      <c r="S2177" s="9">
        <v>4.4071879013912298E-3</v>
      </c>
      <c r="T2177" s="9">
        <v>0</v>
      </c>
      <c r="U2177" s="9">
        <v>1042678687.53464</v>
      </c>
      <c r="V2177" s="9">
        <v>2113.0517466198198</v>
      </c>
      <c r="W2177" s="9">
        <v>2.3748320170908301</v>
      </c>
      <c r="X2177" s="9">
        <v>0</v>
      </c>
      <c r="Y2177" s="9">
        <v>2.3748320170908301</v>
      </c>
      <c r="Z2177" s="9">
        <v>0</v>
      </c>
      <c r="AA2177" s="9">
        <v>0</v>
      </c>
      <c r="AB2177" s="9">
        <v>6.7432224999999998E-3</v>
      </c>
      <c r="AC2177" s="9">
        <v>510.87711000000002</v>
      </c>
      <c r="AQ2177" s="9" t="e">
        <f>K2177-#REF!</f>
        <v>#REF!</v>
      </c>
    </row>
    <row r="2178" spans="1:43" x14ac:dyDescent="0.3">
      <c r="A2178">
        <v>2</v>
      </c>
      <c r="B2178">
        <v>0</v>
      </c>
      <c r="C2178">
        <v>0</v>
      </c>
      <c r="D2178">
        <v>1</v>
      </c>
      <c r="E2178" s="9">
        <v>0</v>
      </c>
      <c r="F2178" s="9">
        <v>0</v>
      </c>
      <c r="G2178" s="9">
        <v>0</v>
      </c>
      <c r="H2178" s="9">
        <v>2114.05174659456</v>
      </c>
      <c r="I2178" s="9">
        <v>-1.8561567000000001</v>
      </c>
      <c r="J2178" s="9">
        <v>-1.8562125</v>
      </c>
      <c r="K2178" s="9">
        <v>-3.6303052999999998</v>
      </c>
      <c r="L2178" s="9">
        <v>-8.5530462000000007</v>
      </c>
      <c r="M2178" s="9">
        <v>-8.5530462000000007</v>
      </c>
      <c r="N2178" s="9">
        <v>39</v>
      </c>
      <c r="O2178" s="9">
        <v>-2.3758462230876201</v>
      </c>
      <c r="P2178">
        <v>0</v>
      </c>
      <c r="Q2178" s="9">
        <v>56.949997000000003</v>
      </c>
      <c r="R2178" s="9">
        <v>0</v>
      </c>
      <c r="S2178" s="9">
        <v>4.4090702376468303E-3</v>
      </c>
      <c r="T2178" s="9">
        <v>0</v>
      </c>
      <c r="U2178" s="9">
        <v>1062919860.17311</v>
      </c>
      <c r="V2178" s="9">
        <v>2114.05174659456</v>
      </c>
      <c r="W2178" s="9">
        <v>2.3758462230876201</v>
      </c>
      <c r="X2178" s="9">
        <v>0</v>
      </c>
      <c r="Y2178" s="9">
        <v>2.3758462230876201</v>
      </c>
      <c r="Z2178" s="9">
        <v>0</v>
      </c>
      <c r="AA2178" s="9">
        <v>0</v>
      </c>
      <c r="AB2178" s="9">
        <v>6.738618E-3</v>
      </c>
      <c r="AC2178" s="9">
        <v>511.31029999999998</v>
      </c>
      <c r="AQ2178" s="9" t="e">
        <f>K2178-#REF!</f>
        <v>#REF!</v>
      </c>
    </row>
    <row r="2179" spans="1:43" x14ac:dyDescent="0.3">
      <c r="A2179">
        <v>2</v>
      </c>
      <c r="B2179">
        <v>0</v>
      </c>
      <c r="C2179">
        <v>0</v>
      </c>
      <c r="D2179">
        <v>1</v>
      </c>
      <c r="E2179" s="9">
        <v>0</v>
      </c>
      <c r="F2179" s="9">
        <v>0</v>
      </c>
      <c r="G2179" s="9">
        <v>0</v>
      </c>
      <c r="H2179" s="9">
        <v>2115.0517465692901</v>
      </c>
      <c r="I2179" s="9">
        <v>-1.8558819</v>
      </c>
      <c r="J2179" s="9">
        <v>-1.8554060000000001</v>
      </c>
      <c r="K2179" s="9">
        <v>-3.6146948000000001</v>
      </c>
      <c r="L2179" s="9">
        <v>-8.5566835000000001</v>
      </c>
      <c r="M2179" s="9">
        <v>-8.5566835000000001</v>
      </c>
      <c r="N2179" s="9">
        <v>39</v>
      </c>
      <c r="O2179" s="9">
        <v>-2.37685654659467</v>
      </c>
      <c r="P2179">
        <v>0</v>
      </c>
      <c r="Q2179" s="9">
        <v>56.949997000000003</v>
      </c>
      <c r="R2179" s="9">
        <v>0</v>
      </c>
      <c r="S2179" s="9">
        <v>4.4109448748953697E-3</v>
      </c>
      <c r="T2179" s="9">
        <v>0</v>
      </c>
      <c r="U2179" s="9">
        <v>966507745.53388</v>
      </c>
      <c r="V2179" s="9">
        <v>2115.0517465692901</v>
      </c>
      <c r="W2179" s="9">
        <v>2.37685654659467</v>
      </c>
      <c r="X2179" s="9">
        <v>0</v>
      </c>
      <c r="Y2179" s="9">
        <v>2.37685654659467</v>
      </c>
      <c r="Z2179" s="9">
        <v>0</v>
      </c>
      <c r="AA2179" s="9">
        <v>0</v>
      </c>
      <c r="AB2179" s="9">
        <v>6.7067267000000003E-3</v>
      </c>
      <c r="AC2179" s="9">
        <v>513.29534999999998</v>
      </c>
      <c r="AQ2179" s="9" t="e">
        <f>K2179-#REF!</f>
        <v>#REF!</v>
      </c>
    </row>
    <row r="2180" spans="1:43" x14ac:dyDescent="0.3">
      <c r="A2180">
        <v>2</v>
      </c>
      <c r="B2180">
        <v>0</v>
      </c>
      <c r="C2180">
        <v>0</v>
      </c>
      <c r="D2180">
        <v>1</v>
      </c>
      <c r="E2180" s="9">
        <v>0</v>
      </c>
      <c r="F2180" s="9">
        <v>0</v>
      </c>
      <c r="G2180" s="9">
        <v>0</v>
      </c>
      <c r="H2180" s="9">
        <v>2116.0517465440298</v>
      </c>
      <c r="I2180" s="9">
        <v>-1.8561022</v>
      </c>
      <c r="J2180" s="9">
        <v>-1.8556864</v>
      </c>
      <c r="K2180" s="9">
        <v>-3.6194541</v>
      </c>
      <c r="L2180" s="9">
        <v>-8.5603055999999995</v>
      </c>
      <c r="M2180" s="9">
        <v>-8.5603055999999995</v>
      </c>
      <c r="N2180" s="9">
        <v>39</v>
      </c>
      <c r="O2180" s="9">
        <v>-2.3778625802203801</v>
      </c>
      <c r="P2180">
        <v>0</v>
      </c>
      <c r="Q2180" s="9">
        <v>56.949997000000003</v>
      </c>
      <c r="R2180" s="9">
        <v>0</v>
      </c>
      <c r="S2180" s="9">
        <v>4.4128119300059204E-3</v>
      </c>
      <c r="T2180" s="9">
        <v>0</v>
      </c>
      <c r="U2180" s="9">
        <v>998540554.38460302</v>
      </c>
      <c r="V2180" s="9">
        <v>2116.0517465440298</v>
      </c>
      <c r="W2180" s="9">
        <v>2.3778625802203801</v>
      </c>
      <c r="X2180" s="9">
        <v>0</v>
      </c>
      <c r="Y2180" s="9">
        <v>2.3778625802203801</v>
      </c>
      <c r="Z2180" s="9">
        <v>0</v>
      </c>
      <c r="AA2180" s="9">
        <v>0</v>
      </c>
      <c r="AB2180" s="9">
        <v>6.7165717E-3</v>
      </c>
      <c r="AC2180" s="9">
        <v>512.69788000000005</v>
      </c>
      <c r="AQ2180" s="9" t="e">
        <f>K2180-#REF!</f>
        <v>#REF!</v>
      </c>
    </row>
    <row r="2181" spans="1:43" x14ac:dyDescent="0.3">
      <c r="A2181">
        <v>2</v>
      </c>
      <c r="B2181">
        <v>0</v>
      </c>
      <c r="C2181">
        <v>0</v>
      </c>
      <c r="D2181">
        <v>1</v>
      </c>
      <c r="E2181" s="9">
        <v>0</v>
      </c>
      <c r="F2181" s="9">
        <v>0</v>
      </c>
      <c r="G2181" s="9">
        <v>0</v>
      </c>
      <c r="H2181" s="9">
        <v>2117.05174651877</v>
      </c>
      <c r="I2181" s="9">
        <v>-1.8561383</v>
      </c>
      <c r="J2181" s="9">
        <v>-1.8561779</v>
      </c>
      <c r="K2181" s="9">
        <v>-3.5659977999999999</v>
      </c>
      <c r="L2181" s="9">
        <v>-8.5639114000000003</v>
      </c>
      <c r="M2181" s="9">
        <v>-8.5639114000000003</v>
      </c>
      <c r="N2181" s="9">
        <v>39</v>
      </c>
      <c r="O2181" s="9">
        <v>-2.3788643075232998</v>
      </c>
      <c r="P2181">
        <v>0</v>
      </c>
      <c r="Q2181" s="9">
        <v>56.949997000000003</v>
      </c>
      <c r="R2181" s="9">
        <v>0</v>
      </c>
      <c r="S2181" s="9">
        <v>4.4146711204006497E-3</v>
      </c>
      <c r="T2181" s="9">
        <v>0</v>
      </c>
      <c r="U2181" s="9">
        <v>1059717316.15724</v>
      </c>
      <c r="V2181" s="9">
        <v>2117.05174651877</v>
      </c>
      <c r="W2181" s="9">
        <v>2.3788643075232998</v>
      </c>
      <c r="X2181" s="9">
        <v>0</v>
      </c>
      <c r="Y2181" s="9">
        <v>2.3788643075232998</v>
      </c>
      <c r="Z2181" s="9">
        <v>0</v>
      </c>
      <c r="AA2181" s="9">
        <v>0</v>
      </c>
      <c r="AB2181" s="9">
        <v>6.6191265000000001E-3</v>
      </c>
      <c r="AC2181" s="9">
        <v>520.5213</v>
      </c>
      <c r="AQ2181" s="9" t="e">
        <f>K2181-#REF!</f>
        <v>#REF!</v>
      </c>
    </row>
    <row r="2182" spans="1:43" x14ac:dyDescent="0.3">
      <c r="A2182">
        <v>2</v>
      </c>
      <c r="B2182">
        <v>0</v>
      </c>
      <c r="C2182">
        <v>0</v>
      </c>
      <c r="D2182">
        <v>1</v>
      </c>
      <c r="E2182" s="9">
        <v>0</v>
      </c>
      <c r="F2182" s="9">
        <v>0</v>
      </c>
      <c r="G2182" s="9">
        <v>0</v>
      </c>
      <c r="H2182" s="9">
        <v>2118.0517464935101</v>
      </c>
      <c r="I2182" s="9">
        <v>-1.8559047</v>
      </c>
      <c r="J2182" s="9">
        <v>-1.8555187</v>
      </c>
      <c r="K2182" s="9">
        <v>-3.5788291000000001</v>
      </c>
      <c r="L2182" s="9">
        <v>-8.5674896</v>
      </c>
      <c r="M2182" s="9">
        <v>-8.5674896</v>
      </c>
      <c r="N2182" s="9">
        <v>39</v>
      </c>
      <c r="O2182" s="9">
        <v>-2.3798583066663399</v>
      </c>
      <c r="P2182">
        <v>0</v>
      </c>
      <c r="Q2182" s="9">
        <v>56.949997000000003</v>
      </c>
      <c r="R2182" s="9">
        <v>0</v>
      </c>
      <c r="S2182" s="9">
        <v>4.4165153957050002E-3</v>
      </c>
      <c r="T2182" s="9">
        <v>0</v>
      </c>
      <c r="U2182" s="9">
        <v>980200956.732777</v>
      </c>
      <c r="V2182" s="9">
        <v>2118.0517464935101</v>
      </c>
      <c r="W2182" s="9">
        <v>2.3798583066663399</v>
      </c>
      <c r="X2182" s="9">
        <v>0</v>
      </c>
      <c r="Y2182" s="9">
        <v>2.3798583066663399</v>
      </c>
      <c r="Z2182" s="9">
        <v>0</v>
      </c>
      <c r="AA2182" s="9">
        <v>0</v>
      </c>
      <c r="AB2182" s="9">
        <v>6.6405841999999998E-3</v>
      </c>
      <c r="AC2182" s="9">
        <v>518.47089000000005</v>
      </c>
      <c r="AQ2182" s="9" t="e">
        <f>K2182-#REF!</f>
        <v>#REF!</v>
      </c>
    </row>
    <row r="2183" spans="1:43" x14ac:dyDescent="0.3">
      <c r="A2183">
        <v>2</v>
      </c>
      <c r="B2183">
        <v>0</v>
      </c>
      <c r="C2183">
        <v>0</v>
      </c>
      <c r="D2183">
        <v>1</v>
      </c>
      <c r="E2183" s="9">
        <v>0</v>
      </c>
      <c r="F2183" s="9">
        <v>0</v>
      </c>
      <c r="G2183" s="9">
        <v>0</v>
      </c>
      <c r="H2183" s="9">
        <v>2119.0517464682398</v>
      </c>
      <c r="I2183" s="9">
        <v>-1.856033</v>
      </c>
      <c r="J2183" s="9">
        <v>-1.855734</v>
      </c>
      <c r="K2183" s="9">
        <v>-3.5637897999999999</v>
      </c>
      <c r="L2183" s="9">
        <v>-8.5710840000000008</v>
      </c>
      <c r="M2183" s="9">
        <v>-8.5710840000000008</v>
      </c>
      <c r="N2183" s="9">
        <v>39</v>
      </c>
      <c r="O2183" s="9">
        <v>-2.3808567583757498</v>
      </c>
      <c r="P2183">
        <v>0</v>
      </c>
      <c r="Q2183" s="9">
        <v>56.949997000000003</v>
      </c>
      <c r="R2183" s="9">
        <v>0</v>
      </c>
      <c r="S2183" s="9">
        <v>4.4183682422243697E-3</v>
      </c>
      <c r="T2183" s="9">
        <v>0</v>
      </c>
      <c r="U2183" s="9">
        <v>1005376027.13547</v>
      </c>
      <c r="V2183" s="9">
        <v>2119.0517464682398</v>
      </c>
      <c r="W2183" s="9">
        <v>2.3808567583757498</v>
      </c>
      <c r="X2183" s="9">
        <v>0</v>
      </c>
      <c r="Y2183" s="9">
        <v>2.3808567583757498</v>
      </c>
      <c r="Z2183" s="9">
        <v>0</v>
      </c>
      <c r="AA2183" s="9">
        <v>0</v>
      </c>
      <c r="AB2183" s="9">
        <v>6.6134458999999998E-3</v>
      </c>
      <c r="AC2183" s="9">
        <v>520.71924000000001</v>
      </c>
      <c r="AQ2183" s="9" t="e">
        <f>K2183-#REF!</f>
        <v>#REF!</v>
      </c>
    </row>
    <row r="2184" spans="1:43" x14ac:dyDescent="0.3">
      <c r="A2184">
        <v>2</v>
      </c>
      <c r="B2184">
        <v>0</v>
      </c>
      <c r="C2184">
        <v>0</v>
      </c>
      <c r="D2184">
        <v>1</v>
      </c>
      <c r="E2184" s="9">
        <v>0</v>
      </c>
      <c r="F2184" s="9">
        <v>0</v>
      </c>
      <c r="G2184" s="9">
        <v>0</v>
      </c>
      <c r="H2184" s="9">
        <v>2120.0517464429799</v>
      </c>
      <c r="I2184" s="9">
        <v>-1.85615</v>
      </c>
      <c r="J2184" s="9">
        <v>-1.8561715000000001</v>
      </c>
      <c r="K2184" s="9">
        <v>-3.5587637000000001</v>
      </c>
      <c r="L2184" s="9">
        <v>-8.5746479000000004</v>
      </c>
      <c r="M2184" s="9">
        <v>-8.5746479000000004</v>
      </c>
      <c r="N2184" s="9">
        <v>39</v>
      </c>
      <c r="O2184" s="9">
        <v>-2.3818467382995099</v>
      </c>
      <c r="P2184">
        <v>0</v>
      </c>
      <c r="Q2184" s="9">
        <v>56.949997000000003</v>
      </c>
      <c r="R2184" s="9">
        <v>0</v>
      </c>
      <c r="S2184" s="9">
        <v>4.4202057906004297E-3</v>
      </c>
      <c r="T2184" s="9">
        <v>0</v>
      </c>
      <c r="U2184" s="9">
        <v>1060201385.11642</v>
      </c>
      <c r="V2184" s="9">
        <v>2120.0517464429799</v>
      </c>
      <c r="W2184" s="9">
        <v>2.3818467382995099</v>
      </c>
      <c r="X2184" s="9">
        <v>0</v>
      </c>
      <c r="Y2184" s="9">
        <v>2.3818467382995099</v>
      </c>
      <c r="Z2184" s="9">
        <v>0</v>
      </c>
      <c r="AA2184" s="9">
        <v>0</v>
      </c>
      <c r="AB2184" s="9">
        <v>6.6056759E-3</v>
      </c>
      <c r="AC2184" s="9">
        <v>521.57763999999997</v>
      </c>
      <c r="AQ2184" s="9" t="e">
        <f>K2184-#REF!</f>
        <v>#REF!</v>
      </c>
    </row>
    <row r="2185" spans="1:43" x14ac:dyDescent="0.3">
      <c r="A2185">
        <v>2</v>
      </c>
      <c r="B2185">
        <v>0</v>
      </c>
      <c r="C2185">
        <v>0</v>
      </c>
      <c r="D2185">
        <v>1</v>
      </c>
      <c r="E2185" s="9">
        <v>0</v>
      </c>
      <c r="F2185" s="9">
        <v>0</v>
      </c>
      <c r="G2185" s="9">
        <v>0</v>
      </c>
      <c r="H2185" s="9">
        <v>2121.0517464177201</v>
      </c>
      <c r="I2185" s="9">
        <v>-1.8559749999999999</v>
      </c>
      <c r="J2185" s="9">
        <v>-1.8559269</v>
      </c>
      <c r="K2185" s="9">
        <v>-3.5399550999999998</v>
      </c>
      <c r="L2185" s="9">
        <v>-8.5782146000000008</v>
      </c>
      <c r="M2185" s="9">
        <v>-8.5782146000000008</v>
      </c>
      <c r="N2185" s="9">
        <v>39</v>
      </c>
      <c r="O2185" s="9">
        <v>-2.38283734565587</v>
      </c>
      <c r="P2185">
        <v>0</v>
      </c>
      <c r="Q2185" s="9">
        <v>56.949997000000003</v>
      </c>
      <c r="R2185" s="9">
        <v>0</v>
      </c>
      <c r="S2185" s="9">
        <v>4.4220445717714496E-3</v>
      </c>
      <c r="T2185" s="9">
        <v>0</v>
      </c>
      <c r="U2185" s="9">
        <v>1029504532.5791301</v>
      </c>
      <c r="V2185" s="9">
        <v>2121.0517464177201</v>
      </c>
      <c r="W2185" s="9">
        <v>2.38283734565587</v>
      </c>
      <c r="X2185" s="9">
        <v>0</v>
      </c>
      <c r="Y2185" s="9">
        <v>2.38283734565587</v>
      </c>
      <c r="Z2185" s="9">
        <v>0</v>
      </c>
      <c r="AA2185" s="9">
        <v>0</v>
      </c>
      <c r="AB2185" s="9">
        <v>6.5698978000000002E-3</v>
      </c>
      <c r="AC2185" s="9">
        <v>524.27979000000005</v>
      </c>
      <c r="AQ2185" s="9" t="e">
        <f>K2185-#REF!</f>
        <v>#REF!</v>
      </c>
    </row>
    <row r="2186" spans="1:43" x14ac:dyDescent="0.3">
      <c r="A2186">
        <v>2</v>
      </c>
      <c r="B2186">
        <v>0</v>
      </c>
      <c r="C2186">
        <v>0</v>
      </c>
      <c r="D2186">
        <v>1</v>
      </c>
      <c r="E2186" s="9">
        <v>0</v>
      </c>
      <c r="F2186" s="9">
        <v>0</v>
      </c>
      <c r="G2186" s="9">
        <v>0</v>
      </c>
      <c r="H2186" s="9">
        <v>2122.0517463924598</v>
      </c>
      <c r="I2186" s="9">
        <v>-1.8558526</v>
      </c>
      <c r="J2186" s="9">
        <v>-1.8555899</v>
      </c>
      <c r="K2186" s="9">
        <v>-3.4763709999999999</v>
      </c>
      <c r="L2186" s="9">
        <v>-8.5817517999999993</v>
      </c>
      <c r="M2186" s="9">
        <v>-8.5817517999999993</v>
      </c>
      <c r="N2186" s="9">
        <v>39</v>
      </c>
      <c r="O2186" s="9">
        <v>-2.38382000842291</v>
      </c>
      <c r="P2186">
        <v>0</v>
      </c>
      <c r="Q2186" s="9">
        <v>56.949997000000003</v>
      </c>
      <c r="R2186" s="9">
        <v>0</v>
      </c>
      <c r="S2186" s="9">
        <v>4.4238677805844197E-3</v>
      </c>
      <c r="T2186" s="9">
        <v>0</v>
      </c>
      <c r="U2186" s="9">
        <v>989892659.03387594</v>
      </c>
      <c r="V2186" s="9">
        <v>2122.0517463924598</v>
      </c>
      <c r="W2186" s="9">
        <v>2.38382000842291</v>
      </c>
      <c r="X2186" s="9">
        <v>0</v>
      </c>
      <c r="Y2186" s="9">
        <v>2.38382000842291</v>
      </c>
      <c r="Z2186" s="9">
        <v>0</v>
      </c>
      <c r="AA2186" s="9">
        <v>0</v>
      </c>
      <c r="AB2186" s="9">
        <v>6.4507187000000001E-3</v>
      </c>
      <c r="AC2186" s="9">
        <v>533.77209000000005</v>
      </c>
      <c r="AQ2186" s="9" t="e">
        <f>K2186-#REF!</f>
        <v>#REF!</v>
      </c>
    </row>
    <row r="2187" spans="1:43" x14ac:dyDescent="0.3">
      <c r="A2187">
        <v>2</v>
      </c>
      <c r="B2187">
        <v>0</v>
      </c>
      <c r="C2187">
        <v>0</v>
      </c>
      <c r="D2187">
        <v>1</v>
      </c>
      <c r="E2187" s="9">
        <v>0</v>
      </c>
      <c r="F2187" s="9">
        <v>0</v>
      </c>
      <c r="G2187" s="9">
        <v>0</v>
      </c>
      <c r="H2187" s="9">
        <v>2123.0517463671999</v>
      </c>
      <c r="I2187" s="9">
        <v>-1.8561368</v>
      </c>
      <c r="J2187" s="9">
        <v>-1.8556793</v>
      </c>
      <c r="K2187" s="9">
        <v>-3.5477984</v>
      </c>
      <c r="L2187" s="9">
        <v>-8.5852784999999994</v>
      </c>
      <c r="M2187" s="9">
        <v>-8.5852784999999994</v>
      </c>
      <c r="N2187" s="9">
        <v>39</v>
      </c>
      <c r="O2187" s="9">
        <v>-2.3847995075513602</v>
      </c>
      <c r="P2187">
        <v>0</v>
      </c>
      <c r="Q2187" s="9">
        <v>56.949997000000003</v>
      </c>
      <c r="R2187" s="9">
        <v>0</v>
      </c>
      <c r="S2187" s="9">
        <v>4.4256856697857403E-3</v>
      </c>
      <c r="T2187" s="9">
        <v>0</v>
      </c>
      <c r="U2187" s="9">
        <v>1000618745.91921</v>
      </c>
      <c r="V2187" s="9">
        <v>2123.0517463671999</v>
      </c>
      <c r="W2187" s="9">
        <v>2.3847995075513602</v>
      </c>
      <c r="X2187" s="9">
        <v>0</v>
      </c>
      <c r="Y2187" s="9">
        <v>2.3847995075513602</v>
      </c>
      <c r="Z2187" s="9">
        <v>0</v>
      </c>
      <c r="AA2187" s="9">
        <v>0</v>
      </c>
      <c r="AB2187" s="9">
        <v>6.5835761000000003E-3</v>
      </c>
      <c r="AC2187" s="9">
        <v>523.05096000000003</v>
      </c>
      <c r="AQ2187" s="9" t="e">
        <f>K2187-#REF!</f>
        <v>#REF!</v>
      </c>
    </row>
    <row r="2188" spans="1:43" x14ac:dyDescent="0.3">
      <c r="A2188">
        <v>2</v>
      </c>
      <c r="B2188">
        <v>0</v>
      </c>
      <c r="C2188">
        <v>0</v>
      </c>
      <c r="D2188">
        <v>1</v>
      </c>
      <c r="E2188" s="9">
        <v>0</v>
      </c>
      <c r="F2188" s="9">
        <v>0</v>
      </c>
      <c r="G2188" s="9">
        <v>0</v>
      </c>
      <c r="H2188" s="9">
        <v>2124.0517463419301</v>
      </c>
      <c r="I2188" s="9">
        <v>-1.8558496</v>
      </c>
      <c r="J2188" s="9">
        <v>-1.8557881000000001</v>
      </c>
      <c r="K2188" s="9">
        <v>-3.4833767</v>
      </c>
      <c r="L2188" s="9">
        <v>-8.5888071000000004</v>
      </c>
      <c r="M2188" s="9">
        <v>-8.5888071000000004</v>
      </c>
      <c r="N2188" s="9">
        <v>39</v>
      </c>
      <c r="O2188" s="9">
        <v>-2.3857796319021598</v>
      </c>
      <c r="P2188">
        <v>0</v>
      </c>
      <c r="Q2188" s="9">
        <v>56.949997000000003</v>
      </c>
      <c r="R2188" s="9">
        <v>0</v>
      </c>
      <c r="S2188" s="9">
        <v>4.4275046488406198E-3</v>
      </c>
      <c r="T2188" s="9">
        <v>0</v>
      </c>
      <c r="U2188" s="9">
        <v>1013891338.18946</v>
      </c>
      <c r="V2188" s="9">
        <v>2124.0517463419301</v>
      </c>
      <c r="W2188" s="9">
        <v>2.3857796319021598</v>
      </c>
      <c r="X2188" s="9">
        <v>0</v>
      </c>
      <c r="Y2188" s="9">
        <v>2.3857796319021598</v>
      </c>
      <c r="Z2188" s="9">
        <v>0</v>
      </c>
      <c r="AA2188" s="9">
        <v>0</v>
      </c>
      <c r="AB2188" s="9">
        <v>6.4644092E-3</v>
      </c>
      <c r="AC2188" s="9">
        <v>532.75549000000001</v>
      </c>
      <c r="AQ2188" s="9" t="e">
        <f>K2188-#REF!</f>
        <v>#REF!</v>
      </c>
    </row>
    <row r="2189" spans="1:43" x14ac:dyDescent="0.3">
      <c r="A2189">
        <v>2</v>
      </c>
      <c r="B2189">
        <v>0</v>
      </c>
      <c r="C2189">
        <v>0</v>
      </c>
      <c r="D2189">
        <v>1</v>
      </c>
      <c r="E2189" s="9">
        <v>0</v>
      </c>
      <c r="F2189" s="9">
        <v>0</v>
      </c>
      <c r="G2189" s="9">
        <v>0</v>
      </c>
      <c r="H2189" s="9">
        <v>2125.0517463166698</v>
      </c>
      <c r="I2189" s="9">
        <v>-1.8559797</v>
      </c>
      <c r="J2189" s="9">
        <v>-1.8560402</v>
      </c>
      <c r="K2189" s="9">
        <v>-3.4826912999999999</v>
      </c>
      <c r="L2189" s="9">
        <v>-8.5923204000000002</v>
      </c>
      <c r="M2189" s="9">
        <v>-8.5923204000000002</v>
      </c>
      <c r="N2189" s="9">
        <v>39</v>
      </c>
      <c r="O2189" s="9">
        <v>-2.3867557368079599</v>
      </c>
      <c r="P2189">
        <v>0</v>
      </c>
      <c r="Q2189" s="9">
        <v>56.949997000000003</v>
      </c>
      <c r="R2189" s="9">
        <v>0</v>
      </c>
      <c r="S2189" s="9">
        <v>4.4293160080982399E-3</v>
      </c>
      <c r="T2189" s="9">
        <v>0</v>
      </c>
      <c r="U2189" s="9">
        <v>1045421195.7793</v>
      </c>
      <c r="V2189" s="9">
        <v>2125.0517463166698</v>
      </c>
      <c r="W2189" s="9">
        <v>2.3867557368079599</v>
      </c>
      <c r="X2189" s="9">
        <v>0</v>
      </c>
      <c r="Y2189" s="9">
        <v>2.3867557368079599</v>
      </c>
      <c r="Z2189" s="9">
        <v>0</v>
      </c>
      <c r="AA2189" s="9">
        <v>0</v>
      </c>
      <c r="AB2189" s="9">
        <v>6.4640152000000001E-3</v>
      </c>
      <c r="AC2189" s="9">
        <v>532.93273999999997</v>
      </c>
      <c r="AQ2189" s="9" t="e">
        <f>K2189-#REF!</f>
        <v>#REF!</v>
      </c>
    </row>
    <row r="2190" spans="1:43" x14ac:dyDescent="0.3">
      <c r="A2190">
        <v>2</v>
      </c>
      <c r="B2190">
        <v>0</v>
      </c>
      <c r="C2190">
        <v>0</v>
      </c>
      <c r="D2190">
        <v>1</v>
      </c>
      <c r="E2190" s="9">
        <v>0</v>
      </c>
      <c r="F2190" s="9">
        <v>0</v>
      </c>
      <c r="G2190" s="9">
        <v>0</v>
      </c>
      <c r="H2190" s="9">
        <v>2126.0517462914099</v>
      </c>
      <c r="I2190" s="9">
        <v>-1.8559363</v>
      </c>
      <c r="J2190" s="9">
        <v>-1.8557146</v>
      </c>
      <c r="K2190" s="9">
        <v>-3.4847853</v>
      </c>
      <c r="L2190" s="9">
        <v>-8.5958156999999993</v>
      </c>
      <c r="M2190" s="9">
        <v>-8.5958156999999993</v>
      </c>
      <c r="N2190" s="9">
        <v>39</v>
      </c>
      <c r="O2190" s="9">
        <v>-2.3877264974688099</v>
      </c>
      <c r="P2190">
        <v>0</v>
      </c>
      <c r="Q2190" s="9">
        <v>56.949997000000003</v>
      </c>
      <c r="R2190" s="9">
        <v>0</v>
      </c>
      <c r="S2190" s="9">
        <v>4.43111770918322E-3</v>
      </c>
      <c r="T2190" s="9">
        <v>0</v>
      </c>
      <c r="U2190" s="9">
        <v>1005984064.21111</v>
      </c>
      <c r="V2190" s="9">
        <v>2126.0517462914099</v>
      </c>
      <c r="W2190" s="9">
        <v>2.3877264974688099</v>
      </c>
      <c r="X2190" s="9">
        <v>0</v>
      </c>
      <c r="Y2190" s="9">
        <v>2.3877264974688099</v>
      </c>
      <c r="Z2190" s="9">
        <v>0</v>
      </c>
      <c r="AA2190" s="9">
        <v>0</v>
      </c>
      <c r="AB2190" s="9">
        <v>6.4667667999999999E-3</v>
      </c>
      <c r="AC2190" s="9">
        <v>532.51904000000002</v>
      </c>
      <c r="AQ2190" s="9" t="e">
        <f>K2190-#REF!</f>
        <v>#REF!</v>
      </c>
    </row>
    <row r="2191" spans="1:43" x14ac:dyDescent="0.3">
      <c r="A2191">
        <v>2</v>
      </c>
      <c r="B2191">
        <v>0</v>
      </c>
      <c r="C2191">
        <v>0</v>
      </c>
      <c r="D2191">
        <v>1</v>
      </c>
      <c r="E2191" s="9">
        <v>0</v>
      </c>
      <c r="F2191" s="9">
        <v>0</v>
      </c>
      <c r="G2191" s="9">
        <v>0</v>
      </c>
      <c r="H2191" s="9">
        <v>2127.0517462661501</v>
      </c>
      <c r="I2191" s="9">
        <v>-1.8561333</v>
      </c>
      <c r="J2191" s="9">
        <v>-1.8560823</v>
      </c>
      <c r="K2191" s="9">
        <v>-3.4462540000000002</v>
      </c>
      <c r="L2191" s="9">
        <v>-8.5992917999999996</v>
      </c>
      <c r="M2191" s="9">
        <v>-8.5992917999999996</v>
      </c>
      <c r="N2191" s="9">
        <v>39</v>
      </c>
      <c r="O2191" s="9">
        <v>-2.38869228155504</v>
      </c>
      <c r="P2191">
        <v>0</v>
      </c>
      <c r="Q2191" s="9">
        <v>56.949997000000003</v>
      </c>
      <c r="R2191" s="9">
        <v>0</v>
      </c>
      <c r="S2191" s="9">
        <v>4.43290993344662E-3</v>
      </c>
      <c r="T2191" s="9">
        <v>0</v>
      </c>
      <c r="U2191" s="9">
        <v>1051653834.31731</v>
      </c>
      <c r="V2191" s="9">
        <v>2127.0517462661501</v>
      </c>
      <c r="W2191" s="9">
        <v>2.38869228155504</v>
      </c>
      <c r="X2191" s="9">
        <v>0</v>
      </c>
      <c r="Y2191" s="9">
        <v>2.38869228155504</v>
      </c>
      <c r="Z2191" s="9">
        <v>0</v>
      </c>
      <c r="AA2191" s="9">
        <v>0</v>
      </c>
      <c r="AB2191" s="9">
        <v>6.3965311E-3</v>
      </c>
      <c r="AC2191" s="9">
        <v>538.57965000000002</v>
      </c>
      <c r="AQ2191" s="9" t="e">
        <f>K2191-#REF!</f>
        <v>#REF!</v>
      </c>
    </row>
    <row r="2192" spans="1:43" x14ac:dyDescent="0.3">
      <c r="A2192">
        <v>2</v>
      </c>
      <c r="B2192">
        <v>0</v>
      </c>
      <c r="C2192">
        <v>0</v>
      </c>
      <c r="D2192">
        <v>1</v>
      </c>
      <c r="E2192" s="9">
        <v>0</v>
      </c>
      <c r="F2192" s="9">
        <v>0</v>
      </c>
      <c r="G2192" s="9">
        <v>0</v>
      </c>
      <c r="H2192" s="9">
        <v>2128.0517462408902</v>
      </c>
      <c r="I2192" s="9">
        <v>-1.8559547999999999</v>
      </c>
      <c r="J2192" s="9">
        <v>-1.8554702999999999</v>
      </c>
      <c r="K2192" s="9">
        <v>-3.6151137000000002</v>
      </c>
      <c r="L2192" s="9">
        <v>-8.6027670000000001</v>
      </c>
      <c r="M2192" s="9">
        <v>-8.6027670000000001</v>
      </c>
      <c r="N2192" s="9">
        <v>39</v>
      </c>
      <c r="O2192" s="9">
        <v>-2.3896574264421</v>
      </c>
      <c r="P2192">
        <v>0</v>
      </c>
      <c r="Q2192" s="9">
        <v>56.949997000000003</v>
      </c>
      <c r="R2192" s="9">
        <v>0</v>
      </c>
      <c r="S2192" s="9">
        <v>4.4347010752141701E-3</v>
      </c>
      <c r="T2192" s="9">
        <v>0</v>
      </c>
      <c r="U2192" s="9">
        <v>978816957.92534602</v>
      </c>
      <c r="V2192" s="9">
        <v>2128.0517462408902</v>
      </c>
      <c r="W2192" s="9">
        <v>2.3896574264421</v>
      </c>
      <c r="X2192" s="9">
        <v>0</v>
      </c>
      <c r="Y2192" s="9">
        <v>2.3896574264421</v>
      </c>
      <c r="Z2192" s="9">
        <v>0</v>
      </c>
      <c r="AA2192" s="9">
        <v>0</v>
      </c>
      <c r="AB2192" s="9">
        <v>6.7077363000000003E-3</v>
      </c>
      <c r="AC2192" s="9">
        <v>513.25365999999997</v>
      </c>
      <c r="AQ2192" s="9" t="e">
        <f>K2192-#REF!</f>
        <v>#REF!</v>
      </c>
    </row>
    <row r="2193" spans="1:43" x14ac:dyDescent="0.3">
      <c r="A2193">
        <v>2</v>
      </c>
      <c r="B2193">
        <v>0</v>
      </c>
      <c r="C2193">
        <v>0</v>
      </c>
      <c r="D2193">
        <v>1</v>
      </c>
      <c r="E2193" s="9">
        <v>0</v>
      </c>
      <c r="F2193" s="9">
        <v>0</v>
      </c>
      <c r="G2193" s="9">
        <v>0</v>
      </c>
      <c r="H2193" s="9">
        <v>2129.0517462156199</v>
      </c>
      <c r="I2193" s="9">
        <v>-1.8560414000000001</v>
      </c>
      <c r="J2193" s="9">
        <v>-1.8561842</v>
      </c>
      <c r="K2193" s="9">
        <v>-3.4505184</v>
      </c>
      <c r="L2193" s="9">
        <v>-8.6062288000000002</v>
      </c>
      <c r="M2193" s="9">
        <v>-8.6062288000000002</v>
      </c>
      <c r="N2193" s="9">
        <v>39</v>
      </c>
      <c r="O2193" s="9">
        <v>-2.3906191930283001</v>
      </c>
      <c r="P2193">
        <v>0</v>
      </c>
      <c r="Q2193" s="9">
        <v>56.949997000000003</v>
      </c>
      <c r="R2193" s="9">
        <v>0</v>
      </c>
      <c r="S2193" s="9">
        <v>4.4364860220813401E-3</v>
      </c>
      <c r="T2193" s="9">
        <v>0</v>
      </c>
      <c r="U2193" s="9">
        <v>1065787035.86357</v>
      </c>
      <c r="V2193" s="9">
        <v>2129.0517462156199</v>
      </c>
      <c r="W2193" s="9">
        <v>2.3906191930283001</v>
      </c>
      <c r="X2193" s="9">
        <v>0</v>
      </c>
      <c r="Y2193" s="9">
        <v>2.3906191930283001</v>
      </c>
      <c r="Z2193" s="9">
        <v>0</v>
      </c>
      <c r="AA2193" s="9">
        <v>0</v>
      </c>
      <c r="AB2193" s="9">
        <v>6.4047979999999997E-3</v>
      </c>
      <c r="AC2193" s="9">
        <v>537.94359999999995</v>
      </c>
      <c r="AQ2193" s="9" t="e">
        <f>K2193-#REF!</f>
        <v>#REF!</v>
      </c>
    </row>
    <row r="2194" spans="1:43" x14ac:dyDescent="0.3">
      <c r="A2194">
        <v>2</v>
      </c>
      <c r="B2194">
        <v>0</v>
      </c>
      <c r="C2194">
        <v>0</v>
      </c>
      <c r="D2194">
        <v>1</v>
      </c>
      <c r="E2194" s="9">
        <v>0</v>
      </c>
      <c r="F2194" s="9">
        <v>0</v>
      </c>
      <c r="G2194" s="9">
        <v>0</v>
      </c>
      <c r="H2194" s="9">
        <v>2130.0517461903601</v>
      </c>
      <c r="I2194" s="9">
        <v>-1.8559574000000001</v>
      </c>
      <c r="J2194" s="9">
        <v>-1.85544</v>
      </c>
      <c r="K2194" s="9">
        <v>-3.4018977000000001</v>
      </c>
      <c r="L2194" s="9">
        <v>-8.6096600999999993</v>
      </c>
      <c r="M2194" s="9">
        <v>-8.6096600999999993</v>
      </c>
      <c r="N2194" s="9">
        <v>39</v>
      </c>
      <c r="O2194" s="9">
        <v>-2.39157238837356</v>
      </c>
      <c r="P2194">
        <v>0</v>
      </c>
      <c r="Q2194" s="9">
        <v>56.949997000000003</v>
      </c>
      <c r="R2194" s="9">
        <v>0</v>
      </c>
      <c r="S2194" s="9">
        <v>4.4382545245270797E-3</v>
      </c>
      <c r="T2194" s="9">
        <v>0</v>
      </c>
      <c r="U2194" s="9">
        <v>976238058.02682304</v>
      </c>
      <c r="V2194" s="9">
        <v>2130.0517461903601</v>
      </c>
      <c r="W2194" s="9">
        <v>2.39157238837356</v>
      </c>
      <c r="X2194" s="9">
        <v>0</v>
      </c>
      <c r="Y2194" s="9">
        <v>2.39157238837356</v>
      </c>
      <c r="Z2194" s="9">
        <v>0</v>
      </c>
      <c r="AA2194" s="9">
        <v>0</v>
      </c>
      <c r="AB2194" s="9">
        <v>6.3120169E-3</v>
      </c>
      <c r="AC2194" s="9">
        <v>545.41321000000005</v>
      </c>
      <c r="AQ2194" s="9" t="e">
        <f>K2194-#REF!</f>
        <v>#REF!</v>
      </c>
    </row>
    <row r="2195" spans="1:43" x14ac:dyDescent="0.3">
      <c r="A2195">
        <v>2</v>
      </c>
      <c r="B2195">
        <v>0</v>
      </c>
      <c r="C2195">
        <v>0</v>
      </c>
      <c r="D2195">
        <v>1</v>
      </c>
      <c r="E2195" s="9">
        <v>0</v>
      </c>
      <c r="F2195" s="9">
        <v>0</v>
      </c>
      <c r="G2195" s="9">
        <v>0</v>
      </c>
      <c r="H2195" s="9">
        <v>2131.0517461651002</v>
      </c>
      <c r="I2195" s="9">
        <v>-1.8559592</v>
      </c>
      <c r="J2195" s="9">
        <v>-1.8554615999999999</v>
      </c>
      <c r="K2195" s="9">
        <v>-3.4185743</v>
      </c>
      <c r="L2195" s="9">
        <v>-8.6130856999999992</v>
      </c>
      <c r="M2195" s="9">
        <v>-8.6130856999999992</v>
      </c>
      <c r="N2195" s="9">
        <v>39</v>
      </c>
      <c r="O2195" s="9">
        <v>-2.3925238448051802</v>
      </c>
      <c r="P2195">
        <v>0</v>
      </c>
      <c r="Q2195" s="9">
        <v>56.949997000000003</v>
      </c>
      <c r="R2195" s="9">
        <v>0</v>
      </c>
      <c r="S2195" s="9">
        <v>4.44002009836193E-3</v>
      </c>
      <c r="T2195" s="9">
        <v>0</v>
      </c>
      <c r="U2195" s="9">
        <v>979021690.96212399</v>
      </c>
      <c r="V2195" s="9">
        <v>2131.0517461651002</v>
      </c>
      <c r="W2195" s="9">
        <v>2.3925238448051802</v>
      </c>
      <c r="X2195" s="9">
        <v>0</v>
      </c>
      <c r="Y2195" s="9">
        <v>2.3925238448051802</v>
      </c>
      <c r="Z2195" s="9">
        <v>0</v>
      </c>
      <c r="AA2195" s="9">
        <v>0</v>
      </c>
      <c r="AB2195" s="9">
        <v>6.3430331999999997E-3</v>
      </c>
      <c r="AC2195" s="9">
        <v>542.75891000000001</v>
      </c>
      <c r="AQ2195" s="9" t="e">
        <f>K2195-#REF!</f>
        <v>#REF!</v>
      </c>
    </row>
    <row r="2196" spans="1:43" x14ac:dyDescent="0.3">
      <c r="A2196">
        <v>2</v>
      </c>
      <c r="B2196">
        <v>0</v>
      </c>
      <c r="C2196">
        <v>0</v>
      </c>
      <c r="D2196">
        <v>1</v>
      </c>
      <c r="E2196" s="9">
        <v>0</v>
      </c>
      <c r="F2196" s="9">
        <v>0</v>
      </c>
      <c r="G2196" s="9">
        <v>0</v>
      </c>
      <c r="H2196" s="9">
        <v>2132.0517461398399</v>
      </c>
      <c r="I2196" s="9">
        <v>-1.8560147</v>
      </c>
      <c r="J2196" s="9">
        <v>-1.855567</v>
      </c>
      <c r="K2196" s="9">
        <v>-3.3960721</v>
      </c>
      <c r="L2196" s="9">
        <v>-8.6165009000000001</v>
      </c>
      <c r="M2196" s="9">
        <v>-8.6165009000000001</v>
      </c>
      <c r="N2196" s="9">
        <v>39</v>
      </c>
      <c r="O2196" s="9">
        <v>-2.3934723963515299</v>
      </c>
      <c r="P2196">
        <v>0</v>
      </c>
      <c r="Q2196" s="9">
        <v>56.949997000000003</v>
      </c>
      <c r="R2196" s="9">
        <v>0</v>
      </c>
      <c r="S2196" s="9">
        <v>4.4417803653414301E-3</v>
      </c>
      <c r="T2196" s="9">
        <v>0</v>
      </c>
      <c r="U2196" s="9">
        <v>991283752.40727901</v>
      </c>
      <c r="V2196" s="9">
        <v>2132.0517461398399</v>
      </c>
      <c r="W2196" s="9">
        <v>2.3934723963515299</v>
      </c>
      <c r="X2196" s="9">
        <v>0</v>
      </c>
      <c r="Y2196" s="9">
        <v>2.3934723963515299</v>
      </c>
      <c r="Z2196" s="9">
        <v>0</v>
      </c>
      <c r="AA2196" s="9">
        <v>0</v>
      </c>
      <c r="AB2196" s="9">
        <v>6.3016391E-3</v>
      </c>
      <c r="AC2196" s="9">
        <v>546.38622999999995</v>
      </c>
      <c r="AQ2196" s="9" t="e">
        <f>K2196-#REF!</f>
        <v>#REF!</v>
      </c>
    </row>
    <row r="2197" spans="1:43" x14ac:dyDescent="0.3">
      <c r="A2197">
        <v>2</v>
      </c>
      <c r="B2197">
        <v>0</v>
      </c>
      <c r="C2197">
        <v>0</v>
      </c>
      <c r="D2197">
        <v>1</v>
      </c>
      <c r="E2197" s="9">
        <v>0</v>
      </c>
      <c r="F2197" s="9">
        <v>0</v>
      </c>
      <c r="G2197" s="9">
        <v>0</v>
      </c>
      <c r="H2197" s="9">
        <v>2133.0517461145701</v>
      </c>
      <c r="I2197" s="9">
        <v>-1.8560694</v>
      </c>
      <c r="J2197" s="9">
        <v>-1.8561093</v>
      </c>
      <c r="K2197" s="9">
        <v>-3.380538</v>
      </c>
      <c r="L2197" s="9">
        <v>-8.6199054999999998</v>
      </c>
      <c r="M2197" s="9">
        <v>-8.6199054999999998</v>
      </c>
      <c r="N2197" s="9">
        <v>39</v>
      </c>
      <c r="O2197" s="9">
        <v>-2.3944181362514998</v>
      </c>
      <c r="P2197">
        <v>0</v>
      </c>
      <c r="Q2197" s="9">
        <v>56.949997000000003</v>
      </c>
      <c r="R2197" s="9">
        <v>0</v>
      </c>
      <c r="S2197" s="9">
        <v>4.4435357380414797E-3</v>
      </c>
      <c r="T2197" s="9">
        <v>0</v>
      </c>
      <c r="U2197" s="9">
        <v>1057659491.84805</v>
      </c>
      <c r="V2197" s="9">
        <v>2133.0517461145701</v>
      </c>
      <c r="W2197" s="9">
        <v>2.3944181362514998</v>
      </c>
      <c r="X2197" s="9">
        <v>0</v>
      </c>
      <c r="Y2197" s="9">
        <v>2.3944181362514998</v>
      </c>
      <c r="Z2197" s="9">
        <v>0</v>
      </c>
      <c r="AA2197" s="9">
        <v>0</v>
      </c>
      <c r="AB2197" s="9">
        <v>6.2746479999999999E-3</v>
      </c>
      <c r="AC2197" s="9">
        <v>549.05736999999999</v>
      </c>
      <c r="AQ2197" s="9" t="e">
        <f>K2197-#REF!</f>
        <v>#REF!</v>
      </c>
    </row>
    <row r="2198" spans="1:43" x14ac:dyDescent="0.3">
      <c r="A2198">
        <v>2</v>
      </c>
      <c r="B2198">
        <v>0</v>
      </c>
      <c r="C2198">
        <v>0</v>
      </c>
      <c r="D2198">
        <v>1</v>
      </c>
      <c r="E2198" s="9">
        <v>0</v>
      </c>
      <c r="F2198" s="9">
        <v>0</v>
      </c>
      <c r="G2198" s="9">
        <v>0</v>
      </c>
      <c r="H2198" s="9">
        <v>2134.0517460893102</v>
      </c>
      <c r="I2198" s="9">
        <v>-1.8559756999999999</v>
      </c>
      <c r="J2198" s="9">
        <v>-1.8553687000000001</v>
      </c>
      <c r="K2198" s="9">
        <v>-3.3678975000000002</v>
      </c>
      <c r="L2198" s="9">
        <v>-8.6232977000000002</v>
      </c>
      <c r="M2198" s="9">
        <v>-8.6232977000000002</v>
      </c>
      <c r="N2198" s="9">
        <v>39</v>
      </c>
      <c r="O2198" s="9">
        <v>-2.3953603552536298</v>
      </c>
      <c r="P2198">
        <v>0</v>
      </c>
      <c r="Q2198" s="9">
        <v>56.949997000000003</v>
      </c>
      <c r="R2198" s="9">
        <v>0</v>
      </c>
      <c r="S2198" s="9">
        <v>4.4452840208408602E-3</v>
      </c>
      <c r="T2198" s="9">
        <v>0</v>
      </c>
      <c r="U2198" s="9">
        <v>969944093.381091</v>
      </c>
      <c r="V2198" s="9">
        <v>2134.0517460893102</v>
      </c>
      <c r="W2198" s="9">
        <v>2.3953603552536298</v>
      </c>
      <c r="X2198" s="9">
        <v>0</v>
      </c>
      <c r="Y2198" s="9">
        <v>2.3953603552536298</v>
      </c>
      <c r="Z2198" s="9">
        <v>0</v>
      </c>
      <c r="AA2198" s="9">
        <v>0</v>
      </c>
      <c r="AB2198" s="9">
        <v>6.2486916E-3</v>
      </c>
      <c r="AC2198" s="9">
        <v>550.89819</v>
      </c>
      <c r="AQ2198" s="9" t="e">
        <f>K2198-#REF!</f>
        <v>#REF!</v>
      </c>
    </row>
    <row r="2199" spans="1:43" x14ac:dyDescent="0.3">
      <c r="A2199">
        <v>2</v>
      </c>
      <c r="B2199">
        <v>0</v>
      </c>
      <c r="C2199">
        <v>0</v>
      </c>
      <c r="D2199">
        <v>1</v>
      </c>
      <c r="E2199" s="9">
        <v>0</v>
      </c>
      <c r="F2199" s="9">
        <v>0</v>
      </c>
      <c r="G2199" s="9">
        <v>0</v>
      </c>
      <c r="H2199" s="9">
        <v>2135.0517460640499</v>
      </c>
      <c r="I2199" s="9">
        <v>-1.8559862</v>
      </c>
      <c r="J2199" s="9">
        <v>-1.8553265000000001</v>
      </c>
      <c r="K2199" s="9">
        <v>-3.3851070000000001</v>
      </c>
      <c r="L2199" s="9">
        <v>-8.6266785000000006</v>
      </c>
      <c r="M2199" s="9">
        <v>-8.6266785000000006</v>
      </c>
      <c r="N2199" s="9">
        <v>39</v>
      </c>
      <c r="O2199" s="9">
        <v>-2.3962994548152601</v>
      </c>
      <c r="P2199">
        <v>0</v>
      </c>
      <c r="Q2199" s="9">
        <v>56.949997000000003</v>
      </c>
      <c r="R2199" s="9">
        <v>0</v>
      </c>
      <c r="S2199" s="9">
        <v>4.4470263659516004E-3</v>
      </c>
      <c r="T2199" s="9">
        <v>0</v>
      </c>
      <c r="U2199" s="9">
        <v>965740333.32993996</v>
      </c>
      <c r="V2199" s="9">
        <v>2135.0517460640499</v>
      </c>
      <c r="W2199" s="9">
        <v>2.3962994548152601</v>
      </c>
      <c r="X2199" s="9">
        <v>0</v>
      </c>
      <c r="Y2199" s="9">
        <v>2.3962994548152601</v>
      </c>
      <c r="Z2199" s="9">
        <v>0</v>
      </c>
      <c r="AA2199" s="9">
        <v>0</v>
      </c>
      <c r="AB2199" s="9">
        <v>6.2804790000000003E-3</v>
      </c>
      <c r="AC2199" s="9">
        <v>548.08501999999999</v>
      </c>
      <c r="AQ2199" s="9" t="e">
        <f>K2199-#REF!</f>
        <v>#REF!</v>
      </c>
    </row>
    <row r="2200" spans="1:43" x14ac:dyDescent="0.3">
      <c r="A2200">
        <v>2</v>
      </c>
      <c r="B2200">
        <v>0</v>
      </c>
      <c r="C2200">
        <v>0</v>
      </c>
      <c r="D2200">
        <v>1</v>
      </c>
      <c r="E2200" s="9">
        <v>0</v>
      </c>
      <c r="F2200" s="9">
        <v>0</v>
      </c>
      <c r="G2200" s="9">
        <v>0</v>
      </c>
      <c r="H2200" s="9">
        <v>2136.05174603879</v>
      </c>
      <c r="I2200" s="9">
        <v>-1.8561087000000001</v>
      </c>
      <c r="J2200" s="9">
        <v>-1.8555923000000001</v>
      </c>
      <c r="K2200" s="9">
        <v>-3.3485936999999999</v>
      </c>
      <c r="L2200" s="9">
        <v>-8.6300545</v>
      </c>
      <c r="M2200" s="9">
        <v>-8.6300545</v>
      </c>
      <c r="N2200" s="9">
        <v>39</v>
      </c>
      <c r="O2200" s="9">
        <v>-2.39723735307496</v>
      </c>
      <c r="P2200">
        <v>0</v>
      </c>
      <c r="Q2200" s="9">
        <v>56.949997000000003</v>
      </c>
      <c r="R2200" s="9">
        <v>0</v>
      </c>
      <c r="S2200" s="9">
        <v>4.4487665027784099E-3</v>
      </c>
      <c r="T2200" s="9">
        <v>0</v>
      </c>
      <c r="U2200" s="9">
        <v>995738115.87329996</v>
      </c>
      <c r="V2200" s="9">
        <v>2136.05174603879</v>
      </c>
      <c r="W2200" s="9">
        <v>2.39723735307496</v>
      </c>
      <c r="X2200" s="9">
        <v>0</v>
      </c>
      <c r="Y2200" s="9">
        <v>2.39723735307496</v>
      </c>
      <c r="Z2200" s="9">
        <v>0</v>
      </c>
      <c r="AA2200" s="9">
        <v>0</v>
      </c>
      <c r="AB2200" s="9">
        <v>6.2136244999999998E-3</v>
      </c>
      <c r="AC2200" s="9">
        <v>554.14075000000003</v>
      </c>
      <c r="AQ2200" s="9" t="e">
        <f>K2200-#REF!</f>
        <v>#REF!</v>
      </c>
    </row>
    <row r="2201" spans="1:43" x14ac:dyDescent="0.3">
      <c r="A2201">
        <v>2</v>
      </c>
      <c r="B2201">
        <v>0</v>
      </c>
      <c r="C2201">
        <v>0</v>
      </c>
      <c r="D2201">
        <v>1</v>
      </c>
      <c r="E2201" s="9">
        <v>0</v>
      </c>
      <c r="F2201" s="9">
        <v>0</v>
      </c>
      <c r="G2201" s="9">
        <v>0</v>
      </c>
      <c r="H2201" s="9">
        <v>2137.0517460135302</v>
      </c>
      <c r="I2201" s="9">
        <v>-1.8559711000000001</v>
      </c>
      <c r="J2201" s="9">
        <v>-1.8556724</v>
      </c>
      <c r="K2201" s="9">
        <v>-3.3273861</v>
      </c>
      <c r="L2201" s="9">
        <v>-8.6334076</v>
      </c>
      <c r="M2201" s="9">
        <v>-8.6334076</v>
      </c>
      <c r="N2201" s="9">
        <v>39</v>
      </c>
      <c r="O2201" s="9">
        <v>-2.39816869841991</v>
      </c>
      <c r="P2201">
        <v>0</v>
      </c>
      <c r="Q2201" s="9">
        <v>56.949997000000003</v>
      </c>
      <c r="R2201" s="9">
        <v>0</v>
      </c>
      <c r="S2201" s="9">
        <v>4.4504949166823604E-3</v>
      </c>
      <c r="T2201" s="9">
        <v>0</v>
      </c>
      <c r="U2201" s="9">
        <v>1005418003.9995199</v>
      </c>
      <c r="V2201" s="9">
        <v>2137.0517460135302</v>
      </c>
      <c r="W2201" s="9">
        <v>2.39816869841991</v>
      </c>
      <c r="X2201" s="9">
        <v>0</v>
      </c>
      <c r="Y2201" s="9">
        <v>2.39816869841991</v>
      </c>
      <c r="Z2201" s="9">
        <v>0</v>
      </c>
      <c r="AA2201" s="9">
        <v>0</v>
      </c>
      <c r="AB2201" s="9">
        <v>6.1745382999999999E-3</v>
      </c>
      <c r="AC2201" s="9">
        <v>557.69672000000003</v>
      </c>
      <c r="AQ2201" s="9" t="e">
        <f>K2201-#REF!</f>
        <v>#REF!</v>
      </c>
    </row>
    <row r="2202" spans="1:43" x14ac:dyDescent="0.3">
      <c r="A2202">
        <v>2</v>
      </c>
      <c r="B2202">
        <v>0</v>
      </c>
      <c r="C2202">
        <v>0</v>
      </c>
      <c r="D2202">
        <v>1</v>
      </c>
      <c r="E2202" s="9">
        <v>0</v>
      </c>
      <c r="F2202" s="9">
        <v>0</v>
      </c>
      <c r="G2202" s="9">
        <v>0</v>
      </c>
      <c r="H2202" s="9">
        <v>2138.0517459882599</v>
      </c>
      <c r="I2202" s="9">
        <v>-1.8560296999999999</v>
      </c>
      <c r="J2202" s="9">
        <v>-1.8554067999999999</v>
      </c>
      <c r="K2202" s="9">
        <v>-3.3246831999999999</v>
      </c>
      <c r="L2202" s="9">
        <v>-8.6367588000000008</v>
      </c>
      <c r="M2202" s="9">
        <v>-8.6367588000000008</v>
      </c>
      <c r="N2202" s="9">
        <v>39</v>
      </c>
      <c r="O2202" s="9">
        <v>-2.3990996122090902</v>
      </c>
      <c r="P2202">
        <v>0</v>
      </c>
      <c r="Q2202" s="9">
        <v>56.949997000000003</v>
      </c>
      <c r="R2202" s="9">
        <v>0</v>
      </c>
      <c r="S2202" s="9">
        <v>4.4522221001723596E-3</v>
      </c>
      <c r="T2202" s="9">
        <v>0</v>
      </c>
      <c r="U2202" s="9">
        <v>975631326.679057</v>
      </c>
      <c r="V2202" s="9">
        <v>2138.0517459882599</v>
      </c>
      <c r="W2202" s="9">
        <v>2.3990996122090902</v>
      </c>
      <c r="X2202" s="9">
        <v>0</v>
      </c>
      <c r="Y2202" s="9">
        <v>2.3990996122090902</v>
      </c>
      <c r="Z2202" s="9">
        <v>0</v>
      </c>
      <c r="AA2202" s="9">
        <v>0</v>
      </c>
      <c r="AB2202" s="9">
        <v>6.1686398000000003E-3</v>
      </c>
      <c r="AC2202" s="9">
        <v>558.07024999999999</v>
      </c>
      <c r="AQ2202" s="9" t="e">
        <f>K2202-#REF!</f>
        <v>#REF!</v>
      </c>
    </row>
    <row r="2203" spans="1:43" x14ac:dyDescent="0.3">
      <c r="A2203">
        <v>2</v>
      </c>
      <c r="B2203">
        <v>0</v>
      </c>
      <c r="C2203">
        <v>0</v>
      </c>
      <c r="D2203">
        <v>1</v>
      </c>
      <c r="E2203" s="9">
        <v>0</v>
      </c>
      <c r="F2203" s="9">
        <v>0</v>
      </c>
      <c r="G2203" s="9">
        <v>0</v>
      </c>
      <c r="H2203" s="9">
        <v>2139.051745963</v>
      </c>
      <c r="I2203" s="9">
        <v>-1.8560425</v>
      </c>
      <c r="J2203" s="9">
        <v>-1.8554174000000001</v>
      </c>
      <c r="K2203" s="9">
        <v>-3.3128419</v>
      </c>
      <c r="L2203" s="9">
        <v>-8.6400851999999997</v>
      </c>
      <c r="M2203" s="9">
        <v>-8.6400851999999997</v>
      </c>
      <c r="N2203" s="9">
        <v>39</v>
      </c>
      <c r="O2203" s="9">
        <v>-2.4000235620250798</v>
      </c>
      <c r="P2203">
        <v>0</v>
      </c>
      <c r="Q2203" s="9">
        <v>56.949997000000003</v>
      </c>
      <c r="R2203" s="9">
        <v>0</v>
      </c>
      <c r="S2203" s="9">
        <v>4.4539365140773297E-3</v>
      </c>
      <c r="T2203" s="9">
        <v>0</v>
      </c>
      <c r="U2203" s="9">
        <v>977178205.35426998</v>
      </c>
      <c r="V2203" s="9">
        <v>2139.051745963</v>
      </c>
      <c r="W2203" s="9">
        <v>2.4000235620250798</v>
      </c>
      <c r="X2203" s="9">
        <v>0</v>
      </c>
      <c r="Y2203" s="9">
        <v>2.4000235620250798</v>
      </c>
      <c r="Z2203" s="9">
        <v>0</v>
      </c>
      <c r="AA2203" s="9">
        <v>0</v>
      </c>
      <c r="AB2203" s="9">
        <v>6.1467042999999999E-3</v>
      </c>
      <c r="AC2203" s="9">
        <v>560.06817999999998</v>
      </c>
      <c r="AQ2203" s="9" t="e">
        <f>K2203-#REF!</f>
        <v>#REF!</v>
      </c>
    </row>
    <row r="2204" spans="1:43" x14ac:dyDescent="0.3">
      <c r="A2204">
        <v>2</v>
      </c>
      <c r="B2204">
        <v>0</v>
      </c>
      <c r="C2204">
        <v>0</v>
      </c>
      <c r="D2204">
        <v>1</v>
      </c>
      <c r="E2204" s="9">
        <v>0</v>
      </c>
      <c r="F2204" s="9">
        <v>0</v>
      </c>
      <c r="G2204" s="9">
        <v>0</v>
      </c>
      <c r="H2204" s="9">
        <v>2140.0517459377402</v>
      </c>
      <c r="I2204" s="9">
        <v>-1.8561223</v>
      </c>
      <c r="J2204" s="9">
        <v>-1.8556554000000001</v>
      </c>
      <c r="K2204" s="9">
        <v>-3.3011531999999999</v>
      </c>
      <c r="L2204" s="9">
        <v>-8.6434116000000003</v>
      </c>
      <c r="M2204" s="9">
        <v>-8.6434116000000003</v>
      </c>
      <c r="N2204" s="9">
        <v>39</v>
      </c>
      <c r="O2204" s="9">
        <v>-2.4009476415274098</v>
      </c>
      <c r="P2204">
        <v>0</v>
      </c>
      <c r="Q2204" s="9">
        <v>56.949997000000003</v>
      </c>
      <c r="R2204" s="9">
        <v>0</v>
      </c>
      <c r="S2204" s="9">
        <v>4.4556511479516697E-3</v>
      </c>
      <c r="T2204" s="9">
        <v>0</v>
      </c>
      <c r="U2204" s="9">
        <v>1004602639.9516799</v>
      </c>
      <c r="V2204" s="9">
        <v>2140.0517459377402</v>
      </c>
      <c r="W2204" s="9">
        <v>2.4009476415274098</v>
      </c>
      <c r="X2204" s="9">
        <v>0</v>
      </c>
      <c r="Y2204" s="9">
        <v>2.4009476415274098</v>
      </c>
      <c r="Z2204" s="9">
        <v>0</v>
      </c>
      <c r="AA2204" s="9">
        <v>0</v>
      </c>
      <c r="AB2204" s="9">
        <v>6.1258025999999998E-3</v>
      </c>
      <c r="AC2204" s="9">
        <v>562.12341000000004</v>
      </c>
      <c r="AQ2204" s="9" t="e">
        <f>K2204-#REF!</f>
        <v>#REF!</v>
      </c>
    </row>
    <row r="2205" spans="1:43" x14ac:dyDescent="0.3">
      <c r="A2205">
        <v>2</v>
      </c>
      <c r="B2205">
        <v>0</v>
      </c>
      <c r="C2205">
        <v>0</v>
      </c>
      <c r="D2205">
        <v>1</v>
      </c>
      <c r="E2205" s="9">
        <v>0</v>
      </c>
      <c r="F2205" s="9">
        <v>0</v>
      </c>
      <c r="G2205" s="9">
        <v>0</v>
      </c>
      <c r="H2205" s="9">
        <v>2141.0517459124799</v>
      </c>
      <c r="I2205" s="9">
        <v>-1.8559591</v>
      </c>
      <c r="J2205" s="9">
        <v>-1.8559616999999999</v>
      </c>
      <c r="K2205" s="9">
        <v>-3.3460046999999999</v>
      </c>
      <c r="L2205" s="9">
        <v>-8.6467390000000002</v>
      </c>
      <c r="M2205" s="9">
        <v>-8.6467390000000002</v>
      </c>
      <c r="N2205" s="9">
        <v>39</v>
      </c>
      <c r="O2205" s="9">
        <v>-2.40187207354117</v>
      </c>
      <c r="P2205">
        <v>0</v>
      </c>
      <c r="Q2205" s="9">
        <v>56.949997000000003</v>
      </c>
      <c r="R2205" s="9">
        <v>0</v>
      </c>
      <c r="S2205" s="9">
        <v>4.4573665564630899E-3</v>
      </c>
      <c r="T2205" s="9">
        <v>0</v>
      </c>
      <c r="U2205" s="9">
        <v>1042081859.7500499</v>
      </c>
      <c r="V2205" s="9">
        <v>2141.0517459124799</v>
      </c>
      <c r="W2205" s="9">
        <v>2.40187207354117</v>
      </c>
      <c r="X2205" s="9">
        <v>0</v>
      </c>
      <c r="Y2205" s="9">
        <v>2.40187207354117</v>
      </c>
      <c r="Z2205" s="9">
        <v>0</v>
      </c>
      <c r="AA2205" s="9">
        <v>0</v>
      </c>
      <c r="AB2205" s="9">
        <v>6.2100565999999996E-3</v>
      </c>
      <c r="AC2205" s="9">
        <v>554.67993000000001</v>
      </c>
      <c r="AQ2205" s="9" t="e">
        <f>K2205-#REF!</f>
        <v>#REF!</v>
      </c>
    </row>
    <row r="2206" spans="1:43" x14ac:dyDescent="0.3">
      <c r="A2206">
        <v>2</v>
      </c>
      <c r="B2206">
        <v>0</v>
      </c>
      <c r="C2206">
        <v>0</v>
      </c>
      <c r="D2206">
        <v>1</v>
      </c>
      <c r="E2206" s="9">
        <v>0</v>
      </c>
      <c r="F2206" s="9">
        <v>0</v>
      </c>
      <c r="G2206" s="9">
        <v>0</v>
      </c>
      <c r="H2206" s="9">
        <v>2142.05174588722</v>
      </c>
      <c r="I2206" s="9">
        <v>-1.8560890999999999</v>
      </c>
      <c r="J2206" s="9">
        <v>-1.8554926</v>
      </c>
      <c r="K2206" s="9">
        <v>-3.3486313999999999</v>
      </c>
      <c r="L2206" s="9">
        <v>-8.6501064000000003</v>
      </c>
      <c r="M2206" s="9">
        <v>-8.6501064000000003</v>
      </c>
      <c r="N2206" s="9">
        <v>39</v>
      </c>
      <c r="O2206" s="9">
        <v>-2.4028074561900499</v>
      </c>
      <c r="P2206">
        <v>0</v>
      </c>
      <c r="Q2206" s="9">
        <v>56.949997000000003</v>
      </c>
      <c r="R2206" s="9">
        <v>0</v>
      </c>
      <c r="S2206" s="9">
        <v>4.4591021759926696E-3</v>
      </c>
      <c r="T2206" s="9">
        <v>0</v>
      </c>
      <c r="U2206" s="9">
        <v>986705948.57274902</v>
      </c>
      <c r="V2206" s="9">
        <v>2142.05174588722</v>
      </c>
      <c r="W2206" s="9">
        <v>2.4028074561900499</v>
      </c>
      <c r="X2206" s="9">
        <v>0</v>
      </c>
      <c r="Y2206" s="9">
        <v>2.4028074561900499</v>
      </c>
      <c r="Z2206" s="9">
        <v>0</v>
      </c>
      <c r="AA2206" s="9">
        <v>0</v>
      </c>
      <c r="AB2206" s="9">
        <v>6.2133609000000001E-3</v>
      </c>
      <c r="AC2206" s="9">
        <v>554.10473999999999</v>
      </c>
      <c r="AQ2206" s="9" t="e">
        <f>K2206-#REF!</f>
        <v>#REF!</v>
      </c>
    </row>
    <row r="2207" spans="1:43" x14ac:dyDescent="0.3">
      <c r="A2207">
        <v>2</v>
      </c>
      <c r="B2207">
        <v>0</v>
      </c>
      <c r="C2207">
        <v>0</v>
      </c>
      <c r="D2207">
        <v>1</v>
      </c>
      <c r="E2207" s="9">
        <v>0</v>
      </c>
      <c r="F2207" s="9">
        <v>0</v>
      </c>
      <c r="G2207" s="9">
        <v>0</v>
      </c>
      <c r="H2207" s="9">
        <v>2143.0517458619502</v>
      </c>
      <c r="I2207" s="9">
        <v>-1.8558616999999999</v>
      </c>
      <c r="J2207" s="9">
        <v>-1.8555827</v>
      </c>
      <c r="K2207" s="9">
        <v>-3.3171059999999999</v>
      </c>
      <c r="L2207" s="9">
        <v>-8.6534633999999997</v>
      </c>
      <c r="M2207" s="9">
        <v>-8.6534633999999997</v>
      </c>
      <c r="N2207" s="9">
        <v>39</v>
      </c>
      <c r="O2207" s="9">
        <v>-2.4037398436069202</v>
      </c>
      <c r="P2207">
        <v>0</v>
      </c>
      <c r="Q2207" s="9">
        <v>56.949997000000003</v>
      </c>
      <c r="R2207" s="9">
        <v>0</v>
      </c>
      <c r="S2207" s="9">
        <v>4.4608324726451301E-3</v>
      </c>
      <c r="T2207" s="9">
        <v>0</v>
      </c>
      <c r="U2207" s="9">
        <v>997341621.99383295</v>
      </c>
      <c r="V2207" s="9">
        <v>2143.0517458619502</v>
      </c>
      <c r="W2207" s="9">
        <v>2.4037398436069202</v>
      </c>
      <c r="X2207" s="9">
        <v>0</v>
      </c>
      <c r="Y2207" s="9">
        <v>2.4037398436069202</v>
      </c>
      <c r="Z2207" s="9">
        <v>0</v>
      </c>
      <c r="AA2207" s="9">
        <v>0</v>
      </c>
      <c r="AB2207" s="9">
        <v>6.1551644000000004E-3</v>
      </c>
      <c r="AC2207" s="9">
        <v>559.39806999999996</v>
      </c>
      <c r="AQ2207" s="9" t="e">
        <f>K2207-#REF!</f>
        <v>#REF!</v>
      </c>
    </row>
    <row r="2208" spans="1:43" x14ac:dyDescent="0.3">
      <c r="A2208">
        <v>2</v>
      </c>
      <c r="B2208">
        <v>0</v>
      </c>
      <c r="C2208">
        <v>0</v>
      </c>
      <c r="D2208">
        <v>1</v>
      </c>
      <c r="E2208" s="9">
        <v>0</v>
      </c>
      <c r="F2208" s="9">
        <v>0</v>
      </c>
      <c r="G2208" s="9">
        <v>0</v>
      </c>
      <c r="H2208" s="9">
        <v>2144.0517458366899</v>
      </c>
      <c r="I2208" s="9">
        <v>-1.8558874000000001</v>
      </c>
      <c r="J2208" s="9">
        <v>-1.8553383000000001</v>
      </c>
      <c r="K2208" s="9">
        <v>-3.5470747999999999</v>
      </c>
      <c r="L2208" s="9">
        <v>-8.6568240999999997</v>
      </c>
      <c r="M2208" s="9">
        <v>-8.6568240999999997</v>
      </c>
      <c r="N2208" s="9">
        <v>39</v>
      </c>
      <c r="O2208" s="9">
        <v>-2.4046733282109201</v>
      </c>
      <c r="P2208">
        <v>0</v>
      </c>
      <c r="Q2208" s="9">
        <v>56.949997000000003</v>
      </c>
      <c r="R2208" s="9">
        <v>0</v>
      </c>
      <c r="S2208" s="9">
        <v>4.4625645074058903E-3</v>
      </c>
      <c r="T2208" s="9">
        <v>0</v>
      </c>
      <c r="U2208" s="9">
        <v>970397184.51907396</v>
      </c>
      <c r="V2208" s="9">
        <v>2144.0517458366899</v>
      </c>
      <c r="W2208" s="9">
        <v>2.4046733282109201</v>
      </c>
      <c r="X2208" s="9">
        <v>0</v>
      </c>
      <c r="Y2208" s="9">
        <v>2.4046733282109201</v>
      </c>
      <c r="Z2208" s="9">
        <v>0</v>
      </c>
      <c r="AA2208" s="9">
        <v>0</v>
      </c>
      <c r="AB2208" s="9">
        <v>6.5810238000000004E-3</v>
      </c>
      <c r="AC2208" s="9">
        <v>523.06151999999997</v>
      </c>
      <c r="AQ2208" s="9" t="e">
        <f>K2208-#REF!</f>
        <v>#REF!</v>
      </c>
    </row>
    <row r="2209" spans="1:43" x14ac:dyDescent="0.3">
      <c r="A2209">
        <v>2</v>
      </c>
      <c r="B2209">
        <v>0</v>
      </c>
      <c r="C2209">
        <v>0</v>
      </c>
      <c r="D2209">
        <v>1</v>
      </c>
      <c r="E2209" s="9">
        <v>0</v>
      </c>
      <c r="F2209" s="9">
        <v>0</v>
      </c>
      <c r="G2209" s="9">
        <v>0</v>
      </c>
      <c r="H2209" s="9">
        <v>2145.05174581143</v>
      </c>
      <c r="I2209" s="9">
        <v>-1.8560783000000001</v>
      </c>
      <c r="J2209" s="9">
        <v>-1.8556817999999999</v>
      </c>
      <c r="K2209" s="9">
        <v>-3.5501208000000002</v>
      </c>
      <c r="L2209" s="9">
        <v>-8.6603642000000001</v>
      </c>
      <c r="M2209" s="9">
        <v>-8.6603642000000001</v>
      </c>
      <c r="N2209" s="9">
        <v>39</v>
      </c>
      <c r="O2209" s="9">
        <v>-2.4056567518051701</v>
      </c>
      <c r="P2209">
        <v>0</v>
      </c>
      <c r="Q2209" s="9">
        <v>56.949997000000003</v>
      </c>
      <c r="R2209" s="9">
        <v>0</v>
      </c>
      <c r="S2209" s="9">
        <v>4.4643892812887102E-3</v>
      </c>
      <c r="T2209" s="9">
        <v>0</v>
      </c>
      <c r="U2209" s="9">
        <v>1009664660.32561</v>
      </c>
      <c r="V2209" s="9">
        <v>2145.05174581143</v>
      </c>
      <c r="W2209" s="9">
        <v>2.4056567518051701</v>
      </c>
      <c r="X2209" s="9">
        <v>0</v>
      </c>
      <c r="Y2209" s="9">
        <v>2.4056567518051701</v>
      </c>
      <c r="Z2209" s="9">
        <v>0</v>
      </c>
      <c r="AA2209" s="9">
        <v>0</v>
      </c>
      <c r="AB2209" s="9">
        <v>6.5878945999999997E-3</v>
      </c>
      <c r="AC2209" s="9">
        <v>522.70947000000001</v>
      </c>
      <c r="AQ2209" s="9" t="e">
        <f>K2209-#REF!</f>
        <v>#REF!</v>
      </c>
    </row>
    <row r="2210" spans="1:43" x14ac:dyDescent="0.3">
      <c r="A2210">
        <v>2</v>
      </c>
      <c r="B2210">
        <v>0</v>
      </c>
      <c r="C2210">
        <v>0</v>
      </c>
      <c r="D2210">
        <v>1</v>
      </c>
      <c r="E2210" s="9">
        <v>0</v>
      </c>
      <c r="F2210" s="9">
        <v>0</v>
      </c>
      <c r="G2210" s="9">
        <v>0</v>
      </c>
      <c r="H2210" s="9">
        <v>2146.0517457861702</v>
      </c>
      <c r="I2210" s="9">
        <v>-1.8560369000000001</v>
      </c>
      <c r="J2210" s="9">
        <v>-1.8556826</v>
      </c>
      <c r="K2210" s="9">
        <v>-3.4768279</v>
      </c>
      <c r="L2210" s="9">
        <v>-8.6638870000000008</v>
      </c>
      <c r="M2210" s="9">
        <v>-8.6638870000000008</v>
      </c>
      <c r="N2210" s="9">
        <v>39</v>
      </c>
      <c r="O2210" s="9">
        <v>-2.40663520067028</v>
      </c>
      <c r="P2210">
        <v>0</v>
      </c>
      <c r="Q2210" s="9">
        <v>56.949997000000003</v>
      </c>
      <c r="R2210" s="9">
        <v>0</v>
      </c>
      <c r="S2210" s="9">
        <v>4.4662052074078704E-3</v>
      </c>
      <c r="T2210" s="9">
        <v>0</v>
      </c>
      <c r="U2210" s="9">
        <v>1010173595.06751</v>
      </c>
      <c r="V2210" s="9">
        <v>2146.0517457861702</v>
      </c>
      <c r="W2210" s="9">
        <v>2.40663520067028</v>
      </c>
      <c r="X2210" s="9">
        <v>0</v>
      </c>
      <c r="Y2210" s="9">
        <v>2.40663520067028</v>
      </c>
      <c r="Z2210" s="9">
        <v>0</v>
      </c>
      <c r="AA2210" s="9">
        <v>0</v>
      </c>
      <c r="AB2210" s="9">
        <v>6.4518889000000001E-3</v>
      </c>
      <c r="AC2210" s="9">
        <v>533.72864000000004</v>
      </c>
      <c r="AQ2210" s="9" t="e">
        <f>K2210-#REF!</f>
        <v>#REF!</v>
      </c>
    </row>
    <row r="2211" spans="1:43" x14ac:dyDescent="0.3">
      <c r="A2211">
        <v>2</v>
      </c>
      <c r="B2211">
        <v>0</v>
      </c>
      <c r="C2211">
        <v>0</v>
      </c>
      <c r="D2211">
        <v>1</v>
      </c>
      <c r="E2211" s="9">
        <v>0</v>
      </c>
      <c r="F2211" s="9">
        <v>0</v>
      </c>
      <c r="G2211" s="9">
        <v>0</v>
      </c>
      <c r="H2211" s="9">
        <v>2147.0517457608998</v>
      </c>
      <c r="I2211" s="9">
        <v>-1.8561403000000001</v>
      </c>
      <c r="J2211" s="9">
        <v>-1.8561984</v>
      </c>
      <c r="K2211" s="9">
        <v>-3.8812530000000001</v>
      </c>
      <c r="L2211" s="9">
        <v>-8.6674185000000001</v>
      </c>
      <c r="M2211" s="9">
        <v>-8.6674185000000001</v>
      </c>
      <c r="N2211" s="9">
        <v>39</v>
      </c>
      <c r="O2211" s="9">
        <v>-2.40761624409302</v>
      </c>
      <c r="P2211">
        <v>0</v>
      </c>
      <c r="Q2211" s="9">
        <v>56.949997000000003</v>
      </c>
      <c r="R2211" s="9">
        <v>0</v>
      </c>
      <c r="S2211" s="9">
        <v>4.4680260638165501E-3</v>
      </c>
      <c r="T2211" s="9">
        <v>0</v>
      </c>
      <c r="U2211" s="9">
        <v>1075253641.58096</v>
      </c>
      <c r="V2211" s="9">
        <v>2147.0517457608998</v>
      </c>
      <c r="W2211" s="9">
        <v>2.40761624409302</v>
      </c>
      <c r="X2211" s="9">
        <v>0</v>
      </c>
      <c r="Y2211" s="9">
        <v>2.40761624409302</v>
      </c>
      <c r="Z2211" s="9">
        <v>0</v>
      </c>
      <c r="AA2211" s="9">
        <v>0</v>
      </c>
      <c r="AB2211" s="9">
        <v>7.2043756999999996E-3</v>
      </c>
      <c r="AC2211" s="9">
        <v>478.24722000000003</v>
      </c>
      <c r="AQ2211" s="9" t="e">
        <f>K2211-#REF!</f>
        <v>#REF!</v>
      </c>
    </row>
    <row r="2212" spans="1:43" x14ac:dyDescent="0.3">
      <c r="A2212">
        <v>2</v>
      </c>
      <c r="B2212">
        <v>0</v>
      </c>
      <c r="C2212">
        <v>0</v>
      </c>
      <c r="D2212">
        <v>1</v>
      </c>
      <c r="E2212" s="9">
        <v>0</v>
      </c>
      <c r="F2212" s="9">
        <v>0</v>
      </c>
      <c r="G2212" s="9">
        <v>0</v>
      </c>
      <c r="H2212" s="9">
        <v>2148.05174573564</v>
      </c>
      <c r="I2212" s="9">
        <v>-1.8561232000000001</v>
      </c>
      <c r="J2212" s="9">
        <v>-1.8558532999999999</v>
      </c>
      <c r="K2212" s="9">
        <v>-4.3287401000000001</v>
      </c>
      <c r="L2212" s="9">
        <v>-8.6717215000000003</v>
      </c>
      <c r="M2212" s="9">
        <v>-8.6717215000000003</v>
      </c>
      <c r="N2212" s="9">
        <v>39</v>
      </c>
      <c r="O2212" s="9">
        <v>-2.4088114127859099</v>
      </c>
      <c r="P2212">
        <v>0</v>
      </c>
      <c r="Q2212" s="9">
        <v>56.949997000000003</v>
      </c>
      <c r="R2212" s="9">
        <v>0</v>
      </c>
      <c r="S2212" s="9">
        <v>4.4702443129722496E-3</v>
      </c>
      <c r="T2212" s="9">
        <v>0</v>
      </c>
      <c r="U2212" s="9">
        <v>1031620229.68536</v>
      </c>
      <c r="V2212" s="9">
        <v>2148.05174573564</v>
      </c>
      <c r="W2212" s="9">
        <v>2.4088114127859099</v>
      </c>
      <c r="X2212" s="9">
        <v>0</v>
      </c>
      <c r="Y2212" s="9">
        <v>2.4088114127859099</v>
      </c>
      <c r="Z2212" s="9">
        <v>0</v>
      </c>
      <c r="AA2212" s="9">
        <v>0</v>
      </c>
      <c r="AB2212" s="9">
        <v>8.0335066000000004E-3</v>
      </c>
      <c r="AC2212" s="9">
        <v>428.72827000000001</v>
      </c>
      <c r="AQ2212" s="9" t="e">
        <f>K2212-#REF!</f>
        <v>#REF!</v>
      </c>
    </row>
    <row r="2213" spans="1:43" x14ac:dyDescent="0.3">
      <c r="A2213">
        <v>2</v>
      </c>
      <c r="B2213">
        <v>0</v>
      </c>
      <c r="C2213">
        <v>0</v>
      </c>
      <c r="D2213">
        <v>1</v>
      </c>
      <c r="E2213" s="9">
        <v>0</v>
      </c>
      <c r="F2213" s="9">
        <v>0</v>
      </c>
      <c r="G2213" s="9">
        <v>0</v>
      </c>
      <c r="H2213" s="9">
        <v>2149.0517457103801</v>
      </c>
      <c r="I2213" s="9">
        <v>-1.8558692999999999</v>
      </c>
      <c r="J2213" s="9">
        <v>-1.8554785</v>
      </c>
      <c r="K2213" s="9">
        <v>-4.1648683999999996</v>
      </c>
      <c r="L2213" s="9">
        <v>-8.6760330000000003</v>
      </c>
      <c r="M2213" s="9">
        <v>-8.6760330000000003</v>
      </c>
      <c r="N2213" s="9">
        <v>39</v>
      </c>
      <c r="O2213" s="9">
        <v>-2.4100091678681701</v>
      </c>
      <c r="P2213">
        <v>0</v>
      </c>
      <c r="Q2213" s="9">
        <v>56.949997000000003</v>
      </c>
      <c r="R2213" s="9">
        <v>0</v>
      </c>
      <c r="S2213" s="9">
        <v>4.47246653795278E-3</v>
      </c>
      <c r="T2213" s="9">
        <v>0</v>
      </c>
      <c r="U2213" s="9">
        <v>988077871.627635</v>
      </c>
      <c r="V2213" s="9">
        <v>2149.0517457103801</v>
      </c>
      <c r="W2213" s="9">
        <v>2.4100091678681701</v>
      </c>
      <c r="X2213" s="9">
        <v>0</v>
      </c>
      <c r="Y2213" s="9">
        <v>2.4100091678681701</v>
      </c>
      <c r="Z2213" s="9">
        <v>0</v>
      </c>
      <c r="AA2213" s="9">
        <v>0</v>
      </c>
      <c r="AB2213" s="9">
        <v>7.7278236999999998E-3</v>
      </c>
      <c r="AC2213" s="9">
        <v>445.50711000000001</v>
      </c>
      <c r="AQ2213" s="9" t="e">
        <f>K2213-#REF!</f>
        <v>#REF!</v>
      </c>
    </row>
    <row r="2214" spans="1:43" x14ac:dyDescent="0.3">
      <c r="A2214">
        <v>2</v>
      </c>
      <c r="B2214">
        <v>0</v>
      </c>
      <c r="C2214">
        <v>0</v>
      </c>
      <c r="D2214">
        <v>1</v>
      </c>
      <c r="E2214" s="9">
        <v>0</v>
      </c>
      <c r="F2214" s="9">
        <v>0</v>
      </c>
      <c r="G2214" s="9">
        <v>0</v>
      </c>
      <c r="H2214" s="9">
        <v>2150.0517456851198</v>
      </c>
      <c r="I2214" s="9">
        <v>-1.8558701</v>
      </c>
      <c r="J2214" s="9">
        <v>-1.8559352</v>
      </c>
      <c r="K2214" s="9">
        <v>-4.3132820000000001</v>
      </c>
      <c r="L2214" s="9">
        <v>-8.6802959000000008</v>
      </c>
      <c r="M2214" s="9">
        <v>-8.6802959000000008</v>
      </c>
      <c r="N2214" s="9">
        <v>39</v>
      </c>
      <c r="O2214" s="9">
        <v>-2.41119321182655</v>
      </c>
      <c r="P2214">
        <v>0</v>
      </c>
      <c r="Q2214" s="9">
        <v>56.949997000000003</v>
      </c>
      <c r="R2214" s="9">
        <v>0</v>
      </c>
      <c r="S2214" s="9">
        <v>4.4746642354903301E-3</v>
      </c>
      <c r="T2214" s="9">
        <v>0</v>
      </c>
      <c r="U2214" s="9">
        <v>1042800017.1650701</v>
      </c>
      <c r="V2214" s="9">
        <v>2150.0517456851198</v>
      </c>
      <c r="W2214" s="9">
        <v>2.41119321182655</v>
      </c>
      <c r="X2214" s="9">
        <v>0</v>
      </c>
      <c r="Y2214" s="9">
        <v>2.41119321182655</v>
      </c>
      <c r="Z2214" s="9">
        <v>0</v>
      </c>
      <c r="AA2214" s="9">
        <v>0</v>
      </c>
      <c r="AB2214" s="9">
        <v>8.0051719999999996E-3</v>
      </c>
      <c r="AC2214" s="9">
        <v>430.28375</v>
      </c>
      <c r="AQ2214" s="9" t="e">
        <f>K2214-#REF!</f>
        <v>#REF!</v>
      </c>
    </row>
    <row r="2215" spans="1:43" x14ac:dyDescent="0.3">
      <c r="A2215">
        <v>2</v>
      </c>
      <c r="B2215">
        <v>0</v>
      </c>
      <c r="C2215">
        <v>0</v>
      </c>
      <c r="D2215">
        <v>1</v>
      </c>
      <c r="E2215" s="9">
        <v>0</v>
      </c>
      <c r="F2215" s="9">
        <v>0</v>
      </c>
      <c r="G2215" s="9">
        <v>0</v>
      </c>
      <c r="H2215" s="9">
        <v>2151.05174565986</v>
      </c>
      <c r="I2215" s="9">
        <v>-1.8561584</v>
      </c>
      <c r="J2215" s="9">
        <v>-1.8561455</v>
      </c>
      <c r="K2215" s="9">
        <v>-4.1846671000000004</v>
      </c>
      <c r="L2215" s="9">
        <v>-8.6845560000000006</v>
      </c>
      <c r="M2215" s="9">
        <v>-8.6845560000000006</v>
      </c>
      <c r="N2215" s="9">
        <v>39</v>
      </c>
      <c r="O2215" s="9">
        <v>-2.4123766755063398</v>
      </c>
      <c r="P2215">
        <v>0</v>
      </c>
      <c r="Q2215" s="9">
        <v>56.949997000000003</v>
      </c>
      <c r="R2215" s="9">
        <v>0</v>
      </c>
      <c r="S2215" s="9">
        <v>4.47686070690426E-3</v>
      </c>
      <c r="T2215" s="9">
        <v>0</v>
      </c>
      <c r="U2215" s="9">
        <v>1070351530.27338</v>
      </c>
      <c r="V2215" s="9">
        <v>2151.05174565986</v>
      </c>
      <c r="W2215" s="9">
        <v>2.4123766755063398</v>
      </c>
      <c r="X2215" s="9">
        <v>0</v>
      </c>
      <c r="Y2215" s="9">
        <v>2.4123766755063398</v>
      </c>
      <c r="Z2215" s="9">
        <v>0</v>
      </c>
      <c r="AA2215" s="9">
        <v>0</v>
      </c>
      <c r="AB2215" s="9">
        <v>7.7673509E-3</v>
      </c>
      <c r="AC2215" s="9">
        <v>443.55869000000001</v>
      </c>
      <c r="AQ2215" s="9" t="e">
        <f>K2215-#REF!</f>
        <v>#REF!</v>
      </c>
    </row>
    <row r="2216" spans="1:43" x14ac:dyDescent="0.3">
      <c r="A2216">
        <v>2</v>
      </c>
      <c r="B2216">
        <v>0</v>
      </c>
      <c r="C2216">
        <v>0</v>
      </c>
      <c r="D2216">
        <v>1</v>
      </c>
      <c r="E2216" s="9">
        <v>0</v>
      </c>
      <c r="F2216" s="9">
        <v>0</v>
      </c>
      <c r="G2216" s="9">
        <v>0</v>
      </c>
      <c r="H2216" s="9">
        <v>2152.0517456345901</v>
      </c>
      <c r="I2216" s="9">
        <v>-1.856096</v>
      </c>
      <c r="J2216" s="9">
        <v>-1.8561766</v>
      </c>
      <c r="K2216" s="9">
        <v>-4.1976886000000002</v>
      </c>
      <c r="L2216" s="9">
        <v>-8.6887722000000007</v>
      </c>
      <c r="M2216" s="9">
        <v>-8.6887722000000007</v>
      </c>
      <c r="N2216" s="9">
        <v>39</v>
      </c>
      <c r="O2216" s="9">
        <v>-2.4135477195536099</v>
      </c>
      <c r="P2216">
        <v>0</v>
      </c>
      <c r="Q2216" s="9">
        <v>56.949997000000003</v>
      </c>
      <c r="R2216" s="9">
        <v>0</v>
      </c>
      <c r="S2216" s="9">
        <v>4.4790345960680896E-3</v>
      </c>
      <c r="T2216" s="9">
        <v>0</v>
      </c>
      <c r="U2216" s="9">
        <v>1074993371.1552</v>
      </c>
      <c r="V2216" s="9">
        <v>2152.0517456345901</v>
      </c>
      <c r="W2216" s="9">
        <v>2.4135477195536099</v>
      </c>
      <c r="X2216" s="9">
        <v>0</v>
      </c>
      <c r="Y2216" s="9">
        <v>2.4135477195536099</v>
      </c>
      <c r="Z2216" s="9">
        <v>0</v>
      </c>
      <c r="AA2216" s="9">
        <v>0</v>
      </c>
      <c r="AB2216" s="9">
        <v>7.7916514000000003E-3</v>
      </c>
      <c r="AC2216" s="9">
        <v>442.19015999999999</v>
      </c>
      <c r="AQ2216" s="9" t="e">
        <f>K2216-#REF!</f>
        <v>#REF!</v>
      </c>
    </row>
    <row r="2217" spans="1:43" x14ac:dyDescent="0.3">
      <c r="A2217">
        <v>2</v>
      </c>
      <c r="B2217">
        <v>0</v>
      </c>
      <c r="C2217">
        <v>0</v>
      </c>
      <c r="D2217">
        <v>1</v>
      </c>
      <c r="E2217" s="9">
        <v>0</v>
      </c>
      <c r="F2217" s="9">
        <v>0</v>
      </c>
      <c r="G2217" s="9">
        <v>0</v>
      </c>
      <c r="H2217" s="9">
        <v>2153.0517456093298</v>
      </c>
      <c r="I2217" s="9">
        <v>-1.8561023000000001</v>
      </c>
      <c r="J2217" s="9">
        <v>-1.8561019000000001</v>
      </c>
      <c r="K2217" s="9">
        <v>-4.2255587999999999</v>
      </c>
      <c r="L2217" s="9">
        <v>-8.6929817000000007</v>
      </c>
      <c r="M2217" s="9">
        <v>-8.6929817000000007</v>
      </c>
      <c r="N2217" s="9">
        <v>39</v>
      </c>
      <c r="O2217" s="9">
        <v>-2.4147171659359801</v>
      </c>
      <c r="P2217">
        <v>0</v>
      </c>
      <c r="Q2217" s="9">
        <v>56.949997000000003</v>
      </c>
      <c r="R2217" s="9">
        <v>0</v>
      </c>
      <c r="S2217" s="9">
        <v>4.4812049558005402E-3</v>
      </c>
      <c r="T2217" s="9">
        <v>0</v>
      </c>
      <c r="U2217" s="9">
        <v>1065659539.8042901</v>
      </c>
      <c r="V2217" s="9">
        <v>2153.0517456093298</v>
      </c>
      <c r="W2217" s="9">
        <v>2.4147171659359801</v>
      </c>
      <c r="X2217" s="9">
        <v>0</v>
      </c>
      <c r="Y2217" s="9">
        <v>2.4147171659359801</v>
      </c>
      <c r="Z2217" s="9">
        <v>0</v>
      </c>
      <c r="AA2217" s="9">
        <v>0</v>
      </c>
      <c r="AB2217" s="9">
        <v>7.8430679000000003E-3</v>
      </c>
      <c r="AC2217" s="9">
        <v>439.25594999999998</v>
      </c>
      <c r="AQ2217" s="9" t="e">
        <f>K2217-#REF!</f>
        <v>#REF!</v>
      </c>
    </row>
    <row r="2218" spans="1:43" x14ac:dyDescent="0.3">
      <c r="A2218">
        <v>2</v>
      </c>
      <c r="B2218">
        <v>0</v>
      </c>
      <c r="C2218">
        <v>0</v>
      </c>
      <c r="D2218">
        <v>1</v>
      </c>
      <c r="E2218" s="9">
        <v>0</v>
      </c>
      <c r="F2218" s="9">
        <v>0</v>
      </c>
      <c r="G2218" s="9">
        <v>0</v>
      </c>
      <c r="H2218" s="9">
        <v>2154.05174558407</v>
      </c>
      <c r="I2218" s="9">
        <v>-1.8559296999999999</v>
      </c>
      <c r="J2218" s="9">
        <v>-1.8555371000000001</v>
      </c>
      <c r="K2218" s="9">
        <v>-4.0811051999999997</v>
      </c>
      <c r="L2218" s="9">
        <v>-8.6971883999999999</v>
      </c>
      <c r="M2218" s="9">
        <v>-8.6971883999999999</v>
      </c>
      <c r="N2218" s="9">
        <v>39</v>
      </c>
      <c r="O2218" s="9">
        <v>-2.41588575816884</v>
      </c>
      <c r="P2218">
        <v>0</v>
      </c>
      <c r="Q2218" s="9">
        <v>56.949997000000003</v>
      </c>
      <c r="R2218" s="9">
        <v>0</v>
      </c>
      <c r="S2218" s="9">
        <v>4.4833731804420499E-3</v>
      </c>
      <c r="T2218" s="9">
        <v>0</v>
      </c>
      <c r="U2218" s="9">
        <v>997134048.86110401</v>
      </c>
      <c r="V2218" s="9">
        <v>2154.05174558407</v>
      </c>
      <c r="W2218" s="9">
        <v>2.41588575816884</v>
      </c>
      <c r="X2218" s="9">
        <v>0</v>
      </c>
      <c r="Y2218" s="9">
        <v>2.41588575816884</v>
      </c>
      <c r="Z2218" s="9">
        <v>0</v>
      </c>
      <c r="AA2218" s="9">
        <v>0</v>
      </c>
      <c r="AB2218" s="9">
        <v>7.5726420999999997E-3</v>
      </c>
      <c r="AC2218" s="9">
        <v>454.66534000000001</v>
      </c>
      <c r="AQ2218" s="9" t="e">
        <f>K2218-#REF!</f>
        <v>#REF!</v>
      </c>
    </row>
    <row r="2219" spans="1:43" x14ac:dyDescent="0.3">
      <c r="A2219">
        <v>2</v>
      </c>
      <c r="B2219">
        <v>0</v>
      </c>
      <c r="C2219">
        <v>0</v>
      </c>
      <c r="D2219">
        <v>1</v>
      </c>
      <c r="E2219" s="9">
        <v>0</v>
      </c>
      <c r="F2219" s="9">
        <v>0</v>
      </c>
      <c r="G2219" s="9">
        <v>0</v>
      </c>
      <c r="H2219" s="9">
        <v>2155.0517455588101</v>
      </c>
      <c r="I2219" s="9">
        <v>-1.8560236000000001</v>
      </c>
      <c r="J2219" s="9">
        <v>-1.8557024</v>
      </c>
      <c r="K2219" s="9">
        <v>-4.2017626999999997</v>
      </c>
      <c r="L2219" s="9">
        <v>-8.7013616999999996</v>
      </c>
      <c r="M2219" s="9">
        <v>-8.7013616999999996</v>
      </c>
      <c r="N2219" s="9">
        <v>39</v>
      </c>
      <c r="O2219" s="9">
        <v>-2.4170448353426801</v>
      </c>
      <c r="P2219">
        <v>0</v>
      </c>
      <c r="Q2219" s="9">
        <v>56.949997000000003</v>
      </c>
      <c r="R2219" s="9">
        <v>0</v>
      </c>
      <c r="S2219" s="9">
        <v>4.4855243925258897E-3</v>
      </c>
      <c r="T2219" s="9">
        <v>0</v>
      </c>
      <c r="U2219" s="9">
        <v>1016889243.68363</v>
      </c>
      <c r="V2219" s="9">
        <v>2155.0517455588101</v>
      </c>
      <c r="W2219" s="9">
        <v>2.4170448353426801</v>
      </c>
      <c r="X2219" s="9">
        <v>0</v>
      </c>
      <c r="Y2219" s="9">
        <v>2.4170448353426801</v>
      </c>
      <c r="Z2219" s="9">
        <v>0</v>
      </c>
      <c r="AA2219" s="9">
        <v>0</v>
      </c>
      <c r="AB2219" s="9">
        <v>7.7972212000000001E-3</v>
      </c>
      <c r="AC2219" s="9">
        <v>441.64855999999997</v>
      </c>
      <c r="AQ2219" s="9" t="e">
        <f>K2219-#REF!</f>
        <v>#REF!</v>
      </c>
    </row>
    <row r="2220" spans="1:43" x14ac:dyDescent="0.3">
      <c r="A2220">
        <v>2</v>
      </c>
      <c r="B2220">
        <v>0</v>
      </c>
      <c r="C2220">
        <v>0</v>
      </c>
      <c r="D2220">
        <v>1</v>
      </c>
      <c r="E2220" s="9">
        <v>0</v>
      </c>
      <c r="F2220" s="9">
        <v>0</v>
      </c>
      <c r="G2220" s="9">
        <v>0</v>
      </c>
      <c r="H2220" s="9">
        <v>2156.0517455335498</v>
      </c>
      <c r="I2220" s="9">
        <v>-1.8560706</v>
      </c>
      <c r="J2220" s="9">
        <v>-1.8559194999999999</v>
      </c>
      <c r="K2220" s="9">
        <v>-4.1218829000000001</v>
      </c>
      <c r="L2220" s="9">
        <v>-8.7055358999999992</v>
      </c>
      <c r="M2220" s="9">
        <v>-8.7055358999999992</v>
      </c>
      <c r="N2220" s="9">
        <v>39</v>
      </c>
      <c r="O2220" s="9">
        <v>-2.41820429351593</v>
      </c>
      <c r="P2220">
        <v>0</v>
      </c>
      <c r="Q2220" s="9">
        <v>56.949997000000003</v>
      </c>
      <c r="R2220" s="9">
        <v>0</v>
      </c>
      <c r="S2220" s="9">
        <v>4.4876763479093397E-3</v>
      </c>
      <c r="T2220" s="9">
        <v>0</v>
      </c>
      <c r="U2220" s="9">
        <v>1043858894.15228</v>
      </c>
      <c r="V2220" s="9">
        <v>2156.0517455335498</v>
      </c>
      <c r="W2220" s="9">
        <v>2.41820429351593</v>
      </c>
      <c r="X2220" s="9">
        <v>0</v>
      </c>
      <c r="Y2220" s="9">
        <v>2.41820429351593</v>
      </c>
      <c r="Z2220" s="9">
        <v>0</v>
      </c>
      <c r="AA2220" s="9">
        <v>0</v>
      </c>
      <c r="AB2220" s="9">
        <v>7.6498827E-3</v>
      </c>
      <c r="AC2220" s="9">
        <v>450.26010000000002</v>
      </c>
      <c r="AQ2220" s="9" t="e">
        <f>K2220-#REF!</f>
        <v>#REF!</v>
      </c>
    </row>
    <row r="2221" spans="1:43" x14ac:dyDescent="0.3">
      <c r="A2221">
        <v>2</v>
      </c>
      <c r="B2221">
        <v>0</v>
      </c>
      <c r="C2221">
        <v>0</v>
      </c>
      <c r="D2221">
        <v>1</v>
      </c>
      <c r="E2221" s="9">
        <v>0</v>
      </c>
      <c r="F2221" s="9">
        <v>0</v>
      </c>
      <c r="G2221" s="9">
        <v>0</v>
      </c>
      <c r="H2221" s="9">
        <v>2157.05174550828</v>
      </c>
      <c r="I2221" s="9">
        <v>-1.8559599</v>
      </c>
      <c r="J2221" s="9">
        <v>-1.8555128999999999</v>
      </c>
      <c r="K2221" s="9">
        <v>-4.1089754000000003</v>
      </c>
      <c r="L2221" s="9">
        <v>-8.7096795999999994</v>
      </c>
      <c r="M2221" s="9">
        <v>-8.7096795999999994</v>
      </c>
      <c r="N2221" s="9">
        <v>39</v>
      </c>
      <c r="O2221" s="9">
        <v>-2.41935555647422</v>
      </c>
      <c r="P2221">
        <v>0</v>
      </c>
      <c r="Q2221" s="9">
        <v>56.949997000000003</v>
      </c>
      <c r="R2221" s="9">
        <v>0</v>
      </c>
      <c r="S2221" s="9">
        <v>4.4898121024325097E-3</v>
      </c>
      <c r="T2221" s="9">
        <v>0</v>
      </c>
      <c r="U2221" s="9">
        <v>995803344.05319297</v>
      </c>
      <c r="V2221" s="9">
        <v>2157.05174550828</v>
      </c>
      <c r="W2221" s="9">
        <v>2.41935555647422</v>
      </c>
      <c r="X2221" s="9">
        <v>0</v>
      </c>
      <c r="Y2221" s="9">
        <v>2.41935555647422</v>
      </c>
      <c r="Z2221" s="9">
        <v>0</v>
      </c>
      <c r="AA2221" s="9">
        <v>0</v>
      </c>
      <c r="AB2221" s="9">
        <v>7.6242569000000001E-3</v>
      </c>
      <c r="AC2221" s="9">
        <v>451.57556</v>
      </c>
      <c r="AQ2221" s="9" t="e">
        <f>K2221-#REF!</f>
        <v>#REF!</v>
      </c>
    </row>
    <row r="2222" spans="1:43" x14ac:dyDescent="0.3">
      <c r="A2222">
        <v>2</v>
      </c>
      <c r="B2222">
        <v>0</v>
      </c>
      <c r="C2222">
        <v>0</v>
      </c>
      <c r="D2222">
        <v>1</v>
      </c>
      <c r="E2222" s="9">
        <v>0</v>
      </c>
      <c r="F2222" s="9">
        <v>0</v>
      </c>
      <c r="G2222" s="9">
        <v>0</v>
      </c>
      <c r="H2222" s="9">
        <v>2158.0517454830201</v>
      </c>
      <c r="I2222" s="9">
        <v>-1.8560403999999999</v>
      </c>
      <c r="J2222" s="9">
        <v>-1.8562087</v>
      </c>
      <c r="K2222" s="9">
        <v>-4.1530652000000003</v>
      </c>
      <c r="L2222" s="9">
        <v>-8.7138413999999997</v>
      </c>
      <c r="M2222" s="9">
        <v>-8.7138413999999997</v>
      </c>
      <c r="N2222" s="9">
        <v>39</v>
      </c>
      <c r="O2222" s="9">
        <v>-2.42051153259882</v>
      </c>
      <c r="P2222">
        <v>0</v>
      </c>
      <c r="Q2222" s="9">
        <v>56.949997000000003</v>
      </c>
      <c r="R2222" s="9">
        <v>0</v>
      </c>
      <c r="S2222" s="9">
        <v>4.4919580006921199E-3</v>
      </c>
      <c r="T2222" s="9">
        <v>0</v>
      </c>
      <c r="U2222" s="9">
        <v>1082389360.2123799</v>
      </c>
      <c r="V2222" s="9">
        <v>2158.0517454830201</v>
      </c>
      <c r="W2222" s="9">
        <v>2.42051153259882</v>
      </c>
      <c r="X2222" s="9">
        <v>0</v>
      </c>
      <c r="Y2222" s="9">
        <v>2.42051153259882</v>
      </c>
      <c r="Z2222" s="9">
        <v>0</v>
      </c>
      <c r="AA2222" s="9">
        <v>0</v>
      </c>
      <c r="AB2222" s="9">
        <v>7.7089556000000002E-3</v>
      </c>
      <c r="AC2222" s="9">
        <v>446.94909999999999</v>
      </c>
      <c r="AQ2222" s="9" t="e">
        <f>K2222-#REF!</f>
        <v>#REF!</v>
      </c>
    </row>
    <row r="2223" spans="1:43" x14ac:dyDescent="0.3">
      <c r="A2223">
        <v>2</v>
      </c>
      <c r="B2223">
        <v>0</v>
      </c>
      <c r="C2223">
        <v>0</v>
      </c>
      <c r="D2223">
        <v>1</v>
      </c>
      <c r="E2223" s="9">
        <v>0</v>
      </c>
      <c r="F2223" s="9">
        <v>0</v>
      </c>
      <c r="G2223" s="9">
        <v>0</v>
      </c>
      <c r="H2223" s="9">
        <v>2159.0517454577598</v>
      </c>
      <c r="I2223" s="9">
        <v>-1.8558545</v>
      </c>
      <c r="J2223" s="9">
        <v>-1.8555381</v>
      </c>
      <c r="K2223" s="9">
        <v>-4.1100415999999997</v>
      </c>
      <c r="L2223" s="9">
        <v>-8.7179822999999992</v>
      </c>
      <c r="M2223" s="9">
        <v>-8.7179822999999992</v>
      </c>
      <c r="N2223" s="9">
        <v>39</v>
      </c>
      <c r="O2223" s="9">
        <v>-2.4216616261039698</v>
      </c>
      <c r="P2223">
        <v>0</v>
      </c>
      <c r="Q2223" s="9">
        <v>56.949997000000003</v>
      </c>
      <c r="R2223" s="9">
        <v>0</v>
      </c>
      <c r="S2223" s="9">
        <v>4.4940923096553698E-3</v>
      </c>
      <c r="T2223" s="9">
        <v>0</v>
      </c>
      <c r="U2223" s="9">
        <v>999640945.95401096</v>
      </c>
      <c r="V2223" s="9">
        <v>2159.0517454577598</v>
      </c>
      <c r="W2223" s="9">
        <v>2.4216616261039698</v>
      </c>
      <c r="X2223" s="9">
        <v>0</v>
      </c>
      <c r="Y2223" s="9">
        <v>2.4216616261039698</v>
      </c>
      <c r="Z2223" s="9">
        <v>0</v>
      </c>
      <c r="AA2223" s="9">
        <v>0</v>
      </c>
      <c r="AB2223" s="9">
        <v>7.6263388999999997E-3</v>
      </c>
      <c r="AC2223" s="9">
        <v>451.46456999999998</v>
      </c>
      <c r="AQ2223" s="9" t="e">
        <f>K2223-#REF!</f>
        <v>#REF!</v>
      </c>
    </row>
    <row r="2224" spans="1:43" x14ac:dyDescent="0.3">
      <c r="A2224">
        <v>2</v>
      </c>
      <c r="B2224">
        <v>0</v>
      </c>
      <c r="C2224">
        <v>0</v>
      </c>
      <c r="D2224">
        <v>1</v>
      </c>
      <c r="E2224" s="9">
        <v>0</v>
      </c>
      <c r="F2224" s="9">
        <v>0</v>
      </c>
      <c r="G2224" s="9">
        <v>0</v>
      </c>
      <c r="H2224" s="9">
        <v>2160.0517454325</v>
      </c>
      <c r="I2224" s="9">
        <v>-1.8561585</v>
      </c>
      <c r="J2224" s="9">
        <v>-1.8555579</v>
      </c>
      <c r="K2224" s="9">
        <v>-4.1171236000000002</v>
      </c>
      <c r="L2224" s="9">
        <v>-8.7221088000000009</v>
      </c>
      <c r="M2224" s="9">
        <v>-8.7221088000000009</v>
      </c>
      <c r="N2224" s="9">
        <v>39</v>
      </c>
      <c r="O2224" s="9">
        <v>-2.4228079932550401</v>
      </c>
      <c r="P2224">
        <v>0</v>
      </c>
      <c r="Q2224" s="9">
        <v>56.949997000000003</v>
      </c>
      <c r="R2224" s="9">
        <v>0</v>
      </c>
      <c r="S2224" s="9">
        <v>4.4962192680556698E-3</v>
      </c>
      <c r="T2224" s="9">
        <v>0</v>
      </c>
      <c r="U2224" s="9">
        <v>1002388637.8351001</v>
      </c>
      <c r="V2224" s="9">
        <v>2160.0517454325</v>
      </c>
      <c r="W2224" s="9">
        <v>2.4228079932550401</v>
      </c>
      <c r="X2224" s="9">
        <v>0</v>
      </c>
      <c r="Y2224" s="9">
        <v>2.4228079932550401</v>
      </c>
      <c r="Z2224" s="9">
        <v>0</v>
      </c>
      <c r="AA2224" s="9">
        <v>0</v>
      </c>
      <c r="AB2224" s="9">
        <v>7.6395613000000001E-3</v>
      </c>
      <c r="AC2224" s="9">
        <v>450.69278000000003</v>
      </c>
      <c r="AQ2224" s="9" t="e">
        <f>K2224-#REF!</f>
        <v>#REF!</v>
      </c>
    </row>
    <row r="2225" spans="1:43" x14ac:dyDescent="0.3">
      <c r="A2225">
        <v>2</v>
      </c>
      <c r="B2225">
        <v>0</v>
      </c>
      <c r="C2225">
        <v>0</v>
      </c>
      <c r="D2225">
        <v>1</v>
      </c>
      <c r="E2225" s="9">
        <v>0</v>
      </c>
      <c r="F2225" s="9">
        <v>0</v>
      </c>
      <c r="G2225" s="9">
        <v>0</v>
      </c>
      <c r="H2225" s="9">
        <v>2161.0517454072401</v>
      </c>
      <c r="I2225" s="9">
        <v>-1.8560078</v>
      </c>
      <c r="J2225" s="9">
        <v>-1.8553758</v>
      </c>
      <c r="K2225" s="9">
        <v>-4.124053</v>
      </c>
      <c r="L2225" s="9">
        <v>-8.7262305999999992</v>
      </c>
      <c r="M2225" s="9">
        <v>-8.7262305999999992</v>
      </c>
      <c r="N2225" s="9">
        <v>39</v>
      </c>
      <c r="O2225" s="9">
        <v>-2.42395303136776</v>
      </c>
      <c r="P2225">
        <v>0</v>
      </c>
      <c r="Q2225" s="9">
        <v>56.949997000000003</v>
      </c>
      <c r="R2225" s="9">
        <v>0</v>
      </c>
      <c r="S2225" s="9">
        <v>4.4983435601283596E-3</v>
      </c>
      <c r="T2225" s="9">
        <v>0</v>
      </c>
      <c r="U2225" s="9">
        <v>982299120.31670904</v>
      </c>
      <c r="V2225" s="9">
        <v>2161.0517454072401</v>
      </c>
      <c r="W2225" s="9">
        <v>2.42395303136776</v>
      </c>
      <c r="X2225" s="9">
        <v>0</v>
      </c>
      <c r="Y2225" s="9">
        <v>2.42395303136776</v>
      </c>
      <c r="Z2225" s="9">
        <v>0</v>
      </c>
      <c r="AA2225" s="9">
        <v>0</v>
      </c>
      <c r="AB2225" s="9">
        <v>7.6516680000000004E-3</v>
      </c>
      <c r="AC2225" s="9">
        <v>449.89136000000002</v>
      </c>
      <c r="AQ2225" s="9" t="e">
        <f>K2225-#REF!</f>
        <v>#REF!</v>
      </c>
    </row>
    <row r="2226" spans="1:43" x14ac:dyDescent="0.3">
      <c r="A2226">
        <v>2</v>
      </c>
      <c r="B2226">
        <v>0</v>
      </c>
      <c r="C2226">
        <v>0</v>
      </c>
      <c r="D2226">
        <v>1</v>
      </c>
      <c r="E2226" s="9">
        <v>0</v>
      </c>
      <c r="F2226" s="9">
        <v>0</v>
      </c>
      <c r="G2226" s="9">
        <v>0</v>
      </c>
      <c r="H2226" s="9">
        <v>2162.0517453819698</v>
      </c>
      <c r="I2226" s="9">
        <v>-1.8559060000000001</v>
      </c>
      <c r="J2226" s="9">
        <v>-1.8561757000000001</v>
      </c>
      <c r="K2226" s="9">
        <v>-4.0906997</v>
      </c>
      <c r="L2226" s="9">
        <v>-8.7303200000000007</v>
      </c>
      <c r="M2226" s="9">
        <v>-8.7303200000000007</v>
      </c>
      <c r="N2226" s="9">
        <v>39</v>
      </c>
      <c r="O2226" s="9">
        <v>-2.4250887917903401</v>
      </c>
      <c r="P2226">
        <v>0</v>
      </c>
      <c r="Q2226" s="9">
        <v>56.949997000000003</v>
      </c>
      <c r="R2226" s="9">
        <v>0</v>
      </c>
      <c r="S2226" s="9">
        <v>4.5004520495979796E-3</v>
      </c>
      <c r="T2226" s="9">
        <v>0</v>
      </c>
      <c r="U2226" s="9">
        <v>1080006330.3684101</v>
      </c>
      <c r="V2226" s="9">
        <v>2162.0517453819698</v>
      </c>
      <c r="W2226" s="9">
        <v>2.4250887917903401</v>
      </c>
      <c r="X2226" s="9">
        <v>0</v>
      </c>
      <c r="Y2226" s="9">
        <v>2.4250887917903401</v>
      </c>
      <c r="Z2226" s="9">
        <v>0</v>
      </c>
      <c r="AA2226" s="9">
        <v>0</v>
      </c>
      <c r="AB2226" s="9">
        <v>7.5930570999999999E-3</v>
      </c>
      <c r="AC2226" s="9">
        <v>453.75506999999999</v>
      </c>
      <c r="AQ2226" s="9" t="e">
        <f>K2226-#REF!</f>
        <v>#REF!</v>
      </c>
    </row>
    <row r="2227" spans="1:43" x14ac:dyDescent="0.3">
      <c r="A2227">
        <v>2</v>
      </c>
      <c r="B2227">
        <v>0</v>
      </c>
      <c r="C2227">
        <v>0</v>
      </c>
      <c r="D2227">
        <v>1</v>
      </c>
      <c r="E2227" s="9">
        <v>0</v>
      </c>
      <c r="F2227" s="9">
        <v>0</v>
      </c>
      <c r="G2227" s="9">
        <v>0</v>
      </c>
      <c r="H2227" s="9">
        <v>2163.0517453567099</v>
      </c>
      <c r="I2227" s="9">
        <v>-1.8559118999999999</v>
      </c>
      <c r="J2227" s="9">
        <v>-1.8558798999999999</v>
      </c>
      <c r="K2227" s="9">
        <v>-4.0660276</v>
      </c>
      <c r="L2227" s="9">
        <v>-8.7344217000000004</v>
      </c>
      <c r="M2227" s="9">
        <v>-8.7344217000000004</v>
      </c>
      <c r="N2227" s="9">
        <v>39</v>
      </c>
      <c r="O2227" s="9">
        <v>-2.4262282789496101</v>
      </c>
      <c r="P2227">
        <v>0</v>
      </c>
      <c r="Q2227" s="9">
        <v>56.949997000000003</v>
      </c>
      <c r="R2227" s="9">
        <v>0</v>
      </c>
      <c r="S2227" s="9">
        <v>4.5025665944299197E-3</v>
      </c>
      <c r="T2227" s="9">
        <v>0</v>
      </c>
      <c r="U2227" s="9">
        <v>1042375846.44183</v>
      </c>
      <c r="V2227" s="9">
        <v>2163.0517453567099</v>
      </c>
      <c r="W2227" s="9">
        <v>2.4262282789496101</v>
      </c>
      <c r="X2227" s="9">
        <v>0</v>
      </c>
      <c r="Y2227" s="9">
        <v>2.4262282789496101</v>
      </c>
      <c r="Z2227" s="9">
        <v>0</v>
      </c>
      <c r="AA2227" s="9">
        <v>0</v>
      </c>
      <c r="AB2227" s="9">
        <v>7.5460589000000003E-3</v>
      </c>
      <c r="AC2227" s="9">
        <v>456.43563999999998</v>
      </c>
      <c r="AQ2227" s="9" t="e">
        <f>K2227-#REF!</f>
        <v>#REF!</v>
      </c>
    </row>
    <row r="2228" spans="1:43" x14ac:dyDescent="0.3">
      <c r="A2228">
        <v>2</v>
      </c>
      <c r="B2228">
        <v>0</v>
      </c>
      <c r="C2228">
        <v>0</v>
      </c>
      <c r="D2228">
        <v>1</v>
      </c>
      <c r="E2228" s="9">
        <v>0</v>
      </c>
      <c r="F2228" s="9">
        <v>0</v>
      </c>
      <c r="G2228" s="9">
        <v>0</v>
      </c>
      <c r="H2228" s="9">
        <v>2164.0517453314501</v>
      </c>
      <c r="I2228" s="9">
        <v>-1.8559209999999999</v>
      </c>
      <c r="J2228" s="9">
        <v>-1.8552918</v>
      </c>
      <c r="K2228" s="9">
        <v>-4.0819806999999999</v>
      </c>
      <c r="L2228" s="9">
        <v>-8.7384882000000008</v>
      </c>
      <c r="M2228" s="9">
        <v>-8.7384882000000008</v>
      </c>
      <c r="N2228" s="9">
        <v>39</v>
      </c>
      <c r="O2228" s="9">
        <v>-2.4273578454349098</v>
      </c>
      <c r="P2228">
        <v>0</v>
      </c>
      <c r="Q2228" s="9">
        <v>56.949997000000003</v>
      </c>
      <c r="R2228" s="9">
        <v>0</v>
      </c>
      <c r="S2228" s="9">
        <v>4.5046622843148299E-3</v>
      </c>
      <c r="T2228" s="9">
        <v>0</v>
      </c>
      <c r="U2228" s="9">
        <v>974472939.32629395</v>
      </c>
      <c r="V2228" s="9">
        <v>2164.0517453314501</v>
      </c>
      <c r="W2228" s="9">
        <v>2.4273578454349098</v>
      </c>
      <c r="X2228" s="9">
        <v>0</v>
      </c>
      <c r="Y2228" s="9">
        <v>2.4273578454349098</v>
      </c>
      <c r="Z2228" s="9">
        <v>0</v>
      </c>
      <c r="AA2228" s="9">
        <v>0</v>
      </c>
      <c r="AB2228" s="9">
        <v>7.5732656000000002E-3</v>
      </c>
      <c r="AC2228" s="9">
        <v>454.50774999999999</v>
      </c>
      <c r="AQ2228" s="9" t="e">
        <f>K2228-#REF!</f>
        <v>#REF!</v>
      </c>
    </row>
    <row r="2229" spans="1:43" x14ac:dyDescent="0.3">
      <c r="A2229">
        <v>2</v>
      </c>
      <c r="B2229">
        <v>0</v>
      </c>
      <c r="C2229">
        <v>0</v>
      </c>
      <c r="D2229">
        <v>1</v>
      </c>
      <c r="E2229" s="9">
        <v>0</v>
      </c>
      <c r="F2229" s="9">
        <v>0</v>
      </c>
      <c r="G2229" s="9">
        <v>0</v>
      </c>
      <c r="H2229" s="9">
        <v>2165.0517453061898</v>
      </c>
      <c r="I2229" s="9">
        <v>-1.8558961</v>
      </c>
      <c r="J2229" s="9">
        <v>-1.8557509000000001</v>
      </c>
      <c r="K2229" s="9">
        <v>-4.0857501000000003</v>
      </c>
      <c r="L2229" s="9">
        <v>-8.7425403999999993</v>
      </c>
      <c r="M2229" s="9">
        <v>-8.7425403999999993</v>
      </c>
      <c r="N2229" s="9">
        <v>39</v>
      </c>
      <c r="O2229" s="9">
        <v>-2.4284833119785598</v>
      </c>
      <c r="P2229">
        <v>0</v>
      </c>
      <c r="Q2229" s="9">
        <v>56.949997000000003</v>
      </c>
      <c r="R2229" s="9">
        <v>0</v>
      </c>
      <c r="S2229" s="9">
        <v>4.5067511186673804E-3</v>
      </c>
      <c r="T2229" s="9">
        <v>0</v>
      </c>
      <c r="U2229" s="9">
        <v>1027527781.36588</v>
      </c>
      <c r="V2229" s="9">
        <v>2165.0517453061898</v>
      </c>
      <c r="W2229" s="9">
        <v>2.4284833119785598</v>
      </c>
      <c r="X2229" s="9">
        <v>0</v>
      </c>
      <c r="Y2229" s="9">
        <v>2.4284833119785598</v>
      </c>
      <c r="Z2229" s="9">
        <v>0</v>
      </c>
      <c r="AA2229" s="9">
        <v>0</v>
      </c>
      <c r="AB2229" s="9">
        <v>7.5821346000000001E-3</v>
      </c>
      <c r="AC2229" s="9">
        <v>454.20078000000001</v>
      </c>
      <c r="AQ2229" s="9" t="e">
        <f>K2229-#REF!</f>
        <v>#REF!</v>
      </c>
    </row>
    <row r="2230" spans="1:43" x14ac:dyDescent="0.3">
      <c r="A2230">
        <v>2</v>
      </c>
      <c r="B2230">
        <v>0</v>
      </c>
      <c r="C2230">
        <v>0</v>
      </c>
      <c r="D2230">
        <v>1</v>
      </c>
      <c r="E2230" s="9">
        <v>0</v>
      </c>
      <c r="F2230" s="9">
        <v>0</v>
      </c>
      <c r="G2230" s="9">
        <v>0</v>
      </c>
      <c r="H2230" s="9">
        <v>2166.0517452809199</v>
      </c>
      <c r="I2230" s="9">
        <v>-1.8560365000000001</v>
      </c>
      <c r="J2230" s="9">
        <v>-1.8561021</v>
      </c>
      <c r="K2230" s="9">
        <v>-4.0380048999999998</v>
      </c>
      <c r="L2230" s="9">
        <v>-8.7466316000000006</v>
      </c>
      <c r="M2230" s="9">
        <v>-8.7466316000000006</v>
      </c>
      <c r="N2230" s="9">
        <v>39</v>
      </c>
      <c r="O2230" s="9">
        <v>-2.4296198300802501</v>
      </c>
      <c r="P2230">
        <v>0</v>
      </c>
      <c r="Q2230" s="9">
        <v>56.949997000000003</v>
      </c>
      <c r="R2230" s="9">
        <v>0</v>
      </c>
      <c r="S2230" s="9">
        <v>4.5088605079850602E-3</v>
      </c>
      <c r="T2230" s="9">
        <v>0</v>
      </c>
      <c r="U2230" s="9">
        <v>1072267701.88451</v>
      </c>
      <c r="V2230" s="9">
        <v>2166.0517452809199</v>
      </c>
      <c r="W2230" s="9">
        <v>2.4296198300802501</v>
      </c>
      <c r="X2230" s="9">
        <v>0</v>
      </c>
      <c r="Y2230" s="9">
        <v>2.4296198300802501</v>
      </c>
      <c r="Z2230" s="9">
        <v>0</v>
      </c>
      <c r="AA2230" s="9">
        <v>0</v>
      </c>
      <c r="AB2230" s="9">
        <v>7.4949493000000004E-3</v>
      </c>
      <c r="AC2230" s="9">
        <v>459.65820000000002</v>
      </c>
      <c r="AQ2230" s="9" t="e">
        <f>K2230-#REF!</f>
        <v>#REF!</v>
      </c>
    </row>
    <row r="2231" spans="1:43" x14ac:dyDescent="0.3">
      <c r="A2231">
        <v>2</v>
      </c>
      <c r="B2231">
        <v>0</v>
      </c>
      <c r="C2231">
        <v>0</v>
      </c>
      <c r="D2231">
        <v>1</v>
      </c>
      <c r="E2231" s="9">
        <v>0</v>
      </c>
      <c r="F2231" s="9">
        <v>0</v>
      </c>
      <c r="G2231" s="9">
        <v>0</v>
      </c>
      <c r="H2231" s="9">
        <v>2167.0517452556601</v>
      </c>
      <c r="I2231" s="9">
        <v>-1.8560463</v>
      </c>
      <c r="J2231" s="9">
        <v>-1.8560604000000001</v>
      </c>
      <c r="K2231" s="9">
        <v>-4.0665225999999999</v>
      </c>
      <c r="L2231" s="9">
        <v>-8.7506857</v>
      </c>
      <c r="M2231" s="9">
        <v>-8.7506857</v>
      </c>
      <c r="N2231" s="9">
        <v>39</v>
      </c>
      <c r="O2231" s="9">
        <v>-2.4307461527469099</v>
      </c>
      <c r="P2231">
        <v>0</v>
      </c>
      <c r="Q2231" s="9">
        <v>56.949997000000003</v>
      </c>
      <c r="R2231" s="9">
        <v>0</v>
      </c>
      <c r="S2231" s="9">
        <v>4.5109506740503898E-3</v>
      </c>
      <c r="T2231" s="9">
        <v>0</v>
      </c>
      <c r="U2231" s="9">
        <v>1067305579.51709</v>
      </c>
      <c r="V2231" s="9">
        <v>2167.0517452556601</v>
      </c>
      <c r="W2231" s="9">
        <v>2.4307461527469099</v>
      </c>
      <c r="X2231" s="9">
        <v>0</v>
      </c>
      <c r="Y2231" s="9">
        <v>2.4307461527469099</v>
      </c>
      <c r="Z2231" s="9">
        <v>0</v>
      </c>
      <c r="AA2231" s="9">
        <v>0</v>
      </c>
      <c r="AB2231" s="9">
        <v>7.5477115000000001E-3</v>
      </c>
      <c r="AC2231" s="9">
        <v>456.42446999999999</v>
      </c>
      <c r="AQ2231" s="9" t="e">
        <f>K2231-#REF!</f>
        <v>#REF!</v>
      </c>
    </row>
    <row r="2232" spans="1:43" x14ac:dyDescent="0.3">
      <c r="A2232">
        <v>2</v>
      </c>
      <c r="B2232">
        <v>0</v>
      </c>
      <c r="C2232">
        <v>0</v>
      </c>
      <c r="D2232">
        <v>1</v>
      </c>
      <c r="E2232" s="9">
        <v>0</v>
      </c>
      <c r="F2232" s="9">
        <v>0</v>
      </c>
      <c r="G2232" s="9">
        <v>0</v>
      </c>
      <c r="H2232" s="9">
        <v>2168.0517452303998</v>
      </c>
      <c r="I2232" s="9">
        <v>-1.8559224999999999</v>
      </c>
      <c r="J2232" s="9">
        <v>-1.8552217</v>
      </c>
      <c r="K2232" s="9">
        <v>-4.0263162000000001</v>
      </c>
      <c r="L2232" s="9">
        <v>-8.7547560000000004</v>
      </c>
      <c r="M2232" s="9">
        <v>-8.7547560000000004</v>
      </c>
      <c r="N2232" s="9">
        <v>39</v>
      </c>
      <c r="O2232" s="9">
        <v>-2.4318766524555602</v>
      </c>
      <c r="P2232">
        <v>0</v>
      </c>
      <c r="Q2232" s="9">
        <v>56.949997000000003</v>
      </c>
      <c r="R2232" s="9">
        <v>0</v>
      </c>
      <c r="S2232" s="9">
        <v>4.5130482506214199E-3</v>
      </c>
      <c r="T2232" s="9">
        <v>0</v>
      </c>
      <c r="U2232" s="9">
        <v>968714923.63329196</v>
      </c>
      <c r="V2232" s="9">
        <v>2168.0517452303998</v>
      </c>
      <c r="W2232" s="9">
        <v>2.4318766524555602</v>
      </c>
      <c r="X2232" s="9">
        <v>0</v>
      </c>
      <c r="Y2232" s="9">
        <v>2.4318766524555602</v>
      </c>
      <c r="Z2232" s="9">
        <v>0</v>
      </c>
      <c r="AA2232" s="9">
        <v>0</v>
      </c>
      <c r="AB2232" s="9">
        <v>7.4697095000000003E-3</v>
      </c>
      <c r="AC2232" s="9">
        <v>460.77399000000003</v>
      </c>
      <c r="AQ2232" s="9" t="e">
        <f>K2232-#REF!</f>
        <v>#REF!</v>
      </c>
    </row>
    <row r="2233" spans="1:43" x14ac:dyDescent="0.3">
      <c r="A2233">
        <v>2</v>
      </c>
      <c r="B2233">
        <v>0</v>
      </c>
      <c r="C2233">
        <v>0</v>
      </c>
      <c r="D2233">
        <v>1</v>
      </c>
      <c r="E2233" s="9">
        <v>0</v>
      </c>
      <c r="F2233" s="9">
        <v>0</v>
      </c>
      <c r="G2233" s="9">
        <v>0</v>
      </c>
      <c r="H2233" s="9">
        <v>2169.0517452051399</v>
      </c>
      <c r="I2233" s="9">
        <v>-1.8559247000000001</v>
      </c>
      <c r="J2233" s="9">
        <v>-1.8555723</v>
      </c>
      <c r="K2233" s="9">
        <v>-4.0054898000000003</v>
      </c>
      <c r="L2233" s="9">
        <v>-8.7587890999999996</v>
      </c>
      <c r="M2233" s="9">
        <v>-8.7587890999999996</v>
      </c>
      <c r="N2233" s="9">
        <v>39</v>
      </c>
      <c r="O2233" s="9">
        <v>-2.4329969322742402</v>
      </c>
      <c r="P2233">
        <v>0</v>
      </c>
      <c r="Q2233" s="9">
        <v>56.949997000000003</v>
      </c>
      <c r="R2233" s="9">
        <v>0</v>
      </c>
      <c r="S2233" s="9">
        <v>4.5151270527932401E-3</v>
      </c>
      <c r="T2233" s="9">
        <v>0</v>
      </c>
      <c r="U2233" s="9">
        <v>1008275543.19529</v>
      </c>
      <c r="V2233" s="9">
        <v>2169.0517452051399</v>
      </c>
      <c r="W2233" s="9">
        <v>2.4329969322742402</v>
      </c>
      <c r="X2233" s="9">
        <v>0</v>
      </c>
      <c r="Y2233" s="9">
        <v>2.4329969322742402</v>
      </c>
      <c r="Z2233" s="9">
        <v>0</v>
      </c>
      <c r="AA2233" s="9">
        <v>0</v>
      </c>
      <c r="AB2233" s="9">
        <v>7.4324762000000004E-3</v>
      </c>
      <c r="AC2233" s="9">
        <v>463.25729000000001</v>
      </c>
      <c r="AQ2233" s="9" t="e">
        <f>K2233-#REF!</f>
        <v>#REF!</v>
      </c>
    </row>
    <row r="2234" spans="1:43" x14ac:dyDescent="0.3">
      <c r="A2234">
        <v>2</v>
      </c>
      <c r="B2234">
        <v>0</v>
      </c>
      <c r="C2234">
        <v>0</v>
      </c>
      <c r="D2234">
        <v>1</v>
      </c>
      <c r="E2234" s="9">
        <v>0</v>
      </c>
      <c r="F2234" s="9">
        <v>0</v>
      </c>
      <c r="G2234" s="9">
        <v>0</v>
      </c>
      <c r="H2234" s="9">
        <v>2170.0517451798801</v>
      </c>
      <c r="I2234" s="9">
        <v>-1.8559365000000001</v>
      </c>
      <c r="J2234" s="9">
        <v>-1.8554592000000001</v>
      </c>
      <c r="K2234" s="9">
        <v>-4.0616493</v>
      </c>
      <c r="L2234" s="9">
        <v>-8.7628278999999996</v>
      </c>
      <c r="M2234" s="9">
        <v>-8.7628278999999996</v>
      </c>
      <c r="N2234" s="9">
        <v>39</v>
      </c>
      <c r="O2234" s="9">
        <v>-2.4341188752021599</v>
      </c>
      <c r="P2234">
        <v>0</v>
      </c>
      <c r="Q2234" s="9">
        <v>56.949997000000003</v>
      </c>
      <c r="R2234" s="9">
        <v>0</v>
      </c>
      <c r="S2234" s="9">
        <v>4.5172086773986701E-3</v>
      </c>
      <c r="T2234" s="9">
        <v>0</v>
      </c>
      <c r="U2234" s="9">
        <v>995772536.576792</v>
      </c>
      <c r="V2234" s="9">
        <v>2170.0517451798801</v>
      </c>
      <c r="W2234" s="9">
        <v>2.4341188752021599</v>
      </c>
      <c r="X2234" s="9">
        <v>0</v>
      </c>
      <c r="Y2234" s="9">
        <v>2.4341188752021599</v>
      </c>
      <c r="Z2234" s="9">
        <v>0</v>
      </c>
      <c r="AA2234" s="9">
        <v>0</v>
      </c>
      <c r="AB2234" s="9">
        <v>7.5362246000000004E-3</v>
      </c>
      <c r="AC2234" s="9">
        <v>456.82407000000001</v>
      </c>
      <c r="AQ2234" s="9" t="e">
        <f>K2234-#REF!</f>
        <v>#REF!</v>
      </c>
    </row>
    <row r="2235" spans="1:43" x14ac:dyDescent="0.3">
      <c r="A2235">
        <v>2</v>
      </c>
      <c r="B2235">
        <v>0</v>
      </c>
      <c r="C2235">
        <v>0</v>
      </c>
      <c r="D2235">
        <v>1</v>
      </c>
      <c r="E2235" s="9">
        <v>0</v>
      </c>
      <c r="F2235" s="9">
        <v>0</v>
      </c>
      <c r="G2235" s="9">
        <v>0</v>
      </c>
      <c r="H2235" s="9">
        <v>2171.0517451546102</v>
      </c>
      <c r="I2235" s="9">
        <v>-1.8560417</v>
      </c>
      <c r="J2235" s="9">
        <v>-1.8562789</v>
      </c>
      <c r="K2235" s="9">
        <v>-3.9854623999999998</v>
      </c>
      <c r="L2235" s="9">
        <v>-8.7668438000000002</v>
      </c>
      <c r="M2235" s="9">
        <v>-8.7668438000000002</v>
      </c>
      <c r="N2235" s="9">
        <v>39</v>
      </c>
      <c r="O2235" s="9">
        <v>-2.4352343840166402</v>
      </c>
      <c r="P2235">
        <v>0</v>
      </c>
      <c r="Q2235" s="9">
        <v>56.949997000000003</v>
      </c>
      <c r="R2235" s="9">
        <v>0</v>
      </c>
      <c r="S2235" s="9">
        <v>4.5192794196964904E-3</v>
      </c>
      <c r="T2235" s="9">
        <v>0</v>
      </c>
      <c r="U2235" s="9">
        <v>1098554252.63344</v>
      </c>
      <c r="V2235" s="9">
        <v>2171.0517451546102</v>
      </c>
      <c r="W2235" s="9">
        <v>2.4352343840166402</v>
      </c>
      <c r="X2235" s="9">
        <v>0</v>
      </c>
      <c r="Y2235" s="9">
        <v>2.4352343840166402</v>
      </c>
      <c r="Z2235" s="9">
        <v>0</v>
      </c>
      <c r="AA2235" s="9">
        <v>0</v>
      </c>
      <c r="AB2235" s="9">
        <v>7.3981298999999997E-3</v>
      </c>
      <c r="AC2235" s="9">
        <v>465.76247999999998</v>
      </c>
      <c r="AQ2235" s="9" t="e">
        <f>K2235-#REF!</f>
        <v>#REF!</v>
      </c>
    </row>
    <row r="2236" spans="1:43" x14ac:dyDescent="0.3">
      <c r="A2236">
        <v>2</v>
      </c>
      <c r="B2236">
        <v>0</v>
      </c>
      <c r="C2236">
        <v>0</v>
      </c>
      <c r="D2236">
        <v>1</v>
      </c>
      <c r="E2236" s="9">
        <v>0</v>
      </c>
      <c r="F2236" s="9">
        <v>0</v>
      </c>
      <c r="G2236" s="9">
        <v>0</v>
      </c>
      <c r="H2236" s="9">
        <v>2172.0517451293499</v>
      </c>
      <c r="I2236" s="9">
        <v>-1.8560823</v>
      </c>
      <c r="J2236" s="9">
        <v>-1.8558778</v>
      </c>
      <c r="K2236" s="9">
        <v>-4.0789346999999996</v>
      </c>
      <c r="L2236" s="9">
        <v>-8.7708701999999992</v>
      </c>
      <c r="M2236" s="9">
        <v>-8.7708701999999992</v>
      </c>
      <c r="N2236" s="9">
        <v>39</v>
      </c>
      <c r="O2236" s="9">
        <v>-2.4363527841339501</v>
      </c>
      <c r="P2236">
        <v>0</v>
      </c>
      <c r="Q2236" s="9">
        <v>56.949997000000003</v>
      </c>
      <c r="R2236" s="9">
        <v>0</v>
      </c>
      <c r="S2236" s="9">
        <v>4.5213551225466104E-3</v>
      </c>
      <c r="T2236" s="9">
        <v>0</v>
      </c>
      <c r="U2236" s="9">
        <v>1046457643.2733999</v>
      </c>
      <c r="V2236" s="9">
        <v>2172.0517451293499</v>
      </c>
      <c r="W2236" s="9">
        <v>2.4363527841339501</v>
      </c>
      <c r="X2236" s="9">
        <v>0</v>
      </c>
      <c r="Y2236" s="9">
        <v>2.4363527841339501</v>
      </c>
      <c r="Z2236" s="9">
        <v>0</v>
      </c>
      <c r="AA2236" s="9">
        <v>0</v>
      </c>
      <c r="AB2236" s="9">
        <v>7.5700040999999996E-3</v>
      </c>
      <c r="AC2236" s="9">
        <v>454.99081000000001</v>
      </c>
      <c r="AQ2236" s="9" t="e">
        <f>K2236-#REF!</f>
        <v>#REF!</v>
      </c>
    </row>
    <row r="2237" spans="1:43" x14ac:dyDescent="0.3">
      <c r="A2237">
        <v>2</v>
      </c>
      <c r="B2237">
        <v>0</v>
      </c>
      <c r="C2237">
        <v>0</v>
      </c>
      <c r="D2237">
        <v>1</v>
      </c>
      <c r="E2237" s="9">
        <v>0</v>
      </c>
      <c r="F2237" s="9">
        <v>0</v>
      </c>
      <c r="G2237" s="9">
        <v>0</v>
      </c>
      <c r="H2237" s="9">
        <v>2173.0517451040901</v>
      </c>
      <c r="I2237" s="9">
        <v>-1.8560512</v>
      </c>
      <c r="J2237" s="9">
        <v>-1.8560004000000001</v>
      </c>
      <c r="K2237" s="9">
        <v>-4.0215569000000002</v>
      </c>
      <c r="L2237" s="9">
        <v>-8.7748975999999992</v>
      </c>
      <c r="M2237" s="9">
        <v>-8.7748975999999992</v>
      </c>
      <c r="N2237" s="9">
        <v>39</v>
      </c>
      <c r="O2237" s="9">
        <v>-2.4374715301071901</v>
      </c>
      <c r="P2237">
        <v>0</v>
      </c>
      <c r="Q2237" s="9">
        <v>56.949997000000003</v>
      </c>
      <c r="R2237" s="9">
        <v>0</v>
      </c>
      <c r="S2237" s="9">
        <v>4.5234314542648797E-3</v>
      </c>
      <c r="T2237" s="9">
        <v>0</v>
      </c>
      <c r="U2237" s="9">
        <v>1062488098.12393</v>
      </c>
      <c r="V2237" s="9">
        <v>2173.0517451040901</v>
      </c>
      <c r="W2237" s="9">
        <v>2.4374715301071901</v>
      </c>
      <c r="X2237" s="9">
        <v>0</v>
      </c>
      <c r="Y2237" s="9">
        <v>2.4374715301071901</v>
      </c>
      <c r="Z2237" s="9">
        <v>0</v>
      </c>
      <c r="AA2237" s="9">
        <v>0</v>
      </c>
      <c r="AB2237" s="9">
        <v>7.4640111999999996E-3</v>
      </c>
      <c r="AC2237" s="9">
        <v>461.51290999999998</v>
      </c>
      <c r="AQ2237" s="9" t="e">
        <f>K2237-#REF!</f>
        <v>#REF!</v>
      </c>
    </row>
    <row r="2238" spans="1:43" x14ac:dyDescent="0.3">
      <c r="A2238">
        <v>2</v>
      </c>
      <c r="B2238">
        <v>0</v>
      </c>
      <c r="C2238">
        <v>0</v>
      </c>
      <c r="D2238">
        <v>1</v>
      </c>
      <c r="E2238" s="9">
        <v>0</v>
      </c>
      <c r="F2238" s="9">
        <v>0</v>
      </c>
      <c r="G2238" s="9">
        <v>0</v>
      </c>
      <c r="H2238" s="9">
        <v>2174.0517450788302</v>
      </c>
      <c r="I2238" s="9">
        <v>-1.8559117000000001</v>
      </c>
      <c r="J2238" s="9">
        <v>-1.8555402999999999</v>
      </c>
      <c r="K2238" s="9">
        <v>-3.9994738000000001</v>
      </c>
      <c r="L2238" s="9">
        <v>-8.7788953999999997</v>
      </c>
      <c r="M2238" s="9">
        <v>-8.7788953999999997</v>
      </c>
      <c r="N2238" s="9">
        <v>39</v>
      </c>
      <c r="O2238" s="9">
        <v>-2.4385819561558102</v>
      </c>
      <c r="P2238">
        <v>0</v>
      </c>
      <c r="Q2238" s="9">
        <v>56.949997000000003</v>
      </c>
      <c r="R2238" s="9">
        <v>0</v>
      </c>
      <c r="S2238" s="9">
        <v>4.5254920331502801E-3</v>
      </c>
      <c r="T2238" s="9">
        <v>0</v>
      </c>
      <c r="U2238" s="9">
        <v>1006873245.5815001</v>
      </c>
      <c r="V2238" s="9">
        <v>2174.0517450788302</v>
      </c>
      <c r="W2238" s="9">
        <v>2.4385819561558102</v>
      </c>
      <c r="X2238" s="9">
        <v>0</v>
      </c>
      <c r="Y2238" s="9">
        <v>2.4385819561558102</v>
      </c>
      <c r="Z2238" s="9">
        <v>0</v>
      </c>
      <c r="AA2238" s="9">
        <v>0</v>
      </c>
      <c r="AB2238" s="9">
        <v>7.4211848000000002E-3</v>
      </c>
      <c r="AC2238" s="9">
        <v>463.94610999999998</v>
      </c>
      <c r="AQ2238" s="9" t="e">
        <f>K2238-#REF!</f>
        <v>#REF!</v>
      </c>
    </row>
    <row r="2239" spans="1:43" x14ac:dyDescent="0.3">
      <c r="A2239">
        <v>2</v>
      </c>
      <c r="B2239">
        <v>0</v>
      </c>
      <c r="C2239">
        <v>0</v>
      </c>
      <c r="D2239">
        <v>1</v>
      </c>
      <c r="E2239" s="9">
        <v>0</v>
      </c>
      <c r="F2239" s="9">
        <v>0</v>
      </c>
      <c r="G2239" s="9">
        <v>0</v>
      </c>
      <c r="H2239" s="9">
        <v>2175.0517450535699</v>
      </c>
      <c r="I2239" s="9">
        <v>-1.8560599</v>
      </c>
      <c r="J2239" s="9">
        <v>-1.8560703999999999</v>
      </c>
      <c r="K2239" s="9">
        <v>-4.0236888000000004</v>
      </c>
      <c r="L2239" s="9">
        <v>-8.7828979</v>
      </c>
      <c r="M2239" s="9">
        <v>-8.7828979</v>
      </c>
      <c r="N2239" s="9">
        <v>39</v>
      </c>
      <c r="O2239" s="9">
        <v>-2.4396939893888598</v>
      </c>
      <c r="P2239">
        <v>0</v>
      </c>
      <c r="Q2239" s="9">
        <v>56.949997000000003</v>
      </c>
      <c r="R2239" s="9">
        <v>0</v>
      </c>
      <c r="S2239" s="9">
        <v>4.5275556591921704E-3</v>
      </c>
      <c r="T2239" s="9">
        <v>0</v>
      </c>
      <c r="U2239" s="9">
        <v>1072544385.32283</v>
      </c>
      <c r="V2239" s="9">
        <v>2175.0517450535699</v>
      </c>
      <c r="W2239" s="9">
        <v>2.4396939893888598</v>
      </c>
      <c r="X2239" s="9">
        <v>0</v>
      </c>
      <c r="Y2239" s="9">
        <v>2.4396939893888598</v>
      </c>
      <c r="Z2239" s="9">
        <v>0</v>
      </c>
      <c r="AA2239" s="9">
        <v>0</v>
      </c>
      <c r="AB2239" s="9">
        <v>7.4682495999999999E-3</v>
      </c>
      <c r="AC2239" s="9">
        <v>461.28577000000001</v>
      </c>
      <c r="AQ2239" s="9" t="e">
        <f>K2239-#REF!</f>
        <v>#REF!</v>
      </c>
    </row>
    <row r="2240" spans="1:43" x14ac:dyDescent="0.3">
      <c r="A2240">
        <v>2</v>
      </c>
      <c r="B2240">
        <v>0</v>
      </c>
      <c r="C2240">
        <v>0</v>
      </c>
      <c r="D2240">
        <v>1</v>
      </c>
      <c r="E2240" s="9">
        <v>0</v>
      </c>
      <c r="F2240" s="9">
        <v>0</v>
      </c>
      <c r="G2240" s="9">
        <v>0</v>
      </c>
      <c r="H2240" s="9">
        <v>2176.0517450283</v>
      </c>
      <c r="I2240" s="9">
        <v>-1.8560264</v>
      </c>
      <c r="J2240" s="9">
        <v>-1.8554978</v>
      </c>
      <c r="K2240" s="9">
        <v>-3.9548885999999999</v>
      </c>
      <c r="L2240" s="9">
        <v>-8.7868366000000009</v>
      </c>
      <c r="M2240" s="9">
        <v>-8.7868366000000009</v>
      </c>
      <c r="N2240" s="9">
        <v>39</v>
      </c>
      <c r="O2240" s="9">
        <v>-2.4407878571572401</v>
      </c>
      <c r="P2240">
        <v>0</v>
      </c>
      <c r="Q2240" s="9">
        <v>56.949997000000003</v>
      </c>
      <c r="R2240" s="9">
        <v>0</v>
      </c>
      <c r="S2240" s="9">
        <v>4.5295857155275799E-3</v>
      </c>
      <c r="T2240" s="9">
        <v>0</v>
      </c>
      <c r="U2240" s="9">
        <v>1002902541.11064</v>
      </c>
      <c r="V2240" s="9">
        <v>2176.0517450283</v>
      </c>
      <c r="W2240" s="9">
        <v>2.4407878571572401</v>
      </c>
      <c r="X2240" s="9">
        <v>0</v>
      </c>
      <c r="Y2240" s="9">
        <v>2.4407878571572401</v>
      </c>
      <c r="Z2240" s="9">
        <v>0</v>
      </c>
      <c r="AA2240" s="9">
        <v>0</v>
      </c>
      <c r="AB2240" s="9">
        <v>7.3382873000000003E-3</v>
      </c>
      <c r="AC2240" s="9">
        <v>469.16565000000003</v>
      </c>
      <c r="AQ2240" s="9" t="e">
        <f>K2240-#REF!</f>
        <v>#REF!</v>
      </c>
    </row>
    <row r="2241" spans="1:43" x14ac:dyDescent="0.3">
      <c r="A2241">
        <v>2</v>
      </c>
      <c r="B2241">
        <v>0</v>
      </c>
      <c r="C2241">
        <v>0</v>
      </c>
      <c r="D2241">
        <v>1</v>
      </c>
      <c r="E2241" s="9">
        <v>0</v>
      </c>
      <c r="F2241" s="9">
        <v>0</v>
      </c>
      <c r="G2241" s="9">
        <v>0</v>
      </c>
      <c r="H2241" s="9">
        <v>2177.0517450030402</v>
      </c>
      <c r="I2241" s="9">
        <v>-1.8558477</v>
      </c>
      <c r="J2241" s="9">
        <v>-1.8558064999999999</v>
      </c>
      <c r="K2241" s="9">
        <v>-3.960067</v>
      </c>
      <c r="L2241" s="9">
        <v>-8.7907981999999993</v>
      </c>
      <c r="M2241" s="9">
        <v>-8.7907981999999993</v>
      </c>
      <c r="N2241" s="9">
        <v>39</v>
      </c>
      <c r="O2241" s="9">
        <v>-2.4418884381127999</v>
      </c>
      <c r="P2241">
        <v>0</v>
      </c>
      <c r="Q2241" s="9">
        <v>56.949997000000003</v>
      </c>
      <c r="R2241" s="9">
        <v>0</v>
      </c>
      <c r="S2241" s="9">
        <v>4.5316279084306899E-3</v>
      </c>
      <c r="T2241" s="9">
        <v>0</v>
      </c>
      <c r="U2241" s="9">
        <v>1039989868.32637</v>
      </c>
      <c r="V2241" s="9">
        <v>2177.0517450030402</v>
      </c>
      <c r="W2241" s="9">
        <v>2.4418884381127999</v>
      </c>
      <c r="X2241" s="9">
        <v>0</v>
      </c>
      <c r="Y2241" s="9">
        <v>2.4418884381127999</v>
      </c>
      <c r="Z2241" s="9">
        <v>0</v>
      </c>
      <c r="AA2241" s="9">
        <v>0</v>
      </c>
      <c r="AB2241" s="9">
        <v>7.3491180999999996E-3</v>
      </c>
      <c r="AC2241" s="9">
        <v>468.63006999999999</v>
      </c>
      <c r="AQ2241" s="9" t="e">
        <f>K2241-#REF!</f>
        <v>#REF!</v>
      </c>
    </row>
    <row r="2242" spans="1:43" x14ac:dyDescent="0.3">
      <c r="A2242">
        <v>2</v>
      </c>
      <c r="B2242">
        <v>0</v>
      </c>
      <c r="C2242">
        <v>0</v>
      </c>
      <c r="D2242">
        <v>1</v>
      </c>
      <c r="E2242" s="9">
        <v>0</v>
      </c>
      <c r="F2242" s="9">
        <v>0</v>
      </c>
      <c r="G2242" s="9">
        <v>0</v>
      </c>
      <c r="H2242" s="9">
        <v>2178.0517449777799</v>
      </c>
      <c r="I2242" s="9">
        <v>-1.8559767</v>
      </c>
      <c r="J2242" s="9">
        <v>-1.8555292000000001</v>
      </c>
      <c r="K2242" s="9">
        <v>-3.9265614000000002</v>
      </c>
      <c r="L2242" s="9">
        <v>-8.7947187000000007</v>
      </c>
      <c r="M2242" s="9">
        <v>-8.7947187000000007</v>
      </c>
      <c r="N2242" s="9">
        <v>39</v>
      </c>
      <c r="O2242" s="9">
        <v>-2.4429774985227399</v>
      </c>
      <c r="P2242">
        <v>0</v>
      </c>
      <c r="Q2242" s="9">
        <v>56.949997000000003</v>
      </c>
      <c r="R2242" s="9">
        <v>0</v>
      </c>
      <c r="S2242" s="9">
        <v>4.53364865966761E-3</v>
      </c>
      <c r="T2242" s="9">
        <v>0</v>
      </c>
      <c r="U2242" s="9">
        <v>1007407181.41466</v>
      </c>
      <c r="V2242" s="9">
        <v>2178.0517449777799</v>
      </c>
      <c r="W2242" s="9">
        <v>2.4429774985227399</v>
      </c>
      <c r="X2242" s="9">
        <v>0</v>
      </c>
      <c r="Y2242" s="9">
        <v>2.4429774985227399</v>
      </c>
      <c r="Z2242" s="9">
        <v>0</v>
      </c>
      <c r="AA2242" s="9">
        <v>0</v>
      </c>
      <c r="AB2242" s="9">
        <v>7.2858491999999997E-3</v>
      </c>
      <c r="AC2242" s="9">
        <v>472.55831999999998</v>
      </c>
      <c r="AQ2242" s="9" t="e">
        <f>K2242-#REF!</f>
        <v>#REF!</v>
      </c>
    </row>
    <row r="2243" spans="1:43" x14ac:dyDescent="0.3">
      <c r="A2243">
        <v>2</v>
      </c>
      <c r="B2243">
        <v>0</v>
      </c>
      <c r="C2243">
        <v>0</v>
      </c>
      <c r="D2243">
        <v>1</v>
      </c>
      <c r="E2243" s="9">
        <v>0</v>
      </c>
      <c r="F2243" s="9">
        <v>0</v>
      </c>
      <c r="G2243" s="9">
        <v>0</v>
      </c>
      <c r="H2243" s="9">
        <v>2179.05174495252</v>
      </c>
      <c r="I2243" s="9">
        <v>-1.8561285000000001</v>
      </c>
      <c r="J2243" s="9">
        <v>-1.8561084000000001</v>
      </c>
      <c r="K2243" s="9">
        <v>-3.9318159000000001</v>
      </c>
      <c r="L2243" s="9">
        <v>-8.7986526000000005</v>
      </c>
      <c r="M2243" s="9">
        <v>-8.7986526000000005</v>
      </c>
      <c r="N2243" s="9">
        <v>39</v>
      </c>
      <c r="O2243" s="9">
        <v>-2.4440701484464</v>
      </c>
      <c r="P2243">
        <v>0</v>
      </c>
      <c r="Q2243" s="9">
        <v>56.949997000000003</v>
      </c>
      <c r="R2243" s="9">
        <v>0</v>
      </c>
      <c r="S2243" s="9">
        <v>4.5356769255310197E-3</v>
      </c>
      <c r="T2243" s="9">
        <v>0</v>
      </c>
      <c r="U2243" s="9">
        <v>1079481192.25651</v>
      </c>
      <c r="V2243" s="9">
        <v>2179.05174495252</v>
      </c>
      <c r="W2243" s="9">
        <v>2.4440701484464</v>
      </c>
      <c r="X2243" s="9">
        <v>0</v>
      </c>
      <c r="Y2243" s="9">
        <v>2.4440701484464</v>
      </c>
      <c r="Z2243" s="9">
        <v>0</v>
      </c>
      <c r="AA2243" s="9">
        <v>0</v>
      </c>
      <c r="AB2243" s="9">
        <v>7.2978768000000003E-3</v>
      </c>
      <c r="AC2243" s="9">
        <v>472.07409999999999</v>
      </c>
      <c r="AQ2243" s="9" t="e">
        <f>K2243-#REF!</f>
        <v>#REF!</v>
      </c>
    </row>
    <row r="2244" spans="1:43" x14ac:dyDescent="0.3">
      <c r="A2244">
        <v>2</v>
      </c>
      <c r="B2244">
        <v>0</v>
      </c>
      <c r="C2244">
        <v>0</v>
      </c>
      <c r="D2244">
        <v>1</v>
      </c>
      <c r="E2244" s="9">
        <v>0</v>
      </c>
      <c r="F2244" s="9">
        <v>0</v>
      </c>
      <c r="G2244" s="9">
        <v>0</v>
      </c>
      <c r="H2244" s="9">
        <v>2180.0517449272502</v>
      </c>
      <c r="I2244" s="9">
        <v>-1.8558635999999999</v>
      </c>
      <c r="J2244" s="9">
        <v>-1.8553976999999999</v>
      </c>
      <c r="K2244" s="9">
        <v>-3.9428188999999998</v>
      </c>
      <c r="L2244" s="9">
        <v>-8.8025655999999994</v>
      </c>
      <c r="M2244" s="9">
        <v>-8.8025655999999994</v>
      </c>
      <c r="N2244" s="9">
        <v>39</v>
      </c>
      <c r="O2244" s="9">
        <v>-2.4451570040213499</v>
      </c>
      <c r="P2244">
        <v>0</v>
      </c>
      <c r="Q2244" s="9">
        <v>56.949997000000003</v>
      </c>
      <c r="R2244" s="9">
        <v>0</v>
      </c>
      <c r="S2244" s="9">
        <v>4.5376936014717203E-3</v>
      </c>
      <c r="T2244" s="9">
        <v>0</v>
      </c>
      <c r="U2244" s="9">
        <v>993344664.478616</v>
      </c>
      <c r="V2244" s="9">
        <v>2180.0517449272502</v>
      </c>
      <c r="W2244" s="9">
        <v>2.4451570040213499</v>
      </c>
      <c r="X2244" s="9">
        <v>0</v>
      </c>
      <c r="Y2244" s="9">
        <v>2.4451570040213499</v>
      </c>
      <c r="Z2244" s="9">
        <v>0</v>
      </c>
      <c r="AA2244" s="9">
        <v>0</v>
      </c>
      <c r="AB2244" s="9">
        <v>7.3154969000000002E-3</v>
      </c>
      <c r="AC2244" s="9">
        <v>470.57645000000002</v>
      </c>
      <c r="AQ2244" s="9" t="e">
        <f>K2244-#REF!</f>
        <v>#REF!</v>
      </c>
    </row>
    <row r="2245" spans="1:43" x14ac:dyDescent="0.3">
      <c r="A2245">
        <v>2</v>
      </c>
      <c r="B2245">
        <v>0</v>
      </c>
      <c r="C2245">
        <v>0</v>
      </c>
      <c r="D2245">
        <v>1</v>
      </c>
      <c r="E2245" s="9">
        <v>0</v>
      </c>
      <c r="F2245" s="9">
        <v>0</v>
      </c>
      <c r="G2245" s="9">
        <v>0</v>
      </c>
      <c r="H2245" s="9">
        <v>2181.0517449019899</v>
      </c>
      <c r="I2245" s="9">
        <v>-1.8559055</v>
      </c>
      <c r="J2245" s="9">
        <v>-1.8560057000000001</v>
      </c>
      <c r="K2245" s="9">
        <v>-3.9370319999999999</v>
      </c>
      <c r="L2245" s="9">
        <v>-8.8064889999999991</v>
      </c>
      <c r="M2245" s="9">
        <v>-8.8064889999999991</v>
      </c>
      <c r="N2245" s="9">
        <v>39</v>
      </c>
      <c r="O2245" s="9">
        <v>-2.4462469953369901</v>
      </c>
      <c r="P2245">
        <v>0</v>
      </c>
      <c r="Q2245" s="9">
        <v>56.949997000000003</v>
      </c>
      <c r="R2245" s="9">
        <v>0</v>
      </c>
      <c r="S2245" s="9">
        <v>4.5397163466361599E-3</v>
      </c>
      <c r="T2245" s="9">
        <v>0</v>
      </c>
      <c r="U2245" s="9">
        <v>1066990952.88889</v>
      </c>
      <c r="V2245" s="9">
        <v>2181.0517449019899</v>
      </c>
      <c r="W2245" s="9">
        <v>2.4462469953369901</v>
      </c>
      <c r="X2245" s="9">
        <v>0</v>
      </c>
      <c r="Y2245" s="9">
        <v>2.4462469953369901</v>
      </c>
      <c r="Z2245" s="9">
        <v>0</v>
      </c>
      <c r="AA2245" s="9">
        <v>0</v>
      </c>
      <c r="AB2245" s="9">
        <v>7.3071537000000001E-3</v>
      </c>
      <c r="AC2245" s="9">
        <v>471.42255</v>
      </c>
      <c r="AQ2245" s="9" t="e">
        <f>K2245-#REF!</f>
        <v>#REF!</v>
      </c>
    </row>
    <row r="2246" spans="1:43" x14ac:dyDescent="0.3">
      <c r="A2246">
        <v>2</v>
      </c>
      <c r="B2246">
        <v>0</v>
      </c>
      <c r="C2246">
        <v>0</v>
      </c>
      <c r="D2246">
        <v>1</v>
      </c>
      <c r="E2246" s="9">
        <v>0</v>
      </c>
      <c r="F2246" s="9">
        <v>0</v>
      </c>
      <c r="G2246" s="9">
        <v>0</v>
      </c>
      <c r="H2246" s="9">
        <v>2182.05174487673</v>
      </c>
      <c r="I2246" s="9">
        <v>-1.8561000999999999</v>
      </c>
      <c r="J2246" s="9">
        <v>-1.8557725</v>
      </c>
      <c r="K2246" s="9">
        <v>-3.9123979000000002</v>
      </c>
      <c r="L2246" s="9">
        <v>-8.8103932999999994</v>
      </c>
      <c r="M2246" s="9">
        <v>-8.8103932999999994</v>
      </c>
      <c r="N2246" s="9">
        <v>39</v>
      </c>
      <c r="O2246" s="9">
        <v>-2.4473315344654401</v>
      </c>
      <c r="P2246">
        <v>0</v>
      </c>
      <c r="Q2246" s="9">
        <v>56.949997000000003</v>
      </c>
      <c r="R2246" s="9">
        <v>0</v>
      </c>
      <c r="S2246" s="9">
        <v>4.5417290054429703E-3</v>
      </c>
      <c r="T2246" s="9">
        <v>0</v>
      </c>
      <c r="U2246" s="9">
        <v>1038135430.93618</v>
      </c>
      <c r="V2246" s="9">
        <v>2182.05174487673</v>
      </c>
      <c r="W2246" s="9">
        <v>2.4473315344654401</v>
      </c>
      <c r="X2246" s="9">
        <v>0</v>
      </c>
      <c r="Y2246" s="9">
        <v>2.4473315344654401</v>
      </c>
      <c r="Z2246" s="9">
        <v>0</v>
      </c>
      <c r="AA2246" s="9">
        <v>0</v>
      </c>
      <c r="AB2246" s="9">
        <v>7.2605205000000001E-3</v>
      </c>
      <c r="AC2246" s="9">
        <v>474.33123999999998</v>
      </c>
      <c r="AQ2246" s="9" t="e">
        <f>K2246-#REF!</f>
        <v>#REF!</v>
      </c>
    </row>
    <row r="2247" spans="1:43" x14ac:dyDescent="0.3">
      <c r="A2247">
        <v>2</v>
      </c>
      <c r="B2247">
        <v>0</v>
      </c>
      <c r="C2247">
        <v>0</v>
      </c>
      <c r="D2247">
        <v>1</v>
      </c>
      <c r="E2247" s="9">
        <v>0</v>
      </c>
      <c r="F2247" s="9">
        <v>0</v>
      </c>
      <c r="G2247" s="9">
        <v>0</v>
      </c>
      <c r="H2247" s="9">
        <v>2183.0517448514702</v>
      </c>
      <c r="I2247" s="9">
        <v>-1.8558365999999999</v>
      </c>
      <c r="J2247" s="9">
        <v>-1.8555961000000001</v>
      </c>
      <c r="K2247" s="9">
        <v>-3.9184896999999999</v>
      </c>
      <c r="L2247" s="9">
        <v>-8.8142872000000008</v>
      </c>
      <c r="M2247" s="9">
        <v>-8.8142872000000008</v>
      </c>
      <c r="N2247" s="9">
        <v>39</v>
      </c>
      <c r="O2247" s="9">
        <v>-2.4484131636767499</v>
      </c>
      <c r="P2247">
        <v>0</v>
      </c>
      <c r="Q2247" s="9">
        <v>56.949997000000003</v>
      </c>
      <c r="R2247" s="9">
        <v>0</v>
      </c>
      <c r="S2247" s="9">
        <v>4.5437360656887804E-3</v>
      </c>
      <c r="T2247" s="9">
        <v>0</v>
      </c>
      <c r="U2247" s="9">
        <v>1017442779.9929301</v>
      </c>
      <c r="V2247" s="9">
        <v>2183.0517448514702</v>
      </c>
      <c r="W2247" s="9">
        <v>2.4484131636767499</v>
      </c>
      <c r="X2247" s="9">
        <v>0</v>
      </c>
      <c r="Y2247" s="9">
        <v>2.4484131636767499</v>
      </c>
      <c r="Z2247" s="9">
        <v>0</v>
      </c>
      <c r="AA2247" s="9">
        <v>0</v>
      </c>
      <c r="AB2247" s="9">
        <v>7.2711338000000002E-3</v>
      </c>
      <c r="AC2247" s="9">
        <v>473.54880000000003</v>
      </c>
      <c r="AQ2247" s="9" t="e">
        <f>K2247-#REF!</f>
        <v>#REF!</v>
      </c>
    </row>
    <row r="2248" spans="1:43" x14ac:dyDescent="0.3">
      <c r="A2248">
        <v>2</v>
      </c>
      <c r="B2248">
        <v>0</v>
      </c>
      <c r="C2248">
        <v>0</v>
      </c>
      <c r="D2248">
        <v>1</v>
      </c>
      <c r="E2248" s="9">
        <v>0</v>
      </c>
      <c r="F2248" s="9">
        <v>0</v>
      </c>
      <c r="G2248" s="9">
        <v>0</v>
      </c>
      <c r="H2248" s="9">
        <v>2184.0517448262099</v>
      </c>
      <c r="I2248" s="9">
        <v>-1.8558583</v>
      </c>
      <c r="J2248" s="9">
        <v>-1.8553123</v>
      </c>
      <c r="K2248" s="9">
        <v>-3.8502985999999999</v>
      </c>
      <c r="L2248" s="9">
        <v>-8.8181753</v>
      </c>
      <c r="M2248" s="9">
        <v>-8.8181753</v>
      </c>
      <c r="N2248" s="9">
        <v>39</v>
      </c>
      <c r="O2248" s="9">
        <v>-2.44949302878311</v>
      </c>
      <c r="P2248">
        <v>0</v>
      </c>
      <c r="Q2248" s="9">
        <v>56.949997000000003</v>
      </c>
      <c r="R2248" s="9">
        <v>0</v>
      </c>
      <c r="S2248" s="9">
        <v>4.5457398701182596E-3</v>
      </c>
      <c r="T2248" s="9">
        <v>0</v>
      </c>
      <c r="U2248" s="9">
        <v>985612809.01107502</v>
      </c>
      <c r="V2248" s="9">
        <v>2184.0517448262099</v>
      </c>
      <c r="W2248" s="9">
        <v>2.44949302878311</v>
      </c>
      <c r="X2248" s="9">
        <v>0</v>
      </c>
      <c r="Y2248" s="9">
        <v>2.44949302878311</v>
      </c>
      <c r="Z2248" s="9">
        <v>0</v>
      </c>
      <c r="AA2248" s="9">
        <v>0</v>
      </c>
      <c r="AB2248" s="9">
        <v>7.1435068000000003E-3</v>
      </c>
      <c r="AC2248" s="9">
        <v>481.86194</v>
      </c>
      <c r="AQ2248" s="9" t="e">
        <f>K2248-#REF!</f>
        <v>#REF!</v>
      </c>
    </row>
    <row r="2249" spans="1:43" x14ac:dyDescent="0.3">
      <c r="A2249">
        <v>2</v>
      </c>
      <c r="B2249">
        <v>0</v>
      </c>
      <c r="C2249">
        <v>0</v>
      </c>
      <c r="D2249">
        <v>1</v>
      </c>
      <c r="E2249" s="9">
        <v>0</v>
      </c>
      <c r="F2249" s="9">
        <v>0</v>
      </c>
      <c r="G2249" s="9">
        <v>0</v>
      </c>
      <c r="H2249" s="9">
        <v>2185.05174480094</v>
      </c>
      <c r="I2249" s="9">
        <v>-1.8560300000000001</v>
      </c>
      <c r="J2249" s="9">
        <v>-1.8563917000000001</v>
      </c>
      <c r="K2249" s="9">
        <v>-3.8340027000000001</v>
      </c>
      <c r="L2249" s="9">
        <v>-8.8220139</v>
      </c>
      <c r="M2249" s="9">
        <v>-8.8220139</v>
      </c>
      <c r="N2249" s="9">
        <v>39</v>
      </c>
      <c r="O2249" s="9">
        <v>-2.4505595287864601</v>
      </c>
      <c r="P2249">
        <v>0</v>
      </c>
      <c r="Q2249" s="9">
        <v>56.949997000000003</v>
      </c>
      <c r="R2249" s="9">
        <v>0</v>
      </c>
      <c r="S2249" s="9">
        <v>4.5477192679092204E-3</v>
      </c>
      <c r="T2249" s="9">
        <v>0</v>
      </c>
      <c r="U2249" s="9">
        <v>1121313066.5104301</v>
      </c>
      <c r="V2249" s="9">
        <v>2185.05174480094</v>
      </c>
      <c r="W2249" s="9">
        <v>2.4505595287864601</v>
      </c>
      <c r="X2249" s="9">
        <v>0</v>
      </c>
      <c r="Y2249" s="9">
        <v>2.4505595287864601</v>
      </c>
      <c r="Z2249" s="9">
        <v>0</v>
      </c>
      <c r="AA2249" s="9">
        <v>0</v>
      </c>
      <c r="AB2249" s="9">
        <v>7.1174107E-3</v>
      </c>
      <c r="AC2249" s="9">
        <v>484.19153</v>
      </c>
      <c r="AQ2249" s="9" t="e">
        <f>K2249-#REF!</f>
        <v>#REF!</v>
      </c>
    </row>
    <row r="2250" spans="1:43" x14ac:dyDescent="0.3">
      <c r="A2250">
        <v>2</v>
      </c>
      <c r="B2250">
        <v>0</v>
      </c>
      <c r="C2250">
        <v>0</v>
      </c>
      <c r="D2250">
        <v>1</v>
      </c>
      <c r="E2250" s="9">
        <v>0</v>
      </c>
      <c r="F2250" s="9">
        <v>0</v>
      </c>
      <c r="G2250" s="9">
        <v>0</v>
      </c>
      <c r="H2250" s="9">
        <v>2186.0517447756802</v>
      </c>
      <c r="I2250" s="9">
        <v>-1.8560417</v>
      </c>
      <c r="J2250" s="9">
        <v>-1.8563106</v>
      </c>
      <c r="K2250" s="9">
        <v>-3.8848701000000001</v>
      </c>
      <c r="L2250" s="9">
        <v>-8.8258580999999996</v>
      </c>
      <c r="M2250" s="9">
        <v>-8.8258580999999996</v>
      </c>
      <c r="N2250" s="9">
        <v>39</v>
      </c>
      <c r="O2250" s="9">
        <v>-2.4516271695223502</v>
      </c>
      <c r="P2250">
        <v>0</v>
      </c>
      <c r="Q2250" s="9">
        <v>56.949997000000003</v>
      </c>
      <c r="R2250" s="9">
        <v>0</v>
      </c>
      <c r="S2250" s="9">
        <v>4.54970152979285E-3</v>
      </c>
      <c r="T2250" s="9">
        <v>0</v>
      </c>
      <c r="U2250" s="9">
        <v>1110361160.11549</v>
      </c>
      <c r="V2250" s="9">
        <v>2186.0517447756802</v>
      </c>
      <c r="W2250" s="9">
        <v>2.4516271695223502</v>
      </c>
      <c r="X2250" s="9">
        <v>0</v>
      </c>
      <c r="Y2250" s="9">
        <v>2.4516271695223502</v>
      </c>
      <c r="Z2250" s="9">
        <v>0</v>
      </c>
      <c r="AA2250" s="9">
        <v>0</v>
      </c>
      <c r="AB2250" s="9">
        <v>7.2115254999999996E-3</v>
      </c>
      <c r="AC2250" s="9">
        <v>477.83080999999999</v>
      </c>
      <c r="AQ2250" s="9" t="e">
        <f>K2250-#REF!</f>
        <v>#REF!</v>
      </c>
    </row>
    <row r="2251" spans="1:43" x14ac:dyDescent="0.3">
      <c r="A2251">
        <v>2</v>
      </c>
      <c r="B2251">
        <v>0</v>
      </c>
      <c r="C2251">
        <v>0</v>
      </c>
      <c r="D2251">
        <v>1</v>
      </c>
      <c r="E2251" s="9">
        <v>0</v>
      </c>
      <c r="F2251" s="9">
        <v>0</v>
      </c>
      <c r="G2251" s="9">
        <v>0</v>
      </c>
      <c r="H2251" s="9">
        <v>2187.0517447504199</v>
      </c>
      <c r="I2251" s="9">
        <v>-1.8558812</v>
      </c>
      <c r="J2251" s="9">
        <v>-1.8559247999999999</v>
      </c>
      <c r="K2251" s="9">
        <v>-4.0297809000000004</v>
      </c>
      <c r="L2251" s="9">
        <v>-8.8299160000000008</v>
      </c>
      <c r="M2251" s="9">
        <v>-8.8299160000000008</v>
      </c>
      <c r="N2251" s="9">
        <v>39</v>
      </c>
      <c r="O2251" s="9">
        <v>-2.4527545433329698</v>
      </c>
      <c r="P2251">
        <v>0</v>
      </c>
      <c r="Q2251" s="9">
        <v>56.949997000000003</v>
      </c>
      <c r="R2251" s="9">
        <v>0</v>
      </c>
      <c r="S2251" s="9">
        <v>4.5517935098301097E-3</v>
      </c>
      <c r="T2251" s="9">
        <v>0</v>
      </c>
      <c r="U2251" s="9">
        <v>1059454572.5214</v>
      </c>
      <c r="V2251" s="9">
        <v>2187.0517447504199</v>
      </c>
      <c r="W2251" s="9">
        <v>2.4527545433329698</v>
      </c>
      <c r="X2251" s="9">
        <v>0</v>
      </c>
      <c r="Y2251" s="9">
        <v>2.4527545433329698</v>
      </c>
      <c r="Z2251" s="9">
        <v>0</v>
      </c>
      <c r="AA2251" s="9">
        <v>0</v>
      </c>
      <c r="AB2251" s="9">
        <v>7.4789705999999999E-3</v>
      </c>
      <c r="AC2251" s="9">
        <v>460.55230999999998</v>
      </c>
      <c r="AQ2251" s="9" t="e">
        <f>K2251-#REF!</f>
        <v>#REF!</v>
      </c>
    </row>
    <row r="2252" spans="1:43" x14ac:dyDescent="0.3">
      <c r="A2252">
        <v>2</v>
      </c>
      <c r="B2252">
        <v>0</v>
      </c>
      <c r="C2252">
        <v>0</v>
      </c>
      <c r="D2252">
        <v>1</v>
      </c>
      <c r="E2252" s="9">
        <v>0</v>
      </c>
      <c r="F2252" s="9">
        <v>0</v>
      </c>
      <c r="G2252" s="9">
        <v>0</v>
      </c>
      <c r="H2252" s="9">
        <v>2188.05174472516</v>
      </c>
      <c r="I2252" s="9">
        <v>-1.8560865</v>
      </c>
      <c r="J2252" s="9">
        <v>-1.8562981999999999</v>
      </c>
      <c r="K2252" s="9">
        <v>-4.0021390999999999</v>
      </c>
      <c r="L2252" s="9">
        <v>-8.8339318999999996</v>
      </c>
      <c r="M2252" s="9">
        <v>-8.8339318999999996</v>
      </c>
      <c r="N2252" s="9">
        <v>39</v>
      </c>
      <c r="O2252" s="9">
        <v>-2.45387006846099</v>
      </c>
      <c r="P2252">
        <v>0</v>
      </c>
      <c r="Q2252" s="9">
        <v>56.949997000000003</v>
      </c>
      <c r="R2252" s="9">
        <v>0</v>
      </c>
      <c r="S2252" s="9">
        <v>4.5538642736710202E-3</v>
      </c>
      <c r="T2252" s="9">
        <v>0</v>
      </c>
      <c r="U2252" s="9">
        <v>1109646232.7290101</v>
      </c>
      <c r="V2252" s="9">
        <v>2188.05174472516</v>
      </c>
      <c r="W2252" s="9">
        <v>2.45387006846099</v>
      </c>
      <c r="X2252" s="9">
        <v>0</v>
      </c>
      <c r="Y2252" s="9">
        <v>2.45387006846099</v>
      </c>
      <c r="Z2252" s="9">
        <v>0</v>
      </c>
      <c r="AA2252" s="9">
        <v>0</v>
      </c>
      <c r="AB2252" s="9">
        <v>7.4291634E-3</v>
      </c>
      <c r="AC2252" s="9">
        <v>463.82650999999998</v>
      </c>
      <c r="AQ2252" s="9" t="e">
        <f>K2252-#REF!</f>
        <v>#REF!</v>
      </c>
    </row>
    <row r="2253" spans="1:43" x14ac:dyDescent="0.3">
      <c r="A2253">
        <v>2</v>
      </c>
      <c r="B2253">
        <v>0</v>
      </c>
      <c r="C2253">
        <v>0</v>
      </c>
      <c r="D2253">
        <v>1</v>
      </c>
      <c r="E2253" s="9">
        <v>0</v>
      </c>
      <c r="F2253" s="9">
        <v>0</v>
      </c>
      <c r="G2253" s="9">
        <v>0</v>
      </c>
      <c r="H2253" s="9">
        <v>2189.0517446999002</v>
      </c>
      <c r="I2253" s="9">
        <v>-1.8560317</v>
      </c>
      <c r="J2253" s="9">
        <v>-1.8552012</v>
      </c>
      <c r="K2253" s="9">
        <v>-3.9781901999999998</v>
      </c>
      <c r="L2253" s="9">
        <v>-8.8379659999999998</v>
      </c>
      <c r="M2253" s="9">
        <v>-8.8379659999999998</v>
      </c>
      <c r="N2253" s="9">
        <v>39</v>
      </c>
      <c r="O2253" s="9">
        <v>-2.4549906450905801</v>
      </c>
      <c r="P2253">
        <v>0</v>
      </c>
      <c r="Q2253" s="9">
        <v>56.949997000000003</v>
      </c>
      <c r="R2253" s="9">
        <v>0</v>
      </c>
      <c r="S2253" s="9">
        <v>4.5559431515607603E-3</v>
      </c>
      <c r="T2253" s="9">
        <v>0</v>
      </c>
      <c r="U2253" s="9">
        <v>975708504.35874903</v>
      </c>
      <c r="V2253" s="9">
        <v>2189.0517446999002</v>
      </c>
      <c r="W2253" s="9">
        <v>2.4549906450905801</v>
      </c>
      <c r="X2253" s="9">
        <v>0</v>
      </c>
      <c r="Y2253" s="9">
        <v>2.4549906450905801</v>
      </c>
      <c r="Z2253" s="9">
        <v>0</v>
      </c>
      <c r="AA2253" s="9">
        <v>0</v>
      </c>
      <c r="AB2253" s="9">
        <v>7.3803434999999999E-3</v>
      </c>
      <c r="AC2253" s="9">
        <v>466.34302000000002</v>
      </c>
      <c r="AQ2253" s="9" t="e">
        <f>K2253-#REF!</f>
        <v>#REF!</v>
      </c>
    </row>
    <row r="2254" spans="1:43" x14ac:dyDescent="0.3">
      <c r="A2254">
        <v>2</v>
      </c>
      <c r="B2254">
        <v>0</v>
      </c>
      <c r="C2254">
        <v>0</v>
      </c>
      <c r="D2254">
        <v>1</v>
      </c>
      <c r="E2254" s="9">
        <v>0</v>
      </c>
      <c r="F2254" s="9">
        <v>0</v>
      </c>
      <c r="G2254" s="9">
        <v>0</v>
      </c>
      <c r="H2254" s="9">
        <v>2190.0517446746298</v>
      </c>
      <c r="I2254" s="9">
        <v>-1.8559488</v>
      </c>
      <c r="J2254" s="9">
        <v>-1.8562502000000001</v>
      </c>
      <c r="K2254" s="9">
        <v>-3.9709561</v>
      </c>
      <c r="L2254" s="9">
        <v>-8.8419561000000009</v>
      </c>
      <c r="M2254" s="9">
        <v>-8.8419561000000009</v>
      </c>
      <c r="N2254" s="9">
        <v>39</v>
      </c>
      <c r="O2254" s="9">
        <v>-2.4560990047689102</v>
      </c>
      <c r="P2254">
        <v>0</v>
      </c>
      <c r="Q2254" s="9">
        <v>56.949997000000003</v>
      </c>
      <c r="R2254" s="9">
        <v>0</v>
      </c>
      <c r="S2254" s="9">
        <v>4.5580005848741001E-3</v>
      </c>
      <c r="T2254" s="9">
        <v>0</v>
      </c>
      <c r="U2254" s="9">
        <v>1103992056.8089199</v>
      </c>
      <c r="V2254" s="9">
        <v>2190.0517446746298</v>
      </c>
      <c r="W2254" s="9">
        <v>2.4560990047689102</v>
      </c>
      <c r="X2254" s="9">
        <v>0</v>
      </c>
      <c r="Y2254" s="9">
        <v>2.4560990047689102</v>
      </c>
      <c r="Z2254" s="9">
        <v>0</v>
      </c>
      <c r="AA2254" s="9">
        <v>0</v>
      </c>
      <c r="AB2254" s="9">
        <v>7.3710879999999996E-3</v>
      </c>
      <c r="AC2254" s="9">
        <v>467.45672999999999</v>
      </c>
      <c r="AQ2254" s="9" t="e">
        <f>K2254-#REF!</f>
        <v>#REF!</v>
      </c>
    </row>
    <row r="2255" spans="1:43" x14ac:dyDescent="0.3">
      <c r="A2255">
        <v>2</v>
      </c>
      <c r="B2255">
        <v>0</v>
      </c>
      <c r="C2255">
        <v>0</v>
      </c>
      <c r="D2255">
        <v>1</v>
      </c>
      <c r="E2255" s="9">
        <v>0</v>
      </c>
      <c r="F2255" s="9">
        <v>0</v>
      </c>
      <c r="G2255" s="9">
        <v>0</v>
      </c>
      <c r="H2255" s="9">
        <v>2191.05174464937</v>
      </c>
      <c r="I2255" s="9">
        <v>-1.8559650999999999</v>
      </c>
      <c r="J2255" s="9">
        <v>-1.8551042</v>
      </c>
      <c r="K2255" s="9">
        <v>-4.0040044999999997</v>
      </c>
      <c r="L2255" s="9">
        <v>-8.8459395999999995</v>
      </c>
      <c r="M2255" s="9">
        <v>-8.8459395999999995</v>
      </c>
      <c r="N2255" s="9">
        <v>39</v>
      </c>
      <c r="O2255" s="9">
        <v>-2.4572054679948399</v>
      </c>
      <c r="P2255">
        <v>0</v>
      </c>
      <c r="Q2255" s="9">
        <v>56.949997000000003</v>
      </c>
      <c r="R2255" s="9">
        <v>0</v>
      </c>
      <c r="S2255" s="9">
        <v>4.5600533079843001E-3</v>
      </c>
      <c r="T2255" s="9">
        <v>0</v>
      </c>
      <c r="U2255" s="9">
        <v>966237667.74232602</v>
      </c>
      <c r="V2255" s="9">
        <v>2191.05174464937</v>
      </c>
      <c r="W2255" s="9">
        <v>2.4572054679948399</v>
      </c>
      <c r="X2255" s="9">
        <v>0</v>
      </c>
      <c r="Y2255" s="9">
        <v>2.4572054679948399</v>
      </c>
      <c r="Z2255" s="9">
        <v>0</v>
      </c>
      <c r="AA2255" s="9">
        <v>0</v>
      </c>
      <c r="AB2255" s="9">
        <v>7.4278456E-3</v>
      </c>
      <c r="AC2255" s="9">
        <v>463.31223</v>
      </c>
      <c r="AQ2255" s="9" t="e">
        <f>K2255-#REF!</f>
        <v>#REF!</v>
      </c>
    </row>
    <row r="2256" spans="1:43" x14ac:dyDescent="0.3">
      <c r="A2256">
        <v>2</v>
      </c>
      <c r="B2256">
        <v>0</v>
      </c>
      <c r="C2256">
        <v>0</v>
      </c>
      <c r="D2256">
        <v>1</v>
      </c>
      <c r="E2256" s="9">
        <v>0</v>
      </c>
      <c r="F2256" s="9">
        <v>0</v>
      </c>
      <c r="G2256" s="9">
        <v>0</v>
      </c>
      <c r="H2256" s="9">
        <v>2192.0517446241101</v>
      </c>
      <c r="I2256" s="9">
        <v>-1.856112</v>
      </c>
      <c r="J2256" s="9">
        <v>-1.8555777</v>
      </c>
      <c r="K2256" s="9">
        <v>-3.9178421000000001</v>
      </c>
      <c r="L2256" s="9">
        <v>-8.8499327000000001</v>
      </c>
      <c r="M2256" s="9">
        <v>-8.8499327000000001</v>
      </c>
      <c r="N2256" s="9">
        <v>39</v>
      </c>
      <c r="O2256" s="9">
        <v>-2.4583145858013502</v>
      </c>
      <c r="P2256">
        <v>0</v>
      </c>
      <c r="Q2256" s="9">
        <v>56.949997000000003</v>
      </c>
      <c r="R2256" s="9">
        <v>0</v>
      </c>
      <c r="S2256" s="9">
        <v>4.5621114706365304E-3</v>
      </c>
      <c r="T2256" s="9">
        <v>0</v>
      </c>
      <c r="U2256" s="9">
        <v>1019397119.75793</v>
      </c>
      <c r="V2256" s="9">
        <v>2192.0517446241101</v>
      </c>
      <c r="W2256" s="9">
        <v>2.4583145858013502</v>
      </c>
      <c r="X2256" s="9">
        <v>0</v>
      </c>
      <c r="Y2256" s="9">
        <v>2.4583145858013502</v>
      </c>
      <c r="Z2256" s="9">
        <v>0</v>
      </c>
      <c r="AA2256" s="9">
        <v>0</v>
      </c>
      <c r="AB2256" s="9">
        <v>7.2698607000000002E-3</v>
      </c>
      <c r="AC2256" s="9">
        <v>473.62238000000002</v>
      </c>
      <c r="AQ2256" s="9" t="e">
        <f>K2256-#REF!</f>
        <v>#REF!</v>
      </c>
    </row>
    <row r="2257" spans="1:43" x14ac:dyDescent="0.3">
      <c r="A2257">
        <v>2</v>
      </c>
      <c r="B2257">
        <v>0</v>
      </c>
      <c r="C2257">
        <v>0</v>
      </c>
      <c r="D2257">
        <v>1</v>
      </c>
      <c r="E2257" s="9">
        <v>0</v>
      </c>
      <c r="F2257" s="9">
        <v>0</v>
      </c>
      <c r="G2257" s="9">
        <v>0</v>
      </c>
      <c r="H2257" s="9">
        <v>2193.0517445988498</v>
      </c>
      <c r="I2257" s="9">
        <v>-1.8560097</v>
      </c>
      <c r="J2257" s="9">
        <v>-1.8555562000000001</v>
      </c>
      <c r="K2257" s="9">
        <v>-4.0044236</v>
      </c>
      <c r="L2257" s="9">
        <v>-8.8538941999999992</v>
      </c>
      <c r="M2257" s="9">
        <v>-8.8538941999999992</v>
      </c>
      <c r="N2257" s="9">
        <v>39</v>
      </c>
      <c r="O2257" s="9">
        <v>-2.4594151782986899</v>
      </c>
      <c r="P2257">
        <v>0</v>
      </c>
      <c r="Q2257" s="9">
        <v>56.949997000000003</v>
      </c>
      <c r="R2257" s="9">
        <v>0</v>
      </c>
      <c r="S2257" s="9">
        <v>4.5641533881886596E-3</v>
      </c>
      <c r="T2257" s="9">
        <v>0</v>
      </c>
      <c r="U2257" s="9">
        <v>1017339005.34192</v>
      </c>
      <c r="V2257" s="9">
        <v>2193.0517445988498</v>
      </c>
      <c r="W2257" s="9">
        <v>2.4594151782986899</v>
      </c>
      <c r="X2257" s="9">
        <v>0</v>
      </c>
      <c r="Y2257" s="9">
        <v>2.4594151782986899</v>
      </c>
      <c r="Z2257" s="9">
        <v>0</v>
      </c>
      <c r="AA2257" s="9">
        <v>0</v>
      </c>
      <c r="AB2257" s="9">
        <v>7.4304332999999998E-3</v>
      </c>
      <c r="AC2257" s="9">
        <v>463.37662</v>
      </c>
      <c r="AQ2257" s="9" t="e">
        <f>K2257-#REF!</f>
        <v>#REF!</v>
      </c>
    </row>
    <row r="2258" spans="1:43" x14ac:dyDescent="0.3">
      <c r="A2258">
        <v>2</v>
      </c>
      <c r="B2258">
        <v>0</v>
      </c>
      <c r="C2258">
        <v>0</v>
      </c>
      <c r="D2258">
        <v>1</v>
      </c>
      <c r="E2258" s="9">
        <v>0</v>
      </c>
      <c r="F2258" s="9">
        <v>0</v>
      </c>
      <c r="G2258" s="9">
        <v>0</v>
      </c>
      <c r="H2258" s="9">
        <v>2194.05174457359</v>
      </c>
      <c r="I2258" s="9">
        <v>-1.8560053000000001</v>
      </c>
      <c r="J2258" s="9">
        <v>-1.8553344000000001</v>
      </c>
      <c r="K2258" s="9">
        <v>-3.9377933000000001</v>
      </c>
      <c r="L2258" s="9">
        <v>-8.8578729999999997</v>
      </c>
      <c r="M2258" s="9">
        <v>-8.8578729999999997</v>
      </c>
      <c r="N2258" s="9">
        <v>39</v>
      </c>
      <c r="O2258" s="9">
        <v>-2.4605202032896099</v>
      </c>
      <c r="P2258">
        <v>0</v>
      </c>
      <c r="Q2258" s="9">
        <v>56.949997000000003</v>
      </c>
      <c r="R2258" s="9">
        <v>0</v>
      </c>
      <c r="S2258" s="9">
        <v>4.5662039085349604E-3</v>
      </c>
      <c r="T2258" s="9">
        <v>0</v>
      </c>
      <c r="U2258" s="9">
        <v>992496320.96005905</v>
      </c>
      <c r="V2258" s="9">
        <v>2194.05174457359</v>
      </c>
      <c r="W2258" s="9">
        <v>2.4605202032896099</v>
      </c>
      <c r="X2258" s="9">
        <v>0</v>
      </c>
      <c r="Y2258" s="9">
        <v>2.4605202032896099</v>
      </c>
      <c r="Z2258" s="9">
        <v>0</v>
      </c>
      <c r="AA2258" s="9">
        <v>0</v>
      </c>
      <c r="AB2258" s="9">
        <v>7.3059233999999999E-3</v>
      </c>
      <c r="AC2258" s="9">
        <v>471.16095000000001</v>
      </c>
      <c r="AQ2258" s="9" t="e">
        <f>K2258-#REF!</f>
        <v>#REF!</v>
      </c>
    </row>
    <row r="2259" spans="1:43" x14ac:dyDescent="0.3">
      <c r="A2259">
        <v>2</v>
      </c>
      <c r="B2259">
        <v>0</v>
      </c>
      <c r="C2259">
        <v>0</v>
      </c>
      <c r="D2259">
        <v>1</v>
      </c>
      <c r="E2259" s="9">
        <v>0</v>
      </c>
      <c r="F2259" s="9">
        <v>0</v>
      </c>
      <c r="G2259" s="9">
        <v>0</v>
      </c>
      <c r="H2259" s="9">
        <v>2195.0517445483201</v>
      </c>
      <c r="I2259" s="9">
        <v>-1.8559831</v>
      </c>
      <c r="J2259" s="9">
        <v>-1.8557444999999999</v>
      </c>
      <c r="K2259" s="9">
        <v>-3.8939316000000002</v>
      </c>
      <c r="L2259" s="9">
        <v>-8.8618249999999996</v>
      </c>
      <c r="M2259" s="9">
        <v>-8.8618249999999996</v>
      </c>
      <c r="N2259" s="9">
        <v>39</v>
      </c>
      <c r="O2259" s="9">
        <v>-2.4616181082306898</v>
      </c>
      <c r="P2259">
        <v>0</v>
      </c>
      <c r="Q2259" s="9">
        <v>56.949997000000003</v>
      </c>
      <c r="R2259" s="9">
        <v>0</v>
      </c>
      <c r="S2259" s="9">
        <v>4.5682411171794101E-3</v>
      </c>
      <c r="T2259" s="9">
        <v>0</v>
      </c>
      <c r="U2259" s="9">
        <v>1040760184.24875</v>
      </c>
      <c r="V2259" s="9">
        <v>2195.0517445483201</v>
      </c>
      <c r="W2259" s="9">
        <v>2.4616181082306898</v>
      </c>
      <c r="X2259" s="9">
        <v>0</v>
      </c>
      <c r="Y2259" s="9">
        <v>2.4616181082306898</v>
      </c>
      <c r="Z2259" s="9">
        <v>0</v>
      </c>
      <c r="AA2259" s="9">
        <v>0</v>
      </c>
      <c r="AB2259" s="9">
        <v>7.2261421000000001E-3</v>
      </c>
      <c r="AC2259" s="9">
        <v>476.57346000000001</v>
      </c>
      <c r="AQ2259" s="9" t="e">
        <f>K2259-#REF!</f>
        <v>#REF!</v>
      </c>
    </row>
    <row r="2260" spans="1:43" x14ac:dyDescent="0.3">
      <c r="A2260">
        <v>2</v>
      </c>
      <c r="B2260">
        <v>0</v>
      </c>
      <c r="C2260">
        <v>0</v>
      </c>
      <c r="D2260">
        <v>1</v>
      </c>
      <c r="E2260" s="9">
        <v>0</v>
      </c>
      <c r="F2260" s="9">
        <v>0</v>
      </c>
      <c r="G2260" s="9">
        <v>0</v>
      </c>
      <c r="H2260" s="9">
        <v>2196.0517445230598</v>
      </c>
      <c r="I2260" s="9">
        <v>-1.8560828</v>
      </c>
      <c r="J2260" s="9">
        <v>-1.8558669999999999</v>
      </c>
      <c r="K2260" s="9">
        <v>-3.9585056000000001</v>
      </c>
      <c r="L2260" s="9">
        <v>-8.8657608000000003</v>
      </c>
      <c r="M2260" s="9">
        <v>-8.8657608000000003</v>
      </c>
      <c r="N2260" s="9">
        <v>39</v>
      </c>
      <c r="O2260" s="9">
        <v>-2.4627114102468699</v>
      </c>
      <c r="P2260">
        <v>0</v>
      </c>
      <c r="Q2260" s="9">
        <v>56.949997000000003</v>
      </c>
      <c r="R2260" s="9">
        <v>0</v>
      </c>
      <c r="S2260" s="9">
        <v>4.5702701025275702E-3</v>
      </c>
      <c r="T2260" s="9">
        <v>0</v>
      </c>
      <c r="U2260" s="9">
        <v>1056426856.85418</v>
      </c>
      <c r="V2260" s="9">
        <v>2196.0517445230598</v>
      </c>
      <c r="W2260" s="9">
        <v>2.4627114102468699</v>
      </c>
      <c r="X2260" s="9">
        <v>0</v>
      </c>
      <c r="Y2260" s="9">
        <v>2.4627114102468699</v>
      </c>
      <c r="Z2260" s="9">
        <v>0</v>
      </c>
      <c r="AA2260" s="9">
        <v>0</v>
      </c>
      <c r="AB2260" s="9">
        <v>7.3464600999999996E-3</v>
      </c>
      <c r="AC2260" s="9">
        <v>468.83019999999999</v>
      </c>
      <c r="AQ2260" s="9" t="e">
        <f>K2260-#REF!</f>
        <v>#REF!</v>
      </c>
    </row>
    <row r="2261" spans="1:43" x14ac:dyDescent="0.3">
      <c r="A2261">
        <v>2</v>
      </c>
      <c r="B2261">
        <v>0</v>
      </c>
      <c r="C2261">
        <v>0</v>
      </c>
      <c r="D2261">
        <v>1</v>
      </c>
      <c r="E2261" s="9">
        <v>0</v>
      </c>
      <c r="F2261" s="9">
        <v>0</v>
      </c>
      <c r="G2261" s="9">
        <v>0</v>
      </c>
      <c r="H2261" s="9">
        <v>2197.0517444978</v>
      </c>
      <c r="I2261" s="9">
        <v>-1.8559528999999999</v>
      </c>
      <c r="J2261" s="9">
        <v>-1.8559595</v>
      </c>
      <c r="K2261" s="9">
        <v>-3.9288077000000001</v>
      </c>
      <c r="L2261" s="9">
        <v>-8.8697003999999993</v>
      </c>
      <c r="M2261" s="9">
        <v>-8.8697003999999993</v>
      </c>
      <c r="N2261" s="9">
        <v>39</v>
      </c>
      <c r="O2261" s="9">
        <v>-2.4638057345991502</v>
      </c>
      <c r="P2261">
        <v>0</v>
      </c>
      <c r="Q2261" s="9">
        <v>56.949997000000003</v>
      </c>
      <c r="R2261" s="9">
        <v>0</v>
      </c>
      <c r="S2261" s="9">
        <v>4.5723011556567704E-3</v>
      </c>
      <c r="T2261" s="9">
        <v>0</v>
      </c>
      <c r="U2261" s="9">
        <v>1068676181.49944</v>
      </c>
      <c r="V2261" s="9">
        <v>2197.0517444978</v>
      </c>
      <c r="W2261" s="9">
        <v>2.4638057345991502</v>
      </c>
      <c r="X2261" s="9">
        <v>0</v>
      </c>
      <c r="Y2261" s="9">
        <v>2.4638057345991502</v>
      </c>
      <c r="Z2261" s="9">
        <v>0</v>
      </c>
      <c r="AA2261" s="9">
        <v>0</v>
      </c>
      <c r="AB2261" s="9">
        <v>7.2917080999999996E-3</v>
      </c>
      <c r="AC2261" s="9">
        <v>472.39764000000002</v>
      </c>
      <c r="AQ2261" s="9" t="e">
        <f>K2261-#REF!</f>
        <v>#REF!</v>
      </c>
    </row>
    <row r="2262" spans="1:43" x14ac:dyDescent="0.3">
      <c r="A2262">
        <v>2</v>
      </c>
      <c r="B2262">
        <v>0</v>
      </c>
      <c r="C2262">
        <v>0</v>
      </c>
      <c r="D2262">
        <v>1</v>
      </c>
      <c r="E2262" s="9">
        <v>0</v>
      </c>
      <c r="F2262" s="9">
        <v>0</v>
      </c>
      <c r="G2262" s="9">
        <v>0</v>
      </c>
      <c r="H2262" s="9">
        <v>2198.0517444725401</v>
      </c>
      <c r="I2262" s="9">
        <v>-1.8559277000000001</v>
      </c>
      <c r="J2262" s="9">
        <v>-1.8557634000000001</v>
      </c>
      <c r="K2262" s="9">
        <v>-3.8566569999999998</v>
      </c>
      <c r="L2262" s="9">
        <v>-8.8736238000000007</v>
      </c>
      <c r="M2262" s="9">
        <v>-8.8736238000000007</v>
      </c>
      <c r="N2262" s="9">
        <v>39</v>
      </c>
      <c r="O2262" s="9">
        <v>-2.46489550778647</v>
      </c>
      <c r="P2262">
        <v>0</v>
      </c>
      <c r="Q2262" s="9">
        <v>56.949997000000003</v>
      </c>
      <c r="R2262" s="9">
        <v>0</v>
      </c>
      <c r="S2262" s="9">
        <v>4.5743236368262297E-3</v>
      </c>
      <c r="T2262" s="9">
        <v>0</v>
      </c>
      <c r="U2262" s="9">
        <v>1044470896.23413</v>
      </c>
      <c r="V2262" s="9">
        <v>2198.0517444725401</v>
      </c>
      <c r="W2262" s="9">
        <v>2.46489550778647</v>
      </c>
      <c r="X2262" s="9">
        <v>0</v>
      </c>
      <c r="Y2262" s="9">
        <v>2.46489550778647</v>
      </c>
      <c r="Z2262" s="9">
        <v>0</v>
      </c>
      <c r="AA2262" s="9">
        <v>0</v>
      </c>
      <c r="AB2262" s="9">
        <v>7.1570430999999997E-3</v>
      </c>
      <c r="AC2262" s="9">
        <v>481.18445000000003</v>
      </c>
      <c r="AQ2262" s="9" t="e">
        <f>K2262-#REF!</f>
        <v>#REF!</v>
      </c>
    </row>
    <row r="2263" spans="1:43" x14ac:dyDescent="0.3">
      <c r="A2263">
        <v>2</v>
      </c>
      <c r="B2263">
        <v>0</v>
      </c>
      <c r="C2263">
        <v>0</v>
      </c>
      <c r="D2263">
        <v>1</v>
      </c>
      <c r="E2263" s="9">
        <v>0</v>
      </c>
      <c r="F2263" s="9">
        <v>0</v>
      </c>
      <c r="G2263" s="9">
        <v>0</v>
      </c>
      <c r="H2263" s="9">
        <v>2199.0517444472698</v>
      </c>
      <c r="I2263" s="9">
        <v>-1.8561175000000001</v>
      </c>
      <c r="J2263" s="9">
        <v>-1.8562681999999999</v>
      </c>
      <c r="K2263" s="9">
        <v>-3.8870404000000001</v>
      </c>
      <c r="L2263" s="9">
        <v>-8.8775081999999994</v>
      </c>
      <c r="M2263" s="9">
        <v>-8.8775081999999994</v>
      </c>
      <c r="N2263" s="9">
        <v>39</v>
      </c>
      <c r="O2263" s="9">
        <v>-2.4659746042842001</v>
      </c>
      <c r="P2263">
        <v>0</v>
      </c>
      <c r="Q2263" s="9">
        <v>56.949997000000003</v>
      </c>
      <c r="R2263" s="9">
        <v>0</v>
      </c>
      <c r="S2263" s="9">
        <v>4.5763265066034297E-3</v>
      </c>
      <c r="T2263" s="9">
        <v>0</v>
      </c>
      <c r="U2263" s="9">
        <v>1110927879.2234199</v>
      </c>
      <c r="V2263" s="9">
        <v>2199.0517444472698</v>
      </c>
      <c r="W2263" s="9">
        <v>2.4659746042842001</v>
      </c>
      <c r="X2263" s="9">
        <v>0</v>
      </c>
      <c r="Y2263" s="9">
        <v>2.4659746042842001</v>
      </c>
      <c r="Z2263" s="9">
        <v>0</v>
      </c>
      <c r="AA2263" s="9">
        <v>0</v>
      </c>
      <c r="AB2263" s="9">
        <v>7.2153894999999997E-3</v>
      </c>
      <c r="AC2263" s="9">
        <v>477.55309999999997</v>
      </c>
      <c r="AQ2263" s="9" t="e">
        <f>K2263-#REF!</f>
        <v>#REF!</v>
      </c>
    </row>
    <row r="2264" spans="1:43" x14ac:dyDescent="0.3">
      <c r="A2264">
        <v>2</v>
      </c>
      <c r="B2264">
        <v>0</v>
      </c>
      <c r="C2264">
        <v>0</v>
      </c>
      <c r="D2264">
        <v>1</v>
      </c>
      <c r="E2264" s="9">
        <v>0</v>
      </c>
      <c r="F2264" s="9">
        <v>0</v>
      </c>
      <c r="G2264" s="9">
        <v>0</v>
      </c>
      <c r="H2264" s="9">
        <v>2200.05174442201</v>
      </c>
      <c r="I2264" s="9">
        <v>-1.8558908000000001</v>
      </c>
      <c r="J2264" s="9">
        <v>-1.8557216999999999</v>
      </c>
      <c r="K2264" s="9">
        <v>-3.8873451000000001</v>
      </c>
      <c r="L2264" s="9">
        <v>-8.8814124999999997</v>
      </c>
      <c r="M2264" s="9">
        <v>-8.8814124999999997</v>
      </c>
      <c r="N2264" s="9">
        <v>39</v>
      </c>
      <c r="O2264" s="9">
        <v>-2.4670589220671602</v>
      </c>
      <c r="P2264">
        <v>0</v>
      </c>
      <c r="Q2264" s="9">
        <v>56.949997000000003</v>
      </c>
      <c r="R2264" s="9">
        <v>0</v>
      </c>
      <c r="S2264" s="9">
        <v>4.5783391103338903E-3</v>
      </c>
      <c r="T2264" s="9">
        <v>0</v>
      </c>
      <c r="U2264" s="9">
        <v>1040278767.2993701</v>
      </c>
      <c r="V2264" s="9">
        <v>2200.05174442201</v>
      </c>
      <c r="W2264" s="9">
        <v>2.4670589220671602</v>
      </c>
      <c r="X2264" s="9">
        <v>0</v>
      </c>
      <c r="Y2264" s="9">
        <v>2.4670589220671602</v>
      </c>
      <c r="Z2264" s="9">
        <v>0</v>
      </c>
      <c r="AA2264" s="9">
        <v>0</v>
      </c>
      <c r="AB2264" s="9">
        <v>7.2138304999999998E-3</v>
      </c>
      <c r="AC2264" s="9">
        <v>477.37509</v>
      </c>
      <c r="AQ2264" s="9" t="e">
        <f>K2264-#REF!</f>
        <v>#REF!</v>
      </c>
    </row>
    <row r="2265" spans="1:43" x14ac:dyDescent="0.3">
      <c r="A2265">
        <v>2</v>
      </c>
      <c r="B2265">
        <v>0</v>
      </c>
      <c r="C2265">
        <v>0</v>
      </c>
      <c r="D2265">
        <v>1</v>
      </c>
      <c r="E2265" s="9">
        <v>0</v>
      </c>
      <c r="F2265" s="9">
        <v>0</v>
      </c>
      <c r="G2265" s="9">
        <v>0</v>
      </c>
      <c r="H2265" s="9">
        <v>2201.0517443967501</v>
      </c>
      <c r="I2265" s="9">
        <v>-1.8560350000000001</v>
      </c>
      <c r="J2265" s="9">
        <v>-1.85572</v>
      </c>
      <c r="K2265" s="9">
        <v>-3.8195724000000002</v>
      </c>
      <c r="L2265" s="9">
        <v>-8.8853148999999991</v>
      </c>
      <c r="M2265" s="9">
        <v>-8.8853148999999991</v>
      </c>
      <c r="N2265" s="9">
        <v>39</v>
      </c>
      <c r="O2265" s="9">
        <v>-2.4681430461026999</v>
      </c>
      <c r="P2265">
        <v>0</v>
      </c>
      <c r="Q2265" s="9">
        <v>56.949997000000003</v>
      </c>
      <c r="R2265" s="9">
        <v>0</v>
      </c>
      <c r="S2265" s="9">
        <v>4.5803507290584798E-3</v>
      </c>
      <c r="T2265" s="9">
        <v>0</v>
      </c>
      <c r="U2265" s="9">
        <v>1040532502.31814</v>
      </c>
      <c r="V2265" s="9">
        <v>2201.0517443967501</v>
      </c>
      <c r="W2265" s="9">
        <v>2.4681430461026999</v>
      </c>
      <c r="X2265" s="9">
        <v>0</v>
      </c>
      <c r="Y2265" s="9">
        <v>2.4681430461026999</v>
      </c>
      <c r="Z2265" s="9">
        <v>0</v>
      </c>
      <c r="AA2265" s="9">
        <v>0</v>
      </c>
      <c r="AB2265" s="9">
        <v>7.0880572000000001E-3</v>
      </c>
      <c r="AC2265" s="9">
        <v>485.84496999999999</v>
      </c>
      <c r="AQ2265" s="9" t="e">
        <f>K2265-#REF!</f>
        <v>#REF!</v>
      </c>
    </row>
    <row r="2266" spans="1:43" x14ac:dyDescent="0.3">
      <c r="A2266">
        <v>2</v>
      </c>
      <c r="B2266">
        <v>0</v>
      </c>
      <c r="C2266">
        <v>0</v>
      </c>
      <c r="D2266">
        <v>1</v>
      </c>
      <c r="E2266" s="9">
        <v>0</v>
      </c>
      <c r="F2266" s="9">
        <v>0</v>
      </c>
      <c r="G2266" s="9">
        <v>0</v>
      </c>
      <c r="H2266" s="9">
        <v>2202.0517443714898</v>
      </c>
      <c r="I2266" s="9">
        <v>-1.8558593999999999</v>
      </c>
      <c r="J2266" s="9">
        <v>-1.8554119</v>
      </c>
      <c r="K2266" s="9">
        <v>-3.8591321000000001</v>
      </c>
      <c r="L2266" s="9">
        <v>-8.8891840000000002</v>
      </c>
      <c r="M2266" s="9">
        <v>-8.8891840000000002</v>
      </c>
      <c r="N2266" s="9">
        <v>39</v>
      </c>
      <c r="O2266" s="9">
        <v>-2.4692177813118401</v>
      </c>
      <c r="P2266">
        <v>0</v>
      </c>
      <c r="Q2266" s="9">
        <v>56.949997000000003</v>
      </c>
      <c r="R2266" s="9">
        <v>0</v>
      </c>
      <c r="S2266" s="9">
        <v>4.5823448106685899E-3</v>
      </c>
      <c r="T2266" s="9">
        <v>0</v>
      </c>
      <c r="U2266" s="9">
        <v>1004727759.44321</v>
      </c>
      <c r="V2266" s="9">
        <v>2202.0517443714898</v>
      </c>
      <c r="W2266" s="9">
        <v>2.4692177813118401</v>
      </c>
      <c r="X2266" s="9">
        <v>0</v>
      </c>
      <c r="Y2266" s="9">
        <v>2.4692177813118401</v>
      </c>
      <c r="Z2266" s="9">
        <v>0</v>
      </c>
      <c r="AA2266" s="9">
        <v>0</v>
      </c>
      <c r="AB2266" s="9">
        <v>7.1602794000000004E-3</v>
      </c>
      <c r="AC2266" s="9">
        <v>480.78476000000001</v>
      </c>
      <c r="AQ2266" s="9" t="e">
        <f>K2266-#REF!</f>
        <v>#REF!</v>
      </c>
    </row>
    <row r="2267" spans="1:43" x14ac:dyDescent="0.3">
      <c r="A2267">
        <v>2</v>
      </c>
      <c r="B2267">
        <v>0</v>
      </c>
      <c r="C2267">
        <v>0</v>
      </c>
      <c r="D2267">
        <v>1</v>
      </c>
      <c r="E2267" s="9">
        <v>0</v>
      </c>
      <c r="F2267" s="9">
        <v>0</v>
      </c>
      <c r="G2267" s="9">
        <v>0</v>
      </c>
      <c r="H2267" s="9">
        <v>2203.05174434623</v>
      </c>
      <c r="I2267" s="9">
        <v>-1.8561558</v>
      </c>
      <c r="J2267" s="9">
        <v>-1.8561624000000001</v>
      </c>
      <c r="K2267" s="9">
        <v>-3.8367059000000001</v>
      </c>
      <c r="L2267" s="9">
        <v>-8.8930492000000001</v>
      </c>
      <c r="M2267" s="9">
        <v>-8.8930492000000001</v>
      </c>
      <c r="N2267" s="9">
        <v>39</v>
      </c>
      <c r="O2267" s="9">
        <v>-2.4702914004082901</v>
      </c>
      <c r="P2267">
        <v>0</v>
      </c>
      <c r="Q2267" s="9">
        <v>56.949997000000003</v>
      </c>
      <c r="R2267" s="9">
        <v>0</v>
      </c>
      <c r="S2267" s="9">
        <v>4.5843377320538602E-3</v>
      </c>
      <c r="T2267" s="9">
        <v>0</v>
      </c>
      <c r="U2267" s="9">
        <v>1098339281.4249799</v>
      </c>
      <c r="V2267" s="9">
        <v>2203.05174434623</v>
      </c>
      <c r="W2267" s="9">
        <v>2.4702914004082901</v>
      </c>
      <c r="X2267" s="9">
        <v>0</v>
      </c>
      <c r="Y2267" s="9">
        <v>2.4702914004082901</v>
      </c>
      <c r="Z2267" s="9">
        <v>0</v>
      </c>
      <c r="AA2267" s="9">
        <v>0</v>
      </c>
      <c r="AB2267" s="9">
        <v>7.1215495000000002E-3</v>
      </c>
      <c r="AC2267" s="9">
        <v>483.79065000000003</v>
      </c>
      <c r="AQ2267" s="9" t="e">
        <f>K2267-#REF!</f>
        <v>#REF!</v>
      </c>
    </row>
    <row r="2268" spans="1:43" x14ac:dyDescent="0.3">
      <c r="A2268">
        <v>2</v>
      </c>
      <c r="B2268">
        <v>0</v>
      </c>
      <c r="C2268">
        <v>0</v>
      </c>
      <c r="D2268">
        <v>1</v>
      </c>
      <c r="E2268" s="9">
        <v>0</v>
      </c>
      <c r="F2268" s="9">
        <v>0</v>
      </c>
      <c r="G2268" s="9">
        <v>0</v>
      </c>
      <c r="H2268" s="9">
        <v>2204.0517443209601</v>
      </c>
      <c r="I2268" s="9">
        <v>-1.856131</v>
      </c>
      <c r="J2268" s="9">
        <v>-1.8556739</v>
      </c>
      <c r="K2268" s="9">
        <v>-3.8734860000000002</v>
      </c>
      <c r="L2268" s="9">
        <v>-8.8969240000000003</v>
      </c>
      <c r="M2268" s="9">
        <v>-8.8969240000000003</v>
      </c>
      <c r="N2268" s="9">
        <v>39</v>
      </c>
      <c r="O2268" s="9">
        <v>-2.4713677666249798</v>
      </c>
      <c r="P2268">
        <v>0</v>
      </c>
      <c r="Q2268" s="9">
        <v>56.949997000000003</v>
      </c>
      <c r="R2268" s="9">
        <v>0</v>
      </c>
      <c r="S2268" s="9">
        <v>4.5863350447832296E-3</v>
      </c>
      <c r="T2268" s="9">
        <v>0</v>
      </c>
      <c r="U2268" s="9">
        <v>1036293304.6138999</v>
      </c>
      <c r="V2268" s="9">
        <v>2204.0517443209601</v>
      </c>
      <c r="W2268" s="9">
        <v>2.4713677666249798</v>
      </c>
      <c r="X2268" s="9">
        <v>0</v>
      </c>
      <c r="Y2268" s="9">
        <v>2.4713677666249798</v>
      </c>
      <c r="Z2268" s="9">
        <v>0</v>
      </c>
      <c r="AA2268" s="9">
        <v>0</v>
      </c>
      <c r="AB2268" s="9">
        <v>7.1879270999999998E-3</v>
      </c>
      <c r="AC2268" s="9">
        <v>479.07076999999998</v>
      </c>
      <c r="AQ2268" s="9" t="e">
        <f>K2268-#REF!</f>
        <v>#REF!</v>
      </c>
    </row>
    <row r="2269" spans="1:43" x14ac:dyDescent="0.3">
      <c r="A2269">
        <v>2</v>
      </c>
      <c r="B2269">
        <v>0</v>
      </c>
      <c r="C2269">
        <v>0</v>
      </c>
      <c r="D2269">
        <v>1</v>
      </c>
      <c r="E2269" s="9">
        <v>0</v>
      </c>
      <c r="F2269" s="9">
        <v>0</v>
      </c>
      <c r="G2269" s="9">
        <v>0</v>
      </c>
      <c r="H2269" s="9">
        <v>2205.0517442956998</v>
      </c>
      <c r="I2269" s="9">
        <v>-1.8560829999999999</v>
      </c>
      <c r="J2269" s="9">
        <v>-1.8561605000000001</v>
      </c>
      <c r="K2269" s="9">
        <v>-3.7990887</v>
      </c>
      <c r="L2269" s="9">
        <v>-8.9007626000000002</v>
      </c>
      <c r="M2269" s="9">
        <v>-8.9007626000000002</v>
      </c>
      <c r="N2269" s="9">
        <v>39</v>
      </c>
      <c r="O2269" s="9">
        <v>-2.4724340322056202</v>
      </c>
      <c r="P2269">
        <v>0</v>
      </c>
      <c r="Q2269" s="9">
        <v>56.949997000000003</v>
      </c>
      <c r="R2269" s="9">
        <v>0</v>
      </c>
      <c r="S2269" s="9">
        <v>4.5883141961113897E-3</v>
      </c>
      <c r="T2269" s="9">
        <v>0</v>
      </c>
      <c r="U2269" s="9">
        <v>1099033040.13006</v>
      </c>
      <c r="V2269" s="9">
        <v>2205.0517442956998</v>
      </c>
      <c r="W2269" s="9">
        <v>2.4724340322056202</v>
      </c>
      <c r="X2269" s="9">
        <v>0</v>
      </c>
      <c r="Y2269" s="9">
        <v>2.4724340322056202</v>
      </c>
      <c r="Z2269" s="9">
        <v>0</v>
      </c>
      <c r="AA2269" s="9">
        <v>0</v>
      </c>
      <c r="AB2269" s="9">
        <v>7.0517184000000004E-3</v>
      </c>
      <c r="AC2269" s="9">
        <v>488.58046999999999</v>
      </c>
      <c r="AQ2269" s="9" t="e">
        <f>K2269-#REF!</f>
        <v>#REF!</v>
      </c>
    </row>
    <row r="2270" spans="1:43" x14ac:dyDescent="0.3">
      <c r="A2270">
        <v>2</v>
      </c>
      <c r="B2270">
        <v>0</v>
      </c>
      <c r="C2270">
        <v>0</v>
      </c>
      <c r="D2270">
        <v>1</v>
      </c>
      <c r="E2270" s="9">
        <v>0</v>
      </c>
      <c r="F2270" s="9">
        <v>0</v>
      </c>
      <c r="G2270" s="9">
        <v>0</v>
      </c>
      <c r="H2270" s="9">
        <v>2206.0517442704399</v>
      </c>
      <c r="I2270" s="9">
        <v>-1.8559994</v>
      </c>
      <c r="J2270" s="9">
        <v>-1.8562015000000001</v>
      </c>
      <c r="K2270" s="9">
        <v>-3.8567711999999998</v>
      </c>
      <c r="L2270" s="9">
        <v>-8.9046192000000008</v>
      </c>
      <c r="M2270" s="9">
        <v>-8.9046192000000008</v>
      </c>
      <c r="N2270" s="9">
        <v>39</v>
      </c>
      <c r="O2270" s="9">
        <v>-2.4735053827389</v>
      </c>
      <c r="P2270">
        <v>0</v>
      </c>
      <c r="Q2270" s="9">
        <v>56.949997000000003</v>
      </c>
      <c r="R2270" s="9">
        <v>0</v>
      </c>
      <c r="S2270" s="9">
        <v>4.5903027339488697E-3</v>
      </c>
      <c r="T2270" s="9">
        <v>0</v>
      </c>
      <c r="U2270" s="9">
        <v>1105104986.46416</v>
      </c>
      <c r="V2270" s="9">
        <v>2206.0517442704399</v>
      </c>
      <c r="W2270" s="9">
        <v>2.4735053827389</v>
      </c>
      <c r="X2270" s="9">
        <v>0</v>
      </c>
      <c r="Y2270" s="9">
        <v>2.4735053827389</v>
      </c>
      <c r="Z2270" s="9">
        <v>0</v>
      </c>
      <c r="AA2270" s="9">
        <v>0</v>
      </c>
      <c r="AB2270" s="9">
        <v>7.1589447999999998E-3</v>
      </c>
      <c r="AC2270" s="9">
        <v>481.28381000000002</v>
      </c>
      <c r="AQ2270" s="9" t="e">
        <f>K2270-#REF!</f>
        <v>#REF!</v>
      </c>
    </row>
    <row r="2271" spans="1:43" x14ac:dyDescent="0.3">
      <c r="A2271">
        <v>2</v>
      </c>
      <c r="B2271">
        <v>0</v>
      </c>
      <c r="C2271">
        <v>0</v>
      </c>
      <c r="D2271">
        <v>1</v>
      </c>
      <c r="E2271" s="9">
        <v>0</v>
      </c>
      <c r="F2271" s="9">
        <v>0</v>
      </c>
      <c r="G2271" s="9">
        <v>0</v>
      </c>
      <c r="H2271" s="9">
        <v>2207.0517442451801</v>
      </c>
      <c r="I2271" s="9">
        <v>-1.8559494000000001</v>
      </c>
      <c r="J2271" s="9">
        <v>-1.8552786999999999</v>
      </c>
      <c r="K2271" s="9">
        <v>-3.8230754999999998</v>
      </c>
      <c r="L2271" s="9">
        <v>-8.9084511000000006</v>
      </c>
      <c r="M2271" s="9">
        <v>-8.9084511000000006</v>
      </c>
      <c r="N2271" s="9">
        <v>39</v>
      </c>
      <c r="O2271" s="9">
        <v>-2.4745697441516401</v>
      </c>
      <c r="P2271">
        <v>0</v>
      </c>
      <c r="Q2271" s="9">
        <v>56.949997000000003</v>
      </c>
      <c r="R2271" s="9">
        <v>0</v>
      </c>
      <c r="S2271" s="9">
        <v>4.5922775046905199E-3</v>
      </c>
      <c r="T2271" s="9">
        <v>0</v>
      </c>
      <c r="U2271" s="9">
        <v>991975787.67162704</v>
      </c>
      <c r="V2271" s="9">
        <v>2207.0517442451801</v>
      </c>
      <c r="W2271" s="9">
        <v>2.4745697441516401</v>
      </c>
      <c r="X2271" s="9">
        <v>0</v>
      </c>
      <c r="Y2271" s="9">
        <v>2.4745697441516401</v>
      </c>
      <c r="Z2271" s="9">
        <v>0</v>
      </c>
      <c r="AA2271" s="9">
        <v>0</v>
      </c>
      <c r="AB2271" s="9">
        <v>7.0928707999999997E-3</v>
      </c>
      <c r="AC2271" s="9">
        <v>485.28435999999999</v>
      </c>
      <c r="AQ2271" s="9" t="e">
        <f>K2271-#REF!</f>
        <v>#REF!</v>
      </c>
    </row>
    <row r="2272" spans="1:43" x14ac:dyDescent="0.3">
      <c r="A2272">
        <v>2</v>
      </c>
      <c r="B2272">
        <v>0</v>
      </c>
      <c r="C2272">
        <v>0</v>
      </c>
      <c r="D2272">
        <v>1</v>
      </c>
      <c r="E2272" s="9">
        <v>0</v>
      </c>
      <c r="F2272" s="9">
        <v>0</v>
      </c>
      <c r="G2272" s="9">
        <v>0</v>
      </c>
      <c r="H2272" s="9">
        <v>2208.0517442199198</v>
      </c>
      <c r="I2272" s="9">
        <v>-1.8560416</v>
      </c>
      <c r="J2272" s="9">
        <v>-1.8553373</v>
      </c>
      <c r="K2272" s="9">
        <v>-3.8205626000000001</v>
      </c>
      <c r="L2272" s="9">
        <v>-8.9122734000000001</v>
      </c>
      <c r="M2272" s="9">
        <v>-8.9122734000000001</v>
      </c>
      <c r="N2272" s="9">
        <v>39</v>
      </c>
      <c r="O2272" s="9">
        <v>-2.4756315457921199</v>
      </c>
      <c r="P2272">
        <v>0</v>
      </c>
      <c r="Q2272" s="9">
        <v>56.949997000000003</v>
      </c>
      <c r="R2272" s="9">
        <v>0</v>
      </c>
      <c r="S2272" s="9">
        <v>4.5942474227685E-3</v>
      </c>
      <c r="T2272" s="9">
        <v>0</v>
      </c>
      <c r="U2272" s="9">
        <v>998911980.06898701</v>
      </c>
      <c r="V2272" s="9">
        <v>2208.0517442199198</v>
      </c>
      <c r="W2272" s="9">
        <v>2.4756315457921199</v>
      </c>
      <c r="X2272" s="9">
        <v>0</v>
      </c>
      <c r="Y2272" s="9">
        <v>2.4756315457921199</v>
      </c>
      <c r="Z2272" s="9">
        <v>0</v>
      </c>
      <c r="AA2272" s="9">
        <v>0</v>
      </c>
      <c r="AB2272" s="9">
        <v>7.0884321E-3</v>
      </c>
      <c r="AC2272" s="9">
        <v>485.61887000000002</v>
      </c>
      <c r="AQ2272" s="9" t="e">
        <f>K2272-#REF!</f>
        <v>#REF!</v>
      </c>
    </row>
    <row r="2273" spans="1:43" x14ac:dyDescent="0.3">
      <c r="A2273">
        <v>2</v>
      </c>
      <c r="B2273">
        <v>0</v>
      </c>
      <c r="C2273">
        <v>0</v>
      </c>
      <c r="D2273">
        <v>1</v>
      </c>
      <c r="E2273" s="9">
        <v>0</v>
      </c>
      <c r="F2273" s="9">
        <v>0</v>
      </c>
      <c r="G2273" s="9">
        <v>0</v>
      </c>
      <c r="H2273" s="9">
        <v>2209.0517441946499</v>
      </c>
      <c r="I2273" s="9">
        <v>-1.8560957</v>
      </c>
      <c r="J2273" s="9">
        <v>-1.8562920999999999</v>
      </c>
      <c r="K2273" s="9">
        <v>-3.8190016999999998</v>
      </c>
      <c r="L2273" s="9">
        <v>-8.9160880999999996</v>
      </c>
      <c r="M2273" s="9">
        <v>-8.9160880999999996</v>
      </c>
      <c r="N2273" s="9">
        <v>39</v>
      </c>
      <c r="O2273" s="9">
        <v>-2.4766910920954599</v>
      </c>
      <c r="P2273">
        <v>0</v>
      </c>
      <c r="Q2273" s="9">
        <v>56.949997000000003</v>
      </c>
      <c r="R2273" s="9">
        <v>0</v>
      </c>
      <c r="S2273" s="9">
        <v>4.5962144206871201E-3</v>
      </c>
      <c r="T2273" s="9">
        <v>0</v>
      </c>
      <c r="U2273" s="9">
        <v>1119111315.53649</v>
      </c>
      <c r="V2273" s="9">
        <v>2209.0517441946499</v>
      </c>
      <c r="W2273" s="9">
        <v>2.4766910920954599</v>
      </c>
      <c r="X2273" s="9">
        <v>0</v>
      </c>
      <c r="Y2273" s="9">
        <v>2.4766910920954599</v>
      </c>
      <c r="Z2273" s="9">
        <v>0</v>
      </c>
      <c r="AA2273" s="9">
        <v>0</v>
      </c>
      <c r="AB2273" s="9">
        <v>7.0891827000000001E-3</v>
      </c>
      <c r="AC2273" s="9">
        <v>486.06738000000001</v>
      </c>
      <c r="AQ2273" s="9" t="e">
        <f>K2273-#REF!</f>
        <v>#REF!</v>
      </c>
    </row>
    <row r="2274" spans="1:43" x14ac:dyDescent="0.3">
      <c r="A2274">
        <v>2</v>
      </c>
      <c r="B2274">
        <v>0</v>
      </c>
      <c r="C2274">
        <v>0</v>
      </c>
      <c r="D2274">
        <v>1</v>
      </c>
      <c r="E2274" s="9">
        <v>0</v>
      </c>
      <c r="F2274" s="9">
        <v>0</v>
      </c>
      <c r="G2274" s="9">
        <v>0</v>
      </c>
      <c r="H2274" s="9">
        <v>2210.0517441693901</v>
      </c>
      <c r="I2274" s="9">
        <v>-1.8558711999999999</v>
      </c>
      <c r="J2274" s="9">
        <v>-1.8550238999999999</v>
      </c>
      <c r="K2274" s="9">
        <v>-3.7828311999999999</v>
      </c>
      <c r="L2274" s="9">
        <v>-8.9198903999999999</v>
      </c>
      <c r="M2274" s="9">
        <v>-8.9198903999999999</v>
      </c>
      <c r="N2274" s="9">
        <v>39</v>
      </c>
      <c r="O2274" s="9">
        <v>-2.4777472540063901</v>
      </c>
      <c r="P2274">
        <v>0</v>
      </c>
      <c r="Q2274" s="9">
        <v>56.949997000000003</v>
      </c>
      <c r="R2274" s="9">
        <v>0</v>
      </c>
      <c r="S2274" s="9">
        <v>4.5981736863254501E-3</v>
      </c>
      <c r="T2274" s="9">
        <v>0</v>
      </c>
      <c r="U2274" s="9">
        <v>965838774.950562</v>
      </c>
      <c r="V2274" s="9">
        <v>2210.0517441693901</v>
      </c>
      <c r="W2274" s="9">
        <v>2.4777472540063901</v>
      </c>
      <c r="X2274" s="9">
        <v>0</v>
      </c>
      <c r="Y2274" s="9">
        <v>2.4777472540063901</v>
      </c>
      <c r="Z2274" s="9">
        <v>0</v>
      </c>
      <c r="AA2274" s="9">
        <v>0</v>
      </c>
      <c r="AB2274" s="9">
        <v>7.0172422999999996E-3</v>
      </c>
      <c r="AC2274" s="9">
        <v>490.37975999999998</v>
      </c>
      <c r="AQ2274" s="9" t="e">
        <f>K2274-#REF!</f>
        <v>#REF!</v>
      </c>
    </row>
    <row r="2275" spans="1:43" x14ac:dyDescent="0.3">
      <c r="A2275">
        <v>2</v>
      </c>
      <c r="B2275">
        <v>0</v>
      </c>
      <c r="C2275">
        <v>0</v>
      </c>
      <c r="D2275">
        <v>1</v>
      </c>
      <c r="E2275" s="9">
        <v>0</v>
      </c>
      <c r="F2275" s="9">
        <v>0</v>
      </c>
      <c r="G2275" s="9">
        <v>0</v>
      </c>
      <c r="H2275" s="9">
        <v>2211.0517441441302</v>
      </c>
      <c r="I2275" s="9">
        <v>-1.8560787000000001</v>
      </c>
      <c r="J2275" s="9">
        <v>-1.8559767</v>
      </c>
      <c r="K2275" s="9">
        <v>-3.7979462000000002</v>
      </c>
      <c r="L2275" s="9">
        <v>-8.9236726999999991</v>
      </c>
      <c r="M2275" s="9">
        <v>-8.9236726999999991</v>
      </c>
      <c r="N2275" s="9">
        <v>39</v>
      </c>
      <c r="O2275" s="9">
        <v>-2.4787978367460002</v>
      </c>
      <c r="P2275">
        <v>0</v>
      </c>
      <c r="Q2275" s="9">
        <v>56.949997000000003</v>
      </c>
      <c r="R2275" s="9">
        <v>0</v>
      </c>
      <c r="S2275" s="9">
        <v>4.6001236333634904E-3</v>
      </c>
      <c r="T2275" s="9">
        <v>0</v>
      </c>
      <c r="U2275" s="9">
        <v>1077407390.8570399</v>
      </c>
      <c r="V2275" s="9">
        <v>2211.0517441441302</v>
      </c>
      <c r="W2275" s="9">
        <v>2.4787978367460002</v>
      </c>
      <c r="X2275" s="9">
        <v>0</v>
      </c>
      <c r="Y2275" s="9">
        <v>2.4787978367460002</v>
      </c>
      <c r="Z2275" s="9">
        <v>0</v>
      </c>
      <c r="AA2275" s="9">
        <v>0</v>
      </c>
      <c r="AB2275" s="9">
        <v>7.0488998000000002E-3</v>
      </c>
      <c r="AC2275" s="9">
        <v>488.67905000000002</v>
      </c>
      <c r="AQ2275" s="9" t="e">
        <f>K2275-#REF!</f>
        <v>#REF!</v>
      </c>
    </row>
    <row r="2276" spans="1:43" x14ac:dyDescent="0.3">
      <c r="A2276">
        <v>2</v>
      </c>
      <c r="B2276">
        <v>0</v>
      </c>
      <c r="C2276">
        <v>0</v>
      </c>
      <c r="D2276">
        <v>1</v>
      </c>
      <c r="E2276" s="9">
        <v>0</v>
      </c>
      <c r="F2276" s="9">
        <v>0</v>
      </c>
      <c r="G2276" s="9">
        <v>0</v>
      </c>
      <c r="H2276" s="9">
        <v>2212.0517441188699</v>
      </c>
      <c r="I2276" s="9">
        <v>-1.8558946000000001</v>
      </c>
      <c r="J2276" s="9">
        <v>-1.8553126</v>
      </c>
      <c r="K2276" s="9">
        <v>-3.7770057000000001</v>
      </c>
      <c r="L2276" s="9">
        <v>-8.9274529999999999</v>
      </c>
      <c r="M2276" s="9">
        <v>-8.9274529999999999</v>
      </c>
      <c r="N2276" s="9">
        <v>39</v>
      </c>
      <c r="O2276" s="9">
        <v>-2.4798481059016302</v>
      </c>
      <c r="P2276">
        <v>0</v>
      </c>
      <c r="Q2276" s="9">
        <v>56.949997000000003</v>
      </c>
      <c r="R2276" s="9">
        <v>0</v>
      </c>
      <c r="S2276" s="9">
        <v>4.60207189968166E-3</v>
      </c>
      <c r="T2276" s="9">
        <v>0</v>
      </c>
      <c r="U2276" s="9">
        <v>997853500.01099002</v>
      </c>
      <c r="V2276" s="9">
        <v>2212.0517441188699</v>
      </c>
      <c r="W2276" s="9">
        <v>2.4798481059016302</v>
      </c>
      <c r="X2276" s="9">
        <v>0</v>
      </c>
      <c r="Y2276" s="9">
        <v>2.4798481059016302</v>
      </c>
      <c r="Z2276" s="9">
        <v>0</v>
      </c>
      <c r="AA2276" s="9">
        <v>0</v>
      </c>
      <c r="AB2276" s="9">
        <v>7.0075262000000001E-3</v>
      </c>
      <c r="AC2276" s="9">
        <v>491.21255000000002</v>
      </c>
      <c r="AQ2276" s="9" t="e">
        <f>K2276-#REF!</f>
        <v>#REF!</v>
      </c>
    </row>
    <row r="2277" spans="1:43" x14ac:dyDescent="0.3">
      <c r="A2277">
        <v>2</v>
      </c>
      <c r="B2277">
        <v>0</v>
      </c>
      <c r="C2277">
        <v>0</v>
      </c>
      <c r="D2277">
        <v>1</v>
      </c>
      <c r="E2277" s="9">
        <v>0</v>
      </c>
      <c r="F2277" s="9">
        <v>0</v>
      </c>
      <c r="G2277" s="9">
        <v>0</v>
      </c>
      <c r="H2277" s="9">
        <v>2213.0517440936001</v>
      </c>
      <c r="I2277" s="9">
        <v>-1.8559003999999999</v>
      </c>
      <c r="J2277" s="9">
        <v>-1.8549978</v>
      </c>
      <c r="K2277" s="9">
        <v>-3.7506963999999998</v>
      </c>
      <c r="L2277" s="9">
        <v>-8.9312477000000001</v>
      </c>
      <c r="M2277" s="9">
        <v>-8.9312477000000001</v>
      </c>
      <c r="N2277" s="9">
        <v>39</v>
      </c>
      <c r="O2277" s="9">
        <v>-2.48090213536139</v>
      </c>
      <c r="P2277">
        <v>0</v>
      </c>
      <c r="Q2277" s="9">
        <v>56.949997000000003</v>
      </c>
      <c r="R2277" s="9">
        <v>0</v>
      </c>
      <c r="S2277" s="9">
        <v>4.6040272064934102E-3</v>
      </c>
      <c r="T2277" s="9">
        <v>0</v>
      </c>
      <c r="U2277" s="9">
        <v>964342533.88004696</v>
      </c>
      <c r="V2277" s="9">
        <v>2213.0517440936001</v>
      </c>
      <c r="W2277" s="9">
        <v>2.48090213536139</v>
      </c>
      <c r="X2277" s="9">
        <v>0</v>
      </c>
      <c r="Y2277" s="9">
        <v>2.48090213536139</v>
      </c>
      <c r="Z2277" s="9">
        <v>0</v>
      </c>
      <c r="AA2277" s="9">
        <v>0</v>
      </c>
      <c r="AB2277" s="9">
        <v>6.9575332999999998E-3</v>
      </c>
      <c r="AC2277" s="9">
        <v>494.57422000000003</v>
      </c>
      <c r="AQ2277" s="9" t="e">
        <f>K2277-#REF!</f>
        <v>#REF!</v>
      </c>
    </row>
    <row r="2278" spans="1:43" x14ac:dyDescent="0.3">
      <c r="A2278">
        <v>2</v>
      </c>
      <c r="B2278">
        <v>0</v>
      </c>
      <c r="C2278">
        <v>0</v>
      </c>
      <c r="D2278">
        <v>1</v>
      </c>
      <c r="E2278" s="9">
        <v>0</v>
      </c>
      <c r="F2278" s="9">
        <v>0</v>
      </c>
      <c r="G2278" s="9">
        <v>0</v>
      </c>
      <c r="H2278" s="9">
        <v>2214.0517440683402</v>
      </c>
      <c r="I2278" s="9">
        <v>-1.8559521000000001</v>
      </c>
      <c r="J2278" s="9">
        <v>-1.8551928</v>
      </c>
      <c r="K2278" s="9">
        <v>-3.8098257000000002</v>
      </c>
      <c r="L2278" s="9">
        <v>-8.9350079999999998</v>
      </c>
      <c r="M2278" s="9">
        <v>-8.9350079999999998</v>
      </c>
      <c r="N2278" s="9">
        <v>39</v>
      </c>
      <c r="O2278" s="9">
        <v>-2.4819465677933601</v>
      </c>
      <c r="P2278">
        <v>0</v>
      </c>
      <c r="Q2278" s="9">
        <v>56.949997000000003</v>
      </c>
      <c r="R2278" s="9">
        <v>0</v>
      </c>
      <c r="S2278" s="9">
        <v>4.6059650263805402E-3</v>
      </c>
      <c r="T2278" s="9">
        <v>0</v>
      </c>
      <c r="U2278" s="9">
        <v>985500974.33423698</v>
      </c>
      <c r="V2278" s="9">
        <v>2214.0517440683402</v>
      </c>
      <c r="W2278" s="9">
        <v>2.4819465677933601</v>
      </c>
      <c r="X2278" s="9">
        <v>0</v>
      </c>
      <c r="Y2278" s="9">
        <v>2.4819465677933601</v>
      </c>
      <c r="Z2278" s="9">
        <v>0</v>
      </c>
      <c r="AA2278" s="9">
        <v>0</v>
      </c>
      <c r="AB2278" s="9">
        <v>7.0679612000000003E-3</v>
      </c>
      <c r="AC2278" s="9">
        <v>486.94952000000001</v>
      </c>
      <c r="AQ2278" s="9" t="e">
        <f>K2278-#REF!</f>
        <v>#REF!</v>
      </c>
    </row>
    <row r="2279" spans="1:43" x14ac:dyDescent="0.3">
      <c r="A2279">
        <v>2</v>
      </c>
      <c r="B2279">
        <v>0</v>
      </c>
      <c r="C2279">
        <v>0</v>
      </c>
      <c r="D2279">
        <v>1</v>
      </c>
      <c r="E2279" s="9">
        <v>0</v>
      </c>
      <c r="F2279" s="9">
        <v>0</v>
      </c>
      <c r="G2279" s="9">
        <v>0</v>
      </c>
      <c r="H2279" s="9">
        <v>2215.0517440430799</v>
      </c>
      <c r="I2279" s="9">
        <v>-1.8561635000000001</v>
      </c>
      <c r="J2279" s="9">
        <v>-1.8562685999999999</v>
      </c>
      <c r="K2279" s="9">
        <v>-3.7748352999999999</v>
      </c>
      <c r="L2279" s="9">
        <v>-8.9387816999999998</v>
      </c>
      <c r="M2279" s="9">
        <v>-8.9387816999999998</v>
      </c>
      <c r="N2279" s="9">
        <v>39</v>
      </c>
      <c r="O2279" s="9">
        <v>-2.48299499104608</v>
      </c>
      <c r="P2279">
        <v>0</v>
      </c>
      <c r="Q2279" s="9">
        <v>56.949997000000003</v>
      </c>
      <c r="R2279" s="9">
        <v>0</v>
      </c>
      <c r="S2279" s="9">
        <v>4.6079108544542597E-3</v>
      </c>
      <c r="T2279" s="9">
        <v>0</v>
      </c>
      <c r="U2279" s="9">
        <v>1118662359.0191901</v>
      </c>
      <c r="V2279" s="9">
        <v>2215.0517440430799</v>
      </c>
      <c r="W2279" s="9">
        <v>2.48299499104608</v>
      </c>
      <c r="X2279" s="9">
        <v>0</v>
      </c>
      <c r="Y2279" s="9">
        <v>2.48299499104608</v>
      </c>
      <c r="Z2279" s="9">
        <v>0</v>
      </c>
      <c r="AA2279" s="9">
        <v>0</v>
      </c>
      <c r="AB2279" s="9">
        <v>7.0071085000000003E-3</v>
      </c>
      <c r="AC2279" s="9">
        <v>491.74822999999998</v>
      </c>
      <c r="AQ2279" s="9" t="e">
        <f>K2279-#REF!</f>
        <v>#REF!</v>
      </c>
    </row>
    <row r="2280" spans="1:43" x14ac:dyDescent="0.3">
      <c r="A2280">
        <v>2</v>
      </c>
      <c r="B2280">
        <v>0</v>
      </c>
      <c r="C2280">
        <v>0</v>
      </c>
      <c r="D2280">
        <v>1</v>
      </c>
      <c r="E2280" s="9">
        <v>0</v>
      </c>
      <c r="F2280" s="9">
        <v>0</v>
      </c>
      <c r="G2280" s="9">
        <v>0</v>
      </c>
      <c r="H2280" s="9">
        <v>2216.0517440178201</v>
      </c>
      <c r="I2280" s="9">
        <v>-1.8558589999999999</v>
      </c>
      <c r="J2280" s="9">
        <v>-1.8562341</v>
      </c>
      <c r="K2280" s="9">
        <v>-3.7776147999999998</v>
      </c>
      <c r="L2280" s="9">
        <v>-8.9425535000000007</v>
      </c>
      <c r="M2280" s="9">
        <v>-8.9425535000000007</v>
      </c>
      <c r="N2280" s="9">
        <v>39</v>
      </c>
      <c r="O2280" s="9">
        <v>-2.4840426822983401</v>
      </c>
      <c r="P2280">
        <v>0</v>
      </c>
      <c r="Q2280" s="9">
        <v>56.949997000000003</v>
      </c>
      <c r="R2280" s="9">
        <v>0</v>
      </c>
      <c r="S2280" s="9">
        <v>4.6098556628211499E-3</v>
      </c>
      <c r="T2280" s="9">
        <v>0</v>
      </c>
      <c r="U2280" s="9">
        <v>1114313385.9395299</v>
      </c>
      <c r="V2280" s="9">
        <v>2216.0517440178201</v>
      </c>
      <c r="W2280" s="9">
        <v>2.4840426822983401</v>
      </c>
      <c r="X2280" s="9">
        <v>0</v>
      </c>
      <c r="Y2280" s="9">
        <v>2.4840426822983401</v>
      </c>
      <c r="Z2280" s="9">
        <v>0</v>
      </c>
      <c r="AA2280" s="9">
        <v>0</v>
      </c>
      <c r="AB2280" s="9">
        <v>7.0121372E-3</v>
      </c>
      <c r="AC2280" s="9">
        <v>491.37725999999998</v>
      </c>
      <c r="AQ2280" s="9" t="e">
        <f>K2280-#REF!</f>
        <v>#REF!</v>
      </c>
    </row>
    <row r="2281" spans="1:43" x14ac:dyDescent="0.3">
      <c r="A2281">
        <v>2</v>
      </c>
      <c r="B2281">
        <v>0</v>
      </c>
      <c r="C2281">
        <v>0</v>
      </c>
      <c r="D2281">
        <v>1</v>
      </c>
      <c r="E2281" s="9">
        <v>0</v>
      </c>
      <c r="F2281" s="9">
        <v>0</v>
      </c>
      <c r="G2281" s="9">
        <v>0</v>
      </c>
      <c r="H2281" s="9">
        <v>2217.0517439925602</v>
      </c>
      <c r="I2281" s="9">
        <v>-1.8561523</v>
      </c>
      <c r="J2281" s="9">
        <v>-1.8560924999999999</v>
      </c>
      <c r="K2281" s="9">
        <v>-3.7283466000000001</v>
      </c>
      <c r="L2281" s="9">
        <v>-8.9462881000000003</v>
      </c>
      <c r="M2281" s="9">
        <v>-8.9462881000000003</v>
      </c>
      <c r="N2281" s="9">
        <v>39</v>
      </c>
      <c r="O2281" s="9">
        <v>-2.4850800701161</v>
      </c>
      <c r="P2281">
        <v>0</v>
      </c>
      <c r="Q2281" s="9">
        <v>56.949997000000003</v>
      </c>
      <c r="R2281" s="9">
        <v>0</v>
      </c>
      <c r="S2281" s="9">
        <v>4.6117811466428998E-3</v>
      </c>
      <c r="T2281" s="9">
        <v>0</v>
      </c>
      <c r="U2281" s="9">
        <v>1095447323.00665</v>
      </c>
      <c r="V2281" s="9">
        <v>2217.0517439925602</v>
      </c>
      <c r="W2281" s="9">
        <v>2.4850800701161</v>
      </c>
      <c r="X2281" s="9">
        <v>0</v>
      </c>
      <c r="Y2281" s="9">
        <v>2.4850800701161</v>
      </c>
      <c r="Z2281" s="9">
        <v>0</v>
      </c>
      <c r="AA2281" s="9">
        <v>0</v>
      </c>
      <c r="AB2281" s="9">
        <v>6.9201560999999998E-3</v>
      </c>
      <c r="AC2281" s="9">
        <v>497.83258000000001</v>
      </c>
      <c r="AQ2281" s="9" t="e">
        <f>K2281-#REF!</f>
        <v>#REF!</v>
      </c>
    </row>
    <row r="2282" spans="1:43" x14ac:dyDescent="0.3">
      <c r="A2282">
        <v>2</v>
      </c>
      <c r="B2282">
        <v>0</v>
      </c>
      <c r="C2282">
        <v>0</v>
      </c>
      <c r="D2282">
        <v>1</v>
      </c>
      <c r="E2282" s="9">
        <v>0</v>
      </c>
      <c r="F2282" s="9">
        <v>0</v>
      </c>
      <c r="G2282" s="9">
        <v>0</v>
      </c>
      <c r="H2282" s="9">
        <v>2218.0517439672899</v>
      </c>
      <c r="I2282" s="9">
        <v>-1.8561368</v>
      </c>
      <c r="J2282" s="9">
        <v>-1.8554124999999999</v>
      </c>
      <c r="K2282" s="9">
        <v>-3.8482044000000002</v>
      </c>
      <c r="L2282" s="9">
        <v>-8.9500388999999991</v>
      </c>
      <c r="M2282" s="9">
        <v>-8.9500388999999991</v>
      </c>
      <c r="N2282" s="9">
        <v>39</v>
      </c>
      <c r="O2282" s="9">
        <v>-2.4861219786566502</v>
      </c>
      <c r="P2282">
        <v>0</v>
      </c>
      <c r="Q2282" s="9">
        <v>56.949997000000003</v>
      </c>
      <c r="R2282" s="9">
        <v>0</v>
      </c>
      <c r="S2282" s="9">
        <v>4.6137142808534096E-3</v>
      </c>
      <c r="T2282" s="9">
        <v>0</v>
      </c>
      <c r="U2282" s="9">
        <v>1011674254.68773</v>
      </c>
      <c r="V2282" s="9">
        <v>2218.0517439672899</v>
      </c>
      <c r="W2282" s="9">
        <v>2.4861219786566502</v>
      </c>
      <c r="X2282" s="9">
        <v>0</v>
      </c>
      <c r="Y2282" s="9">
        <v>2.4861219786566502</v>
      </c>
      <c r="Z2282" s="9">
        <v>0</v>
      </c>
      <c r="AA2282" s="9">
        <v>0</v>
      </c>
      <c r="AB2282" s="9">
        <v>7.1400064000000001E-3</v>
      </c>
      <c r="AC2282" s="9">
        <v>482.15021000000002</v>
      </c>
      <c r="AQ2282" s="9" t="e">
        <f>K2282-#REF!</f>
        <v>#REF!</v>
      </c>
    </row>
    <row r="2283" spans="1:43" x14ac:dyDescent="0.3">
      <c r="A2283">
        <v>2</v>
      </c>
      <c r="B2283">
        <v>0</v>
      </c>
      <c r="C2283">
        <v>0</v>
      </c>
      <c r="D2283">
        <v>1</v>
      </c>
      <c r="E2283" s="9">
        <v>0</v>
      </c>
      <c r="F2283" s="9">
        <v>0</v>
      </c>
      <c r="G2283" s="9">
        <v>0</v>
      </c>
      <c r="H2283" s="9">
        <v>2219.05174394203</v>
      </c>
      <c r="I2283" s="9">
        <v>-1.8560730000000001</v>
      </c>
      <c r="J2283" s="9">
        <v>-1.8557608999999999</v>
      </c>
      <c r="K2283" s="9">
        <v>-3.7489827</v>
      </c>
      <c r="L2283" s="9">
        <v>-8.9537543999999993</v>
      </c>
      <c r="M2283" s="9">
        <v>-8.9537543999999993</v>
      </c>
      <c r="N2283" s="9">
        <v>39</v>
      </c>
      <c r="O2283" s="9">
        <v>-2.4871540499231601</v>
      </c>
      <c r="P2283">
        <v>0</v>
      </c>
      <c r="Q2283" s="9">
        <v>56.949997000000003</v>
      </c>
      <c r="R2283" s="9">
        <v>0</v>
      </c>
      <c r="S2283" s="9">
        <v>4.6156295885847604E-3</v>
      </c>
      <c r="T2283" s="9">
        <v>0</v>
      </c>
      <c r="U2283" s="9">
        <v>1053592241.40476</v>
      </c>
      <c r="V2283" s="9">
        <v>2219.05174394203</v>
      </c>
      <c r="W2283" s="9">
        <v>2.4871540499231601</v>
      </c>
      <c r="X2283" s="9">
        <v>0</v>
      </c>
      <c r="Y2283" s="9">
        <v>2.4871540499231601</v>
      </c>
      <c r="Z2283" s="9">
        <v>0</v>
      </c>
      <c r="AA2283" s="9">
        <v>0</v>
      </c>
      <c r="AB2283" s="9">
        <v>6.9572156999999999E-3</v>
      </c>
      <c r="AC2283" s="9">
        <v>495.00387999999998</v>
      </c>
      <c r="AQ2283" s="9" t="e">
        <f>K2283-#REF!</f>
        <v>#REF!</v>
      </c>
    </row>
    <row r="2284" spans="1:43" x14ac:dyDescent="0.3">
      <c r="A2284">
        <v>2</v>
      </c>
      <c r="B2284">
        <v>0</v>
      </c>
      <c r="C2284">
        <v>0</v>
      </c>
      <c r="D2284">
        <v>1</v>
      </c>
      <c r="E2284" s="9">
        <v>0</v>
      </c>
      <c r="F2284" s="9">
        <v>0</v>
      </c>
      <c r="G2284" s="9">
        <v>0</v>
      </c>
      <c r="H2284" s="9">
        <v>2220.0517439167702</v>
      </c>
      <c r="I2284" s="9">
        <v>-1.8561213000000001</v>
      </c>
      <c r="J2284" s="9">
        <v>-1.8553438</v>
      </c>
      <c r="K2284" s="9">
        <v>-3.7040172</v>
      </c>
      <c r="L2284" s="9">
        <v>-8.9574604000000004</v>
      </c>
      <c r="M2284" s="9">
        <v>-8.9574604000000004</v>
      </c>
      <c r="N2284" s="9">
        <v>39</v>
      </c>
      <c r="O2284" s="9">
        <v>-2.4881833843760699</v>
      </c>
      <c r="P2284">
        <v>0</v>
      </c>
      <c r="Q2284" s="9">
        <v>56.949997000000003</v>
      </c>
      <c r="R2284" s="9">
        <v>0</v>
      </c>
      <c r="S2284" s="9">
        <v>4.6175395508360299E-3</v>
      </c>
      <c r="T2284" s="9">
        <v>0</v>
      </c>
      <c r="U2284" s="9">
        <v>1004714956.3716</v>
      </c>
      <c r="V2284" s="9">
        <v>2220.0517439167702</v>
      </c>
      <c r="W2284" s="9">
        <v>2.4881833843760699</v>
      </c>
      <c r="X2284" s="9">
        <v>0</v>
      </c>
      <c r="Y2284" s="9">
        <v>2.4881833843760699</v>
      </c>
      <c r="Z2284" s="9">
        <v>0</v>
      </c>
      <c r="AA2284" s="9">
        <v>0</v>
      </c>
      <c r="AB2284" s="9">
        <v>6.8722256000000002E-3</v>
      </c>
      <c r="AC2284" s="9">
        <v>500.90044999999998</v>
      </c>
      <c r="AQ2284" s="9" t="e">
        <f>K2284-#REF!</f>
        <v>#REF!</v>
      </c>
    </row>
    <row r="2285" spans="1:43" x14ac:dyDescent="0.3">
      <c r="A2285">
        <v>2</v>
      </c>
      <c r="B2285">
        <v>0</v>
      </c>
      <c r="C2285">
        <v>0</v>
      </c>
      <c r="D2285">
        <v>1</v>
      </c>
      <c r="E2285" s="9">
        <v>0</v>
      </c>
      <c r="F2285" s="9">
        <v>0</v>
      </c>
      <c r="G2285" s="9">
        <v>0</v>
      </c>
      <c r="H2285" s="9">
        <v>2221.0517438915099</v>
      </c>
      <c r="I2285" s="9">
        <v>-1.8558737999999999</v>
      </c>
      <c r="J2285" s="9">
        <v>-1.8553740999999999</v>
      </c>
      <c r="K2285" s="9">
        <v>-3.667618</v>
      </c>
      <c r="L2285" s="9">
        <v>-8.9611415999999995</v>
      </c>
      <c r="M2285" s="9">
        <v>-8.9611415999999995</v>
      </c>
      <c r="N2285" s="9">
        <v>39</v>
      </c>
      <c r="O2285" s="9">
        <v>-2.4892060617759801</v>
      </c>
      <c r="P2285">
        <v>0</v>
      </c>
      <c r="Q2285" s="9">
        <v>56.949997000000003</v>
      </c>
      <c r="R2285" s="9">
        <v>0</v>
      </c>
      <c r="S2285" s="9">
        <v>4.6194367650944403E-3</v>
      </c>
      <c r="T2285" s="9">
        <v>0</v>
      </c>
      <c r="U2285" s="9">
        <v>1008553223.76989</v>
      </c>
      <c r="V2285" s="9">
        <v>2221.0517438915099</v>
      </c>
      <c r="W2285" s="9">
        <v>2.4892060617759801</v>
      </c>
      <c r="X2285" s="9">
        <v>0</v>
      </c>
      <c r="Y2285" s="9">
        <v>2.4892060617759801</v>
      </c>
      <c r="Z2285" s="9">
        <v>0</v>
      </c>
      <c r="AA2285" s="9">
        <v>0</v>
      </c>
      <c r="AB2285" s="9">
        <v>6.8048034E-3</v>
      </c>
      <c r="AC2285" s="9">
        <v>505.87984999999998</v>
      </c>
      <c r="AQ2285" s="9" t="e">
        <f>K2285-#REF!</f>
        <v>#REF!</v>
      </c>
    </row>
    <row r="2286" spans="1:43" x14ac:dyDescent="0.3">
      <c r="A2286">
        <v>2</v>
      </c>
      <c r="B2286">
        <v>0</v>
      </c>
      <c r="C2286">
        <v>0</v>
      </c>
      <c r="D2286">
        <v>1</v>
      </c>
      <c r="E2286" s="9">
        <v>0</v>
      </c>
      <c r="F2286" s="9">
        <v>0</v>
      </c>
      <c r="G2286" s="9">
        <v>0</v>
      </c>
      <c r="H2286" s="9">
        <v>2222.05174386625</v>
      </c>
      <c r="I2286" s="9">
        <v>-1.8559269</v>
      </c>
      <c r="J2286" s="9">
        <v>-1.8559585999999999</v>
      </c>
      <c r="K2286" s="9">
        <v>-3.7317730999999998</v>
      </c>
      <c r="L2286" s="9">
        <v>-8.9648360999999994</v>
      </c>
      <c r="M2286" s="9">
        <v>-8.9648360999999994</v>
      </c>
      <c r="N2286" s="9">
        <v>39</v>
      </c>
      <c r="O2286" s="9">
        <v>-2.4902322168927902</v>
      </c>
      <c r="P2286">
        <v>0</v>
      </c>
      <c r="Q2286" s="9">
        <v>56.949997000000003</v>
      </c>
      <c r="R2286" s="9">
        <v>0</v>
      </c>
      <c r="S2286" s="9">
        <v>4.6213414602722302E-3</v>
      </c>
      <c r="T2286" s="9">
        <v>0</v>
      </c>
      <c r="U2286" s="9">
        <v>1080014574.3612001</v>
      </c>
      <c r="V2286" s="9">
        <v>2222.05174386625</v>
      </c>
      <c r="W2286" s="9">
        <v>2.4902322168927902</v>
      </c>
      <c r="X2286" s="9">
        <v>0</v>
      </c>
      <c r="Y2286" s="9">
        <v>2.4902322168927902</v>
      </c>
      <c r="Z2286" s="9">
        <v>0</v>
      </c>
      <c r="AA2286" s="9">
        <v>0</v>
      </c>
      <c r="AB2286" s="9">
        <v>6.9260164000000003E-3</v>
      </c>
      <c r="AC2286" s="9">
        <v>497.33960000000002</v>
      </c>
      <c r="AQ2286" s="9" t="e">
        <f>K2286-#REF!</f>
        <v>#REF!</v>
      </c>
    </row>
    <row r="2287" spans="1:43" x14ac:dyDescent="0.3">
      <c r="A2287">
        <v>2</v>
      </c>
      <c r="B2287">
        <v>0</v>
      </c>
      <c r="C2287">
        <v>0</v>
      </c>
      <c r="D2287">
        <v>1</v>
      </c>
      <c r="E2287" s="9">
        <v>0</v>
      </c>
      <c r="F2287" s="9">
        <v>0</v>
      </c>
      <c r="G2287" s="9">
        <v>0</v>
      </c>
      <c r="H2287" s="9">
        <v>2223.0517438409802</v>
      </c>
      <c r="I2287" s="9">
        <v>-1.8559532000000001</v>
      </c>
      <c r="J2287" s="9">
        <v>-1.8554678</v>
      </c>
      <c r="K2287" s="9">
        <v>-3.6707784999999999</v>
      </c>
      <c r="L2287" s="9">
        <v>-8.9684925</v>
      </c>
      <c r="M2287" s="9">
        <v>-8.9684925</v>
      </c>
      <c r="N2287" s="9">
        <v>39</v>
      </c>
      <c r="O2287" s="9">
        <v>-2.4912480108549202</v>
      </c>
      <c r="P2287">
        <v>0</v>
      </c>
      <c r="Q2287" s="9">
        <v>56.949997000000003</v>
      </c>
      <c r="R2287" s="9">
        <v>0</v>
      </c>
      <c r="S2287" s="9">
        <v>4.6232259905333497E-3</v>
      </c>
      <c r="T2287" s="9">
        <v>0</v>
      </c>
      <c r="U2287" s="9">
        <v>1020138454.97952</v>
      </c>
      <c r="V2287" s="9">
        <v>2223.0517438409802</v>
      </c>
      <c r="W2287" s="9">
        <v>2.4912480108549202</v>
      </c>
      <c r="X2287" s="9">
        <v>0</v>
      </c>
      <c r="Y2287" s="9">
        <v>2.4912480108549202</v>
      </c>
      <c r="Z2287" s="9">
        <v>0</v>
      </c>
      <c r="AA2287" s="9">
        <v>0</v>
      </c>
      <c r="AB2287" s="9">
        <v>6.8110111000000001E-3</v>
      </c>
      <c r="AC2287" s="9">
        <v>505.46982000000003</v>
      </c>
      <c r="AQ2287" s="9" t="e">
        <f>K2287-#REF!</f>
        <v>#REF!</v>
      </c>
    </row>
    <row r="2288" spans="1:43" x14ac:dyDescent="0.3">
      <c r="A2288">
        <v>2</v>
      </c>
      <c r="B2288">
        <v>0</v>
      </c>
      <c r="C2288">
        <v>0</v>
      </c>
      <c r="D2288">
        <v>1</v>
      </c>
      <c r="E2288" s="9">
        <v>0</v>
      </c>
      <c r="F2288" s="9">
        <v>0</v>
      </c>
      <c r="G2288" s="9">
        <v>0</v>
      </c>
      <c r="H2288" s="9">
        <v>2224.0517438157199</v>
      </c>
      <c r="I2288" s="9">
        <v>-1.8559268</v>
      </c>
      <c r="J2288" s="9">
        <v>-1.8554117999999999</v>
      </c>
      <c r="K2288" s="9">
        <v>-3.6874931000000002</v>
      </c>
      <c r="L2288" s="9">
        <v>-8.9721612999999998</v>
      </c>
      <c r="M2288" s="9">
        <v>-8.9721612999999998</v>
      </c>
      <c r="N2288" s="9">
        <v>39</v>
      </c>
      <c r="O2288" s="9">
        <v>-2.4922671539877199</v>
      </c>
      <c r="P2288">
        <v>0</v>
      </c>
      <c r="Q2288" s="9">
        <v>56.949997000000003</v>
      </c>
      <c r="R2288" s="9">
        <v>0</v>
      </c>
      <c r="S2288" s="9">
        <v>4.6251168535999497E-3</v>
      </c>
      <c r="T2288" s="9">
        <v>0</v>
      </c>
      <c r="U2288" s="9">
        <v>1014092913.71208</v>
      </c>
      <c r="V2288" s="9">
        <v>2224.0517438157199</v>
      </c>
      <c r="W2288" s="9">
        <v>2.4922671539877199</v>
      </c>
      <c r="X2288" s="9">
        <v>0</v>
      </c>
      <c r="Y2288" s="9">
        <v>2.4922671539877199</v>
      </c>
      <c r="Z2288" s="9">
        <v>0</v>
      </c>
      <c r="AA2288" s="9">
        <v>0</v>
      </c>
      <c r="AB2288" s="9">
        <v>6.8418178999999999E-3</v>
      </c>
      <c r="AC2288" s="9">
        <v>503.16345000000001</v>
      </c>
      <c r="AQ2288" s="9" t="e">
        <f>K2288-#REF!</f>
        <v>#REF!</v>
      </c>
    </row>
    <row r="2289" spans="1:43" x14ac:dyDescent="0.3">
      <c r="A2289">
        <v>2</v>
      </c>
      <c r="B2289">
        <v>0</v>
      </c>
      <c r="C2289">
        <v>0</v>
      </c>
      <c r="D2289">
        <v>1</v>
      </c>
      <c r="E2289" s="9">
        <v>0</v>
      </c>
      <c r="F2289" s="9">
        <v>0</v>
      </c>
      <c r="G2289" s="9">
        <v>0</v>
      </c>
      <c r="H2289" s="9">
        <v>2225.05174379046</v>
      </c>
      <c r="I2289" s="9">
        <v>-1.8560593999999999</v>
      </c>
      <c r="J2289" s="9">
        <v>-1.8561846</v>
      </c>
      <c r="K2289" s="9">
        <v>-3.6739385000000002</v>
      </c>
      <c r="L2289" s="9">
        <v>-8.9758101000000003</v>
      </c>
      <c r="M2289" s="9">
        <v>-8.9758101000000003</v>
      </c>
      <c r="N2289" s="9">
        <v>39</v>
      </c>
      <c r="O2289" s="9">
        <v>-2.4932805570309</v>
      </c>
      <c r="P2289">
        <v>0</v>
      </c>
      <c r="Q2289" s="9">
        <v>56.949997000000003</v>
      </c>
      <c r="R2289" s="9">
        <v>0</v>
      </c>
      <c r="S2289" s="9">
        <v>4.6269981781260098E-3</v>
      </c>
      <c r="T2289" s="9">
        <v>0</v>
      </c>
      <c r="U2289" s="9">
        <v>1111604807.21981</v>
      </c>
      <c r="V2289" s="9">
        <v>2225.05174379046</v>
      </c>
      <c r="W2289" s="9">
        <v>2.4932805570309</v>
      </c>
      <c r="X2289" s="9">
        <v>0</v>
      </c>
      <c r="Y2289" s="9">
        <v>2.4932805570309</v>
      </c>
      <c r="Z2289" s="9">
        <v>0</v>
      </c>
      <c r="AA2289" s="9">
        <v>0</v>
      </c>
      <c r="AB2289" s="9">
        <v>6.8195080000000002E-3</v>
      </c>
      <c r="AC2289" s="9">
        <v>505.23016000000001</v>
      </c>
      <c r="AQ2289" s="9" t="e">
        <f>K2289-#REF!</f>
        <v>#REF!</v>
      </c>
    </row>
    <row r="2290" spans="1:43" x14ac:dyDescent="0.3">
      <c r="A2290">
        <v>2</v>
      </c>
      <c r="B2290">
        <v>0</v>
      </c>
      <c r="C2290">
        <v>0</v>
      </c>
      <c r="D2290">
        <v>1</v>
      </c>
      <c r="E2290" s="9">
        <v>0</v>
      </c>
      <c r="F2290" s="9">
        <v>0</v>
      </c>
      <c r="G2290" s="9">
        <v>0</v>
      </c>
      <c r="H2290" s="9">
        <v>2226.0517437652002</v>
      </c>
      <c r="I2290" s="9">
        <v>-1.8560958000000001</v>
      </c>
      <c r="J2290" s="9">
        <v>-1.8561799999999999</v>
      </c>
      <c r="K2290" s="9">
        <v>-3.6169794</v>
      </c>
      <c r="L2290" s="9">
        <v>-8.9794636000000008</v>
      </c>
      <c r="M2290" s="9">
        <v>-8.9794636000000008</v>
      </c>
      <c r="N2290" s="9">
        <v>39</v>
      </c>
      <c r="O2290" s="9">
        <v>-2.4942953422352598</v>
      </c>
      <c r="P2290">
        <v>0</v>
      </c>
      <c r="Q2290" s="9">
        <v>56.949997000000003</v>
      </c>
      <c r="R2290" s="9">
        <v>0</v>
      </c>
      <c r="S2290" s="9">
        <v>4.6288819565387402E-3</v>
      </c>
      <c r="T2290" s="9">
        <v>0</v>
      </c>
      <c r="U2290" s="9">
        <v>1111417314.9593401</v>
      </c>
      <c r="V2290" s="9">
        <v>2226.0517437652002</v>
      </c>
      <c r="W2290" s="9">
        <v>2.4942953422352598</v>
      </c>
      <c r="X2290" s="9">
        <v>0</v>
      </c>
      <c r="Y2290" s="9">
        <v>2.4942953422352598</v>
      </c>
      <c r="Z2290" s="9">
        <v>0</v>
      </c>
      <c r="AA2290" s="9">
        <v>0</v>
      </c>
      <c r="AB2290" s="9">
        <v>6.7137647000000003E-3</v>
      </c>
      <c r="AC2290" s="9">
        <v>513.18511999999998</v>
      </c>
      <c r="AQ2290" s="9" t="e">
        <f>K2290-#REF!</f>
        <v>#REF!</v>
      </c>
    </row>
    <row r="2291" spans="1:43" x14ac:dyDescent="0.3">
      <c r="A2291">
        <v>2</v>
      </c>
      <c r="B2291">
        <v>0</v>
      </c>
      <c r="C2291">
        <v>0</v>
      </c>
      <c r="D2291">
        <v>1</v>
      </c>
      <c r="E2291" s="9">
        <v>0</v>
      </c>
      <c r="F2291" s="9">
        <v>0</v>
      </c>
      <c r="G2291" s="9">
        <v>0</v>
      </c>
      <c r="H2291" s="9">
        <v>2227.0517437399299</v>
      </c>
      <c r="I2291" s="9">
        <v>-1.8558471000000001</v>
      </c>
      <c r="J2291" s="9">
        <v>-1.8557482000000001</v>
      </c>
      <c r="K2291" s="9">
        <v>-3.6405094</v>
      </c>
      <c r="L2291" s="9">
        <v>-8.983079</v>
      </c>
      <c r="M2291" s="9">
        <v>-8.983079</v>
      </c>
      <c r="N2291" s="9">
        <v>39</v>
      </c>
      <c r="O2291" s="9">
        <v>-2.4952996904027702</v>
      </c>
      <c r="P2291">
        <v>0</v>
      </c>
      <c r="Q2291" s="9">
        <v>56.949997000000003</v>
      </c>
      <c r="R2291" s="9">
        <v>0</v>
      </c>
      <c r="S2291" s="9">
        <v>4.6307456325403399E-3</v>
      </c>
      <c r="T2291" s="9">
        <v>0</v>
      </c>
      <c r="U2291" s="9">
        <v>1055458672.79843</v>
      </c>
      <c r="V2291" s="9">
        <v>2227.0517437399299</v>
      </c>
      <c r="W2291" s="9">
        <v>2.4952996904027702</v>
      </c>
      <c r="X2291" s="9">
        <v>0</v>
      </c>
      <c r="Y2291" s="9">
        <v>2.4952996904027702</v>
      </c>
      <c r="Z2291" s="9">
        <v>0</v>
      </c>
      <c r="AA2291" s="9">
        <v>0</v>
      </c>
      <c r="AB2291" s="9">
        <v>6.7558684000000001E-3</v>
      </c>
      <c r="AC2291" s="9">
        <v>509.74959999999999</v>
      </c>
      <c r="AQ2291" s="9" t="e">
        <f>K2291-#REF!</f>
        <v>#REF!</v>
      </c>
    </row>
    <row r="2292" spans="1:43" x14ac:dyDescent="0.3">
      <c r="A2292">
        <v>2</v>
      </c>
      <c r="B2292">
        <v>0</v>
      </c>
      <c r="C2292">
        <v>0</v>
      </c>
      <c r="D2292">
        <v>1</v>
      </c>
      <c r="E2292" s="9">
        <v>0</v>
      </c>
      <c r="F2292" s="9">
        <v>0</v>
      </c>
      <c r="G2292" s="9">
        <v>0</v>
      </c>
      <c r="H2292" s="9">
        <v>2228.05174371467</v>
      </c>
      <c r="I2292" s="9">
        <v>-1.8559589000000001</v>
      </c>
      <c r="J2292" s="9">
        <v>-1.8557599</v>
      </c>
      <c r="K2292" s="9">
        <v>-3.6475911000000001</v>
      </c>
      <c r="L2292" s="9">
        <v>-8.9867258000000003</v>
      </c>
      <c r="M2292" s="9">
        <v>-8.9867258000000003</v>
      </c>
      <c r="N2292" s="9">
        <v>39</v>
      </c>
      <c r="O2292" s="9">
        <v>-2.4963127554967999</v>
      </c>
      <c r="P2292">
        <v>0</v>
      </c>
      <c r="Q2292" s="9">
        <v>56.949997000000003</v>
      </c>
      <c r="R2292" s="9">
        <v>0</v>
      </c>
      <c r="S2292" s="9">
        <v>4.6326255433540801E-3</v>
      </c>
      <c r="T2292" s="9">
        <v>0</v>
      </c>
      <c r="U2292" s="9">
        <v>1057338508.0162801</v>
      </c>
      <c r="V2292" s="9">
        <v>2228.05174371467</v>
      </c>
      <c r="W2292" s="9">
        <v>2.4963127554967999</v>
      </c>
      <c r="X2292" s="9">
        <v>0</v>
      </c>
      <c r="Y2292" s="9">
        <v>2.4963127554967999</v>
      </c>
      <c r="Z2292" s="9">
        <v>0</v>
      </c>
      <c r="AA2292" s="9">
        <v>0</v>
      </c>
      <c r="AB2292" s="9">
        <v>6.7690531999999998E-3</v>
      </c>
      <c r="AC2292" s="9">
        <v>508.76312000000001</v>
      </c>
      <c r="AQ2292" s="9" t="e">
        <f>K2292-#REF!</f>
        <v>#REF!</v>
      </c>
    </row>
    <row r="2293" spans="1:43" x14ac:dyDescent="0.3">
      <c r="A2293">
        <v>2</v>
      </c>
      <c r="B2293">
        <v>0</v>
      </c>
      <c r="C2293">
        <v>0</v>
      </c>
      <c r="D2293">
        <v>1</v>
      </c>
      <c r="E2293" s="9">
        <v>0</v>
      </c>
      <c r="F2293" s="9">
        <v>0</v>
      </c>
      <c r="G2293" s="9">
        <v>0</v>
      </c>
      <c r="H2293" s="9">
        <v>2229.0517436894102</v>
      </c>
      <c r="I2293" s="9">
        <v>-1.8559505999999999</v>
      </c>
      <c r="J2293" s="9">
        <v>-1.8555356999999999</v>
      </c>
      <c r="K2293" s="9">
        <v>-3.5911648</v>
      </c>
      <c r="L2293" s="9">
        <v>-8.9903688000000006</v>
      </c>
      <c r="M2293" s="9">
        <v>-8.9903688000000006</v>
      </c>
      <c r="N2293" s="9">
        <v>39</v>
      </c>
      <c r="O2293" s="9">
        <v>-2.49732468266668</v>
      </c>
      <c r="P2293">
        <v>0</v>
      </c>
      <c r="Q2293" s="9">
        <v>56.949997000000003</v>
      </c>
      <c r="R2293" s="9">
        <v>0</v>
      </c>
      <c r="S2293" s="9">
        <v>4.6345032609413101E-3</v>
      </c>
      <c r="T2293" s="9">
        <v>0</v>
      </c>
      <c r="U2293" s="9">
        <v>1030592256.1673501</v>
      </c>
      <c r="V2293" s="9">
        <v>2229.0517436894102</v>
      </c>
      <c r="W2293" s="9">
        <v>2.49732468266668</v>
      </c>
      <c r="X2293" s="9">
        <v>0</v>
      </c>
      <c r="Y2293" s="9">
        <v>2.49732468266668</v>
      </c>
      <c r="Z2293" s="9">
        <v>0</v>
      </c>
      <c r="AA2293" s="9">
        <v>0</v>
      </c>
      <c r="AB2293" s="9">
        <v>6.6635347999999999E-3</v>
      </c>
      <c r="AC2293" s="9">
        <v>516.69470000000001</v>
      </c>
      <c r="AQ2293" s="9" t="e">
        <f>K2293-#REF!</f>
        <v>#REF!</v>
      </c>
    </row>
    <row r="2294" spans="1:43" x14ac:dyDescent="0.3">
      <c r="A2294">
        <v>2</v>
      </c>
      <c r="B2294">
        <v>0</v>
      </c>
      <c r="C2294">
        <v>0</v>
      </c>
      <c r="D2294">
        <v>1</v>
      </c>
      <c r="E2294" s="9">
        <v>0</v>
      </c>
      <c r="F2294" s="9">
        <v>0</v>
      </c>
      <c r="G2294" s="9">
        <v>0</v>
      </c>
      <c r="H2294" s="9">
        <v>2230.0517436641499</v>
      </c>
      <c r="I2294" s="9">
        <v>-1.8558543999999999</v>
      </c>
      <c r="J2294" s="9">
        <v>-1.8559969999999999</v>
      </c>
      <c r="K2294" s="9">
        <v>-3.6355596000000001</v>
      </c>
      <c r="L2294" s="9">
        <v>-8.9939851999999991</v>
      </c>
      <c r="M2294" s="9">
        <v>-8.9939851999999991</v>
      </c>
      <c r="N2294" s="9">
        <v>39</v>
      </c>
      <c r="O2294" s="9">
        <v>-2.49832909961146</v>
      </c>
      <c r="P2294">
        <v>0</v>
      </c>
      <c r="Q2294" s="9">
        <v>56.949997000000003</v>
      </c>
      <c r="R2294" s="9">
        <v>0</v>
      </c>
      <c r="S2294" s="9">
        <v>4.6363676784668198E-3</v>
      </c>
      <c r="T2294" s="9">
        <v>0</v>
      </c>
      <c r="U2294" s="9">
        <v>1088560107.6033499</v>
      </c>
      <c r="V2294" s="9">
        <v>2230.0517436641499</v>
      </c>
      <c r="W2294" s="9">
        <v>2.49832909961146</v>
      </c>
      <c r="X2294" s="9">
        <v>0</v>
      </c>
      <c r="Y2294" s="9">
        <v>2.49832909961146</v>
      </c>
      <c r="Z2294" s="9">
        <v>0</v>
      </c>
      <c r="AA2294" s="9">
        <v>0</v>
      </c>
      <c r="AB2294" s="9">
        <v>6.7475876000000004E-3</v>
      </c>
      <c r="AC2294" s="9">
        <v>510.51204999999999</v>
      </c>
      <c r="AQ2294" s="9" t="e">
        <f>K2294-#REF!</f>
        <v>#REF!</v>
      </c>
    </row>
    <row r="2295" spans="1:43" x14ac:dyDescent="0.3">
      <c r="A2295">
        <v>2</v>
      </c>
      <c r="B2295">
        <v>0</v>
      </c>
      <c r="C2295">
        <v>0</v>
      </c>
      <c r="D2295">
        <v>1</v>
      </c>
      <c r="E2295" s="9">
        <v>0</v>
      </c>
      <c r="F2295" s="9">
        <v>0</v>
      </c>
      <c r="G2295" s="9">
        <v>0</v>
      </c>
      <c r="H2295" s="9">
        <v>2231.05174363889</v>
      </c>
      <c r="I2295" s="9">
        <v>-1.8561131</v>
      </c>
      <c r="J2295" s="9">
        <v>-1.8561782</v>
      </c>
      <c r="K2295" s="9">
        <v>-3.6169410000000002</v>
      </c>
      <c r="L2295" s="9">
        <v>-8.9976082000000002</v>
      </c>
      <c r="M2295" s="9">
        <v>-8.9976082000000002</v>
      </c>
      <c r="N2295" s="9">
        <v>39</v>
      </c>
      <c r="O2295" s="9">
        <v>-2.4993355596640598</v>
      </c>
      <c r="P2295">
        <v>0</v>
      </c>
      <c r="Q2295" s="9">
        <v>56.949997000000003</v>
      </c>
      <c r="R2295" s="9">
        <v>0</v>
      </c>
      <c r="S2295" s="9">
        <v>4.6382357200475703E-3</v>
      </c>
      <c r="T2295" s="9">
        <v>0</v>
      </c>
      <c r="U2295" s="9">
        <v>1113416727.99033</v>
      </c>
      <c r="V2295" s="9">
        <v>2231.05174363889</v>
      </c>
      <c r="W2295" s="9">
        <v>2.4993355596640598</v>
      </c>
      <c r="X2295" s="9">
        <v>0</v>
      </c>
      <c r="Y2295" s="9">
        <v>2.4993355596640598</v>
      </c>
      <c r="Z2295" s="9">
        <v>0</v>
      </c>
      <c r="AA2295" s="9">
        <v>0</v>
      </c>
      <c r="AB2295" s="9">
        <v>6.7136870000000003E-3</v>
      </c>
      <c r="AC2295" s="9">
        <v>513.19006000000002</v>
      </c>
      <c r="AQ2295" s="9" t="e">
        <f>K2295-#REF!</f>
        <v>#REF!</v>
      </c>
    </row>
    <row r="2296" spans="1:43" x14ac:dyDescent="0.3">
      <c r="A2296">
        <v>2</v>
      </c>
      <c r="B2296">
        <v>0</v>
      </c>
      <c r="C2296">
        <v>0</v>
      </c>
      <c r="D2296">
        <v>1</v>
      </c>
      <c r="E2296" s="9">
        <v>0</v>
      </c>
      <c r="F2296" s="9">
        <v>0</v>
      </c>
      <c r="G2296" s="9">
        <v>0</v>
      </c>
      <c r="H2296" s="9">
        <v>2232.0517436136201</v>
      </c>
      <c r="I2296" s="9">
        <v>-1.8559356</v>
      </c>
      <c r="J2296" s="9">
        <v>-1.8559646999999999</v>
      </c>
      <c r="K2296" s="9">
        <v>-3.6318280999999999</v>
      </c>
      <c r="L2296" s="9">
        <v>-9.0012177999999992</v>
      </c>
      <c r="M2296" s="9">
        <v>-9.0012177999999992</v>
      </c>
      <c r="N2296" s="9">
        <v>39</v>
      </c>
      <c r="O2296" s="9">
        <v>-2.5003383619838</v>
      </c>
      <c r="P2296">
        <v>0</v>
      </c>
      <c r="Q2296" s="9">
        <v>56.949997000000003</v>
      </c>
      <c r="R2296" s="9">
        <v>0</v>
      </c>
      <c r="S2296" s="9">
        <v>4.6400966634816904E-3</v>
      </c>
      <c r="T2296" s="9">
        <v>0</v>
      </c>
      <c r="U2296" s="9">
        <v>1085192443.0836301</v>
      </c>
      <c r="V2296" s="9">
        <v>2232.0517436136201</v>
      </c>
      <c r="W2296" s="9">
        <v>2.5003383619838</v>
      </c>
      <c r="X2296" s="9">
        <v>0</v>
      </c>
      <c r="Y2296" s="9">
        <v>2.5003383619838</v>
      </c>
      <c r="Z2296" s="9">
        <v>0</v>
      </c>
      <c r="AA2296" s="9">
        <v>0</v>
      </c>
      <c r="AB2296" s="9">
        <v>6.7405445E-3</v>
      </c>
      <c r="AC2296" s="9">
        <v>511.02767999999998</v>
      </c>
      <c r="AQ2296" s="9" t="e">
        <f>K2296-#REF!</f>
        <v>#REF!</v>
      </c>
    </row>
    <row r="2297" spans="1:43" x14ac:dyDescent="0.3">
      <c r="A2297">
        <v>2</v>
      </c>
      <c r="B2297">
        <v>0</v>
      </c>
      <c r="C2297">
        <v>0</v>
      </c>
      <c r="D2297">
        <v>1</v>
      </c>
      <c r="E2297" s="9">
        <v>0</v>
      </c>
      <c r="F2297" s="9">
        <v>0</v>
      </c>
      <c r="G2297" s="9">
        <v>0</v>
      </c>
      <c r="H2297" s="9">
        <v>2233.0517435883598</v>
      </c>
      <c r="I2297" s="9">
        <v>-1.8559036</v>
      </c>
      <c r="J2297" s="9">
        <v>-1.8558285000000001</v>
      </c>
      <c r="K2297" s="9">
        <v>-3.6137427999999998</v>
      </c>
      <c r="L2297" s="9">
        <v>-9.0048274999999993</v>
      </c>
      <c r="M2297" s="9">
        <v>-9.0048274999999993</v>
      </c>
      <c r="N2297" s="9">
        <v>39</v>
      </c>
      <c r="O2297" s="9">
        <v>-2.5013410421544902</v>
      </c>
      <c r="P2297">
        <v>0</v>
      </c>
      <c r="Q2297" s="9">
        <v>56.949997000000003</v>
      </c>
      <c r="R2297" s="9">
        <v>0</v>
      </c>
      <c r="S2297" s="9">
        <v>4.6419574704135999E-3</v>
      </c>
      <c r="T2297" s="9">
        <v>0</v>
      </c>
      <c r="U2297" s="9">
        <v>1068097199.13186</v>
      </c>
      <c r="V2297" s="9">
        <v>2233.0517435883598</v>
      </c>
      <c r="W2297" s="9">
        <v>2.5013410421544902</v>
      </c>
      <c r="X2297" s="9">
        <v>0</v>
      </c>
      <c r="Y2297" s="9">
        <v>2.5013410421544902</v>
      </c>
      <c r="Z2297" s="9">
        <v>0</v>
      </c>
      <c r="AA2297" s="9">
        <v>0</v>
      </c>
      <c r="AB2297" s="9">
        <v>6.7064869000000001E-3</v>
      </c>
      <c r="AC2297" s="9">
        <v>513.54749000000004</v>
      </c>
      <c r="AQ2297" s="9" t="e">
        <f>K2297-#REF!</f>
        <v>#REF!</v>
      </c>
    </row>
    <row r="2298" spans="1:43" x14ac:dyDescent="0.3">
      <c r="A2298">
        <v>2</v>
      </c>
      <c r="B2298">
        <v>0</v>
      </c>
      <c r="C2298">
        <v>0</v>
      </c>
      <c r="D2298">
        <v>1</v>
      </c>
      <c r="E2298" s="9">
        <v>0</v>
      </c>
      <c r="F2298" s="9">
        <v>0</v>
      </c>
      <c r="G2298" s="9">
        <v>0</v>
      </c>
      <c r="H2298" s="9">
        <v>2234.0517435631</v>
      </c>
      <c r="I2298" s="9">
        <v>-1.8560715000000001</v>
      </c>
      <c r="J2298" s="9">
        <v>-1.8558371</v>
      </c>
      <c r="K2298" s="9">
        <v>-3.6081462000000002</v>
      </c>
      <c r="L2298" s="9">
        <v>-9.0084275999999992</v>
      </c>
      <c r="M2298" s="9">
        <v>-9.0084275999999992</v>
      </c>
      <c r="N2298" s="9">
        <v>39</v>
      </c>
      <c r="O2298" s="9">
        <v>-2.5023410302345201</v>
      </c>
      <c r="P2298">
        <v>0</v>
      </c>
      <c r="Q2298" s="9">
        <v>56.949997000000003</v>
      </c>
      <c r="R2298" s="9">
        <v>0</v>
      </c>
      <c r="S2298" s="9">
        <v>4.6438133696622003E-3</v>
      </c>
      <c r="T2298" s="9">
        <v>0</v>
      </c>
      <c r="U2298" s="9">
        <v>1069613145.73011</v>
      </c>
      <c r="V2298" s="9">
        <v>2234.0517435631</v>
      </c>
      <c r="W2298" s="9">
        <v>2.5023410302345201</v>
      </c>
      <c r="X2298" s="9">
        <v>0</v>
      </c>
      <c r="Y2298" s="9">
        <v>2.5023410302345201</v>
      </c>
      <c r="Z2298" s="9">
        <v>0</v>
      </c>
      <c r="AA2298" s="9">
        <v>0</v>
      </c>
      <c r="AB2298" s="9">
        <v>6.6961314999999999E-3</v>
      </c>
      <c r="AC2298" s="9">
        <v>514.34644000000003</v>
      </c>
      <c r="AQ2298" s="9" t="e">
        <f>K2298-#REF!</f>
        <v>#REF!</v>
      </c>
    </row>
    <row r="2299" spans="1:43" x14ac:dyDescent="0.3">
      <c r="A2299">
        <v>2</v>
      </c>
      <c r="B2299">
        <v>0</v>
      </c>
      <c r="C2299">
        <v>0</v>
      </c>
      <c r="D2299">
        <v>1</v>
      </c>
      <c r="E2299" s="9">
        <v>0</v>
      </c>
      <c r="F2299" s="9">
        <v>0</v>
      </c>
      <c r="G2299" s="9">
        <v>0</v>
      </c>
      <c r="H2299" s="9">
        <v>2235.0517435378401</v>
      </c>
      <c r="I2299" s="9">
        <v>-1.8560000999999999</v>
      </c>
      <c r="J2299" s="9">
        <v>-1.8559002</v>
      </c>
      <c r="K2299" s="9">
        <v>-3.5744123000000001</v>
      </c>
      <c r="L2299" s="9">
        <v>-9.0120029000000006</v>
      </c>
      <c r="M2299" s="9">
        <v>-9.0120029000000006</v>
      </c>
      <c r="N2299" s="9">
        <v>39</v>
      </c>
      <c r="O2299" s="9">
        <v>-2.5033342190979799</v>
      </c>
      <c r="P2299">
        <v>0</v>
      </c>
      <c r="Q2299" s="9">
        <v>56.949997000000003</v>
      </c>
      <c r="R2299" s="9">
        <v>0</v>
      </c>
      <c r="S2299" s="9">
        <v>4.6456565491878399E-3</v>
      </c>
      <c r="T2299" s="9">
        <v>0</v>
      </c>
      <c r="U2299" s="9">
        <v>1078110153.09531</v>
      </c>
      <c r="V2299" s="9">
        <v>2235.0517435378401</v>
      </c>
      <c r="W2299" s="9">
        <v>2.5033342190979799</v>
      </c>
      <c r="X2299" s="9">
        <v>0</v>
      </c>
      <c r="Y2299" s="9">
        <v>2.5033342190979799</v>
      </c>
      <c r="Z2299" s="9">
        <v>0</v>
      </c>
      <c r="AA2299" s="9">
        <v>0</v>
      </c>
      <c r="AB2299" s="9">
        <v>6.6337525000000003E-3</v>
      </c>
      <c r="AC2299" s="9">
        <v>519.21825999999999</v>
      </c>
      <c r="AQ2299" s="9" t="e">
        <f>K2299-#REF!</f>
        <v>#REF!</v>
      </c>
    </row>
    <row r="2300" spans="1:43" x14ac:dyDescent="0.3">
      <c r="A2300">
        <v>2</v>
      </c>
      <c r="B2300">
        <v>0</v>
      </c>
      <c r="C2300">
        <v>0</v>
      </c>
      <c r="D2300">
        <v>1</v>
      </c>
      <c r="E2300" s="9">
        <v>0</v>
      </c>
      <c r="F2300" s="9">
        <v>0</v>
      </c>
      <c r="G2300" s="9">
        <v>0</v>
      </c>
      <c r="H2300" s="9">
        <v>2236.0517435125798</v>
      </c>
      <c r="I2300" s="9">
        <v>-1.8560189</v>
      </c>
      <c r="J2300" s="9">
        <v>-1.855961</v>
      </c>
      <c r="K2300" s="9">
        <v>-3.5561748</v>
      </c>
      <c r="L2300" s="9">
        <v>-9.0155467999999992</v>
      </c>
      <c r="M2300" s="9">
        <v>-9.0155467999999992</v>
      </c>
      <c r="N2300" s="9">
        <v>39</v>
      </c>
      <c r="O2300" s="9">
        <v>-2.50431853129981</v>
      </c>
      <c r="P2300">
        <v>0</v>
      </c>
      <c r="Q2300" s="9">
        <v>56.949997000000003</v>
      </c>
      <c r="R2300" s="9">
        <v>0</v>
      </c>
      <c r="S2300" s="9">
        <v>4.6474835642557203E-3</v>
      </c>
      <c r="T2300" s="9">
        <v>0</v>
      </c>
      <c r="U2300" s="9">
        <v>1086435869.0200601</v>
      </c>
      <c r="V2300" s="9">
        <v>2236.0517435125798</v>
      </c>
      <c r="W2300" s="9">
        <v>2.50431853129981</v>
      </c>
      <c r="X2300" s="9">
        <v>0</v>
      </c>
      <c r="Y2300" s="9">
        <v>2.50431853129981</v>
      </c>
      <c r="Z2300" s="9">
        <v>0</v>
      </c>
      <c r="AA2300" s="9">
        <v>0</v>
      </c>
      <c r="AB2300" s="9">
        <v>6.6001215000000002E-3</v>
      </c>
      <c r="AC2300" s="9">
        <v>521.89813000000004</v>
      </c>
      <c r="AQ2300" s="9" t="e">
        <f>K2300-#REF!</f>
        <v>#REF!</v>
      </c>
    </row>
    <row r="2301" spans="1:43" x14ac:dyDescent="0.3">
      <c r="A2301">
        <v>2</v>
      </c>
      <c r="B2301">
        <v>0</v>
      </c>
      <c r="C2301">
        <v>0</v>
      </c>
      <c r="D2301">
        <v>1</v>
      </c>
      <c r="E2301" s="9">
        <v>0</v>
      </c>
      <c r="F2301" s="9">
        <v>0</v>
      </c>
      <c r="G2301" s="9">
        <v>0</v>
      </c>
      <c r="H2301" s="9">
        <v>2237.05174348731</v>
      </c>
      <c r="I2301" s="9">
        <v>-1.8559568</v>
      </c>
      <c r="J2301" s="9">
        <v>-1.8553120999999999</v>
      </c>
      <c r="K2301" s="9">
        <v>-3.5473412999999998</v>
      </c>
      <c r="L2301" s="9">
        <v>-9.0190982999999996</v>
      </c>
      <c r="M2301" s="9">
        <v>-9.0190982999999996</v>
      </c>
      <c r="N2301" s="9">
        <v>39</v>
      </c>
      <c r="O2301" s="9">
        <v>-2.50530518400703</v>
      </c>
      <c r="P2301">
        <v>0</v>
      </c>
      <c r="Q2301" s="9">
        <v>56.949997000000003</v>
      </c>
      <c r="R2301" s="9">
        <v>0</v>
      </c>
      <c r="S2301" s="9">
        <v>4.6493138725060097E-3</v>
      </c>
      <c r="T2301" s="9">
        <v>0</v>
      </c>
      <c r="U2301" s="9">
        <v>1008043318.0431401</v>
      </c>
      <c r="V2301" s="9">
        <v>2237.05174348731</v>
      </c>
      <c r="W2301" s="9">
        <v>2.50530518400703</v>
      </c>
      <c r="X2301" s="9">
        <v>0</v>
      </c>
      <c r="Y2301" s="9">
        <v>2.50530518400703</v>
      </c>
      <c r="Z2301" s="9">
        <v>0</v>
      </c>
      <c r="AA2301" s="9">
        <v>0</v>
      </c>
      <c r="AB2301" s="9">
        <v>6.5814252000000002E-3</v>
      </c>
      <c r="AC2301" s="9">
        <v>523.01482999999996</v>
      </c>
      <c r="AQ2301" s="9" t="e">
        <f>K2301-#REF!</f>
        <v>#REF!</v>
      </c>
    </row>
    <row r="2302" spans="1:43" x14ac:dyDescent="0.3">
      <c r="A2302">
        <v>2</v>
      </c>
      <c r="B2302">
        <v>0</v>
      </c>
      <c r="C2302">
        <v>0</v>
      </c>
      <c r="D2302">
        <v>1</v>
      </c>
      <c r="E2302" s="9">
        <v>0</v>
      </c>
      <c r="F2302" s="9">
        <v>0</v>
      </c>
      <c r="G2302" s="9">
        <v>0</v>
      </c>
      <c r="H2302" s="9">
        <v>2238.0517434620501</v>
      </c>
      <c r="I2302" s="9">
        <v>-1.8561506000000001</v>
      </c>
      <c r="J2302" s="9">
        <v>-1.8556101</v>
      </c>
      <c r="K2302" s="9">
        <v>-3.5425062</v>
      </c>
      <c r="L2302" s="9">
        <v>-9.0226354999999998</v>
      </c>
      <c r="M2302" s="9">
        <v>-9.0226354999999998</v>
      </c>
      <c r="N2302" s="9">
        <v>39</v>
      </c>
      <c r="O2302" s="9">
        <v>-2.50628767795701</v>
      </c>
      <c r="P2302">
        <v>0</v>
      </c>
      <c r="Q2302" s="9">
        <v>56.949997000000003</v>
      </c>
      <c r="R2302" s="9">
        <v>0</v>
      </c>
      <c r="S2302" s="9">
        <v>4.6511371012309096E-3</v>
      </c>
      <c r="T2302" s="9">
        <v>0</v>
      </c>
      <c r="U2302" s="9">
        <v>1043186502.69043</v>
      </c>
      <c r="V2302" s="9">
        <v>2238.0517434620501</v>
      </c>
      <c r="W2302" s="9">
        <v>2.50628767795701</v>
      </c>
      <c r="X2302" s="9">
        <v>0</v>
      </c>
      <c r="Y2302" s="9">
        <v>2.50628767795701</v>
      </c>
      <c r="Z2302" s="9">
        <v>0</v>
      </c>
      <c r="AA2302" s="9">
        <v>0</v>
      </c>
      <c r="AB2302" s="9">
        <v>6.5735104000000004E-3</v>
      </c>
      <c r="AC2302" s="9">
        <v>523.81281000000001</v>
      </c>
      <c r="AQ2302" s="9" t="e">
        <f>K2302-#REF!</f>
        <v>#REF!</v>
      </c>
    </row>
    <row r="2303" spans="1:43" x14ac:dyDescent="0.3">
      <c r="A2303">
        <v>2</v>
      </c>
      <c r="B2303">
        <v>0</v>
      </c>
      <c r="C2303">
        <v>0</v>
      </c>
      <c r="D2303">
        <v>1</v>
      </c>
      <c r="E2303" s="9">
        <v>0</v>
      </c>
      <c r="F2303" s="9">
        <v>0</v>
      </c>
      <c r="G2303" s="9">
        <v>0</v>
      </c>
      <c r="H2303" s="9">
        <v>2239.0517434367898</v>
      </c>
      <c r="I2303" s="9">
        <v>-1.8561283</v>
      </c>
      <c r="J2303" s="9">
        <v>-1.8562491999999999</v>
      </c>
      <c r="K2303" s="9">
        <v>-3.5591829000000001</v>
      </c>
      <c r="L2303" s="9">
        <v>-9.0261688000000007</v>
      </c>
      <c r="M2303" s="9">
        <v>-9.0261688000000007</v>
      </c>
      <c r="N2303" s="9">
        <v>39</v>
      </c>
      <c r="O2303" s="9">
        <v>-2.5072692250268398</v>
      </c>
      <c r="P2303">
        <v>0</v>
      </c>
      <c r="Q2303" s="9">
        <v>56.949997000000003</v>
      </c>
      <c r="R2303" s="9">
        <v>0</v>
      </c>
      <c r="S2303" s="9">
        <v>4.6529589909320599E-3</v>
      </c>
      <c r="T2303" s="9">
        <v>0</v>
      </c>
      <c r="U2303" s="9">
        <v>1126858381.7536099</v>
      </c>
      <c r="V2303" s="9">
        <v>2239.0517434367898</v>
      </c>
      <c r="W2303" s="9">
        <v>2.5072692250268398</v>
      </c>
      <c r="X2303" s="9">
        <v>0</v>
      </c>
      <c r="Y2303" s="9">
        <v>2.5072692250268398</v>
      </c>
      <c r="Z2303" s="9">
        <v>0</v>
      </c>
      <c r="AA2303" s="9">
        <v>0</v>
      </c>
      <c r="AB2303" s="9">
        <v>6.6067306000000001E-3</v>
      </c>
      <c r="AC2303" s="9">
        <v>521.53801999999996</v>
      </c>
      <c r="AQ2303" s="9" t="e">
        <f>K2303-#REF!</f>
        <v>#REF!</v>
      </c>
    </row>
    <row r="2304" spans="1:43" x14ac:dyDescent="0.3">
      <c r="A2304">
        <v>2</v>
      </c>
      <c r="B2304">
        <v>0</v>
      </c>
      <c r="C2304">
        <v>0</v>
      </c>
      <c r="D2304">
        <v>1</v>
      </c>
      <c r="E2304" s="9">
        <v>0</v>
      </c>
      <c r="F2304" s="9">
        <v>0</v>
      </c>
      <c r="G2304" s="9">
        <v>0</v>
      </c>
      <c r="H2304" s="9">
        <v>2240.05174341153</v>
      </c>
      <c r="I2304" s="9">
        <v>-1.8560525999999999</v>
      </c>
      <c r="J2304" s="9">
        <v>-1.8553679000000001</v>
      </c>
      <c r="K2304" s="9">
        <v>-3.4852424000000002</v>
      </c>
      <c r="L2304" s="9">
        <v>-9.0297088999999993</v>
      </c>
      <c r="M2304" s="9">
        <v>-9.0297088999999993</v>
      </c>
      <c r="N2304" s="9">
        <v>39</v>
      </c>
      <c r="O2304" s="9">
        <v>-2.5082523533110699</v>
      </c>
      <c r="P2304">
        <v>0</v>
      </c>
      <c r="Q2304" s="9">
        <v>56.949997000000003</v>
      </c>
      <c r="R2304" s="9">
        <v>0</v>
      </c>
      <c r="S2304" s="9">
        <v>4.6547834561647197E-3</v>
      </c>
      <c r="T2304" s="9">
        <v>0</v>
      </c>
      <c r="U2304" s="9">
        <v>1015561696.9031</v>
      </c>
      <c r="V2304" s="9">
        <v>2240.05174341153</v>
      </c>
      <c r="W2304" s="9">
        <v>2.5082523533110699</v>
      </c>
      <c r="X2304" s="9">
        <v>0</v>
      </c>
      <c r="Y2304" s="9">
        <v>2.5082523533110699</v>
      </c>
      <c r="Z2304" s="9">
        <v>0</v>
      </c>
      <c r="AA2304" s="9">
        <v>0</v>
      </c>
      <c r="AB2304" s="9">
        <v>6.4664068999999999E-3</v>
      </c>
      <c r="AC2304" s="9">
        <v>532.34973000000002</v>
      </c>
      <c r="AQ2304" s="9" t="e">
        <f>K2304-#REF!</f>
        <v>#REF!</v>
      </c>
    </row>
    <row r="2305" spans="1:43" x14ac:dyDescent="0.3">
      <c r="A2305">
        <v>2</v>
      </c>
      <c r="B2305">
        <v>0</v>
      </c>
      <c r="C2305">
        <v>0</v>
      </c>
      <c r="D2305">
        <v>1</v>
      </c>
      <c r="E2305" s="9">
        <v>0</v>
      </c>
      <c r="F2305" s="9">
        <v>0</v>
      </c>
      <c r="G2305" s="9">
        <v>0</v>
      </c>
      <c r="H2305" s="9">
        <v>2241.0517433862701</v>
      </c>
      <c r="I2305" s="9">
        <v>-1.8560398</v>
      </c>
      <c r="J2305" s="9">
        <v>-1.8560939000000001</v>
      </c>
      <c r="K2305" s="9">
        <v>-3.5022234999999999</v>
      </c>
      <c r="L2305" s="9">
        <v>-9.0332155000000007</v>
      </c>
      <c r="M2305" s="9">
        <v>-9.0332155000000007</v>
      </c>
      <c r="N2305" s="9">
        <v>39</v>
      </c>
      <c r="O2305" s="9">
        <v>-2.50922659726153</v>
      </c>
      <c r="P2305">
        <v>0</v>
      </c>
      <c r="Q2305" s="9">
        <v>56.949997000000003</v>
      </c>
      <c r="R2305" s="9">
        <v>0</v>
      </c>
      <c r="S2305" s="9">
        <v>4.6565914258963901E-3</v>
      </c>
      <c r="T2305" s="9">
        <v>0</v>
      </c>
      <c r="U2305" s="9">
        <v>1106285124.78631</v>
      </c>
      <c r="V2305" s="9">
        <v>2241.0517433862701</v>
      </c>
      <c r="W2305" s="9">
        <v>2.50922659726153</v>
      </c>
      <c r="X2305" s="9">
        <v>0</v>
      </c>
      <c r="Y2305" s="9">
        <v>2.50922659726153</v>
      </c>
      <c r="Z2305" s="9">
        <v>0</v>
      </c>
      <c r="AA2305" s="9">
        <v>0</v>
      </c>
      <c r="AB2305" s="9">
        <v>6.5004555999999998E-3</v>
      </c>
      <c r="AC2305" s="9">
        <v>529.97582999999997</v>
      </c>
      <c r="AQ2305" s="9" t="e">
        <f>K2305-#REF!</f>
        <v>#REF!</v>
      </c>
    </row>
    <row r="2306" spans="1:43" x14ac:dyDescent="0.3">
      <c r="A2306">
        <v>2</v>
      </c>
      <c r="B2306">
        <v>0</v>
      </c>
      <c r="C2306">
        <v>0</v>
      </c>
      <c r="D2306">
        <v>1</v>
      </c>
      <c r="E2306" s="9">
        <v>0</v>
      </c>
      <c r="F2306" s="9">
        <v>0</v>
      </c>
      <c r="G2306" s="9">
        <v>0</v>
      </c>
      <c r="H2306" s="9">
        <v>2242.0517433609998</v>
      </c>
      <c r="I2306" s="9">
        <v>-1.8558482999999999</v>
      </c>
      <c r="J2306" s="9">
        <v>-1.8558412</v>
      </c>
      <c r="K2306" s="9">
        <v>-3.4750385000000001</v>
      </c>
      <c r="L2306" s="9">
        <v>-9.0367060000000006</v>
      </c>
      <c r="M2306" s="9">
        <v>-9.0367060000000006</v>
      </c>
      <c r="N2306" s="9">
        <v>39</v>
      </c>
      <c r="O2306" s="9">
        <v>-2.51019611731</v>
      </c>
      <c r="P2306">
        <v>0</v>
      </c>
      <c r="Q2306" s="9">
        <v>56.949997000000003</v>
      </c>
      <c r="R2306" s="9">
        <v>0</v>
      </c>
      <c r="S2306" s="9">
        <v>4.6583907917466597E-3</v>
      </c>
      <c r="T2306" s="9">
        <v>0</v>
      </c>
      <c r="U2306" s="9">
        <v>1073487374.42574</v>
      </c>
      <c r="V2306" s="9">
        <v>2242.0517433609998</v>
      </c>
      <c r="W2306" s="9">
        <v>2.51019611731</v>
      </c>
      <c r="X2306" s="9">
        <v>0</v>
      </c>
      <c r="Y2306" s="9">
        <v>2.51019611731</v>
      </c>
      <c r="Z2306" s="9">
        <v>0</v>
      </c>
      <c r="AA2306" s="9">
        <v>0</v>
      </c>
      <c r="AB2306" s="9">
        <v>6.4491197000000004E-3</v>
      </c>
      <c r="AC2306" s="9">
        <v>534.04907000000003</v>
      </c>
      <c r="AQ2306" s="9" t="e">
        <f>K2306-#REF!</f>
        <v>#REF!</v>
      </c>
    </row>
    <row r="2307" spans="1:43" x14ac:dyDescent="0.3">
      <c r="A2307">
        <v>2</v>
      </c>
      <c r="B2307">
        <v>0</v>
      </c>
      <c r="C2307">
        <v>0</v>
      </c>
      <c r="D2307">
        <v>1</v>
      </c>
      <c r="E2307" s="9">
        <v>0</v>
      </c>
      <c r="F2307" s="9">
        <v>0</v>
      </c>
      <c r="G2307" s="9">
        <v>0</v>
      </c>
      <c r="H2307" s="9">
        <v>2243.05174333574</v>
      </c>
      <c r="I2307" s="9">
        <v>-1.8559441999999999</v>
      </c>
      <c r="J2307" s="9">
        <v>-1.8556296999999999</v>
      </c>
      <c r="K2307" s="9">
        <v>-3.4916008000000001</v>
      </c>
      <c r="L2307" s="9">
        <v>-9.0401878</v>
      </c>
      <c r="M2307" s="9">
        <v>-9.0401878</v>
      </c>
      <c r="N2307" s="9">
        <v>39</v>
      </c>
      <c r="O2307" s="9">
        <v>-2.5111632197797</v>
      </c>
      <c r="P2307">
        <v>0</v>
      </c>
      <c r="Q2307" s="9">
        <v>56.949997000000003</v>
      </c>
      <c r="R2307" s="9">
        <v>0</v>
      </c>
      <c r="S2307" s="9">
        <v>4.6601855283892202E-3</v>
      </c>
      <c r="T2307" s="9">
        <v>0</v>
      </c>
      <c r="U2307" s="9">
        <v>1047583781.58722</v>
      </c>
      <c r="V2307" s="9">
        <v>2243.05174333574</v>
      </c>
      <c r="W2307" s="9">
        <v>2.5111632197797</v>
      </c>
      <c r="X2307" s="9">
        <v>0</v>
      </c>
      <c r="Y2307" s="9">
        <v>2.5111632197797</v>
      </c>
      <c r="Z2307" s="9">
        <v>0</v>
      </c>
      <c r="AA2307" s="9">
        <v>0</v>
      </c>
      <c r="AB2307" s="9">
        <v>6.4791179999999999E-3</v>
      </c>
      <c r="AC2307" s="9">
        <v>531.45525999999995</v>
      </c>
      <c r="AQ2307" s="9" t="e">
        <f>K2307-#REF!</f>
        <v>#REF!</v>
      </c>
    </row>
    <row r="2308" spans="1:43" x14ac:dyDescent="0.3">
      <c r="A2308">
        <v>2</v>
      </c>
      <c r="B2308">
        <v>0</v>
      </c>
      <c r="C2308">
        <v>0</v>
      </c>
      <c r="D2308">
        <v>1</v>
      </c>
      <c r="E2308" s="9">
        <v>0</v>
      </c>
      <c r="F2308" s="9">
        <v>0</v>
      </c>
      <c r="G2308" s="9">
        <v>0</v>
      </c>
      <c r="H2308" s="9">
        <v>2244.0517433104801</v>
      </c>
      <c r="I2308" s="9">
        <v>-1.8560597999999999</v>
      </c>
      <c r="J2308" s="9">
        <v>-1.8555081</v>
      </c>
      <c r="K2308" s="9">
        <v>-3.9757151999999998</v>
      </c>
      <c r="L2308" s="9">
        <v>-9.0440140000000007</v>
      </c>
      <c r="M2308" s="9">
        <v>-9.0440140000000007</v>
      </c>
      <c r="N2308" s="9">
        <v>39</v>
      </c>
      <c r="O2308" s="9">
        <v>-2.5122262160140001</v>
      </c>
      <c r="P2308">
        <v>0</v>
      </c>
      <c r="Q2308" s="9">
        <v>56.949997000000003</v>
      </c>
      <c r="R2308" s="9">
        <v>0</v>
      </c>
      <c r="S2308" s="9">
        <v>4.6621575940110601E-3</v>
      </c>
      <c r="T2308" s="9">
        <v>0</v>
      </c>
      <c r="U2308" s="9">
        <v>1033465350.23121</v>
      </c>
      <c r="V2308" s="9">
        <v>2244.0517433104801</v>
      </c>
      <c r="W2308" s="9">
        <v>2.5122262160140001</v>
      </c>
      <c r="X2308" s="9">
        <v>0</v>
      </c>
      <c r="Y2308" s="9">
        <v>2.5122262160140001</v>
      </c>
      <c r="Z2308" s="9">
        <v>0</v>
      </c>
      <c r="AA2308" s="9">
        <v>0</v>
      </c>
      <c r="AB2308" s="9">
        <v>7.3769717000000002E-3</v>
      </c>
      <c r="AC2308" s="9">
        <v>466.71051</v>
      </c>
      <c r="AQ2308" s="9" t="e">
        <f>K2308-#REF!</f>
        <v>#REF!</v>
      </c>
    </row>
    <row r="2309" spans="1:43" x14ac:dyDescent="0.3">
      <c r="A2309">
        <v>2</v>
      </c>
      <c r="B2309">
        <v>0</v>
      </c>
      <c r="C2309">
        <v>0</v>
      </c>
      <c r="D2309">
        <v>1</v>
      </c>
      <c r="E2309" s="9">
        <v>0</v>
      </c>
      <c r="F2309" s="9">
        <v>0</v>
      </c>
      <c r="G2309" s="9">
        <v>0</v>
      </c>
      <c r="H2309" s="9">
        <v>2245.0517432852198</v>
      </c>
      <c r="I2309" s="9">
        <v>-1.8559368000000001</v>
      </c>
      <c r="J2309" s="9">
        <v>-1.8556752000000001</v>
      </c>
      <c r="K2309" s="9">
        <v>-3.9364986000000002</v>
      </c>
      <c r="L2309" s="9">
        <v>-9.0479851</v>
      </c>
      <c r="M2309" s="9">
        <v>-9.0479851</v>
      </c>
      <c r="N2309" s="9">
        <v>39</v>
      </c>
      <c r="O2309" s="9">
        <v>-2.5133292250246599</v>
      </c>
      <c r="P2309">
        <v>0</v>
      </c>
      <c r="Q2309" s="9">
        <v>56.949997000000003</v>
      </c>
      <c r="R2309" s="9">
        <v>0</v>
      </c>
      <c r="S2309" s="9">
        <v>4.6642045583433498E-3</v>
      </c>
      <c r="T2309" s="9">
        <v>0</v>
      </c>
      <c r="U2309" s="9">
        <v>1054049565.56538</v>
      </c>
      <c r="V2309" s="9">
        <v>2245.0517432852198</v>
      </c>
      <c r="W2309" s="9">
        <v>2.5133292250246599</v>
      </c>
      <c r="X2309" s="9">
        <v>0</v>
      </c>
      <c r="Y2309" s="9">
        <v>2.5133292250246599</v>
      </c>
      <c r="Z2309" s="9">
        <v>0</v>
      </c>
      <c r="AA2309" s="9">
        <v>0</v>
      </c>
      <c r="AB2309" s="9">
        <v>7.3048630999999996E-3</v>
      </c>
      <c r="AC2309" s="9">
        <v>471.40246999999999</v>
      </c>
      <c r="AQ2309" s="9" t="e">
        <f>K2309-#REF!</f>
        <v>#REF!</v>
      </c>
    </row>
    <row r="2310" spans="1:43" x14ac:dyDescent="0.3">
      <c r="A2310">
        <v>2</v>
      </c>
      <c r="B2310">
        <v>0</v>
      </c>
      <c r="C2310">
        <v>0</v>
      </c>
      <c r="D2310">
        <v>1</v>
      </c>
      <c r="E2310" s="9">
        <v>0</v>
      </c>
      <c r="F2310" s="9">
        <v>0</v>
      </c>
      <c r="G2310" s="9">
        <v>0</v>
      </c>
      <c r="H2310" s="9">
        <v>2246.0517432599499</v>
      </c>
      <c r="I2310" s="9">
        <v>-1.8558456000000001</v>
      </c>
      <c r="J2310" s="9">
        <v>-1.8559228000000001</v>
      </c>
      <c r="K2310" s="9">
        <v>-3.9643309000000002</v>
      </c>
      <c r="L2310" s="9">
        <v>-9.0519257</v>
      </c>
      <c r="M2310" s="9">
        <v>-9.0519257</v>
      </c>
      <c r="N2310" s="9">
        <v>39</v>
      </c>
      <c r="O2310" s="9">
        <v>-2.5144238524843798</v>
      </c>
      <c r="P2310">
        <v>0</v>
      </c>
      <c r="Q2310" s="9">
        <v>56.949997000000003</v>
      </c>
      <c r="R2310" s="9">
        <v>0</v>
      </c>
      <c r="S2310" s="9">
        <v>4.66623606294386E-3</v>
      </c>
      <c r="T2310" s="9">
        <v>0</v>
      </c>
      <c r="U2310" s="9">
        <v>1085828284.4465001</v>
      </c>
      <c r="V2310" s="9">
        <v>2246.0517432599499</v>
      </c>
      <c r="W2310" s="9">
        <v>2.5144238524843798</v>
      </c>
      <c r="X2310" s="9">
        <v>0</v>
      </c>
      <c r="Y2310" s="9">
        <v>2.5144238524843798</v>
      </c>
      <c r="Z2310" s="9">
        <v>0</v>
      </c>
      <c r="AA2310" s="9">
        <v>0</v>
      </c>
      <c r="AB2310" s="9">
        <v>7.3574920999999998E-3</v>
      </c>
      <c r="AC2310" s="9">
        <v>468.15535999999997</v>
      </c>
      <c r="AQ2310" s="9" t="e">
        <f>K2310-#REF!</f>
        <v>#REF!</v>
      </c>
    </row>
    <row r="2311" spans="1:43" x14ac:dyDescent="0.3">
      <c r="A2311">
        <v>2</v>
      </c>
      <c r="B2311">
        <v>0</v>
      </c>
      <c r="C2311">
        <v>0</v>
      </c>
      <c r="D2311">
        <v>1</v>
      </c>
      <c r="E2311" s="9">
        <v>0</v>
      </c>
      <c r="F2311" s="9">
        <v>0</v>
      </c>
      <c r="G2311" s="9">
        <v>0</v>
      </c>
      <c r="H2311" s="9">
        <v>2247.0517432346901</v>
      </c>
      <c r="I2311" s="9">
        <v>-1.855855</v>
      </c>
      <c r="J2311" s="9">
        <v>-1.8559587</v>
      </c>
      <c r="K2311" s="9">
        <v>-3.9168143</v>
      </c>
      <c r="L2311" s="9">
        <v>-9.0558586000000005</v>
      </c>
      <c r="M2311" s="9">
        <v>-9.0558586000000005</v>
      </c>
      <c r="N2311" s="9">
        <v>39</v>
      </c>
      <c r="O2311" s="9">
        <v>-2.51551634361235</v>
      </c>
      <c r="P2311">
        <v>0</v>
      </c>
      <c r="Q2311" s="9">
        <v>56.949997000000003</v>
      </c>
      <c r="R2311" s="9">
        <v>0</v>
      </c>
      <c r="S2311" s="9">
        <v>4.6682636735318099E-3</v>
      </c>
      <c r="T2311" s="9">
        <v>0</v>
      </c>
      <c r="U2311" s="9">
        <v>1090995977.1214399</v>
      </c>
      <c r="V2311" s="9">
        <v>2247.0517432346901</v>
      </c>
      <c r="W2311" s="9">
        <v>2.51551634361235</v>
      </c>
      <c r="X2311" s="9">
        <v>0</v>
      </c>
      <c r="Y2311" s="9">
        <v>2.51551634361235</v>
      </c>
      <c r="Z2311" s="9">
        <v>0</v>
      </c>
      <c r="AA2311" s="9">
        <v>0</v>
      </c>
      <c r="AB2311" s="9">
        <v>7.2694457999999997E-3</v>
      </c>
      <c r="AC2311" s="9">
        <v>473.84393</v>
      </c>
      <c r="AQ2311" s="9" t="e">
        <f>K2311-#REF!</f>
        <v>#REF!</v>
      </c>
    </row>
    <row r="2312" spans="1:43" x14ac:dyDescent="0.3">
      <c r="A2312">
        <v>2</v>
      </c>
      <c r="B2312">
        <v>0</v>
      </c>
      <c r="C2312">
        <v>0</v>
      </c>
      <c r="D2312">
        <v>1</v>
      </c>
      <c r="E2312" s="9">
        <v>0</v>
      </c>
      <c r="F2312" s="9">
        <v>0</v>
      </c>
      <c r="G2312" s="9">
        <v>0</v>
      </c>
      <c r="H2312" s="9">
        <v>2248.0517432094298</v>
      </c>
      <c r="I2312" s="9">
        <v>-1.8558389</v>
      </c>
      <c r="J2312" s="9">
        <v>-1.8559009</v>
      </c>
      <c r="K2312" s="9">
        <v>-3.8928658999999999</v>
      </c>
      <c r="L2312" s="9">
        <v>-9.0597934999999996</v>
      </c>
      <c r="M2312" s="9">
        <v>-9.0597934999999996</v>
      </c>
      <c r="N2312" s="9">
        <v>39</v>
      </c>
      <c r="O2312" s="9">
        <v>-2.51660940318662</v>
      </c>
      <c r="P2312">
        <v>0</v>
      </c>
      <c r="Q2312" s="9">
        <v>56.949997000000003</v>
      </c>
      <c r="R2312" s="9">
        <v>0</v>
      </c>
      <c r="S2312" s="9">
        <v>4.67029220424766E-3</v>
      </c>
      <c r="T2312" s="9">
        <v>0</v>
      </c>
      <c r="U2312" s="9">
        <v>1083920119.5294499</v>
      </c>
      <c r="V2312" s="9">
        <v>2248.0517432094298</v>
      </c>
      <c r="W2312" s="9">
        <v>2.51660940318662</v>
      </c>
      <c r="X2312" s="9">
        <v>0</v>
      </c>
      <c r="Y2312" s="9">
        <v>2.51660940318662</v>
      </c>
      <c r="Z2312" s="9">
        <v>0</v>
      </c>
      <c r="AA2312" s="9">
        <v>0</v>
      </c>
      <c r="AB2312" s="9">
        <v>7.2247730999999999E-3</v>
      </c>
      <c r="AC2312" s="9">
        <v>476.74410999999998</v>
      </c>
      <c r="AQ2312" s="9" t="e">
        <f>K2312-#REF!</f>
        <v>#REF!</v>
      </c>
    </row>
    <row r="2313" spans="1:43" x14ac:dyDescent="0.3">
      <c r="A2313">
        <v>2</v>
      </c>
      <c r="B2313">
        <v>0</v>
      </c>
      <c r="C2313">
        <v>0</v>
      </c>
      <c r="D2313">
        <v>1</v>
      </c>
      <c r="E2313" s="9">
        <v>0</v>
      </c>
      <c r="F2313" s="9">
        <v>0</v>
      </c>
      <c r="G2313" s="9">
        <v>0</v>
      </c>
      <c r="H2313" s="9">
        <v>2249.0517431841699</v>
      </c>
      <c r="I2313" s="9">
        <v>-1.8558593999999999</v>
      </c>
      <c r="J2313" s="9">
        <v>-1.8552991000000001</v>
      </c>
      <c r="K2313" s="9">
        <v>-3.9136541</v>
      </c>
      <c r="L2313" s="9">
        <v>-9.0636930000000007</v>
      </c>
      <c r="M2313" s="9">
        <v>-9.0636930000000007</v>
      </c>
      <c r="N2313" s="9">
        <v>39</v>
      </c>
      <c r="O2313" s="9">
        <v>-2.5176925228570699</v>
      </c>
      <c r="P2313">
        <v>0</v>
      </c>
      <c r="Q2313" s="9">
        <v>56.949997000000003</v>
      </c>
      <c r="R2313" s="9">
        <v>0</v>
      </c>
      <c r="S2313" s="9">
        <v>4.6723018922229E-3</v>
      </c>
      <c r="T2313" s="9">
        <v>0</v>
      </c>
      <c r="U2313" s="9">
        <v>1011558456.94829</v>
      </c>
      <c r="V2313" s="9">
        <v>2249.0517431841699</v>
      </c>
      <c r="W2313" s="9">
        <v>2.5176925228570699</v>
      </c>
      <c r="X2313" s="9">
        <v>0</v>
      </c>
      <c r="Y2313" s="9">
        <v>2.5176925228570699</v>
      </c>
      <c r="Z2313" s="9">
        <v>0</v>
      </c>
      <c r="AA2313" s="9">
        <v>0</v>
      </c>
      <c r="AB2313" s="9">
        <v>7.2609991999999998E-3</v>
      </c>
      <c r="AC2313" s="9">
        <v>474.05801000000002</v>
      </c>
      <c r="AQ2313" s="9" t="e">
        <f>K2313-#REF!</f>
        <v>#REF!</v>
      </c>
    </row>
    <row r="2314" spans="1:43" x14ac:dyDescent="0.3">
      <c r="A2314">
        <v>2</v>
      </c>
      <c r="B2314">
        <v>0</v>
      </c>
      <c r="C2314">
        <v>0</v>
      </c>
      <c r="D2314">
        <v>1</v>
      </c>
      <c r="E2314" s="9">
        <v>0</v>
      </c>
      <c r="F2314" s="9">
        <v>0</v>
      </c>
      <c r="G2314" s="9">
        <v>0</v>
      </c>
      <c r="H2314" s="9">
        <v>2250.0517431589101</v>
      </c>
      <c r="I2314" s="9">
        <v>-1.8560232000000001</v>
      </c>
      <c r="J2314" s="9">
        <v>-1.8556834</v>
      </c>
      <c r="K2314" s="9">
        <v>-3.8517833000000001</v>
      </c>
      <c r="L2314" s="9">
        <v>-9.0675383000000007</v>
      </c>
      <c r="M2314" s="9">
        <v>-9.0675383000000007</v>
      </c>
      <c r="N2314" s="9">
        <v>39</v>
      </c>
      <c r="O2314" s="9">
        <v>-2.5187605946889402</v>
      </c>
      <c r="P2314">
        <v>0</v>
      </c>
      <c r="Q2314" s="9">
        <v>56.949997000000003</v>
      </c>
      <c r="R2314" s="9">
        <v>0</v>
      </c>
      <c r="S2314" s="9">
        <v>4.6742839759816796E-3</v>
      </c>
      <c r="T2314" s="9">
        <v>0</v>
      </c>
      <c r="U2314" s="9">
        <v>1057340566.15872</v>
      </c>
      <c r="V2314" s="9">
        <v>2250.0517431589101</v>
      </c>
      <c r="W2314" s="9">
        <v>2.5187605946889402</v>
      </c>
      <c r="X2314" s="9">
        <v>0</v>
      </c>
      <c r="Y2314" s="9">
        <v>2.5187605946889402</v>
      </c>
      <c r="Z2314" s="9">
        <v>0</v>
      </c>
      <c r="AA2314" s="9">
        <v>0</v>
      </c>
      <c r="AB2314" s="9">
        <v>7.1476902999999996E-3</v>
      </c>
      <c r="AC2314" s="9">
        <v>481.77255000000002</v>
      </c>
      <c r="AQ2314" s="9" t="e">
        <f>K2314-#REF!</f>
        <v>#REF!</v>
      </c>
    </row>
    <row r="2315" spans="1:43" x14ac:dyDescent="0.3">
      <c r="A2315">
        <v>2</v>
      </c>
      <c r="B2315">
        <v>0</v>
      </c>
      <c r="C2315">
        <v>0</v>
      </c>
      <c r="D2315">
        <v>1</v>
      </c>
      <c r="E2315" s="9">
        <v>0</v>
      </c>
      <c r="F2315" s="9">
        <v>0</v>
      </c>
      <c r="G2315" s="9">
        <v>0</v>
      </c>
      <c r="H2315" s="9">
        <v>2251.0517431336398</v>
      </c>
      <c r="I2315" s="9">
        <v>-1.8559658999999999</v>
      </c>
      <c r="J2315" s="9">
        <v>-1.8556378</v>
      </c>
      <c r="K2315" s="9">
        <v>-3.8306143000000001</v>
      </c>
      <c r="L2315" s="9">
        <v>-9.0713881999999995</v>
      </c>
      <c r="M2315" s="9">
        <v>-9.0713881999999995</v>
      </c>
      <c r="N2315" s="9">
        <v>39</v>
      </c>
      <c r="O2315" s="9">
        <v>-2.5198300434702299</v>
      </c>
      <c r="P2315">
        <v>0</v>
      </c>
      <c r="Q2315" s="9">
        <v>56.949997000000003</v>
      </c>
      <c r="R2315" s="9">
        <v>0</v>
      </c>
      <c r="S2315" s="9">
        <v>4.6762684688540397E-3</v>
      </c>
      <c r="T2315" s="9">
        <v>0</v>
      </c>
      <c r="U2315" s="9">
        <v>1052187705.8248</v>
      </c>
      <c r="V2315" s="9">
        <v>2251.0517431336398</v>
      </c>
      <c r="W2315" s="9">
        <v>2.5198300434702299</v>
      </c>
      <c r="X2315" s="9">
        <v>0</v>
      </c>
      <c r="Y2315" s="9">
        <v>2.5198300434702299</v>
      </c>
      <c r="Z2315" s="9">
        <v>0</v>
      </c>
      <c r="AA2315" s="9">
        <v>0</v>
      </c>
      <c r="AB2315" s="9">
        <v>7.1082324999999997E-3</v>
      </c>
      <c r="AC2315" s="9">
        <v>484.42302999999998</v>
      </c>
      <c r="AQ2315" s="9" t="e">
        <f>K2315-#REF!</f>
        <v>#REF!</v>
      </c>
    </row>
    <row r="2316" spans="1:43" x14ac:dyDescent="0.3">
      <c r="A2316">
        <v>2</v>
      </c>
      <c r="B2316">
        <v>0</v>
      </c>
      <c r="C2316">
        <v>0</v>
      </c>
      <c r="D2316">
        <v>1</v>
      </c>
      <c r="E2316" s="9">
        <v>0</v>
      </c>
      <c r="F2316" s="9">
        <v>0</v>
      </c>
      <c r="G2316" s="9">
        <v>0</v>
      </c>
      <c r="H2316" s="9">
        <v>2252.0517431083799</v>
      </c>
      <c r="I2316" s="9">
        <v>-1.8559972</v>
      </c>
      <c r="J2316" s="9">
        <v>-1.8559333</v>
      </c>
      <c r="K2316" s="9">
        <v>-3.8899338000000001</v>
      </c>
      <c r="L2316" s="9">
        <v>-9.0752439000000003</v>
      </c>
      <c r="M2316" s="9">
        <v>-9.0752439000000003</v>
      </c>
      <c r="N2316" s="9">
        <v>39</v>
      </c>
      <c r="O2316" s="9">
        <v>-2.52090109591976</v>
      </c>
      <c r="P2316">
        <v>0</v>
      </c>
      <c r="Q2316" s="9">
        <v>56.949997000000003</v>
      </c>
      <c r="R2316" s="9">
        <v>0</v>
      </c>
      <c r="S2316" s="9">
        <v>4.6782562276936101E-3</v>
      </c>
      <c r="T2316" s="9">
        <v>0</v>
      </c>
      <c r="U2316" s="9">
        <v>1089997049.9776399</v>
      </c>
      <c r="V2316" s="9">
        <v>2252.0517431083799</v>
      </c>
      <c r="W2316" s="9">
        <v>2.52090109591976</v>
      </c>
      <c r="X2316" s="9">
        <v>0</v>
      </c>
      <c r="Y2316" s="9">
        <v>2.52090109591976</v>
      </c>
      <c r="Z2316" s="9">
        <v>0</v>
      </c>
      <c r="AA2316" s="9">
        <v>0</v>
      </c>
      <c r="AB2316" s="9">
        <v>7.2194575E-3</v>
      </c>
      <c r="AC2316" s="9">
        <v>477.11178999999998</v>
      </c>
      <c r="AQ2316" s="9" t="e">
        <f>K2316-#REF!</f>
        <v>#REF!</v>
      </c>
    </row>
    <row r="2317" spans="1:43" x14ac:dyDescent="0.3">
      <c r="A2317">
        <v>2</v>
      </c>
      <c r="B2317">
        <v>0</v>
      </c>
      <c r="C2317">
        <v>0</v>
      </c>
      <c r="D2317">
        <v>1</v>
      </c>
      <c r="E2317" s="9">
        <v>0</v>
      </c>
      <c r="F2317" s="9">
        <v>0</v>
      </c>
      <c r="G2317" s="9">
        <v>0</v>
      </c>
      <c r="H2317" s="9">
        <v>2253.0517430831201</v>
      </c>
      <c r="I2317" s="9">
        <v>-1.8561189</v>
      </c>
      <c r="J2317" s="9">
        <v>-1.8559616000000001</v>
      </c>
      <c r="K2317" s="9">
        <v>-3.8381525999999999</v>
      </c>
      <c r="L2317" s="9">
        <v>-9.0790892000000003</v>
      </c>
      <c r="M2317" s="9">
        <v>-9.0790892000000003</v>
      </c>
      <c r="N2317" s="9">
        <v>39</v>
      </c>
      <c r="O2317" s="9">
        <v>-2.5219692513159502</v>
      </c>
      <c r="P2317">
        <v>0</v>
      </c>
      <c r="Q2317" s="9">
        <v>56.949997000000003</v>
      </c>
      <c r="R2317" s="9">
        <v>0</v>
      </c>
      <c r="S2317" s="9">
        <v>4.6802386085115499E-3</v>
      </c>
      <c r="T2317" s="9">
        <v>0</v>
      </c>
      <c r="U2317" s="9">
        <v>1094171783.67432</v>
      </c>
      <c r="V2317" s="9">
        <v>2253.0517430831201</v>
      </c>
      <c r="W2317" s="9">
        <v>2.5219692513159502</v>
      </c>
      <c r="X2317" s="9">
        <v>0</v>
      </c>
      <c r="Y2317" s="9">
        <v>2.5219692513159502</v>
      </c>
      <c r="Z2317" s="9">
        <v>0</v>
      </c>
      <c r="AA2317" s="9">
        <v>0</v>
      </c>
      <c r="AB2317" s="9">
        <v>7.1234638000000003E-3</v>
      </c>
      <c r="AC2317" s="9">
        <v>483.55594000000002</v>
      </c>
      <c r="AQ2317" s="9" t="e">
        <f>K2317-#REF!</f>
        <v>#REF!</v>
      </c>
    </row>
    <row r="2318" spans="1:43" x14ac:dyDescent="0.3">
      <c r="A2318">
        <v>2</v>
      </c>
      <c r="B2318">
        <v>0</v>
      </c>
      <c r="C2318">
        <v>0</v>
      </c>
      <c r="D2318">
        <v>1</v>
      </c>
      <c r="E2318" s="9">
        <v>0</v>
      </c>
      <c r="F2318" s="9">
        <v>0</v>
      </c>
      <c r="G2318" s="9">
        <v>0</v>
      </c>
      <c r="H2318" s="9">
        <v>2254.0517430578602</v>
      </c>
      <c r="I2318" s="9">
        <v>-1.8558711999999999</v>
      </c>
      <c r="J2318" s="9">
        <v>-1.8554056000000001</v>
      </c>
      <c r="K2318" s="9">
        <v>-3.7828311999999999</v>
      </c>
      <c r="L2318" s="9">
        <v>-9.0829248000000007</v>
      </c>
      <c r="M2318" s="9">
        <v>-9.0829248000000007</v>
      </c>
      <c r="N2318" s="9">
        <v>39</v>
      </c>
      <c r="O2318" s="9">
        <v>-2.5230347078877</v>
      </c>
      <c r="P2318">
        <v>0</v>
      </c>
      <c r="Q2318" s="9">
        <v>56.949997000000003</v>
      </c>
      <c r="R2318" s="9">
        <v>0</v>
      </c>
      <c r="S2318" s="9">
        <v>4.6822154803196096E-3</v>
      </c>
      <c r="T2318" s="9">
        <v>0</v>
      </c>
      <c r="U2318" s="9">
        <v>1025893320.1226799</v>
      </c>
      <c r="V2318" s="9">
        <v>2254.0517430578602</v>
      </c>
      <c r="W2318" s="9">
        <v>2.5230347078877</v>
      </c>
      <c r="X2318" s="9">
        <v>0</v>
      </c>
      <c r="Y2318" s="9">
        <v>2.5230347078877</v>
      </c>
      <c r="Z2318" s="9">
        <v>0</v>
      </c>
      <c r="AA2318" s="9">
        <v>0</v>
      </c>
      <c r="AB2318" s="9">
        <v>7.0186863000000002E-3</v>
      </c>
      <c r="AC2318" s="9">
        <v>490.48068000000001</v>
      </c>
      <c r="AQ2318" s="9" t="e">
        <f>K2318-#REF!</f>
        <v>#REF!</v>
      </c>
    </row>
    <row r="2319" spans="1:43" x14ac:dyDescent="0.3">
      <c r="A2319">
        <v>2</v>
      </c>
      <c r="B2319">
        <v>0</v>
      </c>
      <c r="C2319">
        <v>0</v>
      </c>
      <c r="D2319">
        <v>1</v>
      </c>
      <c r="E2319" s="9">
        <v>0</v>
      </c>
      <c r="F2319" s="9">
        <v>0</v>
      </c>
      <c r="G2319" s="9">
        <v>0</v>
      </c>
      <c r="H2319" s="9">
        <v>2255.0517430325999</v>
      </c>
      <c r="I2319" s="9">
        <v>-1.8560772999999999</v>
      </c>
      <c r="J2319" s="9">
        <v>-1.8560137000000001</v>
      </c>
      <c r="K2319" s="9">
        <v>-3.8226569000000001</v>
      </c>
      <c r="L2319" s="9">
        <v>-9.0867052000000008</v>
      </c>
      <c r="M2319" s="9">
        <v>-9.0867052000000008</v>
      </c>
      <c r="N2319" s="9">
        <v>39</v>
      </c>
      <c r="O2319" s="9">
        <v>-2.5240848433591698</v>
      </c>
      <c r="P2319">
        <v>0</v>
      </c>
      <c r="Q2319" s="9">
        <v>56.949997000000003</v>
      </c>
      <c r="R2319" s="9">
        <v>0</v>
      </c>
      <c r="S2319" s="9">
        <v>4.6841644828321798E-3</v>
      </c>
      <c r="T2319" s="9">
        <v>0</v>
      </c>
      <c r="U2319" s="9">
        <v>1102008268.36955</v>
      </c>
      <c r="V2319" s="9">
        <v>2255.0517430325999</v>
      </c>
      <c r="W2319" s="9">
        <v>2.5240848433591698</v>
      </c>
      <c r="X2319" s="9">
        <v>0</v>
      </c>
      <c r="Y2319" s="9">
        <v>2.5240848433591698</v>
      </c>
      <c r="Z2319" s="9">
        <v>0</v>
      </c>
      <c r="AA2319" s="9">
        <v>0</v>
      </c>
      <c r="AB2319" s="9">
        <v>7.0949033999999998E-3</v>
      </c>
      <c r="AC2319" s="9">
        <v>485.52974999999998</v>
      </c>
      <c r="AQ2319" s="9" t="e">
        <f>K2319-#REF!</f>
        <v>#REF!</v>
      </c>
    </row>
    <row r="2320" spans="1:43" x14ac:dyDescent="0.3">
      <c r="A2320">
        <v>2</v>
      </c>
      <c r="B2320">
        <v>0</v>
      </c>
      <c r="C2320">
        <v>0</v>
      </c>
      <c r="D2320">
        <v>1</v>
      </c>
      <c r="E2320" s="9">
        <v>0</v>
      </c>
      <c r="F2320" s="9">
        <v>0</v>
      </c>
      <c r="G2320" s="9">
        <v>0</v>
      </c>
      <c r="H2320" s="9">
        <v>2256.0517430073301</v>
      </c>
      <c r="I2320" s="9">
        <v>-1.8558551999999999</v>
      </c>
      <c r="J2320" s="9">
        <v>-1.8554459000000001</v>
      </c>
      <c r="K2320" s="9">
        <v>-3.7899129</v>
      </c>
      <c r="L2320" s="9">
        <v>-9.0905074999999993</v>
      </c>
      <c r="M2320" s="9">
        <v>-9.0905074999999993</v>
      </c>
      <c r="N2320" s="9">
        <v>39</v>
      </c>
      <c r="O2320" s="9">
        <v>-2.5251410292379499</v>
      </c>
      <c r="P2320">
        <v>0</v>
      </c>
      <c r="Q2320" s="9">
        <v>56.949997000000003</v>
      </c>
      <c r="R2320" s="9">
        <v>0</v>
      </c>
      <c r="S2320" s="9">
        <v>4.6861241941854497E-3</v>
      </c>
      <c r="T2320" s="9">
        <v>0</v>
      </c>
      <c r="U2320" s="9">
        <v>1031443835.69195</v>
      </c>
      <c r="V2320" s="9">
        <v>2256.0517430073301</v>
      </c>
      <c r="W2320" s="9">
        <v>2.5251410292379499</v>
      </c>
      <c r="X2320" s="9">
        <v>0</v>
      </c>
      <c r="Y2320" s="9">
        <v>2.5251410292379499</v>
      </c>
      <c r="Z2320" s="9">
        <v>0</v>
      </c>
      <c r="AA2320" s="9">
        <v>0</v>
      </c>
      <c r="AB2320" s="9">
        <v>7.0319781E-3</v>
      </c>
      <c r="AC2320" s="9">
        <v>489.57479999999998</v>
      </c>
      <c r="AQ2320" s="9" t="e">
        <f>K2320-#REF!</f>
        <v>#REF!</v>
      </c>
    </row>
    <row r="2321" spans="1:43" x14ac:dyDescent="0.3">
      <c r="A2321">
        <v>2</v>
      </c>
      <c r="B2321">
        <v>0</v>
      </c>
      <c r="C2321">
        <v>0</v>
      </c>
      <c r="D2321">
        <v>1</v>
      </c>
      <c r="E2321" s="9">
        <v>0</v>
      </c>
      <c r="F2321" s="9">
        <v>0</v>
      </c>
      <c r="G2321" s="9">
        <v>0</v>
      </c>
      <c r="H2321" s="9">
        <v>2257.0517429820702</v>
      </c>
      <c r="I2321" s="9">
        <v>-1.8560003</v>
      </c>
      <c r="J2321" s="9">
        <v>-1.8557235000000001</v>
      </c>
      <c r="K2321" s="9">
        <v>-3.8141661</v>
      </c>
      <c r="L2321" s="9">
        <v>-9.0943012000000003</v>
      </c>
      <c r="M2321" s="9">
        <v>-9.0943012000000003</v>
      </c>
      <c r="N2321" s="9">
        <v>39</v>
      </c>
      <c r="O2321" s="9">
        <v>-2.52619471267161</v>
      </c>
      <c r="P2321">
        <v>0</v>
      </c>
      <c r="Q2321" s="9">
        <v>56.949997000000003</v>
      </c>
      <c r="R2321" s="9">
        <v>0</v>
      </c>
      <c r="S2321" s="9">
        <v>4.6880797743892502E-3</v>
      </c>
      <c r="T2321" s="9">
        <v>0</v>
      </c>
      <c r="U2321" s="9">
        <v>1065437563.15502</v>
      </c>
      <c r="V2321" s="9">
        <v>2257.0517429820702</v>
      </c>
      <c r="W2321" s="9">
        <v>2.52619471267161</v>
      </c>
      <c r="X2321" s="9">
        <v>0</v>
      </c>
      <c r="Y2321" s="9">
        <v>2.52619471267161</v>
      </c>
      <c r="Z2321" s="9">
        <v>0</v>
      </c>
      <c r="AA2321" s="9">
        <v>0</v>
      </c>
      <c r="AB2321" s="9">
        <v>7.0780375999999999E-3</v>
      </c>
      <c r="AC2321" s="9">
        <v>486.53455000000002</v>
      </c>
      <c r="AQ2321" s="9" t="e">
        <f>K2321-#REF!</f>
        <v>#REF!</v>
      </c>
    </row>
    <row r="2322" spans="1:43" x14ac:dyDescent="0.3">
      <c r="A2322">
        <v>2</v>
      </c>
      <c r="B2322">
        <v>0</v>
      </c>
      <c r="C2322">
        <v>0</v>
      </c>
      <c r="D2322">
        <v>1</v>
      </c>
      <c r="E2322" s="9">
        <v>0</v>
      </c>
      <c r="F2322" s="9">
        <v>0</v>
      </c>
      <c r="G2322" s="9">
        <v>0</v>
      </c>
      <c r="H2322" s="9">
        <v>2258.0517429568099</v>
      </c>
      <c r="I2322" s="9">
        <v>-1.8558703999999999</v>
      </c>
      <c r="J2322" s="9">
        <v>-1.8553427</v>
      </c>
      <c r="K2322" s="9">
        <v>-3.7897606000000001</v>
      </c>
      <c r="L2322" s="9">
        <v>-9.0980854000000004</v>
      </c>
      <c r="M2322" s="9">
        <v>-9.0980854000000004</v>
      </c>
      <c r="N2322" s="9">
        <v>39</v>
      </c>
      <c r="O2322" s="9">
        <v>-2.5272459504326101</v>
      </c>
      <c r="P2322">
        <v>0</v>
      </c>
      <c r="Q2322" s="9">
        <v>56.949997000000003</v>
      </c>
      <c r="R2322" s="9">
        <v>0</v>
      </c>
      <c r="S2322" s="9">
        <v>4.6900300383703403E-3</v>
      </c>
      <c r="T2322" s="9">
        <v>0</v>
      </c>
      <c r="U2322" s="9">
        <v>1020365417.75686</v>
      </c>
      <c r="V2322" s="9">
        <v>2258.0517429568099</v>
      </c>
      <c r="W2322" s="9">
        <v>2.5272459504326101</v>
      </c>
      <c r="X2322" s="9">
        <v>0</v>
      </c>
      <c r="Y2322" s="9">
        <v>2.5272459504326101</v>
      </c>
      <c r="Z2322" s="9">
        <v>0</v>
      </c>
      <c r="AA2322" s="9">
        <v>0</v>
      </c>
      <c r="AB2322" s="9">
        <v>7.0313047999999998E-3</v>
      </c>
      <c r="AC2322" s="9">
        <v>489.56725999999998</v>
      </c>
      <c r="AQ2322" s="9" t="e">
        <f>K2322-#REF!</f>
        <v>#REF!</v>
      </c>
    </row>
    <row r="2323" spans="1:43" x14ac:dyDescent="0.3">
      <c r="A2323">
        <v>2</v>
      </c>
      <c r="B2323">
        <v>0</v>
      </c>
      <c r="C2323">
        <v>0</v>
      </c>
      <c r="D2323">
        <v>1</v>
      </c>
      <c r="E2323" s="9">
        <v>0</v>
      </c>
      <c r="F2323" s="9">
        <v>0</v>
      </c>
      <c r="G2323" s="9">
        <v>0</v>
      </c>
      <c r="H2323" s="9">
        <v>2259.0517429315501</v>
      </c>
      <c r="I2323" s="9">
        <v>-1.8559201999999999</v>
      </c>
      <c r="J2323" s="9">
        <v>-1.8558785</v>
      </c>
      <c r="K2323" s="9">
        <v>-3.7571688000000001</v>
      </c>
      <c r="L2323" s="9">
        <v>-9.1018781999999998</v>
      </c>
      <c r="M2323" s="9">
        <v>-9.1018781999999998</v>
      </c>
      <c r="N2323" s="9">
        <v>39</v>
      </c>
      <c r="O2323" s="9">
        <v>-2.52829941426493</v>
      </c>
      <c r="P2323">
        <v>0</v>
      </c>
      <c r="Q2323" s="9">
        <v>56.949997000000003</v>
      </c>
      <c r="R2323" s="9">
        <v>0</v>
      </c>
      <c r="S2323" s="9">
        <v>4.6919852902453799E-3</v>
      </c>
      <c r="T2323" s="9">
        <v>0</v>
      </c>
      <c r="U2323" s="9">
        <v>1086043066.3617899</v>
      </c>
      <c r="V2323" s="9">
        <v>2259.0517429315501</v>
      </c>
      <c r="W2323" s="9">
        <v>2.52829941426493</v>
      </c>
      <c r="X2323" s="9">
        <v>0</v>
      </c>
      <c r="Y2323" s="9">
        <v>2.52829941426493</v>
      </c>
      <c r="Z2323" s="9">
        <v>0</v>
      </c>
      <c r="AA2323" s="9">
        <v>0</v>
      </c>
      <c r="AB2323" s="9">
        <v>6.9728484000000004E-3</v>
      </c>
      <c r="AC2323" s="9">
        <v>493.95663000000002</v>
      </c>
      <c r="AQ2323" s="9" t="e">
        <f>K2323-#REF!</f>
        <v>#REF!</v>
      </c>
    </row>
    <row r="2324" spans="1:43" x14ac:dyDescent="0.3">
      <c r="A2324">
        <v>2</v>
      </c>
      <c r="B2324">
        <v>0</v>
      </c>
      <c r="C2324">
        <v>0</v>
      </c>
      <c r="D2324">
        <v>1</v>
      </c>
      <c r="E2324" s="9">
        <v>0</v>
      </c>
      <c r="F2324" s="9">
        <v>0</v>
      </c>
      <c r="G2324" s="9">
        <v>0</v>
      </c>
      <c r="H2324" s="9">
        <v>2260.0517429062802</v>
      </c>
      <c r="I2324" s="9">
        <v>-1.8561445000000001</v>
      </c>
      <c r="J2324" s="9">
        <v>-1.8561836</v>
      </c>
      <c r="K2324" s="9">
        <v>-3.7519529</v>
      </c>
      <c r="L2324" s="9">
        <v>-9.1056261000000003</v>
      </c>
      <c r="M2324" s="9">
        <v>-9.1056261000000003</v>
      </c>
      <c r="N2324" s="9">
        <v>39</v>
      </c>
      <c r="O2324" s="9">
        <v>-2.5293404628639702</v>
      </c>
      <c r="P2324">
        <v>0</v>
      </c>
      <c r="Q2324" s="9">
        <v>56.949997000000003</v>
      </c>
      <c r="R2324" s="9">
        <v>0</v>
      </c>
      <c r="S2324" s="9">
        <v>4.6939177527620304E-3</v>
      </c>
      <c r="T2324" s="9">
        <v>0</v>
      </c>
      <c r="U2324" s="9">
        <v>1127548592.6134901</v>
      </c>
      <c r="V2324" s="9">
        <v>2260.0517429062802</v>
      </c>
      <c r="W2324" s="9">
        <v>2.5293404628639702</v>
      </c>
      <c r="X2324" s="9">
        <v>0</v>
      </c>
      <c r="Y2324" s="9">
        <v>2.5293404628639702</v>
      </c>
      <c r="Z2324" s="9">
        <v>0</v>
      </c>
      <c r="AA2324" s="9">
        <v>0</v>
      </c>
      <c r="AB2324" s="9">
        <v>6.9643138E-3</v>
      </c>
      <c r="AC2324" s="9">
        <v>494.72467</v>
      </c>
      <c r="AQ2324" s="9" t="e">
        <f>K2324-#REF!</f>
        <v>#REF!</v>
      </c>
    </row>
    <row r="2325" spans="1:43" x14ac:dyDescent="0.3">
      <c r="A2325">
        <v>2</v>
      </c>
      <c r="B2325">
        <v>0</v>
      </c>
      <c r="C2325">
        <v>0</v>
      </c>
      <c r="D2325">
        <v>1</v>
      </c>
      <c r="E2325" s="9">
        <v>0</v>
      </c>
      <c r="F2325" s="9">
        <v>0</v>
      </c>
      <c r="G2325" s="9">
        <v>0</v>
      </c>
      <c r="H2325" s="9">
        <v>2261.0517428810199</v>
      </c>
      <c r="I2325" s="9">
        <v>-1.8561418000000001</v>
      </c>
      <c r="J2325" s="9">
        <v>-1.8561478</v>
      </c>
      <c r="K2325" s="9">
        <v>-3.7735028000000002</v>
      </c>
      <c r="L2325" s="9">
        <v>-9.1093998000000003</v>
      </c>
      <c r="M2325" s="9">
        <v>-9.1093998000000003</v>
      </c>
      <c r="N2325" s="9">
        <v>39</v>
      </c>
      <c r="O2325" s="9">
        <v>-2.5303888320333101</v>
      </c>
      <c r="P2325">
        <v>0</v>
      </c>
      <c r="Q2325" s="9">
        <v>56.949997000000003</v>
      </c>
      <c r="R2325" s="9">
        <v>0</v>
      </c>
      <c r="S2325" s="9">
        <v>4.6958634541255104E-3</v>
      </c>
      <c r="T2325" s="9">
        <v>0</v>
      </c>
      <c r="U2325" s="9">
        <v>1123026041.9466701</v>
      </c>
      <c r="V2325" s="9">
        <v>2261.0517428810199</v>
      </c>
      <c r="W2325" s="9">
        <v>2.5303888320333101</v>
      </c>
      <c r="X2325" s="9">
        <v>0</v>
      </c>
      <c r="Y2325" s="9">
        <v>2.5303888320333101</v>
      </c>
      <c r="Z2325" s="9">
        <v>0</v>
      </c>
      <c r="AA2325" s="9">
        <v>0</v>
      </c>
      <c r="AB2325" s="9">
        <v>7.0041790999999997E-3</v>
      </c>
      <c r="AC2325" s="9">
        <v>491.88986</v>
      </c>
      <c r="AQ2325" s="9" t="e">
        <f>K2325-#REF!</f>
        <v>#REF!</v>
      </c>
    </row>
    <row r="2326" spans="1:43" x14ac:dyDescent="0.3">
      <c r="A2326">
        <v>2</v>
      </c>
      <c r="B2326">
        <v>0</v>
      </c>
      <c r="C2326">
        <v>0</v>
      </c>
      <c r="D2326">
        <v>1</v>
      </c>
      <c r="E2326" s="9">
        <v>0</v>
      </c>
      <c r="F2326" s="9">
        <v>0</v>
      </c>
      <c r="G2326" s="9">
        <v>0</v>
      </c>
      <c r="H2326" s="9">
        <v>2262.05174285576</v>
      </c>
      <c r="I2326" s="9">
        <v>-1.8559966999999999</v>
      </c>
      <c r="J2326" s="9">
        <v>-1.8559156999999999</v>
      </c>
      <c r="K2326" s="9">
        <v>-3.7446427</v>
      </c>
      <c r="L2326" s="9">
        <v>-9.1131724999999992</v>
      </c>
      <c r="M2326" s="9">
        <v>-9.1131724999999992</v>
      </c>
      <c r="N2326" s="9">
        <v>39</v>
      </c>
      <c r="O2326" s="9">
        <v>-2.5314368985810498</v>
      </c>
      <c r="P2326">
        <v>0</v>
      </c>
      <c r="Q2326" s="9">
        <v>56.949997000000003</v>
      </c>
      <c r="R2326" s="9">
        <v>0</v>
      </c>
      <c r="S2326" s="9">
        <v>4.6978084205406001E-3</v>
      </c>
      <c r="T2326" s="9">
        <v>0</v>
      </c>
      <c r="U2326" s="9">
        <v>1092238067.0108399</v>
      </c>
      <c r="V2326" s="9">
        <v>2262.05174285576</v>
      </c>
      <c r="W2326" s="9">
        <v>2.5314368985810498</v>
      </c>
      <c r="X2326" s="9">
        <v>0</v>
      </c>
      <c r="Y2326" s="9">
        <v>2.5314368985810498</v>
      </c>
      <c r="Z2326" s="9">
        <v>0</v>
      </c>
      <c r="AA2326" s="9">
        <v>0</v>
      </c>
      <c r="AB2326" s="9">
        <v>6.9497409000000001E-3</v>
      </c>
      <c r="AC2326" s="9">
        <v>495.6189</v>
      </c>
      <c r="AQ2326" s="9" t="e">
        <f>K2326-#REF!</f>
        <v>#REF!</v>
      </c>
    </row>
    <row r="2327" spans="1:43" x14ac:dyDescent="0.3">
      <c r="A2327">
        <v>2</v>
      </c>
      <c r="B2327">
        <v>0</v>
      </c>
      <c r="C2327">
        <v>0</v>
      </c>
      <c r="D2327">
        <v>1</v>
      </c>
      <c r="E2327" s="9">
        <v>0</v>
      </c>
      <c r="F2327" s="9">
        <v>0</v>
      </c>
      <c r="G2327" s="9">
        <v>0</v>
      </c>
      <c r="H2327" s="9">
        <v>2263.0517428305002</v>
      </c>
      <c r="I2327" s="9">
        <v>-1.85605</v>
      </c>
      <c r="J2327" s="9">
        <v>-1.8560634</v>
      </c>
      <c r="K2327" s="9">
        <v>-3.7464320999999998</v>
      </c>
      <c r="L2327" s="9">
        <v>-9.1169127999999997</v>
      </c>
      <c r="M2327" s="9">
        <v>-9.1169127999999997</v>
      </c>
      <c r="N2327" s="9">
        <v>39</v>
      </c>
      <c r="O2327" s="9">
        <v>-2.5324756687542802</v>
      </c>
      <c r="P2327">
        <v>0</v>
      </c>
      <c r="Q2327" s="9">
        <v>56.949997000000003</v>
      </c>
      <c r="R2327" s="9">
        <v>0</v>
      </c>
      <c r="S2327" s="9">
        <v>4.6997368243211204E-3</v>
      </c>
      <c r="T2327" s="9">
        <v>0</v>
      </c>
      <c r="U2327" s="9">
        <v>1112377885.1085501</v>
      </c>
      <c r="V2327" s="9">
        <v>2263.0517428305002</v>
      </c>
      <c r="W2327" s="9">
        <v>2.5324756687542802</v>
      </c>
      <c r="X2327" s="9">
        <v>0</v>
      </c>
      <c r="Y2327" s="9">
        <v>2.5324756687542802</v>
      </c>
      <c r="Z2327" s="9">
        <v>0</v>
      </c>
      <c r="AA2327" s="9">
        <v>0</v>
      </c>
      <c r="AB2327" s="9">
        <v>6.9536151999999999E-3</v>
      </c>
      <c r="AC2327" s="9">
        <v>495.42160000000001</v>
      </c>
      <c r="AQ2327" s="9" t="e">
        <f>K2327-#REF!</f>
        <v>#REF!</v>
      </c>
    </row>
    <row r="2328" spans="1:43" x14ac:dyDescent="0.3">
      <c r="A2328">
        <v>2</v>
      </c>
      <c r="B2328">
        <v>0</v>
      </c>
      <c r="C2328">
        <v>0</v>
      </c>
      <c r="D2328">
        <v>1</v>
      </c>
      <c r="E2328" s="9">
        <v>0</v>
      </c>
      <c r="F2328" s="9">
        <v>0</v>
      </c>
      <c r="G2328" s="9">
        <v>0</v>
      </c>
      <c r="H2328" s="9">
        <v>2264.0517428052399</v>
      </c>
      <c r="I2328" s="9">
        <v>-1.8559549</v>
      </c>
      <c r="J2328" s="9">
        <v>-1.8552909</v>
      </c>
      <c r="K2328" s="9">
        <v>-3.7565217</v>
      </c>
      <c r="L2328" s="9">
        <v>-9.1206569999999996</v>
      </c>
      <c r="M2328" s="9">
        <v>-9.1206569999999996</v>
      </c>
      <c r="N2328" s="9">
        <v>39</v>
      </c>
      <c r="O2328" s="9">
        <v>-2.5335157359564899</v>
      </c>
      <c r="P2328">
        <v>0</v>
      </c>
      <c r="Q2328" s="9">
        <v>56.949997000000003</v>
      </c>
      <c r="R2328" s="9">
        <v>0</v>
      </c>
      <c r="S2328" s="9">
        <v>4.7016663914549997E-3</v>
      </c>
      <c r="T2328" s="9">
        <v>0</v>
      </c>
      <c r="U2328" s="9">
        <v>1016982312.51028</v>
      </c>
      <c r="V2328" s="9">
        <v>2264.0517428052399</v>
      </c>
      <c r="W2328" s="9">
        <v>2.5335157359564899</v>
      </c>
      <c r="X2328" s="9">
        <v>0</v>
      </c>
      <c r="Y2328" s="9">
        <v>2.5335157359564899</v>
      </c>
      <c r="Z2328" s="9">
        <v>0</v>
      </c>
      <c r="AA2328" s="9">
        <v>0</v>
      </c>
      <c r="AB2328" s="9">
        <v>6.9694403E-3</v>
      </c>
      <c r="AC2328" s="9">
        <v>493.88531</v>
      </c>
      <c r="AQ2328" s="9" t="e">
        <f>K2328-#REF!</f>
        <v>#REF!</v>
      </c>
    </row>
    <row r="2329" spans="1:43" x14ac:dyDescent="0.3">
      <c r="A2329">
        <v>2</v>
      </c>
      <c r="B2329">
        <v>0</v>
      </c>
      <c r="C2329">
        <v>0</v>
      </c>
      <c r="D2329">
        <v>1</v>
      </c>
      <c r="E2329" s="9">
        <v>0</v>
      </c>
      <c r="F2329" s="9">
        <v>0</v>
      </c>
      <c r="G2329" s="9">
        <v>0</v>
      </c>
      <c r="H2329" s="9">
        <v>2265.05174277997</v>
      </c>
      <c r="I2329" s="9">
        <v>-1.8559072000000001</v>
      </c>
      <c r="J2329" s="9">
        <v>-1.8560448000000001</v>
      </c>
      <c r="K2329" s="9">
        <v>-3.6904246999999999</v>
      </c>
      <c r="L2329" s="9">
        <v>-9.1243981999999999</v>
      </c>
      <c r="M2329" s="9">
        <v>-9.1243981999999999</v>
      </c>
      <c r="N2329" s="9">
        <v>39</v>
      </c>
      <c r="O2329" s="9">
        <v>-2.5345549464153301</v>
      </c>
      <c r="P2329">
        <v>0</v>
      </c>
      <c r="Q2329" s="9">
        <v>56.949997000000003</v>
      </c>
      <c r="R2329" s="9">
        <v>0</v>
      </c>
      <c r="S2329" s="9">
        <v>4.7035952675980102E-3</v>
      </c>
      <c r="T2329" s="9">
        <v>0</v>
      </c>
      <c r="U2329" s="9">
        <v>1110770831.2500899</v>
      </c>
      <c r="V2329" s="9">
        <v>2265.05174277997</v>
      </c>
      <c r="W2329" s="9">
        <v>2.5345549464153301</v>
      </c>
      <c r="X2329" s="9">
        <v>0</v>
      </c>
      <c r="Y2329" s="9">
        <v>2.5345549464153301</v>
      </c>
      <c r="Z2329" s="9">
        <v>0</v>
      </c>
      <c r="AA2329" s="9">
        <v>0</v>
      </c>
      <c r="AB2329" s="9">
        <v>6.8495934999999999E-3</v>
      </c>
      <c r="AC2329" s="9">
        <v>502.93527</v>
      </c>
      <c r="AQ2329" s="9" t="e">
        <f>K2329-#REF!</f>
        <v>#REF!</v>
      </c>
    </row>
    <row r="2330" spans="1:43" x14ac:dyDescent="0.3">
      <c r="A2330">
        <v>2</v>
      </c>
      <c r="B2330">
        <v>0</v>
      </c>
      <c r="C2330">
        <v>0</v>
      </c>
      <c r="D2330">
        <v>1</v>
      </c>
      <c r="E2330" s="9">
        <v>0</v>
      </c>
      <c r="F2330" s="9">
        <v>0</v>
      </c>
      <c r="G2330" s="9">
        <v>0</v>
      </c>
      <c r="H2330" s="9">
        <v>2266.0517427547102</v>
      </c>
      <c r="I2330" s="9">
        <v>-1.8560679</v>
      </c>
      <c r="J2330" s="9">
        <v>-1.8561441999999999</v>
      </c>
      <c r="K2330" s="9">
        <v>-3.9044023000000001</v>
      </c>
      <c r="L2330" s="9">
        <v>-9.1281251999999995</v>
      </c>
      <c r="M2330" s="9">
        <v>-9.1281251999999995</v>
      </c>
      <c r="N2330" s="9">
        <v>39</v>
      </c>
      <c r="O2330" s="9">
        <v>-2.5355902170495401</v>
      </c>
      <c r="P2330">
        <v>0</v>
      </c>
      <c r="Q2330" s="9">
        <v>56.949997000000003</v>
      </c>
      <c r="R2330" s="9">
        <v>0</v>
      </c>
      <c r="S2330" s="9">
        <v>4.7055168714084999E-3</v>
      </c>
      <c r="T2330" s="9">
        <v>0</v>
      </c>
      <c r="U2330" s="9">
        <v>1124838566.3552699</v>
      </c>
      <c r="V2330" s="9">
        <v>2266.0517427547102</v>
      </c>
      <c r="W2330" s="9">
        <v>2.5355902170495401</v>
      </c>
      <c r="X2330" s="9">
        <v>0</v>
      </c>
      <c r="Y2330" s="9">
        <v>2.5355902170495401</v>
      </c>
      <c r="Z2330" s="9">
        <v>0</v>
      </c>
      <c r="AA2330" s="9">
        <v>0</v>
      </c>
      <c r="AB2330" s="9">
        <v>7.2471336000000004E-3</v>
      </c>
      <c r="AC2330" s="9">
        <v>475.39780000000002</v>
      </c>
      <c r="AQ2330" s="9" t="e">
        <f>K2330-#REF!</f>
        <v>#REF!</v>
      </c>
    </row>
    <row r="2331" spans="1:43" x14ac:dyDescent="0.3">
      <c r="A2331">
        <v>2</v>
      </c>
      <c r="B2331">
        <v>0</v>
      </c>
      <c r="C2331">
        <v>0</v>
      </c>
      <c r="D2331">
        <v>1</v>
      </c>
      <c r="E2331" s="9">
        <v>0</v>
      </c>
      <c r="F2331" s="9">
        <v>0</v>
      </c>
      <c r="G2331" s="9">
        <v>0</v>
      </c>
      <c r="H2331" s="9">
        <v>2267.0517427294499</v>
      </c>
      <c r="I2331" s="9">
        <v>-1.8559041000000001</v>
      </c>
      <c r="J2331" s="9">
        <v>-1.8559356</v>
      </c>
      <c r="K2331" s="9">
        <v>-3.9661586</v>
      </c>
      <c r="L2331" s="9">
        <v>-9.1321200999999999</v>
      </c>
      <c r="M2331" s="9">
        <v>-9.1321200999999999</v>
      </c>
      <c r="N2331" s="9">
        <v>39</v>
      </c>
      <c r="O2331" s="9">
        <v>-2.5367001047734199</v>
      </c>
      <c r="P2331">
        <v>0</v>
      </c>
      <c r="Q2331" s="9">
        <v>56.949997000000003</v>
      </c>
      <c r="R2331" s="9">
        <v>0</v>
      </c>
      <c r="S2331" s="9">
        <v>4.7075764143075498E-3</v>
      </c>
      <c r="T2331" s="9">
        <v>0</v>
      </c>
      <c r="U2331" s="9">
        <v>1097126748.0094399</v>
      </c>
      <c r="V2331" s="9">
        <v>2267.0517427294499</v>
      </c>
      <c r="W2331" s="9">
        <v>2.5367001047734199</v>
      </c>
      <c r="X2331" s="9">
        <v>0</v>
      </c>
      <c r="Y2331" s="9">
        <v>2.5367001047734199</v>
      </c>
      <c r="Z2331" s="9">
        <v>0</v>
      </c>
      <c r="AA2331" s="9">
        <v>0</v>
      </c>
      <c r="AB2331" s="9">
        <v>7.3609347000000002E-3</v>
      </c>
      <c r="AC2331" s="9">
        <v>467.94283999999999</v>
      </c>
      <c r="AQ2331" s="9" t="e">
        <f>K2331-#REF!</f>
        <v>#REF!</v>
      </c>
    </row>
    <row r="2332" spans="1:43" x14ac:dyDescent="0.3">
      <c r="A2332">
        <v>2</v>
      </c>
      <c r="B2332">
        <v>0</v>
      </c>
      <c r="C2332">
        <v>0</v>
      </c>
      <c r="D2332">
        <v>1</v>
      </c>
      <c r="E2332" s="9">
        <v>0</v>
      </c>
      <c r="F2332" s="9">
        <v>0</v>
      </c>
      <c r="G2332" s="9">
        <v>0</v>
      </c>
      <c r="H2332" s="9">
        <v>2268.05174270419</v>
      </c>
      <c r="I2332" s="9">
        <v>-1.8559498999999999</v>
      </c>
      <c r="J2332" s="9">
        <v>-1.8559935000000001</v>
      </c>
      <c r="K2332" s="9">
        <v>-4.010211</v>
      </c>
      <c r="L2332" s="9">
        <v>-9.1360846000000002</v>
      </c>
      <c r="M2332" s="9">
        <v>-9.1360846000000002</v>
      </c>
      <c r="N2332" s="9">
        <v>39</v>
      </c>
      <c r="O2332" s="9">
        <v>-2.5378013440031801</v>
      </c>
      <c r="P2332">
        <v>0</v>
      </c>
      <c r="Q2332" s="9">
        <v>56.949997000000003</v>
      </c>
      <c r="R2332" s="9">
        <v>0</v>
      </c>
      <c r="S2332" s="9">
        <v>4.7096202880462998E-3</v>
      </c>
      <c r="T2332" s="9">
        <v>0</v>
      </c>
      <c r="U2332" s="9">
        <v>1105296293.0020599</v>
      </c>
      <c r="V2332" s="9">
        <v>2268.05174270419</v>
      </c>
      <c r="W2332" s="9">
        <v>2.5378013440031801</v>
      </c>
      <c r="X2332" s="9">
        <v>0</v>
      </c>
      <c r="Y2332" s="9">
        <v>2.5378013440031801</v>
      </c>
      <c r="Z2332" s="9">
        <v>0</v>
      </c>
      <c r="AA2332" s="9">
        <v>0</v>
      </c>
      <c r="AB2332" s="9">
        <v>7.4429255999999997E-3</v>
      </c>
      <c r="AC2332" s="9">
        <v>462.81693000000001</v>
      </c>
      <c r="AQ2332" s="9" t="e">
        <f>K2332-#REF!</f>
        <v>#REF!</v>
      </c>
    </row>
    <row r="2333" spans="1:43" x14ac:dyDescent="0.3">
      <c r="A2333">
        <v>2</v>
      </c>
      <c r="B2333">
        <v>0</v>
      </c>
      <c r="C2333">
        <v>0</v>
      </c>
      <c r="D2333">
        <v>1</v>
      </c>
      <c r="E2333" s="9">
        <v>0</v>
      </c>
      <c r="F2333" s="9">
        <v>0</v>
      </c>
      <c r="G2333" s="9">
        <v>0</v>
      </c>
      <c r="H2333" s="9">
        <v>2269.0517426789302</v>
      </c>
      <c r="I2333" s="9">
        <v>-1.8558458</v>
      </c>
      <c r="J2333" s="9">
        <v>-1.855939</v>
      </c>
      <c r="K2333" s="9">
        <v>-4.0012635999999997</v>
      </c>
      <c r="L2333" s="9">
        <v>-9.1400442000000002</v>
      </c>
      <c r="M2333" s="9">
        <v>-9.1400442000000002</v>
      </c>
      <c r="N2333" s="9">
        <v>39</v>
      </c>
      <c r="O2333" s="9">
        <v>-2.5389012159037798</v>
      </c>
      <c r="P2333">
        <v>0</v>
      </c>
      <c r="Q2333" s="9">
        <v>56.949997000000003</v>
      </c>
      <c r="R2333" s="9">
        <v>0</v>
      </c>
      <c r="S2333" s="9">
        <v>4.7116616435118799E-3</v>
      </c>
      <c r="T2333" s="9">
        <v>0</v>
      </c>
      <c r="U2333" s="9">
        <v>1098534986.5088401</v>
      </c>
      <c r="V2333" s="9">
        <v>2269.0517426789302</v>
      </c>
      <c r="W2333" s="9">
        <v>2.5389012159037798</v>
      </c>
      <c r="X2333" s="9">
        <v>0</v>
      </c>
      <c r="Y2333" s="9">
        <v>2.5389012159037798</v>
      </c>
      <c r="Z2333" s="9">
        <v>0</v>
      </c>
      <c r="AA2333" s="9">
        <v>0</v>
      </c>
      <c r="AB2333" s="9">
        <v>7.4261012000000001E-3</v>
      </c>
      <c r="AC2333" s="9">
        <v>463.83823000000001</v>
      </c>
      <c r="AQ2333" s="9" t="e">
        <f>K2333-#REF!</f>
        <v>#REF!</v>
      </c>
    </row>
    <row r="2334" spans="1:43" x14ac:dyDescent="0.3">
      <c r="A2334">
        <v>2</v>
      </c>
      <c r="B2334">
        <v>0</v>
      </c>
      <c r="C2334">
        <v>0</v>
      </c>
      <c r="D2334">
        <v>1</v>
      </c>
      <c r="E2334" s="9">
        <v>0</v>
      </c>
      <c r="F2334" s="9">
        <v>0</v>
      </c>
      <c r="G2334" s="9">
        <v>0</v>
      </c>
      <c r="H2334" s="9">
        <v>2270.0517426536599</v>
      </c>
      <c r="I2334" s="9">
        <v>-1.8559766</v>
      </c>
      <c r="J2334" s="9">
        <v>-1.8554974</v>
      </c>
      <c r="K2334" s="9">
        <v>-3.8872688000000002</v>
      </c>
      <c r="L2334" s="9">
        <v>-9.1439781</v>
      </c>
      <c r="M2334" s="9">
        <v>-9.1439781</v>
      </c>
      <c r="N2334" s="9">
        <v>39</v>
      </c>
      <c r="O2334" s="9">
        <v>-2.53999379819063</v>
      </c>
      <c r="P2334">
        <v>0</v>
      </c>
      <c r="Q2334" s="9">
        <v>56.949997000000003</v>
      </c>
      <c r="R2334" s="9">
        <v>0</v>
      </c>
      <c r="S2334" s="9">
        <v>4.7136892416309202E-3</v>
      </c>
      <c r="T2334" s="9">
        <v>0</v>
      </c>
      <c r="U2334" s="9">
        <v>1043608765.49154</v>
      </c>
      <c r="V2334" s="9">
        <v>2270.0517426536599</v>
      </c>
      <c r="W2334" s="9">
        <v>2.53999379819063</v>
      </c>
      <c r="X2334" s="9">
        <v>0</v>
      </c>
      <c r="Y2334" s="9">
        <v>2.53999379819063</v>
      </c>
      <c r="Z2334" s="9">
        <v>0</v>
      </c>
      <c r="AA2334" s="9">
        <v>0</v>
      </c>
      <c r="AB2334" s="9">
        <v>7.2128167000000002E-3</v>
      </c>
      <c r="AC2334" s="9">
        <v>477.32675</v>
      </c>
      <c r="AQ2334" s="9" t="e">
        <f>K2334-#REF!</f>
        <v>#REF!</v>
      </c>
    </row>
    <row r="2335" spans="1:43" x14ac:dyDescent="0.3">
      <c r="A2335">
        <v>2</v>
      </c>
      <c r="B2335">
        <v>0</v>
      </c>
      <c r="C2335">
        <v>0</v>
      </c>
      <c r="D2335">
        <v>1</v>
      </c>
      <c r="E2335" s="9">
        <v>0</v>
      </c>
      <c r="F2335" s="9">
        <v>0</v>
      </c>
      <c r="G2335" s="9">
        <v>0</v>
      </c>
      <c r="H2335" s="9">
        <v>2271.0517426284</v>
      </c>
      <c r="I2335" s="9">
        <v>-1.8561087999999999</v>
      </c>
      <c r="J2335" s="9">
        <v>-1.8564082</v>
      </c>
      <c r="K2335" s="9">
        <v>-3.9601049000000001</v>
      </c>
      <c r="L2335" s="9">
        <v>-9.1478929999999998</v>
      </c>
      <c r="M2335" s="9">
        <v>-9.1478929999999998</v>
      </c>
      <c r="N2335" s="9">
        <v>39</v>
      </c>
      <c r="O2335" s="9">
        <v>-2.5410813367054899</v>
      </c>
      <c r="P2335">
        <v>0</v>
      </c>
      <c r="Q2335" s="9">
        <v>56.949997000000003</v>
      </c>
      <c r="R2335" s="9">
        <v>0</v>
      </c>
      <c r="S2335" s="9">
        <v>4.7157079995089803E-3</v>
      </c>
      <c r="T2335" s="9">
        <v>0</v>
      </c>
      <c r="U2335" s="9">
        <v>1165187549.5689001</v>
      </c>
      <c r="V2335" s="9">
        <v>2271.0517426284</v>
      </c>
      <c r="W2335" s="9">
        <v>2.5410813367054899</v>
      </c>
      <c r="X2335" s="9">
        <v>0</v>
      </c>
      <c r="Y2335" s="9">
        <v>2.5410813367054899</v>
      </c>
      <c r="Z2335" s="9">
        <v>0</v>
      </c>
      <c r="AA2335" s="9">
        <v>0</v>
      </c>
      <c r="AB2335" s="9">
        <v>7.3515712000000004E-3</v>
      </c>
      <c r="AC2335" s="9">
        <v>468.77753000000001</v>
      </c>
      <c r="AQ2335" s="9" t="e">
        <f>K2335-#REF!</f>
        <v>#REF!</v>
      </c>
    </row>
    <row r="2336" spans="1:43" x14ac:dyDescent="0.3">
      <c r="A2336">
        <v>2</v>
      </c>
      <c r="B2336">
        <v>0</v>
      </c>
      <c r="C2336">
        <v>0</v>
      </c>
      <c r="D2336">
        <v>1</v>
      </c>
      <c r="E2336" s="9">
        <v>0</v>
      </c>
      <c r="F2336" s="9">
        <v>0</v>
      </c>
      <c r="G2336" s="9">
        <v>0</v>
      </c>
      <c r="H2336" s="9">
        <v>2272.0517426031402</v>
      </c>
      <c r="I2336" s="9">
        <v>-1.8560112</v>
      </c>
      <c r="J2336" s="9">
        <v>-1.8552523000000001</v>
      </c>
      <c r="K2336" s="9">
        <v>-3.9152534000000001</v>
      </c>
      <c r="L2336" s="9">
        <v>-9.1518040000000003</v>
      </c>
      <c r="M2336" s="9">
        <v>-9.1518040000000003</v>
      </c>
      <c r="N2336" s="9">
        <v>39</v>
      </c>
      <c r="O2336" s="9">
        <v>-2.5421678221270301</v>
      </c>
      <c r="P2336">
        <v>0</v>
      </c>
      <c r="Q2336" s="9">
        <v>56.949997000000003</v>
      </c>
      <c r="R2336" s="9">
        <v>0</v>
      </c>
      <c r="S2336" s="9">
        <v>4.7177235344245203E-3</v>
      </c>
      <c r="T2336" s="9">
        <v>0</v>
      </c>
      <c r="U2336" s="9">
        <v>1016079432.31688</v>
      </c>
      <c r="V2336" s="9">
        <v>2272.0517426031402</v>
      </c>
      <c r="W2336" s="9">
        <v>2.5421678221270301</v>
      </c>
      <c r="X2336" s="9">
        <v>0</v>
      </c>
      <c r="Y2336" s="9">
        <v>2.5421678221270301</v>
      </c>
      <c r="Z2336" s="9">
        <v>0</v>
      </c>
      <c r="AA2336" s="9">
        <v>0</v>
      </c>
      <c r="AB2336" s="9">
        <v>7.2637828999999998E-3</v>
      </c>
      <c r="AC2336" s="9">
        <v>473.85242</v>
      </c>
      <c r="AQ2336" s="9" t="e">
        <f>K2336-#REF!</f>
        <v>#REF!</v>
      </c>
    </row>
    <row r="2337" spans="1:43" x14ac:dyDescent="0.3">
      <c r="A2337">
        <v>2</v>
      </c>
      <c r="B2337">
        <v>0</v>
      </c>
      <c r="C2337">
        <v>0</v>
      </c>
      <c r="D2337">
        <v>1</v>
      </c>
      <c r="E2337" s="9">
        <v>0</v>
      </c>
      <c r="F2337" s="9">
        <v>0</v>
      </c>
      <c r="G2337" s="9">
        <v>0</v>
      </c>
      <c r="H2337" s="9">
        <v>2273.0517425778798</v>
      </c>
      <c r="I2337" s="9">
        <v>-1.8558760000000001</v>
      </c>
      <c r="J2337" s="9">
        <v>-1.8557138</v>
      </c>
      <c r="K2337" s="9">
        <v>-3.8597790999999999</v>
      </c>
      <c r="L2337" s="9">
        <v>-9.1557150000000007</v>
      </c>
      <c r="M2337" s="9">
        <v>-9.1557150000000007</v>
      </c>
      <c r="N2337" s="9">
        <v>39</v>
      </c>
      <c r="O2337" s="9">
        <v>-2.5432541255907002</v>
      </c>
      <c r="P2337">
        <v>0</v>
      </c>
      <c r="Q2337" s="9">
        <v>56.949997000000003</v>
      </c>
      <c r="R2337" s="9">
        <v>0</v>
      </c>
      <c r="S2337" s="9">
        <v>4.7197395707960403E-3</v>
      </c>
      <c r="T2337" s="9">
        <v>0</v>
      </c>
      <c r="U2337" s="9">
        <v>1071420440.46464</v>
      </c>
      <c r="V2337" s="9">
        <v>2273.0517425778798</v>
      </c>
      <c r="W2337" s="9">
        <v>2.5432541255907002</v>
      </c>
      <c r="X2337" s="9">
        <v>0</v>
      </c>
      <c r="Y2337" s="9">
        <v>2.5432541255907002</v>
      </c>
      <c r="Z2337" s="9">
        <v>0</v>
      </c>
      <c r="AA2337" s="9">
        <v>0</v>
      </c>
      <c r="AB2337" s="9">
        <v>7.1626455000000002E-3</v>
      </c>
      <c r="AC2337" s="9">
        <v>480.78237999999999</v>
      </c>
      <c r="AQ2337" s="9" t="e">
        <f>K2337-#REF!</f>
        <v>#REF!</v>
      </c>
    </row>
    <row r="2338" spans="1:43" x14ac:dyDescent="0.3">
      <c r="A2338">
        <v>2</v>
      </c>
      <c r="B2338">
        <v>0</v>
      </c>
      <c r="C2338">
        <v>0</v>
      </c>
      <c r="D2338">
        <v>1</v>
      </c>
      <c r="E2338" s="9">
        <v>0</v>
      </c>
      <c r="F2338" s="9">
        <v>0</v>
      </c>
      <c r="G2338" s="9">
        <v>0</v>
      </c>
      <c r="H2338" s="9">
        <v>2274.05174255262</v>
      </c>
      <c r="I2338" s="9">
        <v>-1.8561255999999999</v>
      </c>
      <c r="J2338" s="9">
        <v>-1.8562238</v>
      </c>
      <c r="K2338" s="9">
        <v>-3.9093518</v>
      </c>
      <c r="L2338" s="9">
        <v>-9.1595859999999991</v>
      </c>
      <c r="M2338" s="9">
        <v>-9.1595859999999991</v>
      </c>
      <c r="N2338" s="9">
        <v>39</v>
      </c>
      <c r="O2338" s="9">
        <v>-2.5443294908818901</v>
      </c>
      <c r="P2338">
        <v>0</v>
      </c>
      <c r="Q2338" s="9">
        <v>56.949997000000003</v>
      </c>
      <c r="R2338" s="9">
        <v>0</v>
      </c>
      <c r="S2338" s="9">
        <v>4.7217355084857304E-3</v>
      </c>
      <c r="T2338" s="9">
        <v>0</v>
      </c>
      <c r="U2338" s="9">
        <v>1139901163.0811999</v>
      </c>
      <c r="V2338" s="9">
        <v>2274.05174255262</v>
      </c>
      <c r="W2338" s="9">
        <v>2.5443294908818901</v>
      </c>
      <c r="X2338" s="9">
        <v>0</v>
      </c>
      <c r="Y2338" s="9">
        <v>2.5443294908818901</v>
      </c>
      <c r="Z2338" s="9">
        <v>0</v>
      </c>
      <c r="AA2338" s="9">
        <v>0</v>
      </c>
      <c r="AB2338" s="9">
        <v>7.2566321999999999E-3</v>
      </c>
      <c r="AC2338" s="9">
        <v>474.81625000000003</v>
      </c>
      <c r="AQ2338" s="9" t="e">
        <f>K2338-#REF!</f>
        <v>#REF!</v>
      </c>
    </row>
    <row r="2339" spans="1:43" x14ac:dyDescent="0.3">
      <c r="A2339">
        <v>2</v>
      </c>
      <c r="B2339">
        <v>0</v>
      </c>
      <c r="C2339">
        <v>0</v>
      </c>
      <c r="D2339">
        <v>1</v>
      </c>
      <c r="E2339" s="9">
        <v>0</v>
      </c>
      <c r="F2339" s="9">
        <v>0</v>
      </c>
      <c r="G2339" s="9">
        <v>0</v>
      </c>
      <c r="H2339" s="9">
        <v>2275.0517425273501</v>
      </c>
      <c r="I2339" s="9">
        <v>-1.8561615</v>
      </c>
      <c r="J2339" s="9">
        <v>-1.8559648</v>
      </c>
      <c r="K2339" s="9">
        <v>-3.8359825999999999</v>
      </c>
      <c r="L2339" s="9">
        <v>-9.1634369000000007</v>
      </c>
      <c r="M2339" s="9">
        <v>-9.1634369000000007</v>
      </c>
      <c r="N2339" s="9">
        <v>39</v>
      </c>
      <c r="O2339" s="9">
        <v>-2.5453991488923302</v>
      </c>
      <c r="P2339">
        <v>0</v>
      </c>
      <c r="Q2339" s="9">
        <v>56.949997000000003</v>
      </c>
      <c r="R2339" s="9">
        <v>0</v>
      </c>
      <c r="S2339" s="9">
        <v>4.7237208427181199E-3</v>
      </c>
      <c r="T2339" s="9">
        <v>0</v>
      </c>
      <c r="U2339" s="9">
        <v>1104765523.9214301</v>
      </c>
      <c r="V2339" s="9">
        <v>2275.0517425273501</v>
      </c>
      <c r="W2339" s="9">
        <v>2.5453991488923302</v>
      </c>
      <c r="X2339" s="9">
        <v>0</v>
      </c>
      <c r="Y2339" s="9">
        <v>2.5453991488923302</v>
      </c>
      <c r="Z2339" s="9">
        <v>0</v>
      </c>
      <c r="AA2339" s="9">
        <v>0</v>
      </c>
      <c r="AB2339" s="9">
        <v>7.1194483999999997E-3</v>
      </c>
      <c r="AC2339" s="9">
        <v>483.83035000000001</v>
      </c>
      <c r="AQ2339" s="9" t="e">
        <f>K2339-#REF!</f>
        <v>#REF!</v>
      </c>
    </row>
    <row r="2340" spans="1:43" x14ac:dyDescent="0.3">
      <c r="A2340">
        <v>2</v>
      </c>
      <c r="B2340">
        <v>0</v>
      </c>
      <c r="C2340">
        <v>0</v>
      </c>
      <c r="D2340">
        <v>1</v>
      </c>
      <c r="E2340" s="9">
        <v>0</v>
      </c>
      <c r="F2340" s="9">
        <v>0</v>
      </c>
      <c r="G2340" s="9">
        <v>0</v>
      </c>
      <c r="H2340" s="9">
        <v>2276.0517425020898</v>
      </c>
      <c r="I2340" s="9">
        <v>-1.8560506000000001</v>
      </c>
      <c r="J2340" s="9">
        <v>-1.8553455999999999</v>
      </c>
      <c r="K2340" s="9">
        <v>-3.8043809</v>
      </c>
      <c r="L2340" s="9">
        <v>-9.1672869000000006</v>
      </c>
      <c r="M2340" s="9">
        <v>-9.1672869000000006</v>
      </c>
      <c r="N2340" s="9">
        <v>39</v>
      </c>
      <c r="O2340" s="9">
        <v>-2.54646852644749</v>
      </c>
      <c r="P2340">
        <v>0</v>
      </c>
      <c r="Q2340" s="9">
        <v>56.949997000000003</v>
      </c>
      <c r="R2340" s="9">
        <v>0</v>
      </c>
      <c r="S2340" s="9">
        <v>4.7257050231194597E-3</v>
      </c>
      <c r="T2340" s="9">
        <v>0</v>
      </c>
      <c r="U2340" s="9">
        <v>1028456455.00034</v>
      </c>
      <c r="V2340" s="9">
        <v>2276.0517425020898</v>
      </c>
      <c r="W2340" s="9">
        <v>2.54646852644749</v>
      </c>
      <c r="X2340" s="9">
        <v>0</v>
      </c>
      <c r="Y2340" s="9">
        <v>2.54646852644749</v>
      </c>
      <c r="Z2340" s="9">
        <v>0</v>
      </c>
      <c r="AA2340" s="9">
        <v>0</v>
      </c>
      <c r="AB2340" s="9">
        <v>7.0584411999999996E-3</v>
      </c>
      <c r="AC2340" s="9">
        <v>487.68660999999997</v>
      </c>
      <c r="AQ2340" s="9" t="e">
        <f>K2340-#REF!</f>
        <v>#REF!</v>
      </c>
    </row>
    <row r="2341" spans="1:43" x14ac:dyDescent="0.3">
      <c r="A2341">
        <v>2</v>
      </c>
      <c r="B2341">
        <v>0</v>
      </c>
      <c r="C2341">
        <v>0</v>
      </c>
      <c r="D2341">
        <v>1</v>
      </c>
      <c r="E2341" s="9">
        <v>0</v>
      </c>
      <c r="F2341" s="9">
        <v>0</v>
      </c>
      <c r="G2341" s="9">
        <v>0</v>
      </c>
      <c r="H2341" s="9">
        <v>2277.05174247683</v>
      </c>
      <c r="I2341" s="9">
        <v>-1.8561424</v>
      </c>
      <c r="J2341" s="9">
        <v>-1.8561080999999999</v>
      </c>
      <c r="K2341" s="9">
        <v>-3.8590176</v>
      </c>
      <c r="L2341" s="9">
        <v>-9.1711291999999993</v>
      </c>
      <c r="M2341" s="9">
        <v>-9.1711291999999993</v>
      </c>
      <c r="N2341" s="9">
        <v>39</v>
      </c>
      <c r="O2341" s="9">
        <v>-2.5475359739626602</v>
      </c>
      <c r="P2341">
        <v>0</v>
      </c>
      <c r="Q2341" s="9">
        <v>56.949997000000003</v>
      </c>
      <c r="R2341" s="9">
        <v>0</v>
      </c>
      <c r="S2341" s="9">
        <v>4.7276860853228998E-3</v>
      </c>
      <c r="T2341" s="9">
        <v>0</v>
      </c>
      <c r="U2341" s="9">
        <v>1125129946.4044199</v>
      </c>
      <c r="V2341" s="9">
        <v>2277.05174247683</v>
      </c>
      <c r="W2341" s="9">
        <v>2.5475359739626602</v>
      </c>
      <c r="X2341" s="9">
        <v>0</v>
      </c>
      <c r="Y2341" s="9">
        <v>2.5475359739626602</v>
      </c>
      <c r="Z2341" s="9">
        <v>0</v>
      </c>
      <c r="AA2341" s="9">
        <v>0</v>
      </c>
      <c r="AB2341" s="9">
        <v>7.1627540000000003E-3</v>
      </c>
      <c r="AC2341" s="9">
        <v>480.97942999999998</v>
      </c>
      <c r="AQ2341" s="9" t="e">
        <f>K2341-#REF!</f>
        <v>#REF!</v>
      </c>
    </row>
    <row r="2342" spans="1:43" x14ac:dyDescent="0.3">
      <c r="A2342">
        <v>2</v>
      </c>
      <c r="B2342">
        <v>0</v>
      </c>
      <c r="C2342">
        <v>0</v>
      </c>
      <c r="D2342">
        <v>1</v>
      </c>
      <c r="E2342" s="9">
        <v>0</v>
      </c>
      <c r="F2342" s="9">
        <v>0</v>
      </c>
      <c r="G2342" s="9">
        <v>0</v>
      </c>
      <c r="H2342" s="9">
        <v>2278.0517424515701</v>
      </c>
      <c r="I2342" s="9">
        <v>-1.8560373999999999</v>
      </c>
      <c r="J2342" s="9">
        <v>-1.8559878000000001</v>
      </c>
      <c r="K2342" s="9">
        <v>-3.8349546999999999</v>
      </c>
      <c r="L2342" s="9">
        <v>-9.1749495999999997</v>
      </c>
      <c r="M2342" s="9">
        <v>-9.1749495999999997</v>
      </c>
      <c r="N2342" s="9">
        <v>39</v>
      </c>
      <c r="O2342" s="9">
        <v>-2.5485971541019401</v>
      </c>
      <c r="P2342">
        <v>0</v>
      </c>
      <c r="Q2342" s="9">
        <v>56.949997000000003</v>
      </c>
      <c r="R2342" s="9">
        <v>0</v>
      </c>
      <c r="S2342" s="9">
        <v>4.7296557107629903E-3</v>
      </c>
      <c r="T2342" s="9">
        <v>0</v>
      </c>
      <c r="U2342" s="9">
        <v>1109230347.7997899</v>
      </c>
      <c r="V2342" s="9">
        <v>2278.0517424515701</v>
      </c>
      <c r="W2342" s="9">
        <v>2.5485971541019401</v>
      </c>
      <c r="X2342" s="9">
        <v>0</v>
      </c>
      <c r="Y2342" s="9">
        <v>2.5485971541019401</v>
      </c>
      <c r="Z2342" s="9">
        <v>0</v>
      </c>
      <c r="AA2342" s="9">
        <v>0</v>
      </c>
      <c r="AB2342" s="9">
        <v>7.1176290999999999E-3</v>
      </c>
      <c r="AC2342" s="9">
        <v>483.96602999999999</v>
      </c>
      <c r="AQ2342" s="9" t="e">
        <f>K2342-#REF!</f>
        <v>#REF!</v>
      </c>
    </row>
    <row r="2343" spans="1:43" x14ac:dyDescent="0.3">
      <c r="A2343">
        <v>2</v>
      </c>
      <c r="B2343">
        <v>0</v>
      </c>
      <c r="C2343">
        <v>0</v>
      </c>
      <c r="D2343">
        <v>1</v>
      </c>
      <c r="E2343" s="9">
        <v>0</v>
      </c>
      <c r="F2343" s="9">
        <v>0</v>
      </c>
      <c r="G2343" s="9">
        <v>0</v>
      </c>
      <c r="H2343" s="9">
        <v>2279.0517424262998</v>
      </c>
      <c r="I2343" s="9">
        <v>-1.8559346000000001</v>
      </c>
      <c r="J2343" s="9">
        <v>-1.8562631999999999</v>
      </c>
      <c r="K2343" s="9">
        <v>-3.7412157000000001</v>
      </c>
      <c r="L2343" s="9">
        <v>-9.1787548000000001</v>
      </c>
      <c r="M2343" s="9">
        <v>-9.1787548000000001</v>
      </c>
      <c r="N2343" s="9">
        <v>39</v>
      </c>
      <c r="O2343" s="9">
        <v>-2.5496541095421099</v>
      </c>
      <c r="P2343">
        <v>0</v>
      </c>
      <c r="Q2343" s="9">
        <v>56.949997000000003</v>
      </c>
      <c r="R2343" s="9">
        <v>0</v>
      </c>
      <c r="S2343" s="9">
        <v>4.7316177605681098E-3</v>
      </c>
      <c r="T2343" s="9">
        <v>0</v>
      </c>
      <c r="U2343" s="9">
        <v>1147906492.60445</v>
      </c>
      <c r="V2343" s="9">
        <v>2279.0517424262998</v>
      </c>
      <c r="W2343" s="9">
        <v>2.5496541095421099</v>
      </c>
      <c r="X2343" s="9">
        <v>0</v>
      </c>
      <c r="Y2343" s="9">
        <v>2.5496541095421099</v>
      </c>
      <c r="Z2343" s="9">
        <v>0</v>
      </c>
      <c r="AA2343" s="9">
        <v>0</v>
      </c>
      <c r="AB2343" s="9">
        <v>6.9446810999999999E-3</v>
      </c>
      <c r="AC2343" s="9">
        <v>496.16577000000001</v>
      </c>
      <c r="AQ2343" s="9" t="e">
        <f>K2343-#REF!</f>
        <v>#REF!</v>
      </c>
    </row>
    <row r="2344" spans="1:43" x14ac:dyDescent="0.3">
      <c r="A2344">
        <v>2</v>
      </c>
      <c r="B2344">
        <v>0</v>
      </c>
      <c r="C2344">
        <v>0</v>
      </c>
      <c r="D2344">
        <v>1</v>
      </c>
      <c r="E2344" s="9">
        <v>0</v>
      </c>
      <c r="F2344" s="9">
        <v>0</v>
      </c>
      <c r="G2344" s="9">
        <v>0</v>
      </c>
      <c r="H2344" s="9">
        <v>2280.05174240104</v>
      </c>
      <c r="I2344" s="9">
        <v>-1.8561639999999999</v>
      </c>
      <c r="J2344" s="9">
        <v>-1.8554322999999999</v>
      </c>
      <c r="K2344" s="9">
        <v>-3.8239892000000002</v>
      </c>
      <c r="L2344" s="9">
        <v>-9.1825285000000001</v>
      </c>
      <c r="M2344" s="9">
        <v>-9.1825285000000001</v>
      </c>
      <c r="N2344" s="9">
        <v>39</v>
      </c>
      <c r="O2344" s="9">
        <v>-2.5507024135642702</v>
      </c>
      <c r="P2344">
        <v>0</v>
      </c>
      <c r="Q2344" s="9">
        <v>56.949997000000003</v>
      </c>
      <c r="R2344" s="9">
        <v>0</v>
      </c>
      <c r="S2344" s="9">
        <v>4.7335627119169804E-3</v>
      </c>
      <c r="T2344" s="9">
        <v>0</v>
      </c>
      <c r="U2344" s="9">
        <v>1040280820.29225</v>
      </c>
      <c r="V2344" s="9">
        <v>2280.05174240104</v>
      </c>
      <c r="W2344" s="9">
        <v>2.5507024135642702</v>
      </c>
      <c r="X2344" s="9">
        <v>0</v>
      </c>
      <c r="Y2344" s="9">
        <v>2.5507024135642702</v>
      </c>
      <c r="Z2344" s="9">
        <v>0</v>
      </c>
      <c r="AA2344" s="9">
        <v>0</v>
      </c>
      <c r="AB2344" s="9">
        <v>7.0951529999999999E-3</v>
      </c>
      <c r="AC2344" s="9">
        <v>485.20855999999998</v>
      </c>
      <c r="AQ2344" s="9" t="e">
        <f>K2344-#REF!</f>
        <v>#REF!</v>
      </c>
    </row>
    <row r="2345" spans="1:43" x14ac:dyDescent="0.3">
      <c r="A2345">
        <v>2</v>
      </c>
      <c r="B2345">
        <v>0</v>
      </c>
      <c r="C2345">
        <v>0</v>
      </c>
      <c r="D2345">
        <v>1</v>
      </c>
      <c r="E2345" s="9">
        <v>0</v>
      </c>
      <c r="F2345" s="9">
        <v>0</v>
      </c>
      <c r="G2345" s="9">
        <v>0</v>
      </c>
      <c r="H2345" s="9">
        <v>2281.0517423757801</v>
      </c>
      <c r="I2345" s="9">
        <v>-1.8560524</v>
      </c>
      <c r="J2345" s="9">
        <v>-1.8563988</v>
      </c>
      <c r="K2345" s="9">
        <v>-3.7165816</v>
      </c>
      <c r="L2345" s="9">
        <v>-9.1863098000000001</v>
      </c>
      <c r="M2345" s="9">
        <v>-9.1863098000000001</v>
      </c>
      <c r="N2345" s="9">
        <v>39</v>
      </c>
      <c r="O2345" s="9">
        <v>-2.55175270384732</v>
      </c>
      <c r="P2345">
        <v>0</v>
      </c>
      <c r="Q2345" s="9">
        <v>56.949997000000003</v>
      </c>
      <c r="R2345" s="9">
        <v>0</v>
      </c>
      <c r="S2345" s="9">
        <v>4.7355126106698201E-3</v>
      </c>
      <c r="T2345" s="9">
        <v>0</v>
      </c>
      <c r="U2345" s="9">
        <v>1168678930.5689399</v>
      </c>
      <c r="V2345" s="9">
        <v>2281.0517423757801</v>
      </c>
      <c r="W2345" s="9">
        <v>2.55175270384732</v>
      </c>
      <c r="X2345" s="9">
        <v>0</v>
      </c>
      <c r="Y2345" s="9">
        <v>2.55175270384732</v>
      </c>
      <c r="Z2345" s="9">
        <v>0</v>
      </c>
      <c r="AA2345" s="9">
        <v>0</v>
      </c>
      <c r="AB2345" s="9">
        <v>6.8994579000000002E-3</v>
      </c>
      <c r="AC2345" s="9">
        <v>499.49094000000002</v>
      </c>
      <c r="AQ2345" s="9" t="e">
        <f>K2345-#REF!</f>
        <v>#REF!</v>
      </c>
    </row>
    <row r="2346" spans="1:43" x14ac:dyDescent="0.3">
      <c r="A2346">
        <v>2</v>
      </c>
      <c r="B2346">
        <v>0</v>
      </c>
      <c r="C2346">
        <v>0</v>
      </c>
      <c r="D2346">
        <v>1</v>
      </c>
      <c r="E2346" s="9">
        <v>0</v>
      </c>
      <c r="F2346" s="9">
        <v>0</v>
      </c>
      <c r="G2346" s="9">
        <v>0</v>
      </c>
      <c r="H2346" s="9">
        <v>2282.0517423505198</v>
      </c>
      <c r="I2346" s="9">
        <v>-1.8559171000000001</v>
      </c>
      <c r="J2346" s="9">
        <v>-1.8556873</v>
      </c>
      <c r="K2346" s="9">
        <v>-3.7727029000000001</v>
      </c>
      <c r="L2346" s="9">
        <v>-9.1900711000000008</v>
      </c>
      <c r="M2346" s="9">
        <v>-9.1900711000000008</v>
      </c>
      <c r="N2346" s="9">
        <v>39</v>
      </c>
      <c r="O2346" s="9">
        <v>-2.5527974637286199</v>
      </c>
      <c r="P2346">
        <v>0</v>
      </c>
      <c r="Q2346" s="9">
        <v>56.949997000000003</v>
      </c>
      <c r="R2346" s="9">
        <v>0</v>
      </c>
      <c r="S2346" s="9">
        <v>4.7374514386496298E-3</v>
      </c>
      <c r="T2346" s="9">
        <v>0</v>
      </c>
      <c r="U2346" s="9">
        <v>1072105664.48063</v>
      </c>
      <c r="V2346" s="9">
        <v>2282.0517423505198</v>
      </c>
      <c r="W2346" s="9">
        <v>2.5527974637286199</v>
      </c>
      <c r="X2346" s="9">
        <v>0</v>
      </c>
      <c r="Y2346" s="9">
        <v>2.5527974637286199</v>
      </c>
      <c r="Z2346" s="9">
        <v>0</v>
      </c>
      <c r="AA2346" s="9">
        <v>0</v>
      </c>
      <c r="AB2346" s="9">
        <v>7.0009566999999998E-3</v>
      </c>
      <c r="AC2346" s="9">
        <v>491.87209999999999</v>
      </c>
      <c r="AQ2346" s="9" t="e">
        <f>K2346-#REF!</f>
        <v>#REF!</v>
      </c>
    </row>
    <row r="2347" spans="1:43" x14ac:dyDescent="0.3">
      <c r="A2347">
        <v>2</v>
      </c>
      <c r="B2347">
        <v>0</v>
      </c>
      <c r="C2347">
        <v>0</v>
      </c>
      <c r="D2347">
        <v>1</v>
      </c>
      <c r="E2347" s="9">
        <v>0</v>
      </c>
      <c r="F2347" s="9">
        <v>0</v>
      </c>
      <c r="G2347" s="9">
        <v>0</v>
      </c>
      <c r="H2347" s="9">
        <v>2283.05174232526</v>
      </c>
      <c r="I2347" s="9">
        <v>-1.8561567999999999</v>
      </c>
      <c r="J2347" s="9">
        <v>-1.855556</v>
      </c>
      <c r="K2347" s="9">
        <v>-3.7040552999999998</v>
      </c>
      <c r="L2347" s="9">
        <v>-9.1937981000000004</v>
      </c>
      <c r="M2347" s="9">
        <v>-9.1937981000000004</v>
      </c>
      <c r="N2347" s="9">
        <v>39</v>
      </c>
      <c r="O2347" s="9">
        <v>-2.55383276684306</v>
      </c>
      <c r="P2347">
        <v>0</v>
      </c>
      <c r="Q2347" s="9">
        <v>56.949997000000003</v>
      </c>
      <c r="R2347" s="9">
        <v>0</v>
      </c>
      <c r="S2347" s="9">
        <v>4.7393724335385102E-3</v>
      </c>
      <c r="T2347" s="9">
        <v>0</v>
      </c>
      <c r="U2347" s="9">
        <v>1056365975.27622</v>
      </c>
      <c r="V2347" s="9">
        <v>2283.05174232526</v>
      </c>
      <c r="W2347" s="9">
        <v>2.55383276684306</v>
      </c>
      <c r="X2347" s="9">
        <v>0</v>
      </c>
      <c r="Y2347" s="9">
        <v>2.55383276684306</v>
      </c>
      <c r="Z2347" s="9">
        <v>0</v>
      </c>
      <c r="AA2347" s="9">
        <v>0</v>
      </c>
      <c r="AB2347" s="9">
        <v>6.8730819000000004E-3</v>
      </c>
      <c r="AC2347" s="9">
        <v>500.95258000000001</v>
      </c>
      <c r="AQ2347" s="9" t="e">
        <f>K2347-#REF!</f>
        <v>#REF!</v>
      </c>
    </row>
    <row r="2348" spans="1:43" x14ac:dyDescent="0.3">
      <c r="A2348">
        <v>2</v>
      </c>
      <c r="B2348">
        <v>0</v>
      </c>
      <c r="C2348">
        <v>0</v>
      </c>
      <c r="D2348">
        <v>1</v>
      </c>
      <c r="E2348" s="9">
        <v>0</v>
      </c>
      <c r="F2348" s="9">
        <v>0</v>
      </c>
      <c r="G2348" s="9">
        <v>0</v>
      </c>
      <c r="H2348" s="9">
        <v>2284.0517422999901</v>
      </c>
      <c r="I2348" s="9">
        <v>-1.855901</v>
      </c>
      <c r="J2348" s="9">
        <v>-1.8553230999999999</v>
      </c>
      <c r="K2348" s="9">
        <v>-3.7048546999999998</v>
      </c>
      <c r="L2348" s="9">
        <v>-9.1975584000000001</v>
      </c>
      <c r="M2348" s="9">
        <v>-9.1975584000000001</v>
      </c>
      <c r="N2348" s="9">
        <v>39</v>
      </c>
      <c r="O2348" s="9">
        <v>-2.5548773177855799</v>
      </c>
      <c r="P2348">
        <v>0</v>
      </c>
      <c r="Q2348" s="9">
        <v>56.949997000000003</v>
      </c>
      <c r="R2348" s="9">
        <v>0</v>
      </c>
      <c r="S2348" s="9">
        <v>4.7413103895245397E-3</v>
      </c>
      <c r="T2348" s="9">
        <v>0</v>
      </c>
      <c r="U2348" s="9">
        <v>1029250973.8958499</v>
      </c>
      <c r="V2348" s="9">
        <v>2284.0517422999901</v>
      </c>
      <c r="W2348" s="9">
        <v>2.5548773177855799</v>
      </c>
      <c r="X2348" s="9">
        <v>0</v>
      </c>
      <c r="Y2348" s="9">
        <v>2.5548773177855799</v>
      </c>
      <c r="Z2348" s="9">
        <v>0</v>
      </c>
      <c r="AA2348" s="9">
        <v>0</v>
      </c>
      <c r="AB2348" s="9">
        <v>6.8737026E-3</v>
      </c>
      <c r="AC2348" s="9">
        <v>500.78158999999999</v>
      </c>
      <c r="AQ2348" s="9" t="e">
        <f>K2348-#REF!</f>
        <v>#REF!</v>
      </c>
    </row>
    <row r="2349" spans="1:43" x14ac:dyDescent="0.3">
      <c r="A2349">
        <v>2</v>
      </c>
      <c r="B2349">
        <v>0</v>
      </c>
      <c r="C2349">
        <v>0</v>
      </c>
      <c r="D2349">
        <v>1</v>
      </c>
      <c r="E2349" s="9">
        <v>0</v>
      </c>
      <c r="F2349" s="9">
        <v>0</v>
      </c>
      <c r="G2349" s="9">
        <v>0</v>
      </c>
      <c r="H2349" s="9">
        <v>2285.0517422747298</v>
      </c>
      <c r="I2349" s="9">
        <v>-1.8561174</v>
      </c>
      <c r="J2349" s="9">
        <v>-1.8555974</v>
      </c>
      <c r="K2349" s="9">
        <v>-3.7200085999999999</v>
      </c>
      <c r="L2349" s="9">
        <v>-9.2012719999999995</v>
      </c>
      <c r="M2349" s="9">
        <v>-9.2012719999999995</v>
      </c>
      <c r="N2349" s="9">
        <v>39</v>
      </c>
      <c r="O2349" s="9">
        <v>-2.5559089409235098</v>
      </c>
      <c r="P2349">
        <v>0</v>
      </c>
      <c r="Q2349" s="9">
        <v>56.949997000000003</v>
      </c>
      <c r="R2349" s="9">
        <v>0</v>
      </c>
      <c r="S2349" s="9">
        <v>4.7432245453217997E-3</v>
      </c>
      <c r="T2349" s="9">
        <v>0</v>
      </c>
      <c r="U2349" s="9">
        <v>1062273647.2216001</v>
      </c>
      <c r="V2349" s="9">
        <v>2285.0517422747298</v>
      </c>
      <c r="W2349" s="9">
        <v>2.5559089409235098</v>
      </c>
      <c r="X2349" s="9">
        <v>0</v>
      </c>
      <c r="Y2349" s="9">
        <v>2.5559089409235098</v>
      </c>
      <c r="Z2349" s="9">
        <v>0</v>
      </c>
      <c r="AA2349" s="9">
        <v>0</v>
      </c>
      <c r="AB2349" s="9">
        <v>6.9028381000000002E-3</v>
      </c>
      <c r="AC2349" s="9">
        <v>498.81533999999999</v>
      </c>
      <c r="AQ2349" s="9" t="e">
        <f>K2349-#REF!</f>
        <v>#REF!</v>
      </c>
    </row>
    <row r="2350" spans="1:43" x14ac:dyDescent="0.3">
      <c r="A2350">
        <v>2</v>
      </c>
      <c r="B2350">
        <v>0</v>
      </c>
      <c r="C2350">
        <v>0</v>
      </c>
      <c r="D2350">
        <v>1</v>
      </c>
      <c r="E2350" s="9">
        <v>0</v>
      </c>
      <c r="F2350" s="9">
        <v>0</v>
      </c>
      <c r="G2350" s="9">
        <v>0</v>
      </c>
      <c r="H2350" s="9">
        <v>2286.05174224947</v>
      </c>
      <c r="I2350" s="9">
        <v>-1.8560114000000001</v>
      </c>
      <c r="J2350" s="9">
        <v>-1.8563015</v>
      </c>
      <c r="K2350" s="9">
        <v>-3.6910338</v>
      </c>
      <c r="L2350" s="9">
        <v>-9.2049923000000007</v>
      </c>
      <c r="M2350" s="9">
        <v>-9.2049923000000007</v>
      </c>
      <c r="N2350" s="9">
        <v>39</v>
      </c>
      <c r="O2350" s="9">
        <v>-2.5569421951350901</v>
      </c>
      <c r="P2350">
        <v>0</v>
      </c>
      <c r="Q2350" s="9">
        <v>56.949997000000003</v>
      </c>
      <c r="R2350" s="9">
        <v>0</v>
      </c>
      <c r="S2350" s="9">
        <v>4.7451428697741303E-3</v>
      </c>
      <c r="T2350" s="9">
        <v>0</v>
      </c>
      <c r="U2350" s="9">
        <v>1156740700.3794799</v>
      </c>
      <c r="V2350" s="9">
        <v>2286.05174224947</v>
      </c>
      <c r="W2350" s="9">
        <v>2.5569421951350901</v>
      </c>
      <c r="X2350" s="9">
        <v>0</v>
      </c>
      <c r="Y2350" s="9">
        <v>2.5569421951350901</v>
      </c>
      <c r="Z2350" s="9">
        <v>0</v>
      </c>
      <c r="AA2350" s="9">
        <v>0</v>
      </c>
      <c r="AB2350" s="9">
        <v>6.8516717E-3</v>
      </c>
      <c r="AC2350" s="9">
        <v>502.92183999999997</v>
      </c>
      <c r="AQ2350" s="9" t="e">
        <f>K2350-#REF!</f>
        <v>#REF!</v>
      </c>
    </row>
    <row r="2351" spans="1:43" x14ac:dyDescent="0.3">
      <c r="A2351">
        <v>2</v>
      </c>
      <c r="B2351">
        <v>0</v>
      </c>
      <c r="C2351">
        <v>0</v>
      </c>
      <c r="D2351">
        <v>1</v>
      </c>
      <c r="E2351" s="9">
        <v>0</v>
      </c>
      <c r="F2351" s="9">
        <v>0</v>
      </c>
      <c r="G2351" s="9">
        <v>0</v>
      </c>
      <c r="H2351" s="9">
        <v>2287.0517422242101</v>
      </c>
      <c r="I2351" s="9">
        <v>-1.8560566999999999</v>
      </c>
      <c r="J2351" s="9">
        <v>-1.8554223000000001</v>
      </c>
      <c r="K2351" s="9">
        <v>-3.7211126999999999</v>
      </c>
      <c r="L2351" s="9">
        <v>-9.2086792000000006</v>
      </c>
      <c r="M2351" s="9">
        <v>-9.2086792000000006</v>
      </c>
      <c r="N2351" s="9">
        <v>39</v>
      </c>
      <c r="O2351" s="9">
        <v>-2.55796649977552</v>
      </c>
      <c r="P2351">
        <v>0</v>
      </c>
      <c r="Q2351" s="9">
        <v>56.949997000000003</v>
      </c>
      <c r="R2351" s="9">
        <v>0</v>
      </c>
      <c r="S2351" s="9">
        <v>4.7470430823933997E-3</v>
      </c>
      <c r="T2351" s="9">
        <v>0</v>
      </c>
      <c r="U2351" s="9">
        <v>1042061266.39007</v>
      </c>
      <c r="V2351" s="9">
        <v>2287.0517422242101</v>
      </c>
      <c r="W2351" s="9">
        <v>2.55796649977552</v>
      </c>
      <c r="X2351" s="9">
        <v>0</v>
      </c>
      <c r="Y2351" s="9">
        <v>2.55796649977552</v>
      </c>
      <c r="Z2351" s="9">
        <v>0</v>
      </c>
      <c r="AA2351" s="9">
        <v>0</v>
      </c>
      <c r="AB2351" s="9">
        <v>6.9042356000000001E-3</v>
      </c>
      <c r="AC2351" s="9">
        <v>498.62027</v>
      </c>
      <c r="AQ2351" s="9" t="e">
        <f>K2351-#REF!</f>
        <v>#REF!</v>
      </c>
    </row>
    <row r="2352" spans="1:43" x14ac:dyDescent="0.3">
      <c r="A2352">
        <v>2</v>
      </c>
      <c r="B2352">
        <v>0</v>
      </c>
      <c r="C2352">
        <v>0</v>
      </c>
      <c r="D2352">
        <v>1</v>
      </c>
      <c r="E2352" s="9">
        <v>0</v>
      </c>
      <c r="F2352" s="9">
        <v>0</v>
      </c>
      <c r="G2352" s="9">
        <v>0</v>
      </c>
      <c r="H2352" s="9">
        <v>2288.0517421989498</v>
      </c>
      <c r="I2352" s="9">
        <v>-1.8558585999999999</v>
      </c>
      <c r="J2352" s="9">
        <v>-1.8555651</v>
      </c>
      <c r="K2352" s="9">
        <v>-3.6694836999999998</v>
      </c>
      <c r="L2352" s="9">
        <v>-9.2123784999999998</v>
      </c>
      <c r="M2352" s="9">
        <v>-9.2123784999999998</v>
      </c>
      <c r="N2352" s="9">
        <v>39</v>
      </c>
      <c r="O2352" s="9">
        <v>-2.5589941002341901</v>
      </c>
      <c r="P2352">
        <v>0</v>
      </c>
      <c r="Q2352" s="9">
        <v>56.949997000000003</v>
      </c>
      <c r="R2352" s="9">
        <v>0</v>
      </c>
      <c r="S2352" s="9">
        <v>4.7489498315123196E-3</v>
      </c>
      <c r="T2352" s="9">
        <v>0</v>
      </c>
      <c r="U2352" s="9">
        <v>1059603934.7918299</v>
      </c>
      <c r="V2352" s="9">
        <v>2288.0517421989498</v>
      </c>
      <c r="W2352" s="9">
        <v>2.5589941002341901</v>
      </c>
      <c r="X2352" s="9">
        <v>0</v>
      </c>
      <c r="Y2352" s="9">
        <v>2.5589941002341901</v>
      </c>
      <c r="Z2352" s="9">
        <v>0</v>
      </c>
      <c r="AA2352" s="9">
        <v>0</v>
      </c>
      <c r="AB2352" s="9">
        <v>6.8089659E-3</v>
      </c>
      <c r="AC2352" s="9">
        <v>505.67471</v>
      </c>
      <c r="AQ2352" s="9" t="e">
        <f>K2352-#REF!</f>
        <v>#REF!</v>
      </c>
    </row>
    <row r="2353" spans="1:43" x14ac:dyDescent="0.3">
      <c r="A2353">
        <v>2</v>
      </c>
      <c r="B2353">
        <v>0</v>
      </c>
      <c r="C2353">
        <v>0</v>
      </c>
      <c r="D2353">
        <v>1</v>
      </c>
      <c r="E2353" s="9">
        <v>0</v>
      </c>
      <c r="F2353" s="9">
        <v>0</v>
      </c>
      <c r="G2353" s="9">
        <v>0</v>
      </c>
      <c r="H2353" s="9">
        <v>2289.0517421736799</v>
      </c>
      <c r="I2353" s="9">
        <v>-1.8559729</v>
      </c>
      <c r="J2353" s="9">
        <v>-1.8554732</v>
      </c>
      <c r="K2353" s="9">
        <v>-3.6462203999999998</v>
      </c>
      <c r="L2353" s="9">
        <v>-9.2160664000000008</v>
      </c>
      <c r="M2353" s="9">
        <v>-9.2160664000000008</v>
      </c>
      <c r="N2353" s="9">
        <v>39</v>
      </c>
      <c r="O2353" s="9">
        <v>-2.56001853514974</v>
      </c>
      <c r="P2353">
        <v>0</v>
      </c>
      <c r="Q2353" s="9">
        <v>56.949997000000003</v>
      </c>
      <c r="R2353" s="9">
        <v>0</v>
      </c>
      <c r="S2353" s="9">
        <v>4.7508505877952804E-3</v>
      </c>
      <c r="T2353" s="9">
        <v>0</v>
      </c>
      <c r="U2353" s="9">
        <v>1048939270.73225</v>
      </c>
      <c r="V2353" s="9">
        <v>2289.0517421736799</v>
      </c>
      <c r="W2353" s="9">
        <v>2.56001853514974</v>
      </c>
      <c r="X2353" s="9">
        <v>0</v>
      </c>
      <c r="Y2353" s="9">
        <v>2.56001853514974</v>
      </c>
      <c r="Z2353" s="9">
        <v>0</v>
      </c>
      <c r="AA2353" s="9">
        <v>0</v>
      </c>
      <c r="AB2353" s="9">
        <v>6.7654643000000002E-3</v>
      </c>
      <c r="AC2353" s="9">
        <v>508.87576000000001</v>
      </c>
      <c r="AQ2353" s="9" t="e">
        <f>K2353-#REF!</f>
        <v>#REF!</v>
      </c>
    </row>
    <row r="2354" spans="1:43" x14ac:dyDescent="0.3">
      <c r="A2354">
        <v>2</v>
      </c>
      <c r="B2354">
        <v>0</v>
      </c>
      <c r="C2354">
        <v>0</v>
      </c>
      <c r="D2354">
        <v>1</v>
      </c>
      <c r="E2354" s="9">
        <v>0</v>
      </c>
      <c r="F2354" s="9">
        <v>0</v>
      </c>
      <c r="G2354" s="9">
        <v>0</v>
      </c>
      <c r="H2354" s="9">
        <v>2290.0517421484201</v>
      </c>
      <c r="I2354" s="9">
        <v>-1.8559049000000001</v>
      </c>
      <c r="J2354" s="9">
        <v>-1.8553938000000001</v>
      </c>
      <c r="K2354" s="9">
        <v>-3.6209389999999999</v>
      </c>
      <c r="L2354" s="9">
        <v>-9.2197122999999994</v>
      </c>
      <c r="M2354" s="9">
        <v>-9.2197122999999994</v>
      </c>
      <c r="N2354" s="9">
        <v>39</v>
      </c>
      <c r="O2354" s="9">
        <v>-2.5610312095510102</v>
      </c>
      <c r="P2354">
        <v>0</v>
      </c>
      <c r="Q2354" s="9">
        <v>56.949997000000003</v>
      </c>
      <c r="R2354" s="9">
        <v>0</v>
      </c>
      <c r="S2354" s="9">
        <v>4.7527296362414604E-3</v>
      </c>
      <c r="T2354" s="9">
        <v>0</v>
      </c>
      <c r="U2354" s="9">
        <v>1039956874.68813</v>
      </c>
      <c r="V2354" s="9">
        <v>2290.0517421484201</v>
      </c>
      <c r="W2354" s="9">
        <v>2.5610312095510102</v>
      </c>
      <c r="X2354" s="9">
        <v>0</v>
      </c>
      <c r="Y2354" s="9">
        <v>2.5610312095510102</v>
      </c>
      <c r="Z2354" s="9">
        <v>0</v>
      </c>
      <c r="AA2354" s="9">
        <v>0</v>
      </c>
      <c r="AB2354" s="9">
        <v>6.7182676999999998E-3</v>
      </c>
      <c r="AC2354" s="9">
        <v>512.40679999999998</v>
      </c>
      <c r="AQ2354" s="9" t="e">
        <f>K2354-#REF!</f>
        <v>#REF!</v>
      </c>
    </row>
    <row r="2355" spans="1:43" x14ac:dyDescent="0.3">
      <c r="A2355">
        <v>2</v>
      </c>
      <c r="B2355">
        <v>0</v>
      </c>
      <c r="C2355">
        <v>0</v>
      </c>
      <c r="D2355">
        <v>1</v>
      </c>
      <c r="E2355" s="9">
        <v>0</v>
      </c>
      <c r="F2355" s="9">
        <v>0</v>
      </c>
      <c r="G2355" s="9">
        <v>0</v>
      </c>
      <c r="H2355" s="9">
        <v>2291.0517421231598</v>
      </c>
      <c r="I2355" s="9">
        <v>-1.8558901999999999</v>
      </c>
      <c r="J2355" s="9">
        <v>-1.8559355</v>
      </c>
      <c r="K2355" s="9">
        <v>-3.6027393000000001</v>
      </c>
      <c r="L2355" s="9">
        <v>-9.2233561999999996</v>
      </c>
      <c r="M2355" s="9">
        <v>-9.2233561999999996</v>
      </c>
      <c r="N2355" s="9">
        <v>39</v>
      </c>
      <c r="O2355" s="9">
        <v>-2.5620433227406001</v>
      </c>
      <c r="P2355">
        <v>0</v>
      </c>
      <c r="Q2355" s="9">
        <v>56.949997000000003</v>
      </c>
      <c r="R2355" s="9">
        <v>0</v>
      </c>
      <c r="S2355" s="9">
        <v>4.7546082499707104E-3</v>
      </c>
      <c r="T2355" s="9">
        <v>0</v>
      </c>
      <c r="U2355" s="9">
        <v>1108071859.7716899</v>
      </c>
      <c r="V2355" s="9">
        <v>2291.0517421231598</v>
      </c>
      <c r="W2355" s="9">
        <v>2.5620433227406001</v>
      </c>
      <c r="X2355" s="9">
        <v>0</v>
      </c>
      <c r="Y2355" s="9">
        <v>2.5620433227406001</v>
      </c>
      <c r="Z2355" s="9">
        <v>0</v>
      </c>
      <c r="AA2355" s="9">
        <v>0</v>
      </c>
      <c r="AB2355" s="9">
        <v>6.6864517999999998E-3</v>
      </c>
      <c r="AC2355" s="9">
        <v>515.14562999999998</v>
      </c>
      <c r="AQ2355" s="9" t="e">
        <f>K2355-#REF!</f>
        <v>#REF!</v>
      </c>
    </row>
    <row r="2356" spans="1:43" x14ac:dyDescent="0.3">
      <c r="A2356">
        <v>2</v>
      </c>
      <c r="B2356">
        <v>0</v>
      </c>
      <c r="C2356">
        <v>0</v>
      </c>
      <c r="D2356">
        <v>1</v>
      </c>
      <c r="E2356" s="9">
        <v>0</v>
      </c>
      <c r="F2356" s="9">
        <v>0</v>
      </c>
      <c r="G2356" s="9">
        <v>0</v>
      </c>
      <c r="H2356" s="9">
        <v>2292.0517420978999</v>
      </c>
      <c r="I2356" s="9">
        <v>-1.8558663</v>
      </c>
      <c r="J2356" s="9">
        <v>-1.8558848999999999</v>
      </c>
      <c r="K2356" s="9">
        <v>-3.6046431000000001</v>
      </c>
      <c r="L2356" s="9">
        <v>-9.2269839999999999</v>
      </c>
      <c r="M2356" s="9">
        <v>-9.2269839999999999</v>
      </c>
      <c r="N2356" s="9">
        <v>39</v>
      </c>
      <c r="O2356" s="9">
        <v>-2.5630509880013701</v>
      </c>
      <c r="P2356">
        <v>0</v>
      </c>
      <c r="Q2356" s="9">
        <v>56.949997000000003</v>
      </c>
      <c r="R2356" s="9">
        <v>0</v>
      </c>
      <c r="S2356" s="9">
        <v>4.7564784546303401E-3</v>
      </c>
      <c r="T2356" s="9">
        <v>0</v>
      </c>
      <c r="U2356" s="9">
        <v>1101817080.39235</v>
      </c>
      <c r="V2356" s="9">
        <v>2292.0517420978999</v>
      </c>
      <c r="W2356" s="9">
        <v>2.5630509880013701</v>
      </c>
      <c r="X2356" s="9">
        <v>0</v>
      </c>
      <c r="Y2356" s="9">
        <v>2.5630509880013701</v>
      </c>
      <c r="Z2356" s="9">
        <v>0</v>
      </c>
      <c r="AA2356" s="9">
        <v>0</v>
      </c>
      <c r="AB2356" s="9">
        <v>6.6898026999999997E-3</v>
      </c>
      <c r="AC2356" s="9">
        <v>514.85955999999999</v>
      </c>
      <c r="AQ2356" s="9" t="e">
        <f>K2356-#REF!</f>
        <v>#REF!</v>
      </c>
    </row>
    <row r="2357" spans="1:43" x14ac:dyDescent="0.3">
      <c r="A2357">
        <v>2</v>
      </c>
      <c r="B2357">
        <v>0</v>
      </c>
      <c r="C2357">
        <v>0</v>
      </c>
      <c r="D2357">
        <v>1</v>
      </c>
      <c r="E2357" s="9">
        <v>0</v>
      </c>
      <c r="F2357" s="9">
        <v>0</v>
      </c>
      <c r="G2357" s="9">
        <v>0</v>
      </c>
      <c r="H2357" s="9">
        <v>2293.0517420726301</v>
      </c>
      <c r="I2357" s="9">
        <v>-1.8561624999999999</v>
      </c>
      <c r="J2357" s="9">
        <v>-1.8563442000000001</v>
      </c>
      <c r="K2357" s="9">
        <v>-3.6063947999999999</v>
      </c>
      <c r="L2357" s="9">
        <v>-9.2305889000000008</v>
      </c>
      <c r="M2357" s="9">
        <v>-9.2305889000000008</v>
      </c>
      <c r="N2357" s="9">
        <v>39</v>
      </c>
      <c r="O2357" s="9">
        <v>-2.5640524521853498</v>
      </c>
      <c r="P2357">
        <v>0</v>
      </c>
      <c r="Q2357" s="9">
        <v>56.949997000000003</v>
      </c>
      <c r="R2357" s="9">
        <v>0</v>
      </c>
      <c r="S2357" s="9">
        <v>4.7583373198286398E-3</v>
      </c>
      <c r="T2357" s="9">
        <v>0</v>
      </c>
      <c r="U2357" s="9">
        <v>1166211688.7486899</v>
      </c>
      <c r="V2357" s="9">
        <v>2293.0517420726301</v>
      </c>
      <c r="W2357" s="9">
        <v>2.5640524521853498</v>
      </c>
      <c r="X2357" s="9">
        <v>0</v>
      </c>
      <c r="Y2357" s="9">
        <v>2.5640524521853498</v>
      </c>
      <c r="Z2357" s="9">
        <v>0</v>
      </c>
      <c r="AA2357" s="9">
        <v>0</v>
      </c>
      <c r="AB2357" s="9">
        <v>6.6947098999999999E-3</v>
      </c>
      <c r="AC2357" s="9">
        <v>514.73681999999997</v>
      </c>
      <c r="AQ2357" s="9" t="e">
        <f>K2357-#REF!</f>
        <v>#REF!</v>
      </c>
    </row>
    <row r="2358" spans="1:43" x14ac:dyDescent="0.3">
      <c r="A2358">
        <v>2</v>
      </c>
      <c r="B2358">
        <v>0</v>
      </c>
      <c r="C2358">
        <v>0</v>
      </c>
      <c r="D2358">
        <v>1</v>
      </c>
      <c r="E2358" s="9">
        <v>0</v>
      </c>
      <c r="F2358" s="9">
        <v>0</v>
      </c>
      <c r="G2358" s="9">
        <v>0</v>
      </c>
      <c r="H2358" s="9">
        <v>2294.0517420473702</v>
      </c>
      <c r="I2358" s="9">
        <v>-1.8560920000000001</v>
      </c>
      <c r="J2358" s="9">
        <v>-1.8556383000000001</v>
      </c>
      <c r="K2358" s="9">
        <v>-3.5702240000000001</v>
      </c>
      <c r="L2358" s="9">
        <v>-9.2341975999999999</v>
      </c>
      <c r="M2358" s="9">
        <v>-9.2341975999999999</v>
      </c>
      <c r="N2358" s="9">
        <v>39</v>
      </c>
      <c r="O2358" s="9">
        <v>-2.56505498013748</v>
      </c>
      <c r="P2358">
        <v>0</v>
      </c>
      <c r="Q2358" s="9">
        <v>56.949997000000003</v>
      </c>
      <c r="R2358" s="9">
        <v>0</v>
      </c>
      <c r="S2358" s="9">
        <v>4.7601974444158798E-3</v>
      </c>
      <c r="T2358" s="9">
        <v>0</v>
      </c>
      <c r="U2358" s="9">
        <v>1071131206.84416</v>
      </c>
      <c r="V2358" s="9">
        <v>2294.0517420473702</v>
      </c>
      <c r="W2358" s="9">
        <v>2.56505498013748</v>
      </c>
      <c r="X2358" s="9">
        <v>0</v>
      </c>
      <c r="Y2358" s="9">
        <v>2.56505498013748</v>
      </c>
      <c r="Z2358" s="9">
        <v>0</v>
      </c>
      <c r="AA2358" s="9">
        <v>0</v>
      </c>
      <c r="AB2358" s="9">
        <v>6.6250442000000001E-3</v>
      </c>
      <c r="AC2358" s="9">
        <v>519.75402999999994</v>
      </c>
      <c r="AQ2358" s="9" t="e">
        <f>K2358-#REF!</f>
        <v>#REF!</v>
      </c>
    </row>
    <row r="2359" spans="1:43" x14ac:dyDescent="0.3">
      <c r="A2359">
        <v>2</v>
      </c>
      <c r="B2359">
        <v>0</v>
      </c>
      <c r="C2359">
        <v>0</v>
      </c>
      <c r="D2359">
        <v>1</v>
      </c>
      <c r="E2359" s="9">
        <v>0</v>
      </c>
      <c r="F2359" s="9">
        <v>0</v>
      </c>
      <c r="G2359" s="9">
        <v>0</v>
      </c>
      <c r="H2359" s="9">
        <v>2295.0517420221099</v>
      </c>
      <c r="I2359" s="9">
        <v>-1.8559661999999999</v>
      </c>
      <c r="J2359" s="9">
        <v>-1.8556842</v>
      </c>
      <c r="K2359" s="9">
        <v>-3.5707572000000001</v>
      </c>
      <c r="L2359" s="9">
        <v>-9.2377719999999997</v>
      </c>
      <c r="M2359" s="9">
        <v>-9.2377719999999997</v>
      </c>
      <c r="N2359" s="9">
        <v>39</v>
      </c>
      <c r="O2359" s="9">
        <v>-2.5660478563675402</v>
      </c>
      <c r="P2359">
        <v>0</v>
      </c>
      <c r="Q2359" s="9">
        <v>56.949997000000003</v>
      </c>
      <c r="R2359" s="9">
        <v>0</v>
      </c>
      <c r="S2359" s="9">
        <v>4.7620399178264104E-3</v>
      </c>
      <c r="T2359" s="9">
        <v>0</v>
      </c>
      <c r="U2359" s="9">
        <v>1077280948.5869801</v>
      </c>
      <c r="V2359" s="9">
        <v>2295.0517420221099</v>
      </c>
      <c r="W2359" s="9">
        <v>2.5660478563675402</v>
      </c>
      <c r="X2359" s="9">
        <v>0</v>
      </c>
      <c r="Y2359" s="9">
        <v>2.5660478563675402</v>
      </c>
      <c r="Z2359" s="9">
        <v>0</v>
      </c>
      <c r="AA2359" s="9">
        <v>0</v>
      </c>
      <c r="AB2359" s="9">
        <v>6.6261975999999997E-3</v>
      </c>
      <c r="AC2359" s="9">
        <v>519.68926999999996</v>
      </c>
      <c r="AQ2359" s="9" t="e">
        <f>K2359-#REF!</f>
        <v>#REF!</v>
      </c>
    </row>
    <row r="2360" spans="1:43" x14ac:dyDescent="0.3">
      <c r="A2360">
        <v>2</v>
      </c>
      <c r="B2360">
        <v>0</v>
      </c>
      <c r="C2360">
        <v>0</v>
      </c>
      <c r="D2360">
        <v>1</v>
      </c>
      <c r="E2360" s="9">
        <v>0</v>
      </c>
      <c r="F2360" s="9">
        <v>0</v>
      </c>
      <c r="G2360" s="9">
        <v>0</v>
      </c>
      <c r="H2360" s="9">
        <v>2296.0517419968501</v>
      </c>
      <c r="I2360" s="9">
        <v>-1.8559091000000001</v>
      </c>
      <c r="J2360" s="9">
        <v>-1.8553866999999999</v>
      </c>
      <c r="K2360" s="9">
        <v>-3.5515675999999998</v>
      </c>
      <c r="L2360" s="9">
        <v>-9.2413521000000003</v>
      </c>
      <c r="M2360" s="9">
        <v>-9.2413521000000003</v>
      </c>
      <c r="N2360" s="9">
        <v>39</v>
      </c>
      <c r="O2360" s="9">
        <v>-2.5670423022381401</v>
      </c>
      <c r="P2360">
        <v>0</v>
      </c>
      <c r="Q2360" s="9">
        <v>56.949997000000003</v>
      </c>
      <c r="R2360" s="9">
        <v>0</v>
      </c>
      <c r="S2360" s="9">
        <v>4.7638850449849704E-3</v>
      </c>
      <c r="T2360" s="9">
        <v>0</v>
      </c>
      <c r="U2360" s="9">
        <v>1041571474.9075</v>
      </c>
      <c r="V2360" s="9">
        <v>2296.0517419968501</v>
      </c>
      <c r="W2360" s="9">
        <v>2.5670423022381401</v>
      </c>
      <c r="X2360" s="9">
        <v>0</v>
      </c>
      <c r="Y2360" s="9">
        <v>2.5670423022381401</v>
      </c>
      <c r="Z2360" s="9">
        <v>0</v>
      </c>
      <c r="AA2360" s="9">
        <v>0</v>
      </c>
      <c r="AB2360" s="9">
        <v>6.5895314000000002E-3</v>
      </c>
      <c r="AC2360" s="9">
        <v>522.41345000000001</v>
      </c>
      <c r="AQ2360" s="9" t="e">
        <f>K2360-#REF!</f>
        <v>#REF!</v>
      </c>
    </row>
    <row r="2361" spans="1:43" x14ac:dyDescent="0.3">
      <c r="A2361">
        <v>2</v>
      </c>
      <c r="B2361">
        <v>0</v>
      </c>
      <c r="C2361">
        <v>0</v>
      </c>
      <c r="D2361">
        <v>1</v>
      </c>
      <c r="E2361" s="9">
        <v>0</v>
      </c>
      <c r="F2361" s="9">
        <v>0</v>
      </c>
      <c r="G2361" s="9">
        <v>0</v>
      </c>
      <c r="H2361" s="9">
        <v>2297.0517419715902</v>
      </c>
      <c r="I2361" s="9">
        <v>-1.8558482999999999</v>
      </c>
      <c r="J2361" s="9">
        <v>-1.8555424</v>
      </c>
      <c r="K2361" s="9">
        <v>-3.5800852999999999</v>
      </c>
      <c r="L2361" s="9">
        <v>-9.2449226000000007</v>
      </c>
      <c r="M2361" s="9">
        <v>-9.2449226000000007</v>
      </c>
      <c r="N2361" s="9">
        <v>39</v>
      </c>
      <c r="O2361" s="9">
        <v>-2.5680340326915299</v>
      </c>
      <c r="P2361">
        <v>0</v>
      </c>
      <c r="Q2361" s="9">
        <v>56.949997000000003</v>
      </c>
      <c r="R2361" s="9">
        <v>0</v>
      </c>
      <c r="S2361" s="9">
        <v>4.7657254114612099E-3</v>
      </c>
      <c r="T2361" s="9">
        <v>0</v>
      </c>
      <c r="U2361" s="9">
        <v>1060584105.89522</v>
      </c>
      <c r="V2361" s="9">
        <v>2297.0517419715902</v>
      </c>
      <c r="W2361" s="9">
        <v>2.5680340326915299</v>
      </c>
      <c r="X2361" s="9">
        <v>0</v>
      </c>
      <c r="Y2361" s="9">
        <v>2.5680340326915299</v>
      </c>
      <c r="Z2361" s="9">
        <v>0</v>
      </c>
      <c r="AA2361" s="9">
        <v>0</v>
      </c>
      <c r="AB2361" s="9">
        <v>6.6430001000000001E-3</v>
      </c>
      <c r="AC2361" s="9">
        <v>518.29558999999995</v>
      </c>
      <c r="AQ2361" s="9" t="e">
        <f>K2361-#REF!</f>
        <v>#REF!</v>
      </c>
    </row>
    <row r="2362" spans="1:43" x14ac:dyDescent="0.3">
      <c r="A2362">
        <v>2</v>
      </c>
      <c r="B2362">
        <v>0</v>
      </c>
      <c r="C2362">
        <v>0</v>
      </c>
      <c r="D2362">
        <v>1</v>
      </c>
      <c r="E2362" s="9">
        <v>0</v>
      </c>
      <c r="F2362" s="9">
        <v>0</v>
      </c>
      <c r="G2362" s="9">
        <v>0</v>
      </c>
      <c r="H2362" s="9">
        <v>2298.0517419463199</v>
      </c>
      <c r="I2362" s="9">
        <v>-1.8559767</v>
      </c>
      <c r="J2362" s="9">
        <v>-1.8552245000000001</v>
      </c>
      <c r="K2362" s="9">
        <v>-3.5284567</v>
      </c>
      <c r="L2362" s="9">
        <v>-9.2484673999999991</v>
      </c>
      <c r="M2362" s="9">
        <v>-9.2484673999999991</v>
      </c>
      <c r="N2362" s="9">
        <v>39</v>
      </c>
      <c r="O2362" s="9">
        <v>-2.56901878647697</v>
      </c>
      <c r="P2362">
        <v>0</v>
      </c>
      <c r="Q2362" s="9">
        <v>56.949997000000003</v>
      </c>
      <c r="R2362" s="9">
        <v>0</v>
      </c>
      <c r="S2362" s="9">
        <v>4.7675521930069398E-3</v>
      </c>
      <c r="T2362" s="9">
        <v>0</v>
      </c>
      <c r="U2362" s="9">
        <v>1023654746.20073</v>
      </c>
      <c r="V2362" s="9">
        <v>2298.0517419463199</v>
      </c>
      <c r="W2362" s="9">
        <v>2.56901878647697</v>
      </c>
      <c r="X2362" s="9">
        <v>0</v>
      </c>
      <c r="Y2362" s="9">
        <v>2.56901878647697</v>
      </c>
      <c r="Z2362" s="9">
        <v>0</v>
      </c>
      <c r="AA2362" s="9">
        <v>0</v>
      </c>
      <c r="AB2362" s="9">
        <v>6.5460791999999999E-3</v>
      </c>
      <c r="AC2362" s="9">
        <v>525.78925000000004</v>
      </c>
      <c r="AQ2362" s="9" t="e">
        <f>K2362-#REF!</f>
        <v>#REF!</v>
      </c>
    </row>
    <row r="2363" spans="1:43" x14ac:dyDescent="0.3">
      <c r="A2363">
        <v>2</v>
      </c>
      <c r="B2363">
        <v>0</v>
      </c>
      <c r="C2363">
        <v>0</v>
      </c>
      <c r="D2363">
        <v>1</v>
      </c>
      <c r="E2363" s="9">
        <v>0</v>
      </c>
      <c r="F2363" s="9">
        <v>0</v>
      </c>
      <c r="G2363" s="9">
        <v>0</v>
      </c>
      <c r="H2363" s="9">
        <v>2299.0517419210601</v>
      </c>
      <c r="I2363" s="9">
        <v>-1.8560387</v>
      </c>
      <c r="J2363" s="9">
        <v>-1.8553961999999999</v>
      </c>
      <c r="K2363" s="9">
        <v>-3.4688704000000001</v>
      </c>
      <c r="L2363" s="9">
        <v>-9.2520141999999996</v>
      </c>
      <c r="M2363" s="9">
        <v>-9.2520141999999996</v>
      </c>
      <c r="N2363" s="9">
        <v>39</v>
      </c>
      <c r="O2363" s="9">
        <v>-2.5700039578311702</v>
      </c>
      <c r="P2363">
        <v>0</v>
      </c>
      <c r="Q2363" s="9">
        <v>56.949997000000003</v>
      </c>
      <c r="R2363" s="9">
        <v>0</v>
      </c>
      <c r="S2363" s="9">
        <v>4.7693801266065197E-3</v>
      </c>
      <c r="T2363" s="9">
        <v>0</v>
      </c>
      <c r="U2363" s="9">
        <v>1043881165.02574</v>
      </c>
      <c r="V2363" s="9">
        <v>2299.0517419210601</v>
      </c>
      <c r="W2363" s="9">
        <v>2.5700039578311702</v>
      </c>
      <c r="X2363" s="9">
        <v>0</v>
      </c>
      <c r="Y2363" s="9">
        <v>2.5700039578311702</v>
      </c>
      <c r="Z2363" s="9">
        <v>0</v>
      </c>
      <c r="AA2363" s="9">
        <v>0</v>
      </c>
      <c r="AB2363" s="9">
        <v>6.4361286000000004E-3</v>
      </c>
      <c r="AC2363" s="9">
        <v>534.87041999999997</v>
      </c>
      <c r="AQ2363" s="9" t="e">
        <f>K2363-#REF!</f>
        <v>#REF!</v>
      </c>
    </row>
    <row r="2364" spans="1:43" x14ac:dyDescent="0.3">
      <c r="A2364">
        <v>2</v>
      </c>
      <c r="B2364">
        <v>0</v>
      </c>
      <c r="C2364">
        <v>0</v>
      </c>
      <c r="D2364">
        <v>1</v>
      </c>
      <c r="E2364" s="9">
        <v>0</v>
      </c>
      <c r="F2364" s="9">
        <v>0</v>
      </c>
      <c r="G2364" s="9">
        <v>0</v>
      </c>
      <c r="H2364" s="9">
        <v>2300.0517418958002</v>
      </c>
      <c r="I2364" s="9">
        <v>-1.855864</v>
      </c>
      <c r="J2364" s="9">
        <v>-1.8560927</v>
      </c>
      <c r="K2364" s="9">
        <v>-3.5275425999999999</v>
      </c>
      <c r="L2364" s="9">
        <v>-9.2555285000000005</v>
      </c>
      <c r="M2364" s="9">
        <v>-9.2555285000000005</v>
      </c>
      <c r="N2364" s="9">
        <v>39</v>
      </c>
      <c r="O2364" s="9">
        <v>-2.5709801492440501</v>
      </c>
      <c r="P2364">
        <v>0</v>
      </c>
      <c r="Q2364" s="9">
        <v>56.949997000000003</v>
      </c>
      <c r="R2364" s="9">
        <v>0</v>
      </c>
      <c r="S2364" s="9">
        <v>4.7711920287501798E-3</v>
      </c>
      <c r="T2364" s="9">
        <v>0</v>
      </c>
      <c r="U2364" s="9">
        <v>1133345994.9791701</v>
      </c>
      <c r="V2364" s="9">
        <v>2300.0517418958002</v>
      </c>
      <c r="W2364" s="9">
        <v>2.5709801492440501</v>
      </c>
      <c r="X2364" s="9">
        <v>0</v>
      </c>
      <c r="Y2364" s="9">
        <v>2.5709801492440501</v>
      </c>
      <c r="Z2364" s="9">
        <v>0</v>
      </c>
      <c r="AA2364" s="9">
        <v>0</v>
      </c>
      <c r="AB2364" s="9">
        <v>6.5474458999999997E-3</v>
      </c>
      <c r="AC2364" s="9">
        <v>526.17156999999997</v>
      </c>
      <c r="AQ2364" s="9" t="e">
        <f>K2364-#REF!</f>
        <v>#REF!</v>
      </c>
    </row>
    <row r="2365" spans="1:43" x14ac:dyDescent="0.3">
      <c r="A2365">
        <v>2</v>
      </c>
      <c r="B2365">
        <v>0</v>
      </c>
      <c r="C2365">
        <v>0</v>
      </c>
      <c r="D2365">
        <v>1</v>
      </c>
      <c r="E2365" s="9">
        <v>0</v>
      </c>
      <c r="F2365" s="9">
        <v>0</v>
      </c>
      <c r="G2365" s="9">
        <v>0</v>
      </c>
      <c r="H2365" s="9">
        <v>2301.0517418705399</v>
      </c>
      <c r="I2365" s="9">
        <v>-1.8561025</v>
      </c>
      <c r="J2365" s="9">
        <v>-1.8555512000000001</v>
      </c>
      <c r="K2365" s="9">
        <v>-3.4846710999999999</v>
      </c>
      <c r="L2365" s="9">
        <v>-9.2590532000000003</v>
      </c>
      <c r="M2365" s="9">
        <v>-9.2590532000000003</v>
      </c>
      <c r="N2365" s="9">
        <v>39</v>
      </c>
      <c r="O2365" s="9">
        <v>-2.5719591129817498</v>
      </c>
      <c r="P2365">
        <v>0</v>
      </c>
      <c r="Q2365" s="9">
        <v>56.949997000000003</v>
      </c>
      <c r="R2365" s="9">
        <v>0</v>
      </c>
      <c r="S2365" s="9">
        <v>4.7730088094215901E-3</v>
      </c>
      <c r="T2365" s="9">
        <v>0</v>
      </c>
      <c r="U2365" s="9">
        <v>1063281191.0934401</v>
      </c>
      <c r="V2365" s="9">
        <v>2301.0517418705399</v>
      </c>
      <c r="W2365" s="9">
        <v>2.5719591129817498</v>
      </c>
      <c r="X2365" s="9">
        <v>0</v>
      </c>
      <c r="Y2365" s="9">
        <v>2.5719591129817498</v>
      </c>
      <c r="Z2365" s="9">
        <v>0</v>
      </c>
      <c r="AA2365" s="9">
        <v>0</v>
      </c>
      <c r="AB2365" s="9">
        <v>6.4659859000000004E-3</v>
      </c>
      <c r="AC2365" s="9">
        <v>532.48961999999995</v>
      </c>
      <c r="AQ2365" s="9" t="e">
        <f>K2365-#REF!</f>
        <v>#REF!</v>
      </c>
    </row>
    <row r="2366" spans="1:43" x14ac:dyDescent="0.3">
      <c r="A2366">
        <v>2</v>
      </c>
      <c r="B2366">
        <v>0</v>
      </c>
      <c r="C2366">
        <v>0</v>
      </c>
      <c r="D2366">
        <v>1</v>
      </c>
      <c r="E2366" s="9">
        <v>0</v>
      </c>
      <c r="F2366" s="9">
        <v>0</v>
      </c>
      <c r="G2366" s="9">
        <v>0</v>
      </c>
      <c r="H2366" s="9">
        <v>2302.05174184528</v>
      </c>
      <c r="I2366" s="9">
        <v>-1.8559197999999999</v>
      </c>
      <c r="J2366" s="9">
        <v>-1.8549967000000001</v>
      </c>
      <c r="K2366" s="9">
        <v>-3.4767136999999999</v>
      </c>
      <c r="L2366" s="9">
        <v>-9.2625685000000004</v>
      </c>
      <c r="M2366" s="9">
        <v>-9.2625685000000004</v>
      </c>
      <c r="N2366" s="9">
        <v>39</v>
      </c>
      <c r="O2366" s="9">
        <v>-2.5729356294182599</v>
      </c>
      <c r="P2366">
        <v>0</v>
      </c>
      <c r="Q2366" s="9">
        <v>56.949997000000003</v>
      </c>
      <c r="R2366" s="9">
        <v>0</v>
      </c>
      <c r="S2366" s="9">
        <v>4.7748201330555604E-3</v>
      </c>
      <c r="T2366" s="9">
        <v>0</v>
      </c>
      <c r="U2366" s="9">
        <v>1000000698.27443</v>
      </c>
      <c r="V2366" s="9">
        <v>2302.05174184528</v>
      </c>
      <c r="W2366" s="9">
        <v>2.5729356294182599</v>
      </c>
      <c r="X2366" s="9">
        <v>0</v>
      </c>
      <c r="Y2366" s="9">
        <v>2.5729356294182599</v>
      </c>
      <c r="Z2366" s="9">
        <v>0</v>
      </c>
      <c r="AA2366" s="9">
        <v>0</v>
      </c>
      <c r="AB2366" s="9">
        <v>6.4492923999999998E-3</v>
      </c>
      <c r="AC2366" s="9">
        <v>533.54889000000003</v>
      </c>
      <c r="AQ2366" s="9" t="e">
        <f>K2366-#REF!</f>
        <v>#REF!</v>
      </c>
    </row>
    <row r="2367" spans="1:43" x14ac:dyDescent="0.3">
      <c r="A2367">
        <v>2</v>
      </c>
      <c r="B2367">
        <v>0</v>
      </c>
      <c r="C2367">
        <v>0</v>
      </c>
      <c r="D2367">
        <v>1</v>
      </c>
      <c r="E2367" s="9">
        <v>0</v>
      </c>
      <c r="F2367" s="9">
        <v>0</v>
      </c>
      <c r="G2367" s="9">
        <v>0</v>
      </c>
      <c r="H2367" s="9">
        <v>2303.0517418200102</v>
      </c>
      <c r="I2367" s="9">
        <v>-1.8560593000000001</v>
      </c>
      <c r="J2367" s="9">
        <v>-1.8564494</v>
      </c>
      <c r="K2367" s="9">
        <v>-3.4987588000000001</v>
      </c>
      <c r="L2367" s="9">
        <v>-9.2660655999999992</v>
      </c>
      <c r="M2367" s="9">
        <v>-9.2660655999999992</v>
      </c>
      <c r="N2367" s="9">
        <v>39</v>
      </c>
      <c r="O2367" s="9">
        <v>-2.5739072290545502</v>
      </c>
      <c r="P2367">
        <v>0</v>
      </c>
      <c r="Q2367" s="9">
        <v>56.949997000000003</v>
      </c>
      <c r="R2367" s="9">
        <v>0</v>
      </c>
      <c r="S2367" s="9">
        <v>4.7766235311411899E-3</v>
      </c>
      <c r="T2367" s="9">
        <v>0</v>
      </c>
      <c r="U2367" s="9">
        <v>1186454736.12445</v>
      </c>
      <c r="V2367" s="9">
        <v>2303.0517418200102</v>
      </c>
      <c r="W2367" s="9">
        <v>2.5739072290545502</v>
      </c>
      <c r="X2367" s="9">
        <v>0</v>
      </c>
      <c r="Y2367" s="9">
        <v>2.5739072290545502</v>
      </c>
      <c r="Z2367" s="9">
        <v>0</v>
      </c>
      <c r="AA2367" s="9">
        <v>0</v>
      </c>
      <c r="AB2367" s="9">
        <v>6.4952685E-3</v>
      </c>
      <c r="AC2367" s="9">
        <v>530.60229000000004</v>
      </c>
      <c r="AQ2367" s="9" t="e">
        <f>K2367-#REF!</f>
        <v>#REF!</v>
      </c>
    </row>
    <row r="2368" spans="1:43" x14ac:dyDescent="0.3">
      <c r="A2368">
        <v>2</v>
      </c>
      <c r="B2368">
        <v>0</v>
      </c>
      <c r="C2368">
        <v>0</v>
      </c>
      <c r="D2368">
        <v>1</v>
      </c>
      <c r="E2368" s="9">
        <v>0</v>
      </c>
      <c r="F2368" s="9">
        <v>0</v>
      </c>
      <c r="G2368" s="9">
        <v>0</v>
      </c>
      <c r="H2368" s="9">
        <v>2304.0517417947499</v>
      </c>
      <c r="I2368" s="9">
        <v>-1.8559810000000001</v>
      </c>
      <c r="J2368" s="9">
        <v>-1.8560597000000001</v>
      </c>
      <c r="K2368" s="9">
        <v>-3.4933139999999998</v>
      </c>
      <c r="L2368" s="9">
        <v>-9.2695656</v>
      </c>
      <c r="M2368" s="9">
        <v>-9.2695656</v>
      </c>
      <c r="N2368" s="9">
        <v>39</v>
      </c>
      <c r="O2368" s="9">
        <v>-2.5748794420234802</v>
      </c>
      <c r="P2368">
        <v>0</v>
      </c>
      <c r="Q2368" s="9">
        <v>56.949997000000003</v>
      </c>
      <c r="R2368" s="9">
        <v>0</v>
      </c>
      <c r="S2368" s="9">
        <v>4.7784280257315596E-3</v>
      </c>
      <c r="T2368" s="9">
        <v>0</v>
      </c>
      <c r="U2368" s="9">
        <v>1130493805.6062901</v>
      </c>
      <c r="V2368" s="9">
        <v>2304.0517417947499</v>
      </c>
      <c r="W2368" s="9">
        <v>2.5748794420234802</v>
      </c>
      <c r="X2368" s="9">
        <v>0</v>
      </c>
      <c r="Y2368" s="9">
        <v>2.5748794420234802</v>
      </c>
      <c r="Z2368" s="9">
        <v>0</v>
      </c>
      <c r="AA2368" s="9">
        <v>0</v>
      </c>
      <c r="AB2368" s="9">
        <v>6.4837992999999998E-3</v>
      </c>
      <c r="AC2368" s="9">
        <v>531.31775000000005</v>
      </c>
      <c r="AQ2368" s="9" t="e">
        <f>K2368-#REF!</f>
        <v>#REF!</v>
      </c>
    </row>
    <row r="2369" spans="1:43" x14ac:dyDescent="0.3">
      <c r="A2369">
        <v>2</v>
      </c>
      <c r="B2369">
        <v>0</v>
      </c>
      <c r="C2369">
        <v>0</v>
      </c>
      <c r="D2369">
        <v>1</v>
      </c>
      <c r="E2369" s="9">
        <v>0</v>
      </c>
      <c r="F2369" s="9">
        <v>0</v>
      </c>
      <c r="G2369" s="9">
        <v>0</v>
      </c>
      <c r="H2369" s="9">
        <v>2305.05174176949</v>
      </c>
      <c r="I2369" s="9">
        <v>-1.8558823</v>
      </c>
      <c r="J2369" s="9">
        <v>-1.8552481000000001</v>
      </c>
      <c r="K2369" s="9">
        <v>-3.5553370000000002</v>
      </c>
      <c r="L2369" s="9">
        <v>-9.2730864999999998</v>
      </c>
      <c r="M2369" s="9">
        <v>-9.2730864999999998</v>
      </c>
      <c r="N2369" s="9">
        <v>39</v>
      </c>
      <c r="O2369" s="9">
        <v>-2.5758572734962302</v>
      </c>
      <c r="P2369">
        <v>0</v>
      </c>
      <c r="Q2369" s="9">
        <v>56.949997000000003</v>
      </c>
      <c r="R2369" s="9">
        <v>0</v>
      </c>
      <c r="S2369" s="9">
        <v>4.7802425436962396E-3</v>
      </c>
      <c r="T2369" s="9">
        <v>0</v>
      </c>
      <c r="U2369" s="9">
        <v>1029068076.26187</v>
      </c>
      <c r="V2369" s="9">
        <v>2305.05174176949</v>
      </c>
      <c r="W2369" s="9">
        <v>2.5758572734962302</v>
      </c>
      <c r="X2369" s="9">
        <v>0</v>
      </c>
      <c r="Y2369" s="9">
        <v>2.5758572734962302</v>
      </c>
      <c r="Z2369" s="9">
        <v>0</v>
      </c>
      <c r="AA2369" s="9">
        <v>0</v>
      </c>
      <c r="AB2369" s="9">
        <v>6.5960321000000004E-3</v>
      </c>
      <c r="AC2369" s="9">
        <v>521.82061999999996</v>
      </c>
      <c r="AQ2369" s="9" t="e">
        <f>K2369-#REF!</f>
        <v>#REF!</v>
      </c>
    </row>
    <row r="2370" spans="1:43" x14ac:dyDescent="0.3">
      <c r="A2370">
        <v>2</v>
      </c>
      <c r="B2370">
        <v>0</v>
      </c>
      <c r="C2370">
        <v>0</v>
      </c>
      <c r="D2370">
        <v>1</v>
      </c>
      <c r="E2370" s="9">
        <v>0</v>
      </c>
      <c r="F2370" s="9">
        <v>0</v>
      </c>
      <c r="G2370" s="9">
        <v>0</v>
      </c>
      <c r="H2370" s="9">
        <v>2306.0517417442302</v>
      </c>
      <c r="I2370" s="9">
        <v>-1.8560437999999999</v>
      </c>
      <c r="J2370" s="9">
        <v>-1.8560615</v>
      </c>
      <c r="K2370" s="9">
        <v>-3.5579258999999999</v>
      </c>
      <c r="L2370" s="9">
        <v>-9.2766447000000003</v>
      </c>
      <c r="M2370" s="9">
        <v>-9.2766447000000003</v>
      </c>
      <c r="N2370" s="9">
        <v>39</v>
      </c>
      <c r="O2370" s="9">
        <v>-2.5768457517175598</v>
      </c>
      <c r="P2370">
        <v>0</v>
      </c>
      <c r="Q2370" s="9">
        <v>56.949997000000003</v>
      </c>
      <c r="R2370" s="9">
        <v>0</v>
      </c>
      <c r="S2370" s="9">
        <v>4.7820770330158297E-3</v>
      </c>
      <c r="T2370" s="9">
        <v>0</v>
      </c>
      <c r="U2370" s="9">
        <v>1131603885.46193</v>
      </c>
      <c r="V2370" s="9">
        <v>2306.0517417442302</v>
      </c>
      <c r="W2370" s="9">
        <v>2.5768457517175598</v>
      </c>
      <c r="X2370" s="9">
        <v>0</v>
      </c>
      <c r="Y2370" s="9">
        <v>2.5768457517175598</v>
      </c>
      <c r="Z2370" s="9">
        <v>0</v>
      </c>
      <c r="AA2370" s="9">
        <v>0</v>
      </c>
      <c r="AB2370" s="9">
        <v>6.603729E-3</v>
      </c>
      <c r="AC2370" s="9">
        <v>521.66949</v>
      </c>
      <c r="AQ2370" s="9" t="e">
        <f>K2370-#REF!</f>
        <v>#REF!</v>
      </c>
    </row>
    <row r="2371" spans="1:43" x14ac:dyDescent="0.3">
      <c r="A2371">
        <v>2</v>
      </c>
      <c r="B2371">
        <v>0</v>
      </c>
      <c r="C2371">
        <v>0</v>
      </c>
      <c r="D2371">
        <v>1</v>
      </c>
      <c r="E2371" s="9">
        <v>0</v>
      </c>
      <c r="F2371" s="9">
        <v>0</v>
      </c>
      <c r="G2371" s="9">
        <v>0</v>
      </c>
      <c r="H2371" s="9">
        <v>2307.0517417189599</v>
      </c>
      <c r="I2371" s="9">
        <v>-1.8560163000000001</v>
      </c>
      <c r="J2371" s="9">
        <v>-1.8558037999999999</v>
      </c>
      <c r="K2371" s="9">
        <v>-3.5429249</v>
      </c>
      <c r="L2371" s="9">
        <v>-9.2802000000000007</v>
      </c>
      <c r="M2371" s="9">
        <v>-9.2802000000000007</v>
      </c>
      <c r="N2371" s="9">
        <v>39</v>
      </c>
      <c r="O2371" s="9">
        <v>-2.57783323513604</v>
      </c>
      <c r="P2371">
        <v>0</v>
      </c>
      <c r="Q2371" s="9">
        <v>56.949997000000003</v>
      </c>
      <c r="R2371" s="9">
        <v>0</v>
      </c>
      <c r="S2371" s="9">
        <v>4.7839097928578499E-3</v>
      </c>
      <c r="T2371" s="9">
        <v>0</v>
      </c>
      <c r="U2371" s="9">
        <v>1097547646.1833799</v>
      </c>
      <c r="V2371" s="9">
        <v>2307.0517417189599</v>
      </c>
      <c r="W2371" s="9">
        <v>2.57783323513604</v>
      </c>
      <c r="X2371" s="9">
        <v>0</v>
      </c>
      <c r="Y2371" s="9">
        <v>2.57783323513604</v>
      </c>
      <c r="Z2371" s="9">
        <v>0</v>
      </c>
      <c r="AA2371" s="9">
        <v>0</v>
      </c>
      <c r="AB2371" s="9">
        <v>6.5749735000000002E-3</v>
      </c>
      <c r="AC2371" s="9">
        <v>523.80560000000003</v>
      </c>
      <c r="AQ2371" s="9" t="e">
        <f>K2371-#REF!</f>
        <v>#REF!</v>
      </c>
    </row>
    <row r="2372" spans="1:43" x14ac:dyDescent="0.3">
      <c r="A2372">
        <v>2</v>
      </c>
      <c r="B2372">
        <v>0</v>
      </c>
      <c r="C2372">
        <v>0</v>
      </c>
      <c r="D2372">
        <v>1</v>
      </c>
      <c r="E2372" s="9">
        <v>0</v>
      </c>
      <c r="F2372" s="9">
        <v>0</v>
      </c>
      <c r="G2372" s="9">
        <v>0</v>
      </c>
      <c r="H2372" s="9">
        <v>2308.0517416937</v>
      </c>
      <c r="I2372" s="9">
        <v>-1.8559494000000001</v>
      </c>
      <c r="J2372" s="9">
        <v>-1.8554668000000001</v>
      </c>
      <c r="K2372" s="9">
        <v>-3.5827127000000001</v>
      </c>
      <c r="L2372" s="9">
        <v>-9.2837590999999993</v>
      </c>
      <c r="M2372" s="9">
        <v>-9.2837590999999993</v>
      </c>
      <c r="N2372" s="9">
        <v>39</v>
      </c>
      <c r="O2372" s="9">
        <v>-2.5788218976725199</v>
      </c>
      <c r="P2372">
        <v>0</v>
      </c>
      <c r="Q2372" s="9">
        <v>56.949997000000003</v>
      </c>
      <c r="R2372" s="9">
        <v>0</v>
      </c>
      <c r="S2372" s="9">
        <v>4.7857441860033002E-3</v>
      </c>
      <c r="T2372" s="9">
        <v>0</v>
      </c>
      <c r="U2372" s="9">
        <v>1055884451.50234</v>
      </c>
      <c r="V2372" s="9">
        <v>2308.0517416937</v>
      </c>
      <c r="W2372" s="9">
        <v>2.5788218976725199</v>
      </c>
      <c r="X2372" s="9">
        <v>0</v>
      </c>
      <c r="Y2372" s="9">
        <v>2.5788218976725199</v>
      </c>
      <c r="Z2372" s="9">
        <v>0</v>
      </c>
      <c r="AA2372" s="9">
        <v>0</v>
      </c>
      <c r="AB2372" s="9">
        <v>6.6476045000000003E-3</v>
      </c>
      <c r="AC2372" s="9">
        <v>517.89440999999999</v>
      </c>
      <c r="AQ2372" s="9" t="e">
        <f>K2372-#REF!</f>
        <v>#REF!</v>
      </c>
    </row>
    <row r="2373" spans="1:43" x14ac:dyDescent="0.3">
      <c r="A2373">
        <v>2</v>
      </c>
      <c r="B2373">
        <v>0</v>
      </c>
      <c r="C2373">
        <v>0</v>
      </c>
      <c r="D2373">
        <v>1</v>
      </c>
      <c r="E2373" s="9">
        <v>0</v>
      </c>
      <c r="F2373" s="9">
        <v>0</v>
      </c>
      <c r="G2373" s="9">
        <v>0</v>
      </c>
      <c r="H2373" s="9">
        <v>2309.0517416684402</v>
      </c>
      <c r="I2373" s="9">
        <v>-1.8560979</v>
      </c>
      <c r="J2373" s="9">
        <v>-1.8559964</v>
      </c>
      <c r="K2373" s="9">
        <v>-3.5157778</v>
      </c>
      <c r="L2373" s="9">
        <v>-9.2873067999999996</v>
      </c>
      <c r="M2373" s="9">
        <v>-9.2873067999999996</v>
      </c>
      <c r="N2373" s="9">
        <v>39</v>
      </c>
      <c r="O2373" s="9">
        <v>-2.5798073408582201</v>
      </c>
      <c r="P2373">
        <v>0</v>
      </c>
      <c r="Q2373" s="9">
        <v>56.949997000000003</v>
      </c>
      <c r="R2373" s="9">
        <v>0</v>
      </c>
      <c r="S2373" s="9">
        <v>4.7875732026086701E-3</v>
      </c>
      <c r="T2373" s="9">
        <v>0</v>
      </c>
      <c r="U2373" s="9">
        <v>1123980335.75807</v>
      </c>
      <c r="V2373" s="9">
        <v>2309.0517416684402</v>
      </c>
      <c r="W2373" s="9">
        <v>2.5798073408582201</v>
      </c>
      <c r="X2373" s="9">
        <v>0</v>
      </c>
      <c r="Y2373" s="9">
        <v>2.5798073408582201</v>
      </c>
      <c r="Z2373" s="9">
        <v>0</v>
      </c>
      <c r="AA2373" s="9">
        <v>0</v>
      </c>
      <c r="AB2373" s="9">
        <v>6.5252710999999996E-3</v>
      </c>
      <c r="AC2373" s="9">
        <v>527.90490999999997</v>
      </c>
      <c r="AQ2373" s="9" t="e">
        <f>K2373-#REF!</f>
        <v>#REF!</v>
      </c>
    </row>
    <row r="2374" spans="1:43" x14ac:dyDescent="0.3">
      <c r="A2374">
        <v>2</v>
      </c>
      <c r="B2374">
        <v>0</v>
      </c>
      <c r="C2374">
        <v>0</v>
      </c>
      <c r="D2374">
        <v>1</v>
      </c>
      <c r="E2374" s="9">
        <v>0</v>
      </c>
      <c r="F2374" s="9">
        <v>0</v>
      </c>
      <c r="G2374" s="9">
        <v>0</v>
      </c>
      <c r="H2374" s="9">
        <v>2310.0517416431799</v>
      </c>
      <c r="I2374" s="9">
        <v>-1.8561369999999999</v>
      </c>
      <c r="J2374" s="9">
        <v>-1.8558152000000001</v>
      </c>
      <c r="K2374" s="9">
        <v>-3.5585353</v>
      </c>
      <c r="L2374" s="9">
        <v>-9.2908506000000006</v>
      </c>
      <c r="M2374" s="9">
        <v>-9.2908506000000006</v>
      </c>
      <c r="N2374" s="9">
        <v>39</v>
      </c>
      <c r="O2374" s="9">
        <v>-2.5807917583784201</v>
      </c>
      <c r="P2374">
        <v>0</v>
      </c>
      <c r="Q2374" s="9">
        <v>56.949997000000003</v>
      </c>
      <c r="R2374" s="9">
        <v>0</v>
      </c>
      <c r="S2374" s="9">
        <v>4.7894000741573904E-3</v>
      </c>
      <c r="T2374" s="9">
        <v>0</v>
      </c>
      <c r="U2374" s="9">
        <v>1100280958.3872399</v>
      </c>
      <c r="V2374" s="9">
        <v>2310.0517416431799</v>
      </c>
      <c r="W2374" s="9">
        <v>2.5807917583784201</v>
      </c>
      <c r="X2374" s="9">
        <v>0</v>
      </c>
      <c r="Y2374" s="9">
        <v>2.5807917583784201</v>
      </c>
      <c r="Z2374" s="9">
        <v>0</v>
      </c>
      <c r="AA2374" s="9">
        <v>0</v>
      </c>
      <c r="AB2374" s="9">
        <v>6.6039836999999997E-3</v>
      </c>
      <c r="AC2374" s="9">
        <v>521.51098999999999</v>
      </c>
      <c r="AQ2374" s="9" t="e">
        <f>K2374-#REF!</f>
        <v>#REF!</v>
      </c>
    </row>
    <row r="2375" spans="1:43" x14ac:dyDescent="0.3">
      <c r="A2375">
        <v>2</v>
      </c>
      <c r="B2375">
        <v>0</v>
      </c>
      <c r="C2375">
        <v>0</v>
      </c>
      <c r="D2375">
        <v>1</v>
      </c>
      <c r="E2375" s="9">
        <v>0</v>
      </c>
      <c r="F2375" s="9">
        <v>0</v>
      </c>
      <c r="G2375" s="9">
        <v>0</v>
      </c>
      <c r="H2375" s="9">
        <v>2311.05174161792</v>
      </c>
      <c r="I2375" s="9">
        <v>-1.8561413</v>
      </c>
      <c r="J2375" s="9">
        <v>-1.8556428</v>
      </c>
      <c r="K2375" s="9">
        <v>-3.5150926</v>
      </c>
      <c r="L2375" s="9">
        <v>-9.2943726000000009</v>
      </c>
      <c r="M2375" s="9">
        <v>-9.2943726000000009</v>
      </c>
      <c r="N2375" s="9">
        <v>39</v>
      </c>
      <c r="O2375" s="9">
        <v>-2.5817701296748701</v>
      </c>
      <c r="P2375">
        <v>0</v>
      </c>
      <c r="Q2375" s="9">
        <v>56.949997000000003</v>
      </c>
      <c r="R2375" s="9">
        <v>0</v>
      </c>
      <c r="S2375" s="9">
        <v>4.7912154697362097E-3</v>
      </c>
      <c r="T2375" s="9">
        <v>0</v>
      </c>
      <c r="U2375" s="9">
        <v>1078678019.2338901</v>
      </c>
      <c r="V2375" s="9">
        <v>2311.05174161792</v>
      </c>
      <c r="W2375" s="9">
        <v>2.5817701296748701</v>
      </c>
      <c r="X2375" s="9">
        <v>0</v>
      </c>
      <c r="Y2375" s="9">
        <v>2.5817701296748701</v>
      </c>
      <c r="Z2375" s="9">
        <v>0</v>
      </c>
      <c r="AA2375" s="9">
        <v>0</v>
      </c>
      <c r="AB2375" s="9">
        <v>6.5227560999999998E-3</v>
      </c>
      <c r="AC2375" s="9">
        <v>527.90723000000003</v>
      </c>
      <c r="AQ2375" s="9" t="e">
        <f>K2375-#REF!</f>
        <v>#REF!</v>
      </c>
    </row>
    <row r="2376" spans="1:43" x14ac:dyDescent="0.3">
      <c r="A2376">
        <v>2</v>
      </c>
      <c r="B2376">
        <v>0</v>
      </c>
      <c r="C2376">
        <v>0</v>
      </c>
      <c r="D2376">
        <v>1</v>
      </c>
      <c r="E2376" s="9">
        <v>0</v>
      </c>
      <c r="F2376" s="9">
        <v>0</v>
      </c>
      <c r="G2376" s="9">
        <v>0</v>
      </c>
      <c r="H2376" s="9">
        <v>2312.0517415926502</v>
      </c>
      <c r="I2376" s="9">
        <v>-1.8559515</v>
      </c>
      <c r="J2376" s="9">
        <v>-1.8556535000000001</v>
      </c>
      <c r="K2376" s="9">
        <v>-3.4834526000000001</v>
      </c>
      <c r="L2376" s="9">
        <v>-9.2978600999999994</v>
      </c>
      <c r="M2376" s="9">
        <v>-9.2978600999999994</v>
      </c>
      <c r="N2376" s="9">
        <v>39</v>
      </c>
      <c r="O2376" s="9">
        <v>-2.5827390105168502</v>
      </c>
      <c r="P2376">
        <v>0</v>
      </c>
      <c r="Q2376" s="9">
        <v>56.949997000000003</v>
      </c>
      <c r="R2376" s="9">
        <v>0</v>
      </c>
      <c r="S2376" s="9">
        <v>4.7930131789200902E-3</v>
      </c>
      <c r="T2376" s="9">
        <v>0</v>
      </c>
      <c r="U2376" s="9">
        <v>1080428126.49842</v>
      </c>
      <c r="V2376" s="9">
        <v>2312.0517415926502</v>
      </c>
      <c r="W2376" s="9">
        <v>2.5827390105168502</v>
      </c>
      <c r="X2376" s="9">
        <v>0</v>
      </c>
      <c r="Y2376" s="9">
        <v>2.5827390105168502</v>
      </c>
      <c r="Z2376" s="9">
        <v>0</v>
      </c>
      <c r="AA2376" s="9">
        <v>0</v>
      </c>
      <c r="AB2376" s="9">
        <v>6.4640809000000004E-3</v>
      </c>
      <c r="AC2376" s="9">
        <v>532.70525999999995</v>
      </c>
      <c r="AQ2376" s="9" t="e">
        <f>K2376-#REF!</f>
        <v>#REF!</v>
      </c>
    </row>
    <row r="2377" spans="1:43" x14ac:dyDescent="0.3">
      <c r="A2377">
        <v>2</v>
      </c>
      <c r="B2377">
        <v>0</v>
      </c>
      <c r="C2377">
        <v>0</v>
      </c>
      <c r="D2377">
        <v>1</v>
      </c>
      <c r="E2377" s="9">
        <v>0</v>
      </c>
      <c r="F2377" s="9">
        <v>0</v>
      </c>
      <c r="G2377" s="9">
        <v>0</v>
      </c>
      <c r="H2377" s="9">
        <v>2313.0517415673899</v>
      </c>
      <c r="I2377" s="9">
        <v>-1.8561041</v>
      </c>
      <c r="J2377" s="9">
        <v>-1.8560053999999999</v>
      </c>
      <c r="K2377" s="9">
        <v>-3.4742389</v>
      </c>
      <c r="L2377" s="9">
        <v>-9.3013286999999991</v>
      </c>
      <c r="M2377" s="9">
        <v>-9.3013286999999991</v>
      </c>
      <c r="N2377" s="9">
        <v>39</v>
      </c>
      <c r="O2377" s="9">
        <v>-2.5837023802067498</v>
      </c>
      <c r="P2377">
        <v>0</v>
      </c>
      <c r="Q2377" s="9">
        <v>56.949997000000003</v>
      </c>
      <c r="R2377" s="9">
        <v>0</v>
      </c>
      <c r="S2377" s="9">
        <v>4.79480139555063E-3</v>
      </c>
      <c r="T2377" s="9">
        <v>0</v>
      </c>
      <c r="U2377" s="9">
        <v>1126912955.92589</v>
      </c>
      <c r="V2377" s="9">
        <v>2313.0517415673899</v>
      </c>
      <c r="W2377" s="9">
        <v>2.5837023802067498</v>
      </c>
      <c r="X2377" s="9">
        <v>0</v>
      </c>
      <c r="Y2377" s="9">
        <v>2.5837023802067498</v>
      </c>
      <c r="Z2377" s="9">
        <v>0</v>
      </c>
      <c r="AA2377" s="9">
        <v>0</v>
      </c>
      <c r="AB2377" s="9">
        <v>6.4482059999999997E-3</v>
      </c>
      <c r="AC2377" s="9">
        <v>534.21929999999998</v>
      </c>
      <c r="AQ2377" s="9" t="e">
        <f>K2377-#REF!</f>
        <v>#REF!</v>
      </c>
    </row>
    <row r="2378" spans="1:43" x14ac:dyDescent="0.3">
      <c r="A2378">
        <v>2</v>
      </c>
      <c r="B2378">
        <v>0</v>
      </c>
      <c r="C2378">
        <v>0</v>
      </c>
      <c r="D2378">
        <v>1</v>
      </c>
      <c r="E2378" s="9">
        <v>0</v>
      </c>
      <c r="F2378" s="9">
        <v>0</v>
      </c>
      <c r="G2378" s="9">
        <v>0</v>
      </c>
      <c r="H2378" s="9">
        <v>2314.05174154213</v>
      </c>
      <c r="I2378" s="9">
        <v>-1.8559734000000001</v>
      </c>
      <c r="J2378" s="9">
        <v>-1.855615</v>
      </c>
      <c r="K2378" s="9">
        <v>-3.451813</v>
      </c>
      <c r="L2378" s="9">
        <v>-9.3047532999999998</v>
      </c>
      <c r="M2378" s="9">
        <v>-9.3047532999999998</v>
      </c>
      <c r="N2378" s="9">
        <v>39</v>
      </c>
      <c r="O2378" s="9">
        <v>-2.5846538014318199</v>
      </c>
      <c r="P2378">
        <v>0</v>
      </c>
      <c r="Q2378" s="9">
        <v>56.949997000000003</v>
      </c>
      <c r="R2378" s="9">
        <v>0</v>
      </c>
      <c r="S2378" s="9">
        <v>4.7965666238051902E-3</v>
      </c>
      <c r="T2378" s="9">
        <v>0</v>
      </c>
      <c r="U2378" s="9">
        <v>1076412935.62971</v>
      </c>
      <c r="V2378" s="9">
        <v>2314.05174154213</v>
      </c>
      <c r="W2378" s="9">
        <v>2.5846538014318199</v>
      </c>
      <c r="X2378" s="9">
        <v>0</v>
      </c>
      <c r="Y2378" s="9">
        <v>2.5846538014318199</v>
      </c>
      <c r="Z2378" s="9">
        <v>0</v>
      </c>
      <c r="AA2378" s="9">
        <v>0</v>
      </c>
      <c r="AB2378" s="9">
        <v>6.4052362E-3</v>
      </c>
      <c r="AC2378" s="9">
        <v>537.57690000000002</v>
      </c>
      <c r="AQ2378" s="9" t="e">
        <f>K2378-#REF!</f>
        <v>#REF!</v>
      </c>
    </row>
    <row r="2379" spans="1:43" x14ac:dyDescent="0.3">
      <c r="A2379">
        <v>2</v>
      </c>
      <c r="B2379">
        <v>0</v>
      </c>
      <c r="C2379">
        <v>0</v>
      </c>
      <c r="D2379">
        <v>1</v>
      </c>
      <c r="E2379" s="9">
        <v>0</v>
      </c>
      <c r="F2379" s="9">
        <v>0</v>
      </c>
      <c r="G2379" s="9">
        <v>0</v>
      </c>
      <c r="H2379" s="9">
        <v>2315.0517415168702</v>
      </c>
      <c r="I2379" s="9">
        <v>-1.8558458</v>
      </c>
      <c r="J2379" s="9">
        <v>-1.8555630000000001</v>
      </c>
      <c r="K2379" s="9">
        <v>-3.4334614000000001</v>
      </c>
      <c r="L2379" s="9">
        <v>-9.3081864999999997</v>
      </c>
      <c r="M2379" s="9">
        <v>-9.3081864999999997</v>
      </c>
      <c r="N2379" s="9">
        <v>39</v>
      </c>
      <c r="O2379" s="9">
        <v>-2.5856073596501599</v>
      </c>
      <c r="P2379">
        <v>0</v>
      </c>
      <c r="Q2379" s="9">
        <v>56.949997000000003</v>
      </c>
      <c r="R2379" s="9">
        <v>0</v>
      </c>
      <c r="S2379" s="9">
        <v>4.7983362266232499E-3</v>
      </c>
      <c r="T2379" s="9">
        <v>0</v>
      </c>
      <c r="U2379" s="9">
        <v>1070374202.46025</v>
      </c>
      <c r="V2379" s="9">
        <v>2315.0517415168702</v>
      </c>
      <c r="W2379" s="9">
        <v>2.5856073596501599</v>
      </c>
      <c r="X2379" s="9">
        <v>0</v>
      </c>
      <c r="Y2379" s="9">
        <v>2.5856073596501599</v>
      </c>
      <c r="Z2379" s="9">
        <v>0</v>
      </c>
      <c r="AA2379" s="9">
        <v>0</v>
      </c>
      <c r="AB2379" s="9">
        <v>6.3710040000000004E-3</v>
      </c>
      <c r="AC2379" s="9">
        <v>540.43511999999998</v>
      </c>
      <c r="AQ2379" s="9" t="e">
        <f>K2379-#REF!</f>
        <v>#REF!</v>
      </c>
    </row>
    <row r="2380" spans="1:43" x14ac:dyDescent="0.3">
      <c r="A2380">
        <v>2</v>
      </c>
      <c r="B2380">
        <v>0</v>
      </c>
      <c r="C2380">
        <v>0</v>
      </c>
      <c r="D2380">
        <v>1</v>
      </c>
      <c r="E2380" s="9">
        <v>0</v>
      </c>
      <c r="F2380" s="9">
        <v>0</v>
      </c>
      <c r="G2380" s="9">
        <v>0</v>
      </c>
      <c r="H2380" s="9">
        <v>2316.0517414916098</v>
      </c>
      <c r="I2380" s="9">
        <v>-1.8559163000000001</v>
      </c>
      <c r="J2380" s="9">
        <v>-1.85554</v>
      </c>
      <c r="K2380" s="9">
        <v>-3.4012126999999999</v>
      </c>
      <c r="L2380" s="9">
        <v>-9.3116082999999996</v>
      </c>
      <c r="M2380" s="9">
        <v>-9.3116082999999996</v>
      </c>
      <c r="N2380" s="9">
        <v>39</v>
      </c>
      <c r="O2380" s="9">
        <v>-2.5865579468869901</v>
      </c>
      <c r="P2380">
        <v>0</v>
      </c>
      <c r="Q2380" s="9">
        <v>56.949997000000003</v>
      </c>
      <c r="R2380" s="9">
        <v>0</v>
      </c>
      <c r="S2380" s="9">
        <v>4.8000999088968202E-3</v>
      </c>
      <c r="T2380" s="9">
        <v>0</v>
      </c>
      <c r="U2380" s="9">
        <v>1067942283.0739</v>
      </c>
      <c r="V2380" s="9">
        <v>2316.0517414916098</v>
      </c>
      <c r="W2380" s="9">
        <v>2.5865579468869901</v>
      </c>
      <c r="X2380" s="9">
        <v>0</v>
      </c>
      <c r="Y2380" s="9">
        <v>2.5865579468869901</v>
      </c>
      <c r="Z2380" s="9">
        <v>0</v>
      </c>
      <c r="AA2380" s="9">
        <v>0</v>
      </c>
      <c r="AB2380" s="9">
        <v>6.3110865000000002E-3</v>
      </c>
      <c r="AC2380" s="9">
        <v>545.55249000000003</v>
      </c>
      <c r="AQ2380" s="9" t="e">
        <f>K2380-#REF!</f>
        <v>#REF!</v>
      </c>
    </row>
    <row r="2381" spans="1:43" x14ac:dyDescent="0.3">
      <c r="A2381">
        <v>2</v>
      </c>
      <c r="B2381">
        <v>0</v>
      </c>
      <c r="C2381">
        <v>0</v>
      </c>
      <c r="D2381">
        <v>1</v>
      </c>
      <c r="E2381" s="9">
        <v>0</v>
      </c>
      <c r="F2381" s="9">
        <v>0</v>
      </c>
      <c r="G2381" s="9">
        <v>0</v>
      </c>
      <c r="H2381" s="9">
        <v>2317.05174146634</v>
      </c>
      <c r="I2381" s="9">
        <v>-1.8560036</v>
      </c>
      <c r="J2381" s="9">
        <v>-1.8555845</v>
      </c>
      <c r="K2381" s="9">
        <v>-3.3883814999999999</v>
      </c>
      <c r="L2381" s="9">
        <v>-9.3149938999999993</v>
      </c>
      <c r="M2381" s="9">
        <v>-9.3149938999999993</v>
      </c>
      <c r="N2381" s="9">
        <v>39</v>
      </c>
      <c r="O2381" s="9">
        <v>-2.5874984199892901</v>
      </c>
      <c r="P2381">
        <v>0</v>
      </c>
      <c r="Q2381" s="9">
        <v>56.949997000000003</v>
      </c>
      <c r="R2381" s="9">
        <v>0</v>
      </c>
      <c r="S2381" s="9">
        <v>4.80184495407738E-3</v>
      </c>
      <c r="T2381" s="9">
        <v>0</v>
      </c>
      <c r="U2381" s="9">
        <v>1073806645.75951</v>
      </c>
      <c r="V2381" s="9">
        <v>2317.05174146634</v>
      </c>
      <c r="W2381" s="9">
        <v>2.5874984199892901</v>
      </c>
      <c r="X2381" s="9">
        <v>0</v>
      </c>
      <c r="Y2381" s="9">
        <v>2.5874984199892901</v>
      </c>
      <c r="Z2381" s="9">
        <v>0</v>
      </c>
      <c r="AA2381" s="9">
        <v>0</v>
      </c>
      <c r="AB2381" s="9">
        <v>6.2874280999999999E-3</v>
      </c>
      <c r="AC2381" s="9">
        <v>547.63153</v>
      </c>
      <c r="AQ2381" s="9" t="e">
        <f>K2381-#REF!</f>
        <v>#REF!</v>
      </c>
    </row>
    <row r="2382" spans="1:43" x14ac:dyDescent="0.3">
      <c r="A2382">
        <v>2</v>
      </c>
      <c r="B2382">
        <v>0</v>
      </c>
      <c r="C2382">
        <v>0</v>
      </c>
      <c r="D2382">
        <v>1</v>
      </c>
      <c r="E2382" s="9">
        <v>0</v>
      </c>
      <c r="F2382" s="9">
        <v>0</v>
      </c>
      <c r="G2382" s="9">
        <v>0</v>
      </c>
      <c r="H2382" s="9">
        <v>2318.0517414410801</v>
      </c>
      <c r="I2382" s="9">
        <v>-1.8560342000000001</v>
      </c>
      <c r="J2382" s="9">
        <v>-1.8553869000000001</v>
      </c>
      <c r="K2382" s="9">
        <v>-3.3576557999999999</v>
      </c>
      <c r="L2382" s="9">
        <v>-9.3183603000000002</v>
      </c>
      <c r="M2382" s="9">
        <v>-9.3183603000000002</v>
      </c>
      <c r="N2382" s="9">
        <v>39</v>
      </c>
      <c r="O2382" s="9">
        <v>-2.5884334622903098</v>
      </c>
      <c r="P2382">
        <v>0</v>
      </c>
      <c r="Q2382" s="9">
        <v>56.949997000000003</v>
      </c>
      <c r="R2382" s="9">
        <v>0</v>
      </c>
      <c r="S2382" s="9">
        <v>4.80357998318984E-3</v>
      </c>
      <c r="T2382" s="9">
        <v>0</v>
      </c>
      <c r="U2382" s="9">
        <v>1050264999.76151</v>
      </c>
      <c r="V2382" s="9">
        <v>2318.0517414410801</v>
      </c>
      <c r="W2382" s="9">
        <v>2.5884334622903098</v>
      </c>
      <c r="X2382" s="9">
        <v>0</v>
      </c>
      <c r="Y2382" s="9">
        <v>2.5884334622903098</v>
      </c>
      <c r="Z2382" s="9">
        <v>0</v>
      </c>
      <c r="AA2382" s="9">
        <v>0</v>
      </c>
      <c r="AB2382" s="9">
        <v>6.2297502999999997E-3</v>
      </c>
      <c r="AC2382" s="9">
        <v>552.58398</v>
      </c>
      <c r="AQ2382" s="9" t="e">
        <f>K2382-#REF!</f>
        <v>#REF!</v>
      </c>
    </row>
    <row r="2383" spans="1:43" x14ac:dyDescent="0.3">
      <c r="A2383">
        <v>2</v>
      </c>
      <c r="B2383">
        <v>0</v>
      </c>
      <c r="C2383">
        <v>0</v>
      </c>
      <c r="D2383">
        <v>1</v>
      </c>
      <c r="E2383" s="9">
        <v>0</v>
      </c>
      <c r="F2383" s="9">
        <v>0</v>
      </c>
      <c r="G2383" s="9">
        <v>0</v>
      </c>
      <c r="H2383" s="9">
        <v>2319.0517414158198</v>
      </c>
      <c r="I2383" s="9">
        <v>-1.8559896</v>
      </c>
      <c r="J2383" s="9">
        <v>-1.856222</v>
      </c>
      <c r="K2383" s="9">
        <v>-3.3195049999999999</v>
      </c>
      <c r="L2383" s="9">
        <v>-9.3216839</v>
      </c>
      <c r="M2383" s="9">
        <v>-9.3216839</v>
      </c>
      <c r="N2383" s="9">
        <v>39</v>
      </c>
      <c r="O2383" s="9">
        <v>-2.5893567093304899</v>
      </c>
      <c r="P2383">
        <v>0</v>
      </c>
      <c r="Q2383" s="9">
        <v>56.949997000000003</v>
      </c>
      <c r="R2383" s="9">
        <v>0</v>
      </c>
      <c r="S2383" s="9">
        <v>4.8052936654139899E-3</v>
      </c>
      <c r="T2383" s="9">
        <v>0</v>
      </c>
      <c r="U2383" s="9">
        <v>1159815995.9697399</v>
      </c>
      <c r="V2383" s="9">
        <v>2319.0517414158198</v>
      </c>
      <c r="W2383" s="9">
        <v>2.5893567093304899</v>
      </c>
      <c r="X2383" s="9">
        <v>0</v>
      </c>
      <c r="Y2383" s="9">
        <v>2.5893567093304899</v>
      </c>
      <c r="Z2383" s="9">
        <v>0</v>
      </c>
      <c r="AA2383" s="9">
        <v>0</v>
      </c>
      <c r="AB2383" s="9">
        <v>6.1617382E-3</v>
      </c>
      <c r="AC2383" s="9">
        <v>559.18640000000005</v>
      </c>
      <c r="AQ2383" s="9" t="e">
        <f>K2383-#REF!</f>
        <v>#REF!</v>
      </c>
    </row>
    <row r="2384" spans="1:43" x14ac:dyDescent="0.3">
      <c r="A2384">
        <v>2</v>
      </c>
      <c r="B2384">
        <v>0</v>
      </c>
      <c r="C2384">
        <v>0</v>
      </c>
      <c r="D2384">
        <v>1</v>
      </c>
      <c r="E2384" s="9">
        <v>0</v>
      </c>
      <c r="F2384" s="9">
        <v>0</v>
      </c>
      <c r="G2384" s="9">
        <v>0</v>
      </c>
      <c r="H2384" s="9">
        <v>2320.05174139056</v>
      </c>
      <c r="I2384" s="9">
        <v>-1.8558433999999999</v>
      </c>
      <c r="J2384" s="9">
        <v>-1.8554465</v>
      </c>
      <c r="K2384" s="9">
        <v>-3.2967366999999999</v>
      </c>
      <c r="L2384" s="9">
        <v>-9.3249949999999995</v>
      </c>
      <c r="M2384" s="9">
        <v>-9.3249949999999995</v>
      </c>
      <c r="N2384" s="9">
        <v>39</v>
      </c>
      <c r="O2384" s="9">
        <v>-2.59027646032431</v>
      </c>
      <c r="P2384">
        <v>0</v>
      </c>
      <c r="Q2384" s="9">
        <v>56.949997000000003</v>
      </c>
      <c r="R2384" s="9">
        <v>0</v>
      </c>
      <c r="S2384" s="9">
        <v>4.8070002417882904E-3</v>
      </c>
      <c r="T2384" s="9">
        <v>0</v>
      </c>
      <c r="U2384" s="9">
        <v>1058121252.23852</v>
      </c>
      <c r="V2384" s="9">
        <v>2320.05174139056</v>
      </c>
      <c r="W2384" s="9">
        <v>2.59027646032431</v>
      </c>
      <c r="X2384" s="9">
        <v>0</v>
      </c>
      <c r="Y2384" s="9">
        <v>2.59027646032431</v>
      </c>
      <c r="Z2384" s="9">
        <v>0</v>
      </c>
      <c r="AA2384" s="9">
        <v>0</v>
      </c>
      <c r="AB2384" s="9">
        <v>6.1169183000000004E-3</v>
      </c>
      <c r="AC2384" s="9">
        <v>562.81304999999998</v>
      </c>
      <c r="AQ2384" s="9" t="e">
        <f>K2384-#REF!</f>
        <v>#REF!</v>
      </c>
    </row>
    <row r="2385" spans="1:43" x14ac:dyDescent="0.3">
      <c r="A2385">
        <v>2</v>
      </c>
      <c r="B2385">
        <v>0</v>
      </c>
      <c r="C2385">
        <v>0</v>
      </c>
      <c r="D2385">
        <v>1</v>
      </c>
      <c r="E2385" s="9">
        <v>0</v>
      </c>
      <c r="F2385" s="9">
        <v>0</v>
      </c>
      <c r="G2385" s="9">
        <v>0</v>
      </c>
      <c r="H2385" s="9">
        <v>2321.0517413653001</v>
      </c>
      <c r="I2385" s="9">
        <v>-1.8559007999999999</v>
      </c>
      <c r="J2385" s="9">
        <v>-1.8556659</v>
      </c>
      <c r="K2385" s="9">
        <v>-3.2654394999999998</v>
      </c>
      <c r="L2385" s="9">
        <v>-9.3282795000000007</v>
      </c>
      <c r="M2385" s="9">
        <v>-9.3282795000000007</v>
      </c>
      <c r="N2385" s="9">
        <v>39</v>
      </c>
      <c r="O2385" s="9">
        <v>-2.59118873569202</v>
      </c>
      <c r="P2385">
        <v>0</v>
      </c>
      <c r="Q2385" s="9">
        <v>56.949997000000003</v>
      </c>
      <c r="R2385" s="9">
        <v>0</v>
      </c>
      <c r="S2385" s="9">
        <v>4.8086932556777899E-3</v>
      </c>
      <c r="T2385" s="9">
        <v>0</v>
      </c>
      <c r="U2385" s="9">
        <v>1085526726.5190101</v>
      </c>
      <c r="V2385" s="9">
        <v>2321.0517413653001</v>
      </c>
      <c r="W2385" s="9">
        <v>2.59118873569202</v>
      </c>
      <c r="X2385" s="9">
        <v>0</v>
      </c>
      <c r="Y2385" s="9">
        <v>2.59118873569202</v>
      </c>
      <c r="Z2385" s="9">
        <v>0</v>
      </c>
      <c r="AA2385" s="9">
        <v>0</v>
      </c>
      <c r="AB2385" s="9">
        <v>6.0595646999999997E-3</v>
      </c>
      <c r="AC2385" s="9">
        <v>568.27448000000004</v>
      </c>
      <c r="AQ2385" s="9" t="e">
        <f>K2385-#REF!</f>
        <v>#REF!</v>
      </c>
    </row>
    <row r="2386" spans="1:43" x14ac:dyDescent="0.3">
      <c r="A2386">
        <v>2</v>
      </c>
      <c r="B2386">
        <v>0</v>
      </c>
      <c r="C2386">
        <v>0</v>
      </c>
      <c r="D2386">
        <v>1</v>
      </c>
      <c r="E2386" s="9">
        <v>0</v>
      </c>
      <c r="F2386" s="9">
        <v>0</v>
      </c>
      <c r="G2386" s="9">
        <v>0</v>
      </c>
      <c r="H2386" s="9">
        <v>2322.0517413400298</v>
      </c>
      <c r="I2386" s="9">
        <v>-1.8558969000000001</v>
      </c>
      <c r="J2386" s="9">
        <v>-1.8557402999999999</v>
      </c>
      <c r="K2386" s="9">
        <v>-3.2710743</v>
      </c>
      <c r="L2386" s="9">
        <v>-9.3315429999999999</v>
      </c>
      <c r="M2386" s="9">
        <v>-9.3315429999999999</v>
      </c>
      <c r="N2386" s="9">
        <v>39</v>
      </c>
      <c r="O2386" s="9">
        <v>-2.5920951824016898</v>
      </c>
      <c r="P2386">
        <v>0</v>
      </c>
      <c r="Q2386" s="9">
        <v>56.949997000000003</v>
      </c>
      <c r="R2386" s="9">
        <v>0</v>
      </c>
      <c r="S2386" s="9">
        <v>4.81037552216126E-3</v>
      </c>
      <c r="T2386" s="9">
        <v>0</v>
      </c>
      <c r="U2386" s="9">
        <v>1095388505.5257699</v>
      </c>
      <c r="V2386" s="9">
        <v>2322.0517413400298</v>
      </c>
      <c r="W2386" s="9">
        <v>2.5920951824016898</v>
      </c>
      <c r="X2386" s="9">
        <v>0</v>
      </c>
      <c r="Y2386" s="9">
        <v>2.5920951824016898</v>
      </c>
      <c r="Z2386" s="9">
        <v>0</v>
      </c>
      <c r="AA2386" s="9">
        <v>0</v>
      </c>
      <c r="AB2386" s="9">
        <v>6.0702645999999999E-3</v>
      </c>
      <c r="AC2386" s="9">
        <v>567.31830000000002</v>
      </c>
      <c r="AQ2386" s="9" t="e">
        <f>K2386-#REF!</f>
        <v>#REF!</v>
      </c>
    </row>
    <row r="2387" spans="1:43" x14ac:dyDescent="0.3">
      <c r="A2387">
        <v>2</v>
      </c>
      <c r="B2387">
        <v>0</v>
      </c>
      <c r="C2387">
        <v>0</v>
      </c>
      <c r="D2387">
        <v>1</v>
      </c>
      <c r="E2387" s="9">
        <v>0</v>
      </c>
      <c r="F2387" s="9">
        <v>0</v>
      </c>
      <c r="G2387" s="9">
        <v>0</v>
      </c>
      <c r="H2387" s="9">
        <v>2323.05174131477</v>
      </c>
      <c r="I2387" s="9">
        <v>-1.8560338000000001</v>
      </c>
      <c r="J2387" s="9">
        <v>-1.8554858999999999</v>
      </c>
      <c r="K2387" s="9">
        <v>-3.2105744000000001</v>
      </c>
      <c r="L2387" s="9">
        <v>-9.3347826000000005</v>
      </c>
      <c r="M2387" s="9">
        <v>-9.3347826000000005</v>
      </c>
      <c r="N2387" s="9">
        <v>39</v>
      </c>
      <c r="O2387" s="9">
        <v>-2.5929951468753001</v>
      </c>
      <c r="P2387">
        <v>0</v>
      </c>
      <c r="Q2387" s="9">
        <v>56.949997000000003</v>
      </c>
      <c r="R2387" s="9">
        <v>0</v>
      </c>
      <c r="S2387" s="9">
        <v>4.8120452696349498E-3</v>
      </c>
      <c r="T2387" s="9">
        <v>0</v>
      </c>
      <c r="U2387" s="9">
        <v>1063995752.47216</v>
      </c>
      <c r="V2387" s="9">
        <v>2323.05174131477</v>
      </c>
      <c r="W2387" s="9">
        <v>2.5929951468753001</v>
      </c>
      <c r="X2387" s="9">
        <v>0</v>
      </c>
      <c r="Y2387" s="9">
        <v>2.5929951468753001</v>
      </c>
      <c r="Z2387" s="9">
        <v>0</v>
      </c>
      <c r="AA2387" s="9">
        <v>0</v>
      </c>
      <c r="AB2387" s="9">
        <v>5.9571755000000001E-3</v>
      </c>
      <c r="AC2387" s="9">
        <v>577.92957000000001</v>
      </c>
      <c r="AQ2387" s="9" t="e">
        <f>K2387-#REF!</f>
        <v>#REF!</v>
      </c>
    </row>
    <row r="2388" spans="1:43" x14ac:dyDescent="0.3">
      <c r="A2388">
        <v>2</v>
      </c>
      <c r="B2388">
        <v>0</v>
      </c>
      <c r="C2388">
        <v>0</v>
      </c>
      <c r="D2388">
        <v>1</v>
      </c>
      <c r="E2388" s="9">
        <v>0</v>
      </c>
      <c r="F2388" s="9">
        <v>0</v>
      </c>
      <c r="G2388" s="9">
        <v>0</v>
      </c>
      <c r="H2388" s="9">
        <v>2324.0517412895101</v>
      </c>
      <c r="I2388" s="9">
        <v>-1.8558357000000001</v>
      </c>
      <c r="J2388" s="9">
        <v>-1.85589</v>
      </c>
      <c r="K2388" s="9">
        <v>-3.2274791999999999</v>
      </c>
      <c r="L2388" s="9">
        <v>-9.3379869000000006</v>
      </c>
      <c r="M2388" s="9">
        <v>-9.3379869000000006</v>
      </c>
      <c r="N2388" s="9">
        <v>39</v>
      </c>
      <c r="O2388" s="9">
        <v>-2.5938852049216501</v>
      </c>
      <c r="P2388">
        <v>0</v>
      </c>
      <c r="Q2388" s="9">
        <v>56.949997000000003</v>
      </c>
      <c r="R2388" s="9">
        <v>0</v>
      </c>
      <c r="S2388" s="9">
        <v>4.8136971899852702E-3</v>
      </c>
      <c r="T2388" s="9">
        <v>0</v>
      </c>
      <c r="U2388" s="9">
        <v>1115755209.69596</v>
      </c>
      <c r="V2388" s="9">
        <v>2324.0517412895101</v>
      </c>
      <c r="W2388" s="9">
        <v>2.5938852049216501</v>
      </c>
      <c r="X2388" s="9">
        <v>0</v>
      </c>
      <c r="Y2388" s="9">
        <v>2.5938852049216501</v>
      </c>
      <c r="Z2388" s="9">
        <v>0</v>
      </c>
      <c r="AA2388" s="9">
        <v>0</v>
      </c>
      <c r="AB2388" s="9">
        <v>5.9898462999999997E-3</v>
      </c>
      <c r="AC2388" s="9">
        <v>575.02770999999996</v>
      </c>
      <c r="AQ2388" s="9" t="e">
        <f>K2388-#REF!</f>
        <v>#REF!</v>
      </c>
    </row>
    <row r="2389" spans="1:43" x14ac:dyDescent="0.3">
      <c r="A2389">
        <v>2</v>
      </c>
      <c r="B2389">
        <v>0</v>
      </c>
      <c r="C2389">
        <v>0</v>
      </c>
      <c r="D2389">
        <v>1</v>
      </c>
      <c r="E2389" s="9">
        <v>0</v>
      </c>
      <c r="F2389" s="9">
        <v>0</v>
      </c>
      <c r="G2389" s="9">
        <v>0</v>
      </c>
      <c r="H2389" s="9">
        <v>2325.0517412642498</v>
      </c>
      <c r="I2389" s="9">
        <v>-1.8560122999999999</v>
      </c>
      <c r="J2389" s="9">
        <v>-1.8552747000000001</v>
      </c>
      <c r="K2389" s="9">
        <v>-3.1889479000000001</v>
      </c>
      <c r="L2389" s="9">
        <v>-9.3411798000000008</v>
      </c>
      <c r="M2389" s="9">
        <v>-9.3411798000000008</v>
      </c>
      <c r="N2389" s="9">
        <v>39</v>
      </c>
      <c r="O2389" s="9">
        <v>-2.5947722228396999</v>
      </c>
      <c r="P2389">
        <v>0</v>
      </c>
      <c r="Q2389" s="9">
        <v>56.949997000000003</v>
      </c>
      <c r="R2389" s="9">
        <v>0</v>
      </c>
      <c r="S2389" s="9">
        <v>4.8153426648481898E-3</v>
      </c>
      <c r="T2389" s="9">
        <v>0</v>
      </c>
      <c r="U2389" s="9">
        <v>1039691875.81051</v>
      </c>
      <c r="V2389" s="9">
        <v>2325.0517412642498</v>
      </c>
      <c r="W2389" s="9">
        <v>2.5947722228396999</v>
      </c>
      <c r="X2389" s="9">
        <v>0</v>
      </c>
      <c r="Y2389" s="9">
        <v>2.5947722228396999</v>
      </c>
      <c r="Z2389" s="9">
        <v>0</v>
      </c>
      <c r="AA2389" s="9">
        <v>0</v>
      </c>
      <c r="AB2389" s="9">
        <v>5.9163743E-3</v>
      </c>
      <c r="AC2389" s="9">
        <v>581.78264999999999</v>
      </c>
      <c r="AQ2389" s="9" t="e">
        <f>K2389-#REF!</f>
        <v>#REF!</v>
      </c>
    </row>
    <row r="2390" spans="1:43" x14ac:dyDescent="0.3">
      <c r="A2390">
        <v>2</v>
      </c>
      <c r="B2390">
        <v>0</v>
      </c>
      <c r="C2390">
        <v>0</v>
      </c>
      <c r="D2390">
        <v>1</v>
      </c>
      <c r="E2390" s="9">
        <v>0</v>
      </c>
      <c r="F2390" s="9">
        <v>0</v>
      </c>
      <c r="G2390" s="9">
        <v>0</v>
      </c>
      <c r="H2390" s="9">
        <v>2326.05174123898</v>
      </c>
      <c r="I2390" s="9">
        <v>-1.8561335000000001</v>
      </c>
      <c r="J2390" s="9">
        <v>-1.8559445999999999</v>
      </c>
      <c r="K2390" s="9">
        <v>-3.1491984999999998</v>
      </c>
      <c r="L2390" s="9">
        <v>-9.3443546000000008</v>
      </c>
      <c r="M2390" s="9">
        <v>-9.3443546000000008</v>
      </c>
      <c r="N2390" s="9">
        <v>39</v>
      </c>
      <c r="O2390" s="9">
        <v>-2.5956540887315098</v>
      </c>
      <c r="P2390">
        <v>0</v>
      </c>
      <c r="Q2390" s="9">
        <v>56.949997000000003</v>
      </c>
      <c r="R2390" s="9">
        <v>0</v>
      </c>
      <c r="S2390" s="9">
        <v>4.8169793924156701E-3</v>
      </c>
      <c r="T2390" s="9">
        <v>0</v>
      </c>
      <c r="U2390" s="9">
        <v>1123847691.0345399</v>
      </c>
      <c r="V2390" s="9">
        <v>2326.05174123898</v>
      </c>
      <c r="W2390" s="9">
        <v>2.5956540887315098</v>
      </c>
      <c r="X2390" s="9">
        <v>0</v>
      </c>
      <c r="Y2390" s="9">
        <v>2.5956540887315098</v>
      </c>
      <c r="Z2390" s="9">
        <v>0</v>
      </c>
      <c r="AA2390" s="9">
        <v>0</v>
      </c>
      <c r="AB2390" s="9">
        <v>5.8447383E-3</v>
      </c>
      <c r="AC2390" s="9">
        <v>589.33875</v>
      </c>
      <c r="AQ2390" s="9" t="e">
        <f>K2390-#REF!</f>
        <v>#REF!</v>
      </c>
    </row>
    <row r="2391" spans="1:43" x14ac:dyDescent="0.3">
      <c r="A2391">
        <v>2</v>
      </c>
      <c r="B2391">
        <v>0</v>
      </c>
      <c r="C2391">
        <v>0</v>
      </c>
      <c r="D2391">
        <v>1</v>
      </c>
      <c r="E2391" s="9">
        <v>0</v>
      </c>
      <c r="F2391" s="9">
        <v>0</v>
      </c>
      <c r="G2391" s="9">
        <v>0</v>
      </c>
      <c r="H2391" s="9">
        <v>2327.0517412137201</v>
      </c>
      <c r="I2391" s="9">
        <v>-1.8559843</v>
      </c>
      <c r="J2391" s="9">
        <v>-1.8553432000000001</v>
      </c>
      <c r="K2391" s="9">
        <v>-3.1632859999999998</v>
      </c>
      <c r="L2391" s="9">
        <v>-9.3475207999999999</v>
      </c>
      <c r="M2391" s="9">
        <v>-9.3475207999999999</v>
      </c>
      <c r="N2391" s="9">
        <v>39</v>
      </c>
      <c r="O2391" s="9">
        <v>-2.5965336616408998</v>
      </c>
      <c r="P2391">
        <v>0</v>
      </c>
      <c r="Q2391" s="9">
        <v>56.949997000000003</v>
      </c>
      <c r="R2391" s="9">
        <v>0</v>
      </c>
      <c r="S2391" s="9">
        <v>4.8186111661256796E-3</v>
      </c>
      <c r="T2391" s="9">
        <v>0</v>
      </c>
      <c r="U2391" s="9">
        <v>1048396119.51274</v>
      </c>
      <c r="V2391" s="9">
        <v>2327.0517412137201</v>
      </c>
      <c r="W2391" s="9">
        <v>2.5965336616408998</v>
      </c>
      <c r="X2391" s="9">
        <v>0</v>
      </c>
      <c r="Y2391" s="9">
        <v>2.5965336616408998</v>
      </c>
      <c r="Z2391" s="9">
        <v>0</v>
      </c>
      <c r="AA2391" s="9">
        <v>0</v>
      </c>
      <c r="AB2391" s="9">
        <v>5.8689811000000001E-3</v>
      </c>
      <c r="AC2391" s="9">
        <v>586.52404999999999</v>
      </c>
      <c r="AQ2391" s="9" t="e">
        <f>K2391-#REF!</f>
        <v>#REF!</v>
      </c>
    </row>
    <row r="2392" spans="1:43" x14ac:dyDescent="0.3">
      <c r="A2392">
        <v>2</v>
      </c>
      <c r="B2392">
        <v>0</v>
      </c>
      <c r="C2392">
        <v>0</v>
      </c>
      <c r="D2392">
        <v>1</v>
      </c>
      <c r="E2392" s="9">
        <v>0</v>
      </c>
      <c r="F2392" s="9">
        <v>0</v>
      </c>
      <c r="G2392" s="9">
        <v>0</v>
      </c>
      <c r="H2392" s="9">
        <v>2328.0517411884598</v>
      </c>
      <c r="I2392" s="9">
        <v>-1.8558749000000001</v>
      </c>
      <c r="J2392" s="9">
        <v>-1.8556575</v>
      </c>
      <c r="K2392" s="9">
        <v>-3.1390707</v>
      </c>
      <c r="L2392" s="9">
        <v>-9.3506689000000005</v>
      </c>
      <c r="M2392" s="9">
        <v>-9.3506689000000005</v>
      </c>
      <c r="N2392" s="9">
        <v>39</v>
      </c>
      <c r="O2392" s="9">
        <v>-2.5974081181968698</v>
      </c>
      <c r="P2392">
        <v>0</v>
      </c>
      <c r="Q2392" s="9">
        <v>56.949997000000003</v>
      </c>
      <c r="R2392" s="9">
        <v>0</v>
      </c>
      <c r="S2392" s="9">
        <v>4.8202338761602296E-3</v>
      </c>
      <c r="T2392" s="9">
        <v>0</v>
      </c>
      <c r="U2392" s="9">
        <v>1087061527.9246099</v>
      </c>
      <c r="V2392" s="9">
        <v>2328.0517411884598</v>
      </c>
      <c r="W2392" s="9">
        <v>2.5974081181968698</v>
      </c>
      <c r="X2392" s="9">
        <v>0</v>
      </c>
      <c r="Y2392" s="9">
        <v>2.5974081181968698</v>
      </c>
      <c r="Z2392" s="9">
        <v>0</v>
      </c>
      <c r="AA2392" s="9">
        <v>0</v>
      </c>
      <c r="AB2392" s="9">
        <v>5.8250398999999996E-3</v>
      </c>
      <c r="AC2392" s="9">
        <v>591.14868000000001</v>
      </c>
      <c r="AQ2392" s="9" t="e">
        <f>K2392-#REF!</f>
        <v>#REF!</v>
      </c>
    </row>
    <row r="2393" spans="1:43" x14ac:dyDescent="0.3">
      <c r="A2393">
        <v>2</v>
      </c>
      <c r="B2393">
        <v>0</v>
      </c>
      <c r="C2393">
        <v>0</v>
      </c>
      <c r="D2393">
        <v>1</v>
      </c>
      <c r="E2393" s="9">
        <v>0</v>
      </c>
      <c r="F2393" s="9">
        <v>0</v>
      </c>
      <c r="G2393" s="9">
        <v>0</v>
      </c>
      <c r="H2393" s="9">
        <v>2329.0517411631999</v>
      </c>
      <c r="I2393" s="9">
        <v>-1.8561543</v>
      </c>
      <c r="J2393" s="9">
        <v>-1.8564607</v>
      </c>
      <c r="K2393" s="9">
        <v>-3.1511024999999999</v>
      </c>
      <c r="L2393" s="9">
        <v>-9.3538169999999994</v>
      </c>
      <c r="M2393" s="9">
        <v>-9.3538169999999994</v>
      </c>
      <c r="N2393" s="9">
        <v>39</v>
      </c>
      <c r="O2393" s="9">
        <v>-2.5982825137936398</v>
      </c>
      <c r="P2393">
        <v>0</v>
      </c>
      <c r="Q2393" s="9">
        <v>56.949997000000003</v>
      </c>
      <c r="R2393" s="9">
        <v>0</v>
      </c>
      <c r="S2393" s="9">
        <v>4.8218572885943096E-3</v>
      </c>
      <c r="T2393" s="9">
        <v>0</v>
      </c>
      <c r="U2393" s="9">
        <v>1199429898.55072</v>
      </c>
      <c r="V2393" s="9">
        <v>2329.0517411631999</v>
      </c>
      <c r="W2393" s="9">
        <v>2.5982825137936398</v>
      </c>
      <c r="X2393" s="9">
        <v>0</v>
      </c>
      <c r="Y2393" s="9">
        <v>2.5982825137936398</v>
      </c>
      <c r="Z2393" s="9">
        <v>0</v>
      </c>
      <c r="AA2393" s="9">
        <v>0</v>
      </c>
      <c r="AB2393" s="9">
        <v>5.8498978999999996E-3</v>
      </c>
      <c r="AC2393" s="9">
        <v>589.14635999999996</v>
      </c>
      <c r="AQ2393" s="9" t="e">
        <f>K2393-#REF!</f>
        <v>#REF!</v>
      </c>
    </row>
    <row r="2394" spans="1:43" x14ac:dyDescent="0.3">
      <c r="A2394">
        <v>2</v>
      </c>
      <c r="B2394">
        <v>0</v>
      </c>
      <c r="C2394">
        <v>0</v>
      </c>
      <c r="D2394">
        <v>1</v>
      </c>
      <c r="E2394" s="9">
        <v>0</v>
      </c>
      <c r="F2394" s="9">
        <v>0</v>
      </c>
      <c r="G2394" s="9">
        <v>0</v>
      </c>
      <c r="H2394" s="9">
        <v>2330.0517411379401</v>
      </c>
      <c r="I2394" s="9">
        <v>-1.8558490999999999</v>
      </c>
      <c r="J2394" s="9">
        <v>-1.8561291</v>
      </c>
      <c r="K2394" s="9">
        <v>-3.1066696999999999</v>
      </c>
      <c r="L2394" s="9">
        <v>-9.3569603000000008</v>
      </c>
      <c r="M2394" s="9">
        <v>-9.3569603000000008</v>
      </c>
      <c r="N2394" s="9">
        <v>39</v>
      </c>
      <c r="O2394" s="9">
        <v>-2.5991557111762602</v>
      </c>
      <c r="P2394">
        <v>0</v>
      </c>
      <c r="Q2394" s="9">
        <v>56.949997000000003</v>
      </c>
      <c r="R2394" s="9">
        <v>0</v>
      </c>
      <c r="S2394" s="9">
        <v>4.8234779524887698E-3</v>
      </c>
      <c r="T2394" s="9">
        <v>0</v>
      </c>
      <c r="U2394" s="9">
        <v>1150890371.2741399</v>
      </c>
      <c r="V2394" s="9">
        <v>2330.0517411379401</v>
      </c>
      <c r="W2394" s="9">
        <v>2.5991557111762602</v>
      </c>
      <c r="X2394" s="9">
        <v>0</v>
      </c>
      <c r="Y2394" s="9">
        <v>2.5991557111762602</v>
      </c>
      <c r="Z2394" s="9">
        <v>0</v>
      </c>
      <c r="AA2394" s="9">
        <v>0</v>
      </c>
      <c r="AB2394" s="9">
        <v>5.7663795999999996E-3</v>
      </c>
      <c r="AC2394" s="9">
        <v>597.46587999999997</v>
      </c>
      <c r="AQ2394" s="9" t="e">
        <f>K2394-#REF!</f>
        <v>#REF!</v>
      </c>
    </row>
    <row r="2395" spans="1:43" x14ac:dyDescent="0.3">
      <c r="A2395">
        <v>2</v>
      </c>
      <c r="B2395">
        <v>0</v>
      </c>
      <c r="C2395">
        <v>0</v>
      </c>
      <c r="D2395">
        <v>1</v>
      </c>
      <c r="E2395" s="9">
        <v>0</v>
      </c>
      <c r="F2395" s="9">
        <v>0</v>
      </c>
      <c r="G2395" s="9">
        <v>0</v>
      </c>
      <c r="H2395" s="9">
        <v>2331.0517411126698</v>
      </c>
      <c r="I2395" s="9">
        <v>-1.8560565</v>
      </c>
      <c r="J2395" s="9">
        <v>-1.8555644</v>
      </c>
      <c r="K2395" s="9">
        <v>-3.1076214000000002</v>
      </c>
      <c r="L2395" s="9">
        <v>-9.3601273999999997</v>
      </c>
      <c r="M2395" s="9">
        <v>-9.3601273999999997</v>
      </c>
      <c r="N2395" s="9">
        <v>39</v>
      </c>
      <c r="O2395" s="9">
        <v>-2.6000355313297199</v>
      </c>
      <c r="P2395">
        <v>0</v>
      </c>
      <c r="Q2395" s="9">
        <v>56.949997000000003</v>
      </c>
      <c r="R2395" s="9">
        <v>0</v>
      </c>
      <c r="S2395" s="9">
        <v>4.8251104122420596E-3</v>
      </c>
      <c r="T2395" s="9">
        <v>0</v>
      </c>
      <c r="U2395" s="9">
        <v>1076509417.4535601</v>
      </c>
      <c r="V2395" s="9">
        <v>2331.0517411126698</v>
      </c>
      <c r="W2395" s="9">
        <v>2.6000355313297199</v>
      </c>
      <c r="X2395" s="9">
        <v>0</v>
      </c>
      <c r="Y2395" s="9">
        <v>2.6000355313297199</v>
      </c>
      <c r="Z2395" s="9">
        <v>0</v>
      </c>
      <c r="AA2395" s="9">
        <v>0</v>
      </c>
      <c r="AB2395" s="9">
        <v>5.7663918000000003E-3</v>
      </c>
      <c r="AC2395" s="9">
        <v>597.10113999999999</v>
      </c>
      <c r="AQ2395" s="9" t="e">
        <f>K2395-#REF!</f>
        <v>#REF!</v>
      </c>
    </row>
    <row r="2396" spans="1:43" x14ac:dyDescent="0.3">
      <c r="A2396">
        <v>2</v>
      </c>
      <c r="B2396">
        <v>0</v>
      </c>
      <c r="C2396">
        <v>0</v>
      </c>
      <c r="D2396">
        <v>1</v>
      </c>
      <c r="E2396" s="9">
        <v>0</v>
      </c>
      <c r="F2396" s="9">
        <v>0</v>
      </c>
      <c r="G2396" s="9">
        <v>0</v>
      </c>
      <c r="H2396" s="9">
        <v>2332.0517410874099</v>
      </c>
      <c r="I2396" s="9">
        <v>-1.8561573</v>
      </c>
      <c r="J2396" s="9">
        <v>-1.8554044000000001</v>
      </c>
      <c r="K2396" s="9">
        <v>-3.8107777</v>
      </c>
      <c r="L2396" s="9">
        <v>-9.3638534999999994</v>
      </c>
      <c r="M2396" s="9">
        <v>-9.3638534999999994</v>
      </c>
      <c r="N2396" s="9">
        <v>39</v>
      </c>
      <c r="O2396" s="9">
        <v>-2.601070290779</v>
      </c>
      <c r="P2396">
        <v>0</v>
      </c>
      <c r="Q2396" s="9">
        <v>56.949997000000003</v>
      </c>
      <c r="R2396" s="9">
        <v>0</v>
      </c>
      <c r="S2396" s="9">
        <v>4.8270307586348203E-3</v>
      </c>
      <c r="T2396" s="9">
        <v>0</v>
      </c>
      <c r="U2396" s="9">
        <v>1057481052.49391</v>
      </c>
      <c r="V2396" s="9">
        <v>2332.0517410874099</v>
      </c>
      <c r="W2396" s="9">
        <v>2.601070290779</v>
      </c>
      <c r="X2396" s="9">
        <v>0</v>
      </c>
      <c r="Y2396" s="9">
        <v>2.601070290779</v>
      </c>
      <c r="Z2396" s="9">
        <v>0</v>
      </c>
      <c r="AA2396" s="9">
        <v>0</v>
      </c>
      <c r="AB2396" s="9">
        <v>7.0705335000000001E-3</v>
      </c>
      <c r="AC2396" s="9">
        <v>486.88339000000002</v>
      </c>
      <c r="AQ2396" s="9" t="e">
        <f>K2396-#REF!</f>
        <v>#REF!</v>
      </c>
    </row>
    <row r="2397" spans="1:43" x14ac:dyDescent="0.3">
      <c r="A2397">
        <v>2</v>
      </c>
      <c r="B2397">
        <v>0</v>
      </c>
      <c r="C2397">
        <v>0</v>
      </c>
      <c r="D2397">
        <v>1</v>
      </c>
      <c r="E2397" s="9">
        <v>0</v>
      </c>
      <c r="F2397" s="9">
        <v>0</v>
      </c>
      <c r="G2397" s="9">
        <v>0</v>
      </c>
      <c r="H2397" s="9">
        <v>2333.0517410621501</v>
      </c>
      <c r="I2397" s="9">
        <v>-1.8561002</v>
      </c>
      <c r="J2397" s="9">
        <v>-1.8555889999999999</v>
      </c>
      <c r="K2397" s="9">
        <v>-3.7590344</v>
      </c>
      <c r="L2397" s="9">
        <v>-9.3676452999999995</v>
      </c>
      <c r="M2397" s="9">
        <v>-9.3676452999999995</v>
      </c>
      <c r="N2397" s="9">
        <v>39</v>
      </c>
      <c r="O2397" s="9">
        <v>-2.6021237608427699</v>
      </c>
      <c r="P2397">
        <v>0</v>
      </c>
      <c r="Q2397" s="9">
        <v>56.949997000000003</v>
      </c>
      <c r="R2397" s="9">
        <v>0</v>
      </c>
      <c r="S2397" s="9">
        <v>4.8289852140083502E-3</v>
      </c>
      <c r="T2397" s="9">
        <v>0</v>
      </c>
      <c r="U2397" s="9">
        <v>1080440339.1938</v>
      </c>
      <c r="V2397" s="9">
        <v>2333.0517410621501</v>
      </c>
      <c r="W2397" s="9">
        <v>2.6021237608427699</v>
      </c>
      <c r="X2397" s="9">
        <v>0</v>
      </c>
      <c r="Y2397" s="9">
        <v>2.6021237608427699</v>
      </c>
      <c r="Z2397" s="9">
        <v>0</v>
      </c>
      <c r="AA2397" s="9">
        <v>0</v>
      </c>
      <c r="AB2397" s="9">
        <v>6.9752227999999999E-3</v>
      </c>
      <c r="AC2397" s="9">
        <v>493.63449000000003</v>
      </c>
      <c r="AQ2397" s="9" t="e">
        <f>K2397-#REF!</f>
        <v>#REF!</v>
      </c>
    </row>
    <row r="2398" spans="1:43" x14ac:dyDescent="0.3">
      <c r="A2398">
        <v>2</v>
      </c>
      <c r="B2398">
        <v>0</v>
      </c>
      <c r="C2398">
        <v>0</v>
      </c>
      <c r="D2398">
        <v>1</v>
      </c>
      <c r="E2398" s="9">
        <v>0</v>
      </c>
      <c r="F2398" s="9">
        <v>0</v>
      </c>
      <c r="G2398" s="9">
        <v>0</v>
      </c>
      <c r="H2398" s="9">
        <v>2334.0517410368898</v>
      </c>
      <c r="I2398" s="9">
        <v>-1.8560435</v>
      </c>
      <c r="J2398" s="9">
        <v>-1.8561026</v>
      </c>
      <c r="K2398" s="9">
        <v>-3.7487164000000002</v>
      </c>
      <c r="L2398" s="9">
        <v>-9.3714113000000001</v>
      </c>
      <c r="M2398" s="9">
        <v>-9.3714113000000001</v>
      </c>
      <c r="N2398" s="9">
        <v>39</v>
      </c>
      <c r="O2398" s="9">
        <v>-2.6031697142900798</v>
      </c>
      <c r="P2398">
        <v>0</v>
      </c>
      <c r="Q2398" s="9">
        <v>56.949997000000003</v>
      </c>
      <c r="R2398" s="9">
        <v>0</v>
      </c>
      <c r="S2398" s="9">
        <v>4.83092693441756E-3</v>
      </c>
      <c r="T2398" s="9">
        <v>0</v>
      </c>
      <c r="U2398" s="9">
        <v>1148927890.4220099</v>
      </c>
      <c r="V2398" s="9">
        <v>2334.0517410368898</v>
      </c>
      <c r="W2398" s="9">
        <v>2.6031697142900798</v>
      </c>
      <c r="X2398" s="9">
        <v>0</v>
      </c>
      <c r="Y2398" s="9">
        <v>2.6031697142900798</v>
      </c>
      <c r="Z2398" s="9">
        <v>0</v>
      </c>
      <c r="AA2398" s="9">
        <v>0</v>
      </c>
      <c r="AB2398" s="9">
        <v>6.9580021999999997E-3</v>
      </c>
      <c r="AC2398" s="9">
        <v>495.13019000000003</v>
      </c>
      <c r="AQ2398" s="9" t="e">
        <f>K2398-#REF!</f>
        <v>#REF!</v>
      </c>
    </row>
    <row r="2399" spans="1:43" x14ac:dyDescent="0.3">
      <c r="A2399">
        <v>2</v>
      </c>
      <c r="B2399">
        <v>0</v>
      </c>
      <c r="C2399">
        <v>0</v>
      </c>
      <c r="D2399">
        <v>1</v>
      </c>
      <c r="E2399" s="9">
        <v>0</v>
      </c>
      <c r="F2399" s="9">
        <v>0</v>
      </c>
      <c r="G2399" s="9">
        <v>0</v>
      </c>
      <c r="H2399" s="9">
        <v>2335.0517410116299</v>
      </c>
      <c r="I2399" s="9">
        <v>-1.8559897000000001</v>
      </c>
      <c r="J2399" s="9">
        <v>-1.8559030999999999</v>
      </c>
      <c r="K2399" s="9">
        <v>-3.7297175</v>
      </c>
      <c r="L2399" s="9">
        <v>-9.3751639999999998</v>
      </c>
      <c r="M2399" s="9">
        <v>-9.3751639999999998</v>
      </c>
      <c r="N2399" s="9">
        <v>39</v>
      </c>
      <c r="O2399" s="9">
        <v>-2.6042121454183098</v>
      </c>
      <c r="P2399">
        <v>0</v>
      </c>
      <c r="Q2399" s="9">
        <v>56.949997000000003</v>
      </c>
      <c r="R2399" s="9">
        <v>0</v>
      </c>
      <c r="S2399" s="9">
        <v>4.83286156313994E-3</v>
      </c>
      <c r="T2399" s="9">
        <v>0</v>
      </c>
      <c r="U2399" s="9">
        <v>1121955224.4395001</v>
      </c>
      <c r="V2399" s="9">
        <v>2335.0517410116299</v>
      </c>
      <c r="W2399" s="9">
        <v>2.6042121454183098</v>
      </c>
      <c r="X2399" s="9">
        <v>0</v>
      </c>
      <c r="Y2399" s="9">
        <v>2.6042121454183098</v>
      </c>
      <c r="Z2399" s="9">
        <v>0</v>
      </c>
      <c r="AA2399" s="9">
        <v>0</v>
      </c>
      <c r="AB2399" s="9">
        <v>6.9219944999999996E-3</v>
      </c>
      <c r="AC2399" s="9">
        <v>497.59885000000003</v>
      </c>
      <c r="AQ2399" s="9" t="e">
        <f>K2399-#REF!</f>
        <v>#REF!</v>
      </c>
    </row>
    <row r="2400" spans="1:43" x14ac:dyDescent="0.3">
      <c r="A2400">
        <v>2</v>
      </c>
      <c r="B2400">
        <v>0</v>
      </c>
      <c r="C2400">
        <v>0</v>
      </c>
      <c r="D2400">
        <v>1</v>
      </c>
      <c r="E2400" s="9">
        <v>0</v>
      </c>
      <c r="F2400" s="9">
        <v>0</v>
      </c>
      <c r="G2400" s="9">
        <v>0</v>
      </c>
      <c r="H2400" s="9">
        <v>2336.0517409863601</v>
      </c>
      <c r="I2400" s="9">
        <v>-1.8561295</v>
      </c>
      <c r="J2400" s="9">
        <v>-1.8562053000000001</v>
      </c>
      <c r="K2400" s="9">
        <v>-3.6959076</v>
      </c>
      <c r="L2400" s="9">
        <v>-9.3788918999999993</v>
      </c>
      <c r="M2400" s="9">
        <v>-9.3788918999999993</v>
      </c>
      <c r="N2400" s="9">
        <v>39</v>
      </c>
      <c r="O2400" s="9">
        <v>-2.6052477377104801</v>
      </c>
      <c r="P2400">
        <v>0</v>
      </c>
      <c r="Q2400" s="9">
        <v>56.949997000000003</v>
      </c>
      <c r="R2400" s="9">
        <v>0</v>
      </c>
      <c r="S2400" s="9">
        <v>4.8347837219879898E-3</v>
      </c>
      <c r="T2400" s="9">
        <v>0</v>
      </c>
      <c r="U2400" s="9">
        <v>1164515730.26367</v>
      </c>
      <c r="V2400" s="9">
        <v>2336.0517409863601</v>
      </c>
      <c r="W2400" s="9">
        <v>2.6052477377104801</v>
      </c>
      <c r="X2400" s="9">
        <v>0</v>
      </c>
      <c r="Y2400" s="9">
        <v>2.6052477377104801</v>
      </c>
      <c r="Z2400" s="9">
        <v>0</v>
      </c>
      <c r="AA2400" s="9">
        <v>0</v>
      </c>
      <c r="AB2400" s="9">
        <v>6.8603633000000001E-3</v>
      </c>
      <c r="AC2400" s="9">
        <v>502.23259999999999</v>
      </c>
      <c r="AQ2400" s="9" t="e">
        <f>K2400-#REF!</f>
        <v>#REF!</v>
      </c>
    </row>
    <row r="2401" spans="1:43" x14ac:dyDescent="0.3">
      <c r="A2401">
        <v>2</v>
      </c>
      <c r="B2401">
        <v>0</v>
      </c>
      <c r="C2401">
        <v>0</v>
      </c>
      <c r="D2401">
        <v>1</v>
      </c>
      <c r="E2401" s="9">
        <v>0</v>
      </c>
      <c r="F2401" s="9">
        <v>0</v>
      </c>
      <c r="G2401" s="9">
        <v>0</v>
      </c>
      <c r="H2401" s="9">
        <v>2337.0517409611002</v>
      </c>
      <c r="I2401" s="9">
        <v>-1.8558618</v>
      </c>
      <c r="J2401" s="9">
        <v>-1.8555807</v>
      </c>
      <c r="K2401" s="9">
        <v>-3.7283466000000001</v>
      </c>
      <c r="L2401" s="9">
        <v>-9.3826084000000005</v>
      </c>
      <c r="M2401" s="9">
        <v>-9.3826084000000005</v>
      </c>
      <c r="N2401" s="9">
        <v>39</v>
      </c>
      <c r="O2401" s="9">
        <v>-2.6062801907667401</v>
      </c>
      <c r="P2401">
        <v>0</v>
      </c>
      <c r="Q2401" s="9">
        <v>56.949997000000003</v>
      </c>
      <c r="R2401" s="9">
        <v>0</v>
      </c>
      <c r="S2401" s="9">
        <v>4.8366993352522997E-3</v>
      </c>
      <c r="T2401" s="9">
        <v>0</v>
      </c>
      <c r="U2401" s="9">
        <v>1081125620.3984301</v>
      </c>
      <c r="V2401" s="9">
        <v>2337.0517409611002</v>
      </c>
      <c r="W2401" s="9">
        <v>2.6062801907667401</v>
      </c>
      <c r="X2401" s="9">
        <v>0</v>
      </c>
      <c r="Y2401" s="9">
        <v>2.6062801907667401</v>
      </c>
      <c r="Z2401" s="9">
        <v>0</v>
      </c>
      <c r="AA2401" s="9">
        <v>0</v>
      </c>
      <c r="AB2401" s="9">
        <v>6.9182478E-3</v>
      </c>
      <c r="AC2401" s="9">
        <v>497.69533999999999</v>
      </c>
      <c r="AQ2401" s="9" t="e">
        <f>K2401-#REF!</f>
        <v>#REF!</v>
      </c>
    </row>
    <row r="2402" spans="1:43" x14ac:dyDescent="0.3">
      <c r="A2402">
        <v>2</v>
      </c>
      <c r="B2402">
        <v>0</v>
      </c>
      <c r="C2402">
        <v>0</v>
      </c>
      <c r="D2402">
        <v>1</v>
      </c>
      <c r="E2402" s="9">
        <v>0</v>
      </c>
      <c r="F2402" s="9">
        <v>0</v>
      </c>
      <c r="G2402" s="9">
        <v>0</v>
      </c>
      <c r="H2402" s="9">
        <v>2338.0517409358399</v>
      </c>
      <c r="I2402" s="9">
        <v>-1.8560255000000001</v>
      </c>
      <c r="J2402" s="9">
        <v>-1.8559752</v>
      </c>
      <c r="K2402" s="9">
        <v>-3.6937753999999998</v>
      </c>
      <c r="L2402" s="9">
        <v>-9.3863268000000009</v>
      </c>
      <c r="M2402" s="9">
        <v>-9.3863268000000009</v>
      </c>
      <c r="N2402" s="9">
        <v>39</v>
      </c>
      <c r="O2402" s="9">
        <v>-2.6073129764742098</v>
      </c>
      <c r="P2402">
        <v>0</v>
      </c>
      <c r="Q2402" s="9">
        <v>56.949997000000003</v>
      </c>
      <c r="R2402" s="9">
        <v>0</v>
      </c>
      <c r="S2402" s="9">
        <v>4.8386163390730401E-3</v>
      </c>
      <c r="T2402" s="9">
        <v>0</v>
      </c>
      <c r="U2402" s="9">
        <v>1133054385.75144</v>
      </c>
      <c r="V2402" s="9">
        <v>2338.0517409358399</v>
      </c>
      <c r="W2402" s="9">
        <v>2.6073129764742098</v>
      </c>
      <c r="X2402" s="9">
        <v>0</v>
      </c>
      <c r="Y2402" s="9">
        <v>2.6073129764742098</v>
      </c>
      <c r="Z2402" s="9">
        <v>0</v>
      </c>
      <c r="AA2402" s="9">
        <v>0</v>
      </c>
      <c r="AB2402" s="9">
        <v>6.8555552999999998E-3</v>
      </c>
      <c r="AC2402" s="9">
        <v>502.46021000000002</v>
      </c>
      <c r="AQ2402" s="9" t="e">
        <f>K2402-#REF!</f>
        <v>#REF!</v>
      </c>
    </row>
    <row r="2403" spans="1:43" x14ac:dyDescent="0.3">
      <c r="A2403">
        <v>2</v>
      </c>
      <c r="B2403">
        <v>0</v>
      </c>
      <c r="C2403">
        <v>0</v>
      </c>
      <c r="D2403">
        <v>1</v>
      </c>
      <c r="E2403" s="9">
        <v>0</v>
      </c>
      <c r="F2403" s="9">
        <v>0</v>
      </c>
      <c r="G2403" s="9">
        <v>0</v>
      </c>
      <c r="H2403" s="9">
        <v>2339.0517409105801</v>
      </c>
      <c r="I2403" s="9">
        <v>-1.8560729</v>
      </c>
      <c r="J2403" s="9">
        <v>-1.8559215</v>
      </c>
      <c r="K2403" s="9">
        <v>-3.6823909000000001</v>
      </c>
      <c r="L2403" s="9">
        <v>-9.3900442000000002</v>
      </c>
      <c r="M2403" s="9">
        <v>-9.3900442000000002</v>
      </c>
      <c r="N2403" s="9">
        <v>39</v>
      </c>
      <c r="O2403" s="9">
        <v>-2.6083456720321698</v>
      </c>
      <c r="P2403">
        <v>0</v>
      </c>
      <c r="Q2403" s="9">
        <v>56.949997000000003</v>
      </c>
      <c r="R2403" s="9">
        <v>0</v>
      </c>
      <c r="S2403" s="9">
        <v>4.8405327958343496E-3</v>
      </c>
      <c r="T2403" s="9">
        <v>0</v>
      </c>
      <c r="U2403" s="9">
        <v>1126210313.3485999</v>
      </c>
      <c r="V2403" s="9">
        <v>2339.0517409105801</v>
      </c>
      <c r="W2403" s="9">
        <v>2.6083456720321698</v>
      </c>
      <c r="X2403" s="9">
        <v>0</v>
      </c>
      <c r="Y2403" s="9">
        <v>2.6083456720321698</v>
      </c>
      <c r="Z2403" s="9">
        <v>0</v>
      </c>
      <c r="AA2403" s="9">
        <v>0</v>
      </c>
      <c r="AB2403" s="9">
        <v>6.8342285000000001E-3</v>
      </c>
      <c r="AC2403" s="9">
        <v>503.99905000000001</v>
      </c>
      <c r="AQ2403" s="9" t="e">
        <f>K2403-#REF!</f>
        <v>#REF!</v>
      </c>
    </row>
    <row r="2404" spans="1:43" x14ac:dyDescent="0.3">
      <c r="A2404">
        <v>2</v>
      </c>
      <c r="B2404">
        <v>0</v>
      </c>
      <c r="C2404">
        <v>0</v>
      </c>
      <c r="D2404">
        <v>1</v>
      </c>
      <c r="E2404" s="9">
        <v>0</v>
      </c>
      <c r="F2404" s="9">
        <v>0</v>
      </c>
      <c r="G2404" s="9">
        <v>0</v>
      </c>
      <c r="H2404" s="9">
        <v>2340.0517408853102</v>
      </c>
      <c r="I2404" s="9">
        <v>-1.8560620999999999</v>
      </c>
      <c r="J2404" s="9">
        <v>-1.8557273000000001</v>
      </c>
      <c r="K2404" s="9">
        <v>-3.6870742000000001</v>
      </c>
      <c r="L2404" s="9">
        <v>-9.3937559000000004</v>
      </c>
      <c r="M2404" s="9">
        <v>-9.3937559000000004</v>
      </c>
      <c r="N2404" s="9">
        <v>39</v>
      </c>
      <c r="O2404" s="9">
        <v>-2.6093765181230801</v>
      </c>
      <c r="P2404">
        <v>0</v>
      </c>
      <c r="Q2404" s="9">
        <v>56.949997000000003</v>
      </c>
      <c r="R2404" s="9">
        <v>0</v>
      </c>
      <c r="S2404" s="9">
        <v>4.8424461024705696E-3</v>
      </c>
      <c r="T2404" s="9">
        <v>0</v>
      </c>
      <c r="U2404" s="9">
        <v>1101012033.44625</v>
      </c>
      <c r="V2404" s="9">
        <v>2340.0517408853102</v>
      </c>
      <c r="W2404" s="9">
        <v>2.6093765181230801</v>
      </c>
      <c r="X2404" s="9">
        <v>0</v>
      </c>
      <c r="Y2404" s="9">
        <v>2.6093765181230801</v>
      </c>
      <c r="Z2404" s="9">
        <v>0</v>
      </c>
      <c r="AA2404" s="9">
        <v>0</v>
      </c>
      <c r="AB2404" s="9">
        <v>6.8422044000000003E-3</v>
      </c>
      <c r="AC2404" s="9">
        <v>503.30621000000002</v>
      </c>
      <c r="AQ2404" s="9" t="e">
        <f>K2404-#REF!</f>
        <v>#REF!</v>
      </c>
    </row>
    <row r="2405" spans="1:43" x14ac:dyDescent="0.3">
      <c r="A2405">
        <v>2</v>
      </c>
      <c r="B2405">
        <v>0</v>
      </c>
      <c r="C2405">
        <v>0</v>
      </c>
      <c r="D2405">
        <v>1</v>
      </c>
      <c r="E2405" s="9">
        <v>0</v>
      </c>
      <c r="F2405" s="9">
        <v>0</v>
      </c>
      <c r="G2405" s="9">
        <v>0</v>
      </c>
      <c r="H2405" s="9">
        <v>2341.0517408600499</v>
      </c>
      <c r="I2405" s="9">
        <v>-1.8559905999999999</v>
      </c>
      <c r="J2405" s="9">
        <v>-1.8555577000000001</v>
      </c>
      <c r="K2405" s="9">
        <v>-3.6539114000000001</v>
      </c>
      <c r="L2405" s="9">
        <v>-9.3974332999999994</v>
      </c>
      <c r="M2405" s="9">
        <v>-9.3974332999999994</v>
      </c>
      <c r="N2405" s="9">
        <v>39</v>
      </c>
      <c r="O2405" s="9">
        <v>-2.6103980841030201</v>
      </c>
      <c r="P2405">
        <v>0</v>
      </c>
      <c r="Q2405" s="9">
        <v>56.949997000000003</v>
      </c>
      <c r="R2405" s="9">
        <v>0</v>
      </c>
      <c r="S2405" s="9">
        <v>4.8443415382315403E-3</v>
      </c>
      <c r="T2405" s="9">
        <v>0</v>
      </c>
      <c r="U2405" s="9">
        <v>1079970716.84479</v>
      </c>
      <c r="V2405" s="9">
        <v>2341.0517408600499</v>
      </c>
      <c r="W2405" s="9">
        <v>2.6103980841030201</v>
      </c>
      <c r="X2405" s="9">
        <v>0</v>
      </c>
      <c r="Y2405" s="9">
        <v>2.6103980841030201</v>
      </c>
      <c r="Z2405" s="9">
        <v>0</v>
      </c>
      <c r="AA2405" s="9">
        <v>0</v>
      </c>
      <c r="AB2405" s="9">
        <v>6.7800432000000004E-3</v>
      </c>
      <c r="AC2405" s="9">
        <v>507.82778999999999</v>
      </c>
      <c r="AQ2405" s="9" t="e">
        <f>K2405-#REF!</f>
        <v>#REF!</v>
      </c>
    </row>
    <row r="2406" spans="1:43" x14ac:dyDescent="0.3">
      <c r="A2406">
        <v>2</v>
      </c>
      <c r="B2406">
        <v>0</v>
      </c>
      <c r="C2406">
        <v>0</v>
      </c>
      <c r="D2406">
        <v>1</v>
      </c>
      <c r="E2406" s="9">
        <v>0</v>
      </c>
      <c r="F2406" s="9">
        <v>0</v>
      </c>
      <c r="G2406" s="9">
        <v>0</v>
      </c>
      <c r="H2406" s="9">
        <v>2342.0517408347901</v>
      </c>
      <c r="I2406" s="9">
        <v>-1.8561019999999999</v>
      </c>
      <c r="J2406" s="9">
        <v>-1.8559093</v>
      </c>
      <c r="K2406" s="9">
        <v>-3.6769840999999999</v>
      </c>
      <c r="L2406" s="9">
        <v>-9.4011315999999994</v>
      </c>
      <c r="M2406" s="9">
        <v>-9.4011315999999994</v>
      </c>
      <c r="N2406" s="9">
        <v>39</v>
      </c>
      <c r="O2406" s="9">
        <v>-2.6114255677860001</v>
      </c>
      <c r="P2406">
        <v>0</v>
      </c>
      <c r="Q2406" s="9">
        <v>56.949997000000003</v>
      </c>
      <c r="R2406" s="9">
        <v>0</v>
      </c>
      <c r="S2406" s="9">
        <v>4.8462481494753601E-3</v>
      </c>
      <c r="T2406" s="9">
        <v>0</v>
      </c>
      <c r="U2406" s="9">
        <v>1125898170.7727001</v>
      </c>
      <c r="V2406" s="9">
        <v>2342.0517408347901</v>
      </c>
      <c r="W2406" s="9">
        <v>2.6114255677860001</v>
      </c>
      <c r="X2406" s="9">
        <v>0</v>
      </c>
      <c r="Y2406" s="9">
        <v>2.6114255677860001</v>
      </c>
      <c r="Z2406" s="9">
        <v>0</v>
      </c>
      <c r="AA2406" s="9">
        <v>0</v>
      </c>
      <c r="AB2406" s="9">
        <v>6.8241493000000004E-3</v>
      </c>
      <c r="AC2406" s="9">
        <v>504.73685</v>
      </c>
      <c r="AQ2406" s="9" t="e">
        <f>K2406-#REF!</f>
        <v>#REF!</v>
      </c>
    </row>
    <row r="2407" spans="1:43" x14ac:dyDescent="0.3">
      <c r="A2407">
        <v>2</v>
      </c>
      <c r="B2407">
        <v>0</v>
      </c>
      <c r="C2407">
        <v>0</v>
      </c>
      <c r="D2407">
        <v>1</v>
      </c>
      <c r="E2407" s="9">
        <v>0</v>
      </c>
      <c r="F2407" s="9">
        <v>0</v>
      </c>
      <c r="G2407" s="9">
        <v>0</v>
      </c>
      <c r="H2407" s="9">
        <v>2343.0517408095302</v>
      </c>
      <c r="I2407" s="9">
        <v>-1.8561196</v>
      </c>
      <c r="J2407" s="9">
        <v>-1.8561323000000001</v>
      </c>
      <c r="K2407" s="9">
        <v>-3.6570336999999999</v>
      </c>
      <c r="L2407" s="9">
        <v>-9.4047927999999992</v>
      </c>
      <c r="M2407" s="9">
        <v>-9.4047927999999992</v>
      </c>
      <c r="N2407" s="9">
        <v>39</v>
      </c>
      <c r="O2407" s="9">
        <v>-2.61244236229521</v>
      </c>
      <c r="P2407">
        <v>0</v>
      </c>
      <c r="Q2407" s="9">
        <v>56.949997000000003</v>
      </c>
      <c r="R2407" s="9">
        <v>0</v>
      </c>
      <c r="S2407" s="9">
        <v>4.8481358131524498E-3</v>
      </c>
      <c r="T2407" s="9">
        <v>0</v>
      </c>
      <c r="U2407" s="9">
        <v>1157231754.6219699</v>
      </c>
      <c r="V2407" s="9">
        <v>2343.0517408095302</v>
      </c>
      <c r="W2407" s="9">
        <v>2.61244236229521</v>
      </c>
      <c r="X2407" s="9">
        <v>0</v>
      </c>
      <c r="Y2407" s="9">
        <v>2.61244236229521</v>
      </c>
      <c r="Z2407" s="9">
        <v>0</v>
      </c>
      <c r="AA2407" s="9">
        <v>0</v>
      </c>
      <c r="AB2407" s="9">
        <v>6.7879380999999999E-3</v>
      </c>
      <c r="AC2407" s="9">
        <v>507.55133000000001</v>
      </c>
      <c r="AQ2407" s="9" t="e">
        <f>K2407-#REF!</f>
        <v>#REF!</v>
      </c>
    </row>
    <row r="2408" spans="1:43" x14ac:dyDescent="0.3">
      <c r="A2408">
        <v>2</v>
      </c>
      <c r="B2408">
        <v>0</v>
      </c>
      <c r="C2408">
        <v>0</v>
      </c>
      <c r="D2408">
        <v>1</v>
      </c>
      <c r="E2408" s="9">
        <v>0</v>
      </c>
      <c r="F2408" s="9">
        <v>0</v>
      </c>
      <c r="G2408" s="9">
        <v>0</v>
      </c>
      <c r="H2408" s="9">
        <v>2344.0517407842699</v>
      </c>
      <c r="I2408" s="9">
        <v>-1.8559745999999999</v>
      </c>
      <c r="J2408" s="9">
        <v>-1.8555647</v>
      </c>
      <c r="K2408" s="9">
        <v>-3.6279829000000001</v>
      </c>
      <c r="L2408" s="9">
        <v>-9.4084748999999999</v>
      </c>
      <c r="M2408" s="9">
        <v>-9.4084748999999999</v>
      </c>
      <c r="N2408" s="9">
        <v>39</v>
      </c>
      <c r="O2408" s="9">
        <v>-2.61346519739925</v>
      </c>
      <c r="P2408">
        <v>0</v>
      </c>
      <c r="Q2408" s="9">
        <v>56.949997000000003</v>
      </c>
      <c r="R2408" s="9">
        <v>0</v>
      </c>
      <c r="S2408" s="9">
        <v>4.8500337138818201E-3</v>
      </c>
      <c r="T2408" s="9">
        <v>0</v>
      </c>
      <c r="U2408" s="9">
        <v>1082114296.6401501</v>
      </c>
      <c r="V2408" s="9">
        <v>2344.0517407842699</v>
      </c>
      <c r="W2408" s="9">
        <v>2.61346519739925</v>
      </c>
      <c r="X2408" s="9">
        <v>0</v>
      </c>
      <c r="Y2408" s="9">
        <v>2.61346519739925</v>
      </c>
      <c r="Z2408" s="9">
        <v>0</v>
      </c>
      <c r="AA2408" s="9">
        <v>0</v>
      </c>
      <c r="AB2408" s="9">
        <v>6.7319572000000003E-3</v>
      </c>
      <c r="AC2408" s="9">
        <v>511.45907999999997</v>
      </c>
      <c r="AQ2408" s="9" t="e">
        <f>K2408-#REF!</f>
        <v>#REF!</v>
      </c>
    </row>
    <row r="2409" spans="1:43" x14ac:dyDescent="0.3">
      <c r="A2409">
        <v>2</v>
      </c>
      <c r="B2409">
        <v>0</v>
      </c>
      <c r="C2409">
        <v>0</v>
      </c>
      <c r="D2409">
        <v>1</v>
      </c>
      <c r="E2409" s="9">
        <v>0</v>
      </c>
      <c r="F2409" s="9">
        <v>0</v>
      </c>
      <c r="G2409" s="9">
        <v>0</v>
      </c>
      <c r="H2409" s="9">
        <v>2345.051740759</v>
      </c>
      <c r="I2409" s="9">
        <v>-1.8560846</v>
      </c>
      <c r="J2409" s="9">
        <v>-1.8555944</v>
      </c>
      <c r="K2409" s="9">
        <v>-3.6756899000000001</v>
      </c>
      <c r="L2409" s="9">
        <v>-9.4121331999999995</v>
      </c>
      <c r="M2409" s="9">
        <v>-9.4121331999999995</v>
      </c>
      <c r="N2409" s="9">
        <v>39</v>
      </c>
      <c r="O2409" s="9">
        <v>-2.6144813844477701</v>
      </c>
      <c r="P2409">
        <v>0</v>
      </c>
      <c r="Q2409" s="9">
        <v>56.949997000000003</v>
      </c>
      <c r="R2409" s="9">
        <v>0</v>
      </c>
      <c r="S2409" s="9">
        <v>4.8519193558554602E-3</v>
      </c>
      <c r="T2409" s="9">
        <v>0</v>
      </c>
      <c r="U2409" s="9">
        <v>1086243486.32125</v>
      </c>
      <c r="V2409" s="9">
        <v>2345.051740759</v>
      </c>
      <c r="W2409" s="9">
        <v>2.6144813844477701</v>
      </c>
      <c r="X2409" s="9">
        <v>0</v>
      </c>
      <c r="Y2409" s="9">
        <v>2.6144813844477701</v>
      </c>
      <c r="Z2409" s="9">
        <v>0</v>
      </c>
      <c r="AA2409" s="9">
        <v>0</v>
      </c>
      <c r="AB2409" s="9">
        <v>6.8205897999999996E-3</v>
      </c>
      <c r="AC2409" s="9">
        <v>504.82886000000002</v>
      </c>
      <c r="AQ2409" s="9" t="e">
        <f>K2409-#REF!</f>
        <v>#REF!</v>
      </c>
    </row>
    <row r="2410" spans="1:43" x14ac:dyDescent="0.3">
      <c r="A2410">
        <v>2</v>
      </c>
      <c r="B2410">
        <v>0</v>
      </c>
      <c r="C2410">
        <v>0</v>
      </c>
      <c r="D2410">
        <v>1</v>
      </c>
      <c r="E2410" s="9">
        <v>0</v>
      </c>
      <c r="F2410" s="9">
        <v>0</v>
      </c>
      <c r="G2410" s="9">
        <v>0</v>
      </c>
      <c r="H2410" s="9">
        <v>2346.0517407337402</v>
      </c>
      <c r="I2410" s="9">
        <v>-1.8559026999999999</v>
      </c>
      <c r="J2410" s="9">
        <v>-1.8562341</v>
      </c>
      <c r="K2410" s="9">
        <v>-3.6475148000000002</v>
      </c>
      <c r="L2410" s="9">
        <v>-9.4158039000000002</v>
      </c>
      <c r="M2410" s="9">
        <v>-9.4158039000000002</v>
      </c>
      <c r="N2410" s="9">
        <v>39</v>
      </c>
      <c r="O2410" s="9">
        <v>-2.6155009935916</v>
      </c>
      <c r="P2410">
        <v>0</v>
      </c>
      <c r="Q2410" s="9">
        <v>56.949997000000003</v>
      </c>
      <c r="R2410" s="9">
        <v>0</v>
      </c>
      <c r="S2410" s="9">
        <v>4.85381204040771E-3</v>
      </c>
      <c r="T2410" s="9">
        <v>0</v>
      </c>
      <c r="U2410" s="9">
        <v>1173284094.05617</v>
      </c>
      <c r="V2410" s="9">
        <v>2346.0517407337402</v>
      </c>
      <c r="W2410" s="9">
        <v>2.6155009935916</v>
      </c>
      <c r="X2410" s="9">
        <v>0</v>
      </c>
      <c r="Y2410" s="9">
        <v>2.6155009935916</v>
      </c>
      <c r="Z2410" s="9">
        <v>0</v>
      </c>
      <c r="AA2410" s="9">
        <v>0</v>
      </c>
      <c r="AB2410" s="9">
        <v>6.7706410999999996E-3</v>
      </c>
      <c r="AC2410" s="9">
        <v>508.90377999999998</v>
      </c>
      <c r="AQ2410" s="9" t="e">
        <f>K2410-#REF!</f>
        <v>#REF!</v>
      </c>
    </row>
    <row r="2411" spans="1:43" x14ac:dyDescent="0.3">
      <c r="A2411">
        <v>2</v>
      </c>
      <c r="B2411">
        <v>0</v>
      </c>
      <c r="C2411">
        <v>0</v>
      </c>
      <c r="D2411">
        <v>1</v>
      </c>
      <c r="E2411" s="9">
        <v>0</v>
      </c>
      <c r="F2411" s="9">
        <v>0</v>
      </c>
      <c r="G2411" s="9">
        <v>0</v>
      </c>
      <c r="H2411" s="9">
        <v>2347.0517407084799</v>
      </c>
      <c r="I2411" s="9">
        <v>-1.8559767</v>
      </c>
      <c r="J2411" s="9">
        <v>-1.8560783000000001</v>
      </c>
      <c r="K2411" s="9">
        <v>-3.6313333999999999</v>
      </c>
      <c r="L2411" s="9">
        <v>-9.4194659999999999</v>
      </c>
      <c r="M2411" s="9">
        <v>-9.4194659999999999</v>
      </c>
      <c r="N2411" s="9">
        <v>39</v>
      </c>
      <c r="O2411" s="9">
        <v>-2.61651841211701</v>
      </c>
      <c r="P2411">
        <v>0</v>
      </c>
      <c r="Q2411" s="9">
        <v>56.949997000000003</v>
      </c>
      <c r="R2411" s="9">
        <v>0</v>
      </c>
      <c r="S2411" s="9">
        <v>4.85570014085845E-3</v>
      </c>
      <c r="T2411" s="9">
        <v>0</v>
      </c>
      <c r="U2411" s="9">
        <v>1151386629.49736</v>
      </c>
      <c r="V2411" s="9">
        <v>2347.0517407084799</v>
      </c>
      <c r="W2411" s="9">
        <v>2.61651841211701</v>
      </c>
      <c r="X2411" s="9">
        <v>0</v>
      </c>
      <c r="Y2411" s="9">
        <v>2.61651841211701</v>
      </c>
      <c r="Z2411" s="9">
        <v>0</v>
      </c>
      <c r="AA2411" s="9">
        <v>0</v>
      </c>
      <c r="AB2411" s="9">
        <v>6.7400387000000001E-3</v>
      </c>
      <c r="AC2411" s="9">
        <v>511.12857000000002</v>
      </c>
      <c r="AQ2411" s="9" t="e">
        <f>K2411-#REF!</f>
        <v>#REF!</v>
      </c>
    </row>
    <row r="2412" spans="1:43" x14ac:dyDescent="0.3">
      <c r="A2412">
        <v>2</v>
      </c>
      <c r="B2412">
        <v>0</v>
      </c>
      <c r="C2412">
        <v>0</v>
      </c>
      <c r="D2412">
        <v>1</v>
      </c>
      <c r="E2412" s="9">
        <v>0</v>
      </c>
      <c r="F2412" s="9">
        <v>0</v>
      </c>
      <c r="G2412" s="9">
        <v>0</v>
      </c>
      <c r="H2412" s="9">
        <v>2348.05174068322</v>
      </c>
      <c r="I2412" s="9">
        <v>-1.8558621</v>
      </c>
      <c r="J2412" s="9">
        <v>-1.8557241</v>
      </c>
      <c r="K2412" s="9">
        <v>-3.6647243</v>
      </c>
      <c r="L2412" s="9">
        <v>-9.4231119000000003</v>
      </c>
      <c r="M2412" s="9">
        <v>-9.4231119000000003</v>
      </c>
      <c r="N2412" s="9">
        <v>39</v>
      </c>
      <c r="O2412" s="9">
        <v>-2.6175310624908201</v>
      </c>
      <c r="P2412">
        <v>0</v>
      </c>
      <c r="Q2412" s="9">
        <v>56.949997000000003</v>
      </c>
      <c r="R2412" s="9">
        <v>0</v>
      </c>
      <c r="S2412" s="9">
        <v>4.8575795238449898E-3</v>
      </c>
      <c r="T2412" s="9">
        <v>0</v>
      </c>
      <c r="U2412" s="9">
        <v>1104036303.2460699</v>
      </c>
      <c r="V2412" s="9">
        <v>2348.05174068322</v>
      </c>
      <c r="W2412" s="9">
        <v>2.6175310624908201</v>
      </c>
      <c r="X2412" s="9">
        <v>0</v>
      </c>
      <c r="Y2412" s="9">
        <v>2.6175310624908201</v>
      </c>
      <c r="Z2412" s="9">
        <v>0</v>
      </c>
      <c r="AA2412" s="9">
        <v>0</v>
      </c>
      <c r="AB2412" s="9">
        <v>6.8007171999999996E-3</v>
      </c>
      <c r="AC2412" s="9">
        <v>506.37482</v>
      </c>
      <c r="AQ2412" s="9" t="e">
        <f>K2412-#REF!</f>
        <v>#REF!</v>
      </c>
    </row>
    <row r="2413" spans="1:43" x14ac:dyDescent="0.3">
      <c r="A2413">
        <v>2</v>
      </c>
      <c r="B2413">
        <v>0</v>
      </c>
      <c r="C2413">
        <v>0</v>
      </c>
      <c r="D2413">
        <v>1</v>
      </c>
      <c r="E2413" s="9">
        <v>0</v>
      </c>
      <c r="F2413" s="9">
        <v>0</v>
      </c>
      <c r="G2413" s="9">
        <v>0</v>
      </c>
      <c r="H2413" s="9">
        <v>2349.0517406579602</v>
      </c>
      <c r="I2413" s="9">
        <v>-1.8558364000000001</v>
      </c>
      <c r="J2413" s="9">
        <v>-1.8556697</v>
      </c>
      <c r="K2413" s="9">
        <v>-3.6162179000000001</v>
      </c>
      <c r="L2413" s="9">
        <v>-9.4267769000000001</v>
      </c>
      <c r="M2413" s="9">
        <v>-9.4267769000000001</v>
      </c>
      <c r="N2413" s="9">
        <v>39</v>
      </c>
      <c r="O2413" s="9">
        <v>-2.6185490209595401</v>
      </c>
      <c r="P2413">
        <v>0</v>
      </c>
      <c r="Q2413" s="9">
        <v>56.949997000000003</v>
      </c>
      <c r="R2413" s="9">
        <v>0</v>
      </c>
      <c r="S2413" s="9">
        <v>4.8594686834710901E-3</v>
      </c>
      <c r="T2413" s="9">
        <v>0</v>
      </c>
      <c r="U2413" s="9">
        <v>1097475956.3134301</v>
      </c>
      <c r="V2413" s="9">
        <v>2349.0517406579602</v>
      </c>
      <c r="W2413" s="9">
        <v>2.6185490209595401</v>
      </c>
      <c r="X2413" s="9">
        <v>0</v>
      </c>
      <c r="Y2413" s="9">
        <v>2.6185490209595401</v>
      </c>
      <c r="Z2413" s="9">
        <v>0</v>
      </c>
      <c r="AA2413" s="9">
        <v>0</v>
      </c>
      <c r="AB2413" s="9">
        <v>6.7105059999999998E-3</v>
      </c>
      <c r="AC2413" s="9">
        <v>513.15210000000002</v>
      </c>
      <c r="AQ2413" s="9" t="e">
        <f>K2413-#REF!</f>
        <v>#REF!</v>
      </c>
    </row>
    <row r="2414" spans="1:43" x14ac:dyDescent="0.3">
      <c r="A2414">
        <v>2</v>
      </c>
      <c r="B2414">
        <v>0</v>
      </c>
      <c r="C2414">
        <v>0</v>
      </c>
      <c r="D2414">
        <v>1</v>
      </c>
      <c r="E2414" s="9">
        <v>0</v>
      </c>
      <c r="F2414" s="9">
        <v>0</v>
      </c>
      <c r="G2414" s="9">
        <v>0</v>
      </c>
      <c r="H2414" s="9">
        <v>2350.0517406326899</v>
      </c>
      <c r="I2414" s="9">
        <v>-1.8560144999999999</v>
      </c>
      <c r="J2414" s="9">
        <v>-1.8553523999999999</v>
      </c>
      <c r="K2414" s="9">
        <v>-3.7222548</v>
      </c>
      <c r="L2414" s="9">
        <v>-9.4304342000000005</v>
      </c>
      <c r="M2414" s="9">
        <v>-9.4304342000000005</v>
      </c>
      <c r="N2414" s="9">
        <v>39</v>
      </c>
      <c r="O2414" s="9">
        <v>-2.6195649882073901</v>
      </c>
      <c r="P2414">
        <v>0</v>
      </c>
      <c r="Q2414" s="9">
        <v>56.949997000000003</v>
      </c>
      <c r="R2414" s="9">
        <v>0</v>
      </c>
      <c r="S2414" s="9">
        <v>4.8613535880307097E-3</v>
      </c>
      <c r="T2414" s="9">
        <v>0</v>
      </c>
      <c r="U2414" s="9">
        <v>1058785450.77021</v>
      </c>
      <c r="V2414" s="9">
        <v>2350.0517406326899</v>
      </c>
      <c r="W2414" s="9">
        <v>2.6195649882073901</v>
      </c>
      <c r="X2414" s="9">
        <v>0</v>
      </c>
      <c r="Y2414" s="9">
        <v>2.6195649882073901</v>
      </c>
      <c r="Z2414" s="9">
        <v>0</v>
      </c>
      <c r="AA2414" s="9">
        <v>0</v>
      </c>
      <c r="AB2414" s="9">
        <v>6.9060945000000004E-3</v>
      </c>
      <c r="AC2414" s="9">
        <v>498.44851999999997</v>
      </c>
      <c r="AQ2414" s="9" t="e">
        <f>K2414-#REF!</f>
        <v>#REF!</v>
      </c>
    </row>
    <row r="2415" spans="1:43" x14ac:dyDescent="0.3">
      <c r="A2415">
        <v>2</v>
      </c>
      <c r="B2415">
        <v>0</v>
      </c>
      <c r="C2415">
        <v>0</v>
      </c>
      <c r="D2415">
        <v>1</v>
      </c>
      <c r="E2415" s="9">
        <v>0</v>
      </c>
      <c r="F2415" s="9">
        <v>0</v>
      </c>
      <c r="G2415" s="9">
        <v>0</v>
      </c>
      <c r="H2415" s="9">
        <v>2351.05174060743</v>
      </c>
      <c r="I2415" s="9">
        <v>-1.8559722000000001</v>
      </c>
      <c r="J2415" s="9">
        <v>-1.8559123</v>
      </c>
      <c r="K2415" s="9">
        <v>-3.6625923999999999</v>
      </c>
      <c r="L2415" s="9">
        <v>-9.4341211000000005</v>
      </c>
      <c r="M2415" s="9">
        <v>-9.4341211000000005</v>
      </c>
      <c r="N2415" s="9">
        <v>39</v>
      </c>
      <c r="O2415" s="9">
        <v>-2.6205892063912</v>
      </c>
      <c r="P2415">
        <v>0</v>
      </c>
      <c r="Q2415" s="9">
        <v>56.949997000000003</v>
      </c>
      <c r="R2415" s="9">
        <v>0</v>
      </c>
      <c r="S2415" s="9">
        <v>4.8632543025497804E-3</v>
      </c>
      <c r="T2415" s="9">
        <v>0</v>
      </c>
      <c r="U2415" s="9">
        <v>1130252418.5322299</v>
      </c>
      <c r="V2415" s="9">
        <v>2351.05174060743</v>
      </c>
      <c r="W2415" s="9">
        <v>2.6205892063912</v>
      </c>
      <c r="X2415" s="9">
        <v>0</v>
      </c>
      <c r="Y2415" s="9">
        <v>2.6205892063912</v>
      </c>
      <c r="Z2415" s="9">
        <v>0</v>
      </c>
      <c r="AA2415" s="9">
        <v>0</v>
      </c>
      <c r="AB2415" s="9">
        <v>6.7974506000000002E-3</v>
      </c>
      <c r="AC2415" s="9">
        <v>506.72095000000002</v>
      </c>
      <c r="AQ2415" s="9" t="e">
        <f>K2415-#REF!</f>
        <v>#REF!</v>
      </c>
    </row>
    <row r="2416" spans="1:43" x14ac:dyDescent="0.3">
      <c r="A2416">
        <v>2</v>
      </c>
      <c r="B2416">
        <v>0</v>
      </c>
      <c r="C2416">
        <v>0</v>
      </c>
      <c r="D2416">
        <v>1</v>
      </c>
      <c r="E2416" s="9">
        <v>0</v>
      </c>
      <c r="F2416" s="9">
        <v>0</v>
      </c>
      <c r="G2416" s="9">
        <v>0</v>
      </c>
      <c r="H2416" s="9">
        <v>2352.0517405821702</v>
      </c>
      <c r="I2416" s="9">
        <v>-1.8558475000000001</v>
      </c>
      <c r="J2416" s="9">
        <v>-1.8559106999999999</v>
      </c>
      <c r="K2416" s="9">
        <v>-3.7181809000000001</v>
      </c>
      <c r="L2416" s="9">
        <v>-9.4378203999999997</v>
      </c>
      <c r="M2416" s="9">
        <v>-9.4378203999999997</v>
      </c>
      <c r="N2416" s="9">
        <v>39</v>
      </c>
      <c r="O2416" s="9">
        <v>-2.6216166863061101</v>
      </c>
      <c r="P2416">
        <v>0</v>
      </c>
      <c r="Q2416" s="9">
        <v>56.949997000000003</v>
      </c>
      <c r="R2416" s="9">
        <v>0</v>
      </c>
      <c r="S2416" s="9">
        <v>4.8651614067891404E-3</v>
      </c>
      <c r="T2416" s="9">
        <v>0</v>
      </c>
      <c r="U2416" s="9">
        <v>1130469535.0427799</v>
      </c>
      <c r="V2416" s="9">
        <v>2352.0517405821702</v>
      </c>
      <c r="W2416" s="9">
        <v>2.6216166863061101</v>
      </c>
      <c r="X2416" s="9">
        <v>0</v>
      </c>
      <c r="Y2416" s="9">
        <v>2.6216166863061101</v>
      </c>
      <c r="Z2416" s="9">
        <v>0</v>
      </c>
      <c r="AA2416" s="9">
        <v>0</v>
      </c>
      <c r="AB2416" s="9">
        <v>6.9006112999999997E-3</v>
      </c>
      <c r="AC2416" s="9">
        <v>499.14481000000001</v>
      </c>
      <c r="AQ2416" s="9" t="e">
        <f>K2416-#REF!</f>
        <v>#REF!</v>
      </c>
    </row>
    <row r="2417" spans="1:43" x14ac:dyDescent="0.3">
      <c r="A2417">
        <v>2</v>
      </c>
      <c r="B2417">
        <v>0</v>
      </c>
      <c r="C2417">
        <v>0</v>
      </c>
      <c r="D2417">
        <v>1</v>
      </c>
      <c r="E2417" s="9">
        <v>0</v>
      </c>
      <c r="F2417" s="9">
        <v>0</v>
      </c>
      <c r="G2417" s="9">
        <v>0</v>
      </c>
      <c r="H2417" s="9">
        <v>2353.0517405569099</v>
      </c>
      <c r="I2417" s="9">
        <v>-1.8561304999999999</v>
      </c>
      <c r="J2417" s="9">
        <v>-1.8554523999999999</v>
      </c>
      <c r="K2417" s="9">
        <v>-3.6607267999999999</v>
      </c>
      <c r="L2417" s="9">
        <v>-9.4415083000000006</v>
      </c>
      <c r="M2417" s="9">
        <v>-9.4415083000000006</v>
      </c>
      <c r="N2417" s="9">
        <v>39</v>
      </c>
      <c r="O2417" s="9">
        <v>-2.62264110397046</v>
      </c>
      <c r="P2417">
        <v>0</v>
      </c>
      <c r="Q2417" s="9">
        <v>56.949997000000003</v>
      </c>
      <c r="R2417" s="9">
        <v>0</v>
      </c>
      <c r="S2417" s="9">
        <v>4.8670621418234698E-3</v>
      </c>
      <c r="T2417" s="9">
        <v>0</v>
      </c>
      <c r="U2417" s="9">
        <v>1072067210.70459</v>
      </c>
      <c r="V2417" s="9">
        <v>2353.0517405569099</v>
      </c>
      <c r="W2417" s="9">
        <v>2.62264110397046</v>
      </c>
      <c r="X2417" s="9">
        <v>0</v>
      </c>
      <c r="Y2417" s="9">
        <v>2.62264110397046</v>
      </c>
      <c r="Z2417" s="9">
        <v>0</v>
      </c>
      <c r="AA2417" s="9">
        <v>0</v>
      </c>
      <c r="AB2417" s="9">
        <v>6.7923046000000001E-3</v>
      </c>
      <c r="AC2417" s="9">
        <v>506.85358000000002</v>
      </c>
      <c r="AQ2417" s="9" t="e">
        <f>K2417-#REF!</f>
        <v>#REF!</v>
      </c>
    </row>
    <row r="2418" spans="1:43" x14ac:dyDescent="0.3">
      <c r="A2418">
        <v>2</v>
      </c>
      <c r="B2418">
        <v>0</v>
      </c>
      <c r="C2418">
        <v>0</v>
      </c>
      <c r="D2418">
        <v>1</v>
      </c>
      <c r="E2418" s="9">
        <v>0</v>
      </c>
      <c r="F2418" s="9">
        <v>0</v>
      </c>
      <c r="G2418" s="9">
        <v>0</v>
      </c>
      <c r="H2418" s="9">
        <v>2354.05174053165</v>
      </c>
      <c r="I2418" s="9">
        <v>-1.8560334000000001</v>
      </c>
      <c r="J2418" s="9">
        <v>-1.8556892</v>
      </c>
      <c r="K2418" s="9">
        <v>-3.6656000999999998</v>
      </c>
      <c r="L2418" s="9">
        <v>-9.4451608999999994</v>
      </c>
      <c r="M2418" s="9">
        <v>-9.4451608999999994</v>
      </c>
      <c r="N2418" s="9">
        <v>39</v>
      </c>
      <c r="O2418" s="9">
        <v>-2.62365586855389</v>
      </c>
      <c r="P2418">
        <v>0</v>
      </c>
      <c r="Q2418" s="9">
        <v>56.949997000000003</v>
      </c>
      <c r="R2418" s="9">
        <v>0</v>
      </c>
      <c r="S2418" s="9">
        <v>4.8689449305646202E-3</v>
      </c>
      <c r="T2418" s="9">
        <v>0</v>
      </c>
      <c r="U2418" s="9">
        <v>1102109501.73892</v>
      </c>
      <c r="V2418" s="9">
        <v>2354.05174053165</v>
      </c>
      <c r="W2418" s="9">
        <v>2.62365586855389</v>
      </c>
      <c r="X2418" s="9">
        <v>0</v>
      </c>
      <c r="Y2418" s="9">
        <v>2.62365586855389</v>
      </c>
      <c r="Z2418" s="9">
        <v>0</v>
      </c>
      <c r="AA2418" s="9">
        <v>0</v>
      </c>
      <c r="AB2418" s="9">
        <v>6.8022142999999997E-3</v>
      </c>
      <c r="AC2418" s="9">
        <v>506.24428999999998</v>
      </c>
      <c r="AQ2418" s="9" t="e">
        <f>K2418-#REF!</f>
        <v>#REF!</v>
      </c>
    </row>
    <row r="2419" spans="1:43" x14ac:dyDescent="0.3">
      <c r="A2419">
        <v>2</v>
      </c>
      <c r="B2419">
        <v>0</v>
      </c>
      <c r="C2419">
        <v>0</v>
      </c>
      <c r="D2419">
        <v>1</v>
      </c>
      <c r="E2419" s="9">
        <v>0</v>
      </c>
      <c r="F2419" s="9">
        <v>0</v>
      </c>
      <c r="G2419" s="9">
        <v>0</v>
      </c>
      <c r="H2419" s="9">
        <v>2355.0517405063802</v>
      </c>
      <c r="I2419" s="9">
        <v>-1.8559535</v>
      </c>
      <c r="J2419" s="9">
        <v>-1.8559890000000001</v>
      </c>
      <c r="K2419" s="9">
        <v>-3.6094789999999999</v>
      </c>
      <c r="L2419" s="9">
        <v>-9.4488049000000007</v>
      </c>
      <c r="M2419" s="9">
        <v>-9.4488049000000007</v>
      </c>
      <c r="N2419" s="9">
        <v>39</v>
      </c>
      <c r="O2419" s="9">
        <v>-2.6246681060613199</v>
      </c>
      <c r="P2419">
        <v>0</v>
      </c>
      <c r="Q2419" s="9">
        <v>56.949997000000003</v>
      </c>
      <c r="R2419" s="9">
        <v>0</v>
      </c>
      <c r="S2419" s="9">
        <v>4.8708235984728796E-3</v>
      </c>
      <c r="T2419" s="9">
        <v>0</v>
      </c>
      <c r="U2419" s="9">
        <v>1142503498.8852501</v>
      </c>
      <c r="V2419" s="9">
        <v>2355.0517405063802</v>
      </c>
      <c r="W2419" s="9">
        <v>2.6246681060613199</v>
      </c>
      <c r="X2419" s="9">
        <v>0</v>
      </c>
      <c r="Y2419" s="9">
        <v>2.6246681060613199</v>
      </c>
      <c r="Z2419" s="9">
        <v>0</v>
      </c>
      <c r="AA2419" s="9">
        <v>0</v>
      </c>
      <c r="AB2419" s="9">
        <v>6.6991532000000003E-3</v>
      </c>
      <c r="AC2419" s="9">
        <v>514.19861000000003</v>
      </c>
      <c r="AQ2419" s="9" t="e">
        <f>K2419-#REF!</f>
        <v>#REF!</v>
      </c>
    </row>
    <row r="2420" spans="1:43" x14ac:dyDescent="0.3">
      <c r="A2420">
        <v>2</v>
      </c>
      <c r="B2420">
        <v>0</v>
      </c>
      <c r="C2420">
        <v>0</v>
      </c>
      <c r="D2420">
        <v>1</v>
      </c>
      <c r="E2420" s="9">
        <v>0</v>
      </c>
      <c r="F2420" s="9">
        <v>0</v>
      </c>
      <c r="G2420" s="9">
        <v>0</v>
      </c>
      <c r="H2420" s="9">
        <v>2356.0517404811199</v>
      </c>
      <c r="I2420" s="9">
        <v>-1.8560487999999999</v>
      </c>
      <c r="J2420" s="9">
        <v>-1.855386</v>
      </c>
      <c r="K2420" s="9">
        <v>-3.5440290000000001</v>
      </c>
      <c r="L2420" s="9">
        <v>-9.4524231000000007</v>
      </c>
      <c r="M2420" s="9">
        <v>-9.4524231000000007</v>
      </c>
      <c r="N2420" s="9">
        <v>39</v>
      </c>
      <c r="O2420" s="9">
        <v>-2.6256729658854399</v>
      </c>
      <c r="P2420">
        <v>0</v>
      </c>
      <c r="Q2420" s="9">
        <v>56.949997000000003</v>
      </c>
      <c r="R2420" s="9">
        <v>0</v>
      </c>
      <c r="S2420" s="9">
        <v>4.8726883852978301E-3</v>
      </c>
      <c r="T2420" s="9">
        <v>0</v>
      </c>
      <c r="U2420" s="9">
        <v>1065274854.08868</v>
      </c>
      <c r="V2420" s="9">
        <v>2356.0517404811199</v>
      </c>
      <c r="W2420" s="9">
        <v>2.6256729658854399</v>
      </c>
      <c r="X2420" s="9">
        <v>0</v>
      </c>
      <c r="Y2420" s="9">
        <v>2.6256729658854399</v>
      </c>
      <c r="Z2420" s="9">
        <v>0</v>
      </c>
      <c r="AA2420" s="9">
        <v>0</v>
      </c>
      <c r="AB2420" s="9">
        <v>6.5755420000000002E-3</v>
      </c>
      <c r="AC2420" s="9">
        <v>523.52448000000004</v>
      </c>
      <c r="AQ2420" s="9" t="e">
        <f>K2420-#REF!</f>
        <v>#REF!</v>
      </c>
    </row>
    <row r="2421" spans="1:43" x14ac:dyDescent="0.3">
      <c r="A2421">
        <v>2</v>
      </c>
      <c r="B2421">
        <v>0</v>
      </c>
      <c r="C2421">
        <v>0</v>
      </c>
      <c r="D2421">
        <v>1</v>
      </c>
      <c r="E2421" s="9">
        <v>0</v>
      </c>
      <c r="F2421" s="9">
        <v>0</v>
      </c>
      <c r="G2421" s="9">
        <v>0</v>
      </c>
      <c r="H2421" s="9">
        <v>2357.05174045586</v>
      </c>
      <c r="I2421" s="9">
        <v>-1.8558726000000001</v>
      </c>
      <c r="J2421" s="9">
        <v>-1.8560581</v>
      </c>
      <c r="K2421" s="9">
        <v>-3.6234522</v>
      </c>
      <c r="L2421" s="9">
        <v>-9.4560355999999999</v>
      </c>
      <c r="M2421" s="9">
        <v>-9.4560355999999999</v>
      </c>
      <c r="N2421" s="9">
        <v>39</v>
      </c>
      <c r="O2421" s="9">
        <v>-2.6266765269933199</v>
      </c>
      <c r="P2421">
        <v>0</v>
      </c>
      <c r="Q2421" s="9">
        <v>56.949997000000003</v>
      </c>
      <c r="R2421" s="9">
        <v>0</v>
      </c>
      <c r="S2421" s="9">
        <v>4.87455089750521E-3</v>
      </c>
      <c r="T2421" s="9">
        <v>0</v>
      </c>
      <c r="U2421" s="9">
        <v>1153017254.19929</v>
      </c>
      <c r="V2421" s="9">
        <v>2357.05174045586</v>
      </c>
      <c r="W2421" s="9">
        <v>2.6266765269933199</v>
      </c>
      <c r="X2421" s="9">
        <v>0</v>
      </c>
      <c r="Y2421" s="9">
        <v>2.6266765269933199</v>
      </c>
      <c r="Z2421" s="9">
        <v>0</v>
      </c>
      <c r="AA2421" s="9">
        <v>0</v>
      </c>
      <c r="AB2421" s="9">
        <v>6.7253377999999999E-3</v>
      </c>
      <c r="AC2421" s="9">
        <v>512.23473999999999</v>
      </c>
      <c r="AQ2421" s="9" t="e">
        <f>K2421-#REF!</f>
        <v>#REF!</v>
      </c>
    </row>
    <row r="2422" spans="1:43" x14ac:dyDescent="0.3">
      <c r="A2422">
        <v>2</v>
      </c>
      <c r="B2422">
        <v>0</v>
      </c>
      <c r="C2422">
        <v>0</v>
      </c>
      <c r="D2422">
        <v>1</v>
      </c>
      <c r="E2422" s="9">
        <v>0</v>
      </c>
      <c r="F2422" s="9">
        <v>0</v>
      </c>
      <c r="G2422" s="9">
        <v>0</v>
      </c>
      <c r="H2422" s="9">
        <v>2358.0517404306001</v>
      </c>
      <c r="I2422" s="9">
        <v>-1.8560468999999999</v>
      </c>
      <c r="J2422" s="9">
        <v>-1.8555528999999999</v>
      </c>
      <c r="K2422" s="9">
        <v>-3.5826742999999999</v>
      </c>
      <c r="L2422" s="9">
        <v>-9.4596367000000008</v>
      </c>
      <c r="M2422" s="9">
        <v>-9.4596367000000008</v>
      </c>
      <c r="N2422" s="9">
        <v>39</v>
      </c>
      <c r="O2422" s="9">
        <v>-2.6276767736241</v>
      </c>
      <c r="P2422">
        <v>0</v>
      </c>
      <c r="Q2422" s="9">
        <v>56.949997000000003</v>
      </c>
      <c r="R2422" s="9">
        <v>0</v>
      </c>
      <c r="S2422" s="9">
        <v>4.8764070041030097E-3</v>
      </c>
      <c r="T2422" s="9">
        <v>0</v>
      </c>
      <c r="U2422" s="9">
        <v>1086523830.7732601</v>
      </c>
      <c r="V2422" s="9">
        <v>2358.0517404306001</v>
      </c>
      <c r="W2422" s="9">
        <v>2.6276767736241</v>
      </c>
      <c r="X2422" s="9">
        <v>0</v>
      </c>
      <c r="Y2422" s="9">
        <v>2.6276767736241</v>
      </c>
      <c r="Z2422" s="9">
        <v>0</v>
      </c>
      <c r="AA2422" s="9">
        <v>0</v>
      </c>
      <c r="AB2422" s="9">
        <v>6.6478415000000004E-3</v>
      </c>
      <c r="AC2422" s="9">
        <v>517.92394999999999</v>
      </c>
      <c r="AQ2422" s="9" t="e">
        <f>K2422-#REF!</f>
        <v>#REF!</v>
      </c>
    </row>
    <row r="2423" spans="1:43" x14ac:dyDescent="0.3">
      <c r="A2423">
        <v>2</v>
      </c>
      <c r="B2423">
        <v>0</v>
      </c>
      <c r="C2423">
        <v>0</v>
      </c>
      <c r="D2423">
        <v>1</v>
      </c>
      <c r="E2423" s="9">
        <v>0</v>
      </c>
      <c r="F2423" s="9">
        <v>0</v>
      </c>
      <c r="G2423" s="9">
        <v>0</v>
      </c>
      <c r="H2423" s="9">
        <v>2359.0517404053298</v>
      </c>
      <c r="I2423" s="9">
        <v>-1.8560044</v>
      </c>
      <c r="J2423" s="9">
        <v>-1.8551337000000001</v>
      </c>
      <c r="K2423" s="9">
        <v>-3.5756686000000002</v>
      </c>
      <c r="L2423" s="9">
        <v>-9.4632082000000004</v>
      </c>
      <c r="M2423" s="9">
        <v>-9.4632082000000004</v>
      </c>
      <c r="N2423" s="9">
        <v>39</v>
      </c>
      <c r="O2423" s="9">
        <v>-2.6286690211275001</v>
      </c>
      <c r="P2423">
        <v>0</v>
      </c>
      <c r="Q2423" s="9">
        <v>56.949997000000003</v>
      </c>
      <c r="R2423" s="9">
        <v>0</v>
      </c>
      <c r="S2423" s="9">
        <v>4.8782474565963897E-3</v>
      </c>
      <c r="T2423" s="9">
        <v>0</v>
      </c>
      <c r="U2423" s="9">
        <v>1036996856.05591</v>
      </c>
      <c r="V2423" s="9">
        <v>2359.0517404053298</v>
      </c>
      <c r="W2423" s="9">
        <v>2.6286690211275001</v>
      </c>
      <c r="X2423" s="9">
        <v>0</v>
      </c>
      <c r="Y2423" s="9">
        <v>2.6286690211275001</v>
      </c>
      <c r="Z2423" s="9">
        <v>0</v>
      </c>
      <c r="AA2423" s="9">
        <v>0</v>
      </c>
      <c r="AB2423" s="9">
        <v>6.6333431999999999E-3</v>
      </c>
      <c r="AC2423" s="9">
        <v>518.82146999999998</v>
      </c>
      <c r="AQ2423" s="9" t="e">
        <f>K2423-#REF!</f>
        <v>#REF!</v>
      </c>
    </row>
    <row r="2424" spans="1:43" x14ac:dyDescent="0.3">
      <c r="A2424">
        <v>2</v>
      </c>
      <c r="B2424">
        <v>0</v>
      </c>
      <c r="C2424">
        <v>0</v>
      </c>
      <c r="D2424">
        <v>1</v>
      </c>
      <c r="E2424" s="9">
        <v>0</v>
      </c>
      <c r="F2424" s="9">
        <v>0</v>
      </c>
      <c r="G2424" s="9">
        <v>0</v>
      </c>
      <c r="H2424" s="9">
        <v>2360.05174038007</v>
      </c>
      <c r="I2424" s="9">
        <v>-1.8561124</v>
      </c>
      <c r="J2424" s="9">
        <v>-1.8558353000000001</v>
      </c>
      <c r="K2424" s="9">
        <v>-3.5586114000000002</v>
      </c>
      <c r="L2424" s="9">
        <v>-9.4667568000000006</v>
      </c>
      <c r="M2424" s="9">
        <v>-9.4667568000000006</v>
      </c>
      <c r="N2424" s="9">
        <v>39</v>
      </c>
      <c r="O2424" s="9">
        <v>-2.6296545449918902</v>
      </c>
      <c r="P2424">
        <v>0</v>
      </c>
      <c r="Q2424" s="9">
        <v>56.949997000000003</v>
      </c>
      <c r="R2424" s="9">
        <v>0</v>
      </c>
      <c r="S2424" s="9">
        <v>4.88007680611961E-3</v>
      </c>
      <c r="T2424" s="9">
        <v>0</v>
      </c>
      <c r="U2424" s="9">
        <v>1123794072.7669799</v>
      </c>
      <c r="V2424" s="9">
        <v>2360.05174038007</v>
      </c>
      <c r="W2424" s="9">
        <v>2.6296545449918902</v>
      </c>
      <c r="X2424" s="9">
        <v>0</v>
      </c>
      <c r="Y2424" s="9">
        <v>2.6296545449918902</v>
      </c>
      <c r="Z2424" s="9">
        <v>0</v>
      </c>
      <c r="AA2424" s="9">
        <v>0</v>
      </c>
      <c r="AB2424" s="9">
        <v>6.6041965000000003E-3</v>
      </c>
      <c r="AC2424" s="9">
        <v>521.50549000000001</v>
      </c>
      <c r="AQ2424" s="9" t="e">
        <f>K2424-#REF!</f>
        <v>#REF!</v>
      </c>
    </row>
    <row r="2425" spans="1:43" x14ac:dyDescent="0.3">
      <c r="A2425">
        <v>2</v>
      </c>
      <c r="B2425">
        <v>0</v>
      </c>
      <c r="C2425">
        <v>0</v>
      </c>
      <c r="D2425">
        <v>1</v>
      </c>
      <c r="E2425" s="9">
        <v>0</v>
      </c>
      <c r="F2425" s="9">
        <v>0</v>
      </c>
      <c r="G2425" s="9">
        <v>0</v>
      </c>
      <c r="H2425" s="9">
        <v>2361.0517403548101</v>
      </c>
      <c r="I2425" s="9">
        <v>-1.8560886000000001</v>
      </c>
      <c r="J2425" s="9">
        <v>-1.8560642999999999</v>
      </c>
      <c r="K2425" s="9">
        <v>-3.5305886000000002</v>
      </c>
      <c r="L2425" s="9">
        <v>-9.4703236000000004</v>
      </c>
      <c r="M2425" s="9">
        <v>-9.4703236000000004</v>
      </c>
      <c r="N2425" s="9">
        <v>39</v>
      </c>
      <c r="O2425" s="9">
        <v>-2.6306454130128598</v>
      </c>
      <c r="P2425">
        <v>0</v>
      </c>
      <c r="Q2425" s="9">
        <v>56.949997000000003</v>
      </c>
      <c r="R2425" s="9">
        <v>0</v>
      </c>
      <c r="S2425" s="9">
        <v>4.8819157234691402E-3</v>
      </c>
      <c r="T2425" s="9">
        <v>0</v>
      </c>
      <c r="U2425" s="9">
        <v>1155632947.8113899</v>
      </c>
      <c r="V2425" s="9">
        <v>2361.0517403548101</v>
      </c>
      <c r="W2425" s="9">
        <v>2.6306454130128598</v>
      </c>
      <c r="X2425" s="9">
        <v>0</v>
      </c>
      <c r="Y2425" s="9">
        <v>2.6306454130128598</v>
      </c>
      <c r="Z2425" s="9">
        <v>0</v>
      </c>
      <c r="AA2425" s="9">
        <v>0</v>
      </c>
      <c r="AB2425" s="9">
        <v>6.5529993999999996E-3</v>
      </c>
      <c r="AC2425" s="9">
        <v>525.70959000000005</v>
      </c>
      <c r="AQ2425" s="9" t="e">
        <f>K2425-#REF!</f>
        <v>#REF!</v>
      </c>
    </row>
    <row r="2426" spans="1:43" x14ac:dyDescent="0.3">
      <c r="A2426">
        <v>2</v>
      </c>
      <c r="B2426">
        <v>0</v>
      </c>
      <c r="C2426">
        <v>0</v>
      </c>
      <c r="D2426">
        <v>1</v>
      </c>
      <c r="E2426" s="9">
        <v>0</v>
      </c>
      <c r="F2426" s="9">
        <v>0</v>
      </c>
      <c r="G2426" s="9">
        <v>0</v>
      </c>
      <c r="H2426" s="9">
        <v>2362.0517403295498</v>
      </c>
      <c r="I2426" s="9">
        <v>-1.8559961</v>
      </c>
      <c r="J2426" s="9">
        <v>-1.8556969000000001</v>
      </c>
      <c r="K2426" s="9">
        <v>-3.5629900000000001</v>
      </c>
      <c r="L2426" s="9">
        <v>-9.4738711999999996</v>
      </c>
      <c r="M2426" s="9">
        <v>-9.4738711999999996</v>
      </c>
      <c r="N2426" s="9">
        <v>39</v>
      </c>
      <c r="O2426" s="9">
        <v>-2.6316309316344602</v>
      </c>
      <c r="P2426">
        <v>0</v>
      </c>
      <c r="Q2426" s="9">
        <v>56.949997000000003</v>
      </c>
      <c r="R2426" s="9">
        <v>0</v>
      </c>
      <c r="S2426" s="9">
        <v>4.8837444449737998E-3</v>
      </c>
      <c r="T2426" s="9">
        <v>0</v>
      </c>
      <c r="U2426" s="9">
        <v>1106459959.2092299</v>
      </c>
      <c r="V2426" s="9">
        <v>2362.0517403295498</v>
      </c>
      <c r="W2426" s="9">
        <v>2.6316309316344602</v>
      </c>
      <c r="X2426" s="9">
        <v>0</v>
      </c>
      <c r="Y2426" s="9">
        <v>2.6316309316344602</v>
      </c>
      <c r="Z2426" s="9">
        <v>0</v>
      </c>
      <c r="AA2426" s="9">
        <v>0</v>
      </c>
      <c r="AB2426" s="9">
        <v>6.6118295999999998E-3</v>
      </c>
      <c r="AC2426" s="9">
        <v>520.82574</v>
      </c>
      <c r="AQ2426" s="9" t="e">
        <f>K2426-#REF!</f>
        <v>#REF!</v>
      </c>
    </row>
    <row r="2427" spans="1:43" x14ac:dyDescent="0.3">
      <c r="A2427">
        <v>2</v>
      </c>
      <c r="B2427">
        <v>0</v>
      </c>
      <c r="C2427">
        <v>0</v>
      </c>
      <c r="D2427">
        <v>1</v>
      </c>
      <c r="E2427" s="9">
        <v>0</v>
      </c>
      <c r="F2427" s="9">
        <v>0</v>
      </c>
      <c r="G2427" s="9">
        <v>0</v>
      </c>
      <c r="H2427" s="9">
        <v>2363.05174030429</v>
      </c>
      <c r="I2427" s="9">
        <v>-1.8560774</v>
      </c>
      <c r="J2427" s="9">
        <v>-1.8555043</v>
      </c>
      <c r="K2427" s="9">
        <v>-3.5571647</v>
      </c>
      <c r="L2427" s="9">
        <v>-9.4774036000000006</v>
      </c>
      <c r="M2427" s="9">
        <v>-9.4774036000000006</v>
      </c>
      <c r="N2427" s="9">
        <v>39</v>
      </c>
      <c r="O2427" s="9">
        <v>-2.63261223760921</v>
      </c>
      <c r="P2427">
        <v>0</v>
      </c>
      <c r="Q2427" s="9">
        <v>56.949997000000003</v>
      </c>
      <c r="R2427" s="9">
        <v>0</v>
      </c>
      <c r="S2427" s="9">
        <v>4.8855651119842801E-3</v>
      </c>
      <c r="T2427" s="9">
        <v>0</v>
      </c>
      <c r="U2427" s="9">
        <v>1082517190.1405599</v>
      </c>
      <c r="V2427" s="9">
        <v>2363.05174030429</v>
      </c>
      <c r="W2427" s="9">
        <v>2.63261223760921</v>
      </c>
      <c r="X2427" s="9">
        <v>0</v>
      </c>
      <c r="Y2427" s="9">
        <v>2.63261223760921</v>
      </c>
      <c r="Z2427" s="9">
        <v>0</v>
      </c>
      <c r="AA2427" s="9">
        <v>0</v>
      </c>
      <c r="AB2427" s="9">
        <v>6.6003342999999999E-3</v>
      </c>
      <c r="AC2427" s="9">
        <v>521.62450999999999</v>
      </c>
      <c r="AQ2427" s="9" t="e">
        <f>K2427-#REF!</f>
        <v>#REF!</v>
      </c>
    </row>
    <row r="2428" spans="1:43" x14ac:dyDescent="0.3">
      <c r="A2428">
        <v>2</v>
      </c>
      <c r="B2428">
        <v>0</v>
      </c>
      <c r="C2428">
        <v>0</v>
      </c>
      <c r="D2428">
        <v>1</v>
      </c>
      <c r="E2428" s="9">
        <v>0</v>
      </c>
      <c r="F2428" s="9">
        <v>0</v>
      </c>
      <c r="G2428" s="9">
        <v>0</v>
      </c>
      <c r="H2428" s="9">
        <v>2364.0517402790201</v>
      </c>
      <c r="I2428" s="9">
        <v>-1.8560506000000001</v>
      </c>
      <c r="J2428" s="9">
        <v>-1.8561352</v>
      </c>
      <c r="K2428" s="9">
        <v>-3.5015000999999999</v>
      </c>
      <c r="L2428" s="9">
        <v>-9.4809512999999992</v>
      </c>
      <c r="M2428" s="9">
        <v>-9.4809512999999992</v>
      </c>
      <c r="N2428" s="9">
        <v>39</v>
      </c>
      <c r="O2428" s="9">
        <v>-2.63359745419534</v>
      </c>
      <c r="P2428">
        <v>0</v>
      </c>
      <c r="Q2428" s="9">
        <v>56.949997000000003</v>
      </c>
      <c r="R2428" s="9">
        <v>0</v>
      </c>
      <c r="S2428" s="9">
        <v>4.8873942654496499E-3</v>
      </c>
      <c r="T2428" s="9">
        <v>0</v>
      </c>
      <c r="U2428" s="9">
        <v>1167030771.14783</v>
      </c>
      <c r="V2428" s="9">
        <v>2364.0517402790201</v>
      </c>
      <c r="W2428" s="9">
        <v>2.63359745419534</v>
      </c>
      <c r="X2428" s="9">
        <v>0</v>
      </c>
      <c r="Y2428" s="9">
        <v>2.63359745419534</v>
      </c>
      <c r="Z2428" s="9">
        <v>0</v>
      </c>
      <c r="AA2428" s="9">
        <v>0</v>
      </c>
      <c r="AB2428" s="9">
        <v>6.4992579000000003E-3</v>
      </c>
      <c r="AC2428" s="9">
        <v>530.09717000000001</v>
      </c>
      <c r="AQ2428" s="9" t="e">
        <f>K2428-#REF!</f>
        <v>#REF!</v>
      </c>
    </row>
    <row r="2429" spans="1:43" x14ac:dyDescent="0.3">
      <c r="A2429">
        <v>2</v>
      </c>
      <c r="B2429">
        <v>0</v>
      </c>
      <c r="C2429">
        <v>0</v>
      </c>
      <c r="D2429">
        <v>1</v>
      </c>
      <c r="E2429" s="9">
        <v>0</v>
      </c>
      <c r="F2429" s="9">
        <v>0</v>
      </c>
      <c r="G2429" s="9">
        <v>0</v>
      </c>
      <c r="H2429" s="9">
        <v>2365.0517402537598</v>
      </c>
      <c r="I2429" s="9">
        <v>-1.8559226</v>
      </c>
      <c r="J2429" s="9">
        <v>-1.8562428</v>
      </c>
      <c r="K2429" s="9">
        <v>-3.53017</v>
      </c>
      <c r="L2429" s="9">
        <v>-9.4844512999999999</v>
      </c>
      <c r="M2429" s="9">
        <v>-9.4844512999999999</v>
      </c>
      <c r="N2429" s="9">
        <v>39</v>
      </c>
      <c r="O2429" s="9">
        <v>-2.6345698191733802</v>
      </c>
      <c r="P2429">
        <v>0</v>
      </c>
      <c r="Q2429" s="9">
        <v>56.949997000000003</v>
      </c>
      <c r="R2429" s="9">
        <v>0</v>
      </c>
      <c r="S2429" s="9">
        <v>4.8891989380584599E-3</v>
      </c>
      <c r="T2429" s="9">
        <v>0</v>
      </c>
      <c r="U2429" s="9">
        <v>1183121097.7744</v>
      </c>
      <c r="V2429" s="9">
        <v>2365.0517402537598</v>
      </c>
      <c r="W2429" s="9">
        <v>2.6345698191733802</v>
      </c>
      <c r="X2429" s="9">
        <v>0</v>
      </c>
      <c r="Y2429" s="9">
        <v>2.6345698191733802</v>
      </c>
      <c r="Z2429" s="9">
        <v>0</v>
      </c>
      <c r="AA2429" s="9">
        <v>0</v>
      </c>
      <c r="AB2429" s="9">
        <v>6.5528527000000003E-3</v>
      </c>
      <c r="AC2429" s="9">
        <v>525.82250999999997</v>
      </c>
      <c r="AQ2429" s="9" t="e">
        <f>K2429-#REF!</f>
        <v>#REF!</v>
      </c>
    </row>
    <row r="2430" spans="1:43" x14ac:dyDescent="0.3">
      <c r="A2430">
        <v>2</v>
      </c>
      <c r="B2430">
        <v>0</v>
      </c>
      <c r="C2430">
        <v>0</v>
      </c>
      <c r="D2430">
        <v>1</v>
      </c>
      <c r="E2430" s="9">
        <v>0</v>
      </c>
      <c r="F2430" s="9">
        <v>0</v>
      </c>
      <c r="G2430" s="9">
        <v>0</v>
      </c>
      <c r="H2430" s="9">
        <v>2366.0517402285</v>
      </c>
      <c r="I2430" s="9">
        <v>-1.8561403000000001</v>
      </c>
      <c r="J2430" s="9">
        <v>-1.8560338999999999</v>
      </c>
      <c r="K2430" s="9">
        <v>-3.5228214000000002</v>
      </c>
      <c r="L2430" s="9">
        <v>-9.4879885000000002</v>
      </c>
      <c r="M2430" s="9">
        <v>-9.4879885000000002</v>
      </c>
      <c r="N2430" s="9">
        <v>39</v>
      </c>
      <c r="O2430" s="9">
        <v>-2.6355523932168698</v>
      </c>
      <c r="P2430">
        <v>0</v>
      </c>
      <c r="Q2430" s="9">
        <v>56.949997000000003</v>
      </c>
      <c r="R2430" s="9">
        <v>0</v>
      </c>
      <c r="S2430" s="9">
        <v>4.8910225831770397E-3</v>
      </c>
      <c r="T2430" s="9">
        <v>0</v>
      </c>
      <c r="U2430" s="9">
        <v>1153509720.4969499</v>
      </c>
      <c r="V2430" s="9">
        <v>2366.0517402285</v>
      </c>
      <c r="W2430" s="9">
        <v>2.6355523932168698</v>
      </c>
      <c r="X2430" s="9">
        <v>0</v>
      </c>
      <c r="Y2430" s="9">
        <v>2.6355523932168698</v>
      </c>
      <c r="Z2430" s="9">
        <v>0</v>
      </c>
      <c r="AA2430" s="9">
        <v>0</v>
      </c>
      <c r="AB2430" s="9">
        <v>6.5384759000000001E-3</v>
      </c>
      <c r="AC2430" s="9">
        <v>526.86005</v>
      </c>
      <c r="AQ2430" s="9" t="e">
        <f>K2430-#REF!</f>
        <v>#REF!</v>
      </c>
    </row>
    <row r="2431" spans="1:43" x14ac:dyDescent="0.3">
      <c r="A2431">
        <v>2</v>
      </c>
      <c r="B2431">
        <v>0</v>
      </c>
      <c r="C2431">
        <v>0</v>
      </c>
      <c r="D2431">
        <v>1</v>
      </c>
      <c r="E2431" s="9">
        <v>0</v>
      </c>
      <c r="F2431" s="9">
        <v>0</v>
      </c>
      <c r="G2431" s="9">
        <v>0</v>
      </c>
      <c r="H2431" s="9">
        <v>2367.0517402032401</v>
      </c>
      <c r="I2431" s="9">
        <v>-1.8559908000000001</v>
      </c>
      <c r="J2431" s="9">
        <v>-1.8561221000000001</v>
      </c>
      <c r="K2431" s="9">
        <v>-3.4959411999999999</v>
      </c>
      <c r="L2431" s="9">
        <v>-9.4915027999999992</v>
      </c>
      <c r="M2431" s="9">
        <v>-9.4915027999999992</v>
      </c>
      <c r="N2431" s="9">
        <v>39</v>
      </c>
      <c r="O2431" s="9">
        <v>-2.6365285683994002</v>
      </c>
      <c r="P2431">
        <v>0</v>
      </c>
      <c r="Q2431" s="9">
        <v>56.949997000000003</v>
      </c>
      <c r="R2431" s="9">
        <v>0</v>
      </c>
      <c r="S2431" s="9">
        <v>4.8928345140643601E-3</v>
      </c>
      <c r="T2431" s="9">
        <v>0</v>
      </c>
      <c r="U2431" s="9">
        <v>1166446867.19661</v>
      </c>
      <c r="V2431" s="9">
        <v>2367.0517402032401</v>
      </c>
      <c r="W2431" s="9">
        <v>2.6365285683994002</v>
      </c>
      <c r="X2431" s="9">
        <v>0</v>
      </c>
      <c r="Y2431" s="9">
        <v>2.6365285683994002</v>
      </c>
      <c r="Z2431" s="9">
        <v>0</v>
      </c>
      <c r="AA2431" s="9">
        <v>0</v>
      </c>
      <c r="AB2431" s="9">
        <v>6.4888936000000001E-3</v>
      </c>
      <c r="AC2431" s="9">
        <v>530.93633999999997</v>
      </c>
      <c r="AQ2431" s="9" t="e">
        <f>K2431-#REF!</f>
        <v>#REF!</v>
      </c>
    </row>
    <row r="2432" spans="1:43" x14ac:dyDescent="0.3">
      <c r="A2432">
        <v>2</v>
      </c>
      <c r="B2432">
        <v>0</v>
      </c>
      <c r="C2432">
        <v>0</v>
      </c>
      <c r="D2432">
        <v>1</v>
      </c>
      <c r="E2432" s="9">
        <v>0</v>
      </c>
      <c r="F2432" s="9">
        <v>0</v>
      </c>
      <c r="G2432" s="9">
        <v>0</v>
      </c>
      <c r="H2432" s="9">
        <v>2368.0517401779798</v>
      </c>
      <c r="I2432" s="9">
        <v>-1.8558949</v>
      </c>
      <c r="J2432" s="9">
        <v>-1.8557600000000001</v>
      </c>
      <c r="K2432" s="9">
        <v>-3.5158160000000001</v>
      </c>
      <c r="L2432" s="9">
        <v>-9.4949884000000004</v>
      </c>
      <c r="M2432" s="9">
        <v>-9.4949884000000004</v>
      </c>
      <c r="N2432" s="9">
        <v>39</v>
      </c>
      <c r="O2432" s="9">
        <v>-2.6374968109095098</v>
      </c>
      <c r="P2432">
        <v>0</v>
      </c>
      <c r="Q2432" s="9">
        <v>56.949997000000003</v>
      </c>
      <c r="R2432" s="9">
        <v>0</v>
      </c>
      <c r="S2432" s="9">
        <v>4.89463134316101E-3</v>
      </c>
      <c r="T2432" s="9">
        <v>0</v>
      </c>
      <c r="U2432" s="9">
        <v>1117154111.01016</v>
      </c>
      <c r="V2432" s="9">
        <v>2368.0517401779798</v>
      </c>
      <c r="W2432" s="9">
        <v>2.6374968109095098</v>
      </c>
      <c r="X2432" s="9">
        <v>0</v>
      </c>
      <c r="Y2432" s="9">
        <v>2.6374968109095098</v>
      </c>
      <c r="Z2432" s="9">
        <v>0</v>
      </c>
      <c r="AA2432" s="9">
        <v>0</v>
      </c>
      <c r="AB2432" s="9">
        <v>6.5245106999999997E-3</v>
      </c>
      <c r="AC2432" s="9">
        <v>527.83196999999996</v>
      </c>
      <c r="AQ2432" s="9" t="e">
        <f>K2432-#REF!</f>
        <v>#REF!</v>
      </c>
    </row>
    <row r="2433" spans="1:43" x14ac:dyDescent="0.3">
      <c r="A2433">
        <v>2</v>
      </c>
      <c r="B2433">
        <v>0</v>
      </c>
      <c r="C2433">
        <v>0</v>
      </c>
      <c r="D2433">
        <v>1</v>
      </c>
      <c r="E2433" s="9">
        <v>0</v>
      </c>
      <c r="F2433" s="9">
        <v>0</v>
      </c>
      <c r="G2433" s="9">
        <v>0</v>
      </c>
      <c r="H2433" s="9">
        <v>2369.05174015271</v>
      </c>
      <c r="I2433" s="9">
        <v>-1.8559504</v>
      </c>
      <c r="J2433" s="9">
        <v>-1.8554404</v>
      </c>
      <c r="K2433" s="9">
        <v>-3.4488435000000002</v>
      </c>
      <c r="L2433" s="9">
        <v>-9.4984865000000003</v>
      </c>
      <c r="M2433" s="9">
        <v>-9.4984865000000003</v>
      </c>
      <c r="N2433" s="9">
        <v>39</v>
      </c>
      <c r="O2433" s="9">
        <v>-2.63846856703318</v>
      </c>
      <c r="P2433">
        <v>0</v>
      </c>
      <c r="Q2433" s="9">
        <v>56.949997000000003</v>
      </c>
      <c r="R2433" s="9">
        <v>0</v>
      </c>
      <c r="S2433" s="9">
        <v>4.8964342526166297E-3</v>
      </c>
      <c r="T2433" s="9">
        <v>0</v>
      </c>
      <c r="U2433" s="9">
        <v>1077064569.26366</v>
      </c>
      <c r="V2433" s="9">
        <v>2369.05174015271</v>
      </c>
      <c r="W2433" s="9">
        <v>2.63846856703318</v>
      </c>
      <c r="X2433" s="9">
        <v>0</v>
      </c>
      <c r="Y2433" s="9">
        <v>2.63846856703318</v>
      </c>
      <c r="Z2433" s="9">
        <v>0</v>
      </c>
      <c r="AA2433" s="9">
        <v>0</v>
      </c>
      <c r="AB2433" s="9">
        <v>6.3991235000000002E-3</v>
      </c>
      <c r="AC2433" s="9">
        <v>537.98914000000002</v>
      </c>
      <c r="AQ2433" s="9" t="e">
        <f>K2433-#REF!</f>
        <v>#REF!</v>
      </c>
    </row>
    <row r="2434" spans="1:43" x14ac:dyDescent="0.3">
      <c r="A2434">
        <v>2</v>
      </c>
      <c r="B2434">
        <v>0</v>
      </c>
      <c r="C2434">
        <v>0</v>
      </c>
      <c r="D2434">
        <v>1</v>
      </c>
      <c r="E2434" s="9">
        <v>0</v>
      </c>
      <c r="F2434" s="9">
        <v>0</v>
      </c>
      <c r="G2434" s="9">
        <v>0</v>
      </c>
      <c r="H2434" s="9">
        <v>2370.0517401274501</v>
      </c>
      <c r="I2434" s="9">
        <v>-1.8560430000000001</v>
      </c>
      <c r="J2434" s="9">
        <v>-1.8556410000000001</v>
      </c>
      <c r="K2434" s="9">
        <v>-3.4671571000000001</v>
      </c>
      <c r="L2434" s="9">
        <v>-9.5019255000000005</v>
      </c>
      <c r="M2434" s="9">
        <v>-9.5019255000000005</v>
      </c>
      <c r="N2434" s="9">
        <v>39</v>
      </c>
      <c r="O2434" s="9">
        <v>-2.6394238587132102</v>
      </c>
      <c r="P2434">
        <v>0</v>
      </c>
      <c r="Q2434" s="9">
        <v>56.949997000000003</v>
      </c>
      <c r="R2434" s="9">
        <v>0</v>
      </c>
      <c r="S2434" s="9">
        <v>4.8982068792478304E-3</v>
      </c>
      <c r="T2434" s="9">
        <v>0</v>
      </c>
      <c r="U2434" s="9">
        <v>1102537264.6480801</v>
      </c>
      <c r="V2434" s="9">
        <v>2370.0517401274501</v>
      </c>
      <c r="W2434" s="9">
        <v>2.6394238587132102</v>
      </c>
      <c r="X2434" s="9">
        <v>0</v>
      </c>
      <c r="Y2434" s="9">
        <v>2.6394238587132102</v>
      </c>
      <c r="Z2434" s="9">
        <v>0</v>
      </c>
      <c r="AA2434" s="9">
        <v>0</v>
      </c>
      <c r="AB2434" s="9">
        <v>6.4337989E-3</v>
      </c>
      <c r="AC2434" s="9">
        <v>535.20532000000003</v>
      </c>
      <c r="AQ2434" s="9" t="e">
        <f>K2434-#REF!</f>
        <v>#REF!</v>
      </c>
    </row>
    <row r="2435" spans="1:43" x14ac:dyDescent="0.3">
      <c r="A2435">
        <v>2</v>
      </c>
      <c r="B2435">
        <v>0</v>
      </c>
      <c r="C2435">
        <v>0</v>
      </c>
      <c r="D2435">
        <v>1</v>
      </c>
      <c r="E2435" s="9">
        <v>0</v>
      </c>
      <c r="F2435" s="9">
        <v>0</v>
      </c>
      <c r="G2435" s="9">
        <v>0</v>
      </c>
      <c r="H2435" s="9">
        <v>2371.0517401021898</v>
      </c>
      <c r="I2435" s="9">
        <v>-1.8560475000000001</v>
      </c>
      <c r="J2435" s="9">
        <v>-1.8556121999999999</v>
      </c>
      <c r="K2435" s="9">
        <v>-3.4343371</v>
      </c>
      <c r="L2435" s="9">
        <v>-9.5053891999999998</v>
      </c>
      <c r="M2435" s="9">
        <v>-9.5053891999999998</v>
      </c>
      <c r="N2435" s="9">
        <v>39</v>
      </c>
      <c r="O2435" s="9">
        <v>-2.6403857778287798</v>
      </c>
      <c r="P2435">
        <v>0</v>
      </c>
      <c r="Q2435" s="9">
        <v>56.949997000000003</v>
      </c>
      <c r="R2435" s="9">
        <v>0</v>
      </c>
      <c r="S2435" s="9">
        <v>4.8999922591240396E-3</v>
      </c>
      <c r="T2435" s="9">
        <v>0</v>
      </c>
      <c r="U2435" s="9">
        <v>1099259419.77653</v>
      </c>
      <c r="V2435" s="9">
        <v>2371.0517401021898</v>
      </c>
      <c r="W2435" s="9">
        <v>2.6403857778287798</v>
      </c>
      <c r="X2435" s="9">
        <v>0</v>
      </c>
      <c r="Y2435" s="9">
        <v>2.6403857778287798</v>
      </c>
      <c r="Z2435" s="9">
        <v>0</v>
      </c>
      <c r="AA2435" s="9">
        <v>0</v>
      </c>
      <c r="AB2435" s="9">
        <v>6.3727977999999998E-3</v>
      </c>
      <c r="AC2435" s="9">
        <v>540.31158000000005</v>
      </c>
      <c r="AQ2435" s="9" t="e">
        <f>K2435-#REF!</f>
        <v>#REF!</v>
      </c>
    </row>
    <row r="2436" spans="1:43" x14ac:dyDescent="0.3">
      <c r="A2436">
        <v>2</v>
      </c>
      <c r="B2436">
        <v>0</v>
      </c>
      <c r="C2436">
        <v>0</v>
      </c>
      <c r="D2436">
        <v>1</v>
      </c>
      <c r="E2436" s="9">
        <v>0</v>
      </c>
      <c r="F2436" s="9">
        <v>0</v>
      </c>
      <c r="G2436" s="9">
        <v>0</v>
      </c>
      <c r="H2436" s="9">
        <v>2372.0517400769299</v>
      </c>
      <c r="I2436" s="9">
        <v>-1.8559972</v>
      </c>
      <c r="J2436" s="9">
        <v>-1.8559060999999999</v>
      </c>
      <c r="K2436" s="9">
        <v>-3.4587425999999999</v>
      </c>
      <c r="L2436" s="9">
        <v>-9.5088290999999998</v>
      </c>
      <c r="M2436" s="9">
        <v>-9.5088290999999998</v>
      </c>
      <c r="N2436" s="9">
        <v>39</v>
      </c>
      <c r="O2436" s="9">
        <v>-2.64134145991145</v>
      </c>
      <c r="P2436">
        <v>0</v>
      </c>
      <c r="Q2436" s="9">
        <v>56.949997000000003</v>
      </c>
      <c r="R2436" s="9">
        <v>0</v>
      </c>
      <c r="S2436" s="9">
        <v>4.9017656306633902E-3</v>
      </c>
      <c r="T2436" s="9">
        <v>0</v>
      </c>
      <c r="U2436" s="9">
        <v>1138357396.99507</v>
      </c>
      <c r="V2436" s="9">
        <v>2372.0517400769299</v>
      </c>
      <c r="W2436" s="9">
        <v>2.64134145991145</v>
      </c>
      <c r="X2436" s="9">
        <v>0</v>
      </c>
      <c r="Y2436" s="9">
        <v>2.64134145991145</v>
      </c>
      <c r="Z2436" s="9">
        <v>0</v>
      </c>
      <c r="AA2436" s="9">
        <v>0</v>
      </c>
      <c r="AB2436" s="9">
        <v>6.4191016999999998E-3</v>
      </c>
      <c r="AC2436" s="9">
        <v>536.58405000000005</v>
      </c>
      <c r="AQ2436" s="9" t="e">
        <f>K2436-#REF!</f>
        <v>#REF!</v>
      </c>
    </row>
    <row r="2437" spans="1:43" x14ac:dyDescent="0.3">
      <c r="A2437">
        <v>2</v>
      </c>
      <c r="B2437">
        <v>0</v>
      </c>
      <c r="C2437">
        <v>0</v>
      </c>
      <c r="D2437">
        <v>1</v>
      </c>
      <c r="E2437" s="9">
        <v>0</v>
      </c>
      <c r="F2437" s="9">
        <v>0</v>
      </c>
      <c r="G2437" s="9">
        <v>0</v>
      </c>
      <c r="H2437" s="9">
        <v>2373.0517400516601</v>
      </c>
      <c r="I2437" s="9">
        <v>-1.8560627000000001</v>
      </c>
      <c r="J2437" s="9">
        <v>-1.8560966999999999</v>
      </c>
      <c r="K2437" s="9">
        <v>-3.4409999999999998</v>
      </c>
      <c r="L2437" s="9">
        <v>-9.5122719</v>
      </c>
      <c r="M2437" s="9">
        <v>-9.5122719</v>
      </c>
      <c r="N2437" s="9">
        <v>39</v>
      </c>
      <c r="O2437" s="9">
        <v>-2.64229772335496</v>
      </c>
      <c r="P2437">
        <v>0</v>
      </c>
      <c r="Q2437" s="9">
        <v>56.949997000000003</v>
      </c>
      <c r="R2437" s="9">
        <v>0</v>
      </c>
      <c r="S2437" s="9">
        <v>4.9035406594346203E-3</v>
      </c>
      <c r="T2437" s="9">
        <v>0</v>
      </c>
      <c r="U2437" s="9">
        <v>1165362766.5887001</v>
      </c>
      <c r="V2437" s="9">
        <v>2373.0517400516601</v>
      </c>
      <c r="W2437" s="9">
        <v>2.64229772335496</v>
      </c>
      <c r="X2437" s="9">
        <v>0</v>
      </c>
      <c r="Y2437" s="9">
        <v>2.64229772335496</v>
      </c>
      <c r="Z2437" s="9">
        <v>0</v>
      </c>
      <c r="AA2437" s="9">
        <v>0</v>
      </c>
      <c r="AB2437" s="9">
        <v>6.3868290999999997E-3</v>
      </c>
      <c r="AC2437" s="9">
        <v>539.40619000000004</v>
      </c>
      <c r="AQ2437" s="9" t="e">
        <f>K2437-#REF!</f>
        <v>#REF!</v>
      </c>
    </row>
    <row r="2438" spans="1:43" x14ac:dyDescent="0.3">
      <c r="A2438">
        <v>2</v>
      </c>
      <c r="B2438">
        <v>0</v>
      </c>
      <c r="C2438">
        <v>0</v>
      </c>
      <c r="D2438">
        <v>1</v>
      </c>
      <c r="E2438" s="9">
        <v>0</v>
      </c>
      <c r="F2438" s="9">
        <v>0</v>
      </c>
      <c r="G2438" s="9">
        <v>0</v>
      </c>
      <c r="H2438" s="9">
        <v>2374.0517400263998</v>
      </c>
      <c r="I2438" s="9">
        <v>-1.8559874999999999</v>
      </c>
      <c r="J2438" s="9">
        <v>-1.8555836999999999</v>
      </c>
      <c r="K2438" s="9">
        <v>-3.4299586</v>
      </c>
      <c r="L2438" s="9">
        <v>-9.5157012999999999</v>
      </c>
      <c r="M2438" s="9">
        <v>-9.5157012999999999</v>
      </c>
      <c r="N2438" s="9">
        <v>39</v>
      </c>
      <c r="O2438" s="9">
        <v>-2.6432504700364001</v>
      </c>
      <c r="P2438">
        <v>0</v>
      </c>
      <c r="Q2438" s="9">
        <v>56.949997000000003</v>
      </c>
      <c r="R2438" s="9">
        <v>0</v>
      </c>
      <c r="S2438" s="9">
        <v>4.9053083156732997E-3</v>
      </c>
      <c r="T2438" s="9">
        <v>0</v>
      </c>
      <c r="U2438" s="9">
        <v>1096838124.3847401</v>
      </c>
      <c r="V2438" s="9">
        <v>2374.0517400263998</v>
      </c>
      <c r="W2438" s="9">
        <v>2.6432504700364001</v>
      </c>
      <c r="X2438" s="9">
        <v>0</v>
      </c>
      <c r="Y2438" s="9">
        <v>2.6432504700364001</v>
      </c>
      <c r="Z2438" s="9">
        <v>0</v>
      </c>
      <c r="AA2438" s="9">
        <v>0</v>
      </c>
      <c r="AB2438" s="9">
        <v>6.3645751000000004E-3</v>
      </c>
      <c r="AC2438" s="9">
        <v>540.99303999999995</v>
      </c>
      <c r="AQ2438" s="9" t="e">
        <f>K2438-#REF!</f>
        <v>#REF!</v>
      </c>
    </row>
    <row r="2439" spans="1:43" x14ac:dyDescent="0.3">
      <c r="A2439">
        <v>2</v>
      </c>
      <c r="B2439">
        <v>0</v>
      </c>
      <c r="C2439">
        <v>0</v>
      </c>
      <c r="D2439">
        <v>1</v>
      </c>
      <c r="E2439" s="9">
        <v>0</v>
      </c>
      <c r="F2439" s="9">
        <v>0</v>
      </c>
      <c r="G2439" s="9">
        <v>0</v>
      </c>
      <c r="H2439" s="9">
        <v>2375.0517400011399</v>
      </c>
      <c r="I2439" s="9">
        <v>-1.8558397</v>
      </c>
      <c r="J2439" s="9">
        <v>-1.8558602</v>
      </c>
      <c r="K2439" s="9">
        <v>-3.4445030999999999</v>
      </c>
      <c r="L2439" s="9">
        <v>-9.5191259000000006</v>
      </c>
      <c r="M2439" s="9">
        <v>-9.5191259000000006</v>
      </c>
      <c r="N2439" s="9">
        <v>39</v>
      </c>
      <c r="O2439" s="9">
        <v>-2.6442017008829102</v>
      </c>
      <c r="P2439">
        <v>0</v>
      </c>
      <c r="Q2439" s="9">
        <v>56.949997000000003</v>
      </c>
      <c r="R2439" s="9">
        <v>0</v>
      </c>
      <c r="S2439" s="9">
        <v>4.9070737771970399E-3</v>
      </c>
      <c r="T2439" s="9">
        <v>0</v>
      </c>
      <c r="U2439" s="9">
        <v>1133362915.15135</v>
      </c>
      <c r="V2439" s="9">
        <v>2375.0517400011399</v>
      </c>
      <c r="W2439" s="9">
        <v>2.6442017008829102</v>
      </c>
      <c r="X2439" s="9">
        <v>0</v>
      </c>
      <c r="Y2439" s="9">
        <v>2.6442017008829102</v>
      </c>
      <c r="Z2439" s="9">
        <v>0</v>
      </c>
      <c r="AA2439" s="9">
        <v>0</v>
      </c>
      <c r="AB2439" s="9">
        <v>6.3925162000000001E-3</v>
      </c>
      <c r="AC2439" s="9">
        <v>538.78894000000003</v>
      </c>
      <c r="AQ2439" s="9" t="e">
        <f>K2439-#REF!</f>
        <v>#REF!</v>
      </c>
    </row>
    <row r="2440" spans="1:43" x14ac:dyDescent="0.3">
      <c r="A2440">
        <v>2</v>
      </c>
      <c r="B2440">
        <v>0</v>
      </c>
      <c r="C2440">
        <v>0</v>
      </c>
      <c r="D2440">
        <v>1</v>
      </c>
      <c r="E2440" s="9">
        <v>0</v>
      </c>
      <c r="F2440" s="9">
        <v>0</v>
      </c>
      <c r="G2440" s="9">
        <v>0</v>
      </c>
      <c r="H2440" s="9">
        <v>2376.0517399758801</v>
      </c>
      <c r="I2440" s="9">
        <v>-1.8558486999999999</v>
      </c>
      <c r="J2440" s="9">
        <v>-1.8557481</v>
      </c>
      <c r="K2440" s="9">
        <v>-3.4175463000000001</v>
      </c>
      <c r="L2440" s="9">
        <v>-9.5225676999999997</v>
      </c>
      <c r="M2440" s="9">
        <v>-9.5225676999999997</v>
      </c>
      <c r="N2440" s="9">
        <v>39</v>
      </c>
      <c r="O2440" s="9">
        <v>-2.6451577615836799</v>
      </c>
      <c r="P2440">
        <v>0</v>
      </c>
      <c r="Q2440" s="9">
        <v>56.949997000000003</v>
      </c>
      <c r="R2440" s="9">
        <v>0</v>
      </c>
      <c r="S2440" s="9">
        <v>4.9088479809052199E-3</v>
      </c>
      <c r="T2440" s="9">
        <v>0</v>
      </c>
      <c r="U2440" s="9">
        <v>1118829777.3897901</v>
      </c>
      <c r="V2440" s="9">
        <v>2376.0517399758801</v>
      </c>
      <c r="W2440" s="9">
        <v>2.6451577615836799</v>
      </c>
      <c r="X2440" s="9">
        <v>0</v>
      </c>
      <c r="Y2440" s="9">
        <v>2.6451577615836799</v>
      </c>
      <c r="Z2440" s="9">
        <v>0</v>
      </c>
      <c r="AA2440" s="9">
        <v>0</v>
      </c>
      <c r="AB2440" s="9">
        <v>6.3421045999999997E-3</v>
      </c>
      <c r="AC2440" s="9">
        <v>543.00598000000002</v>
      </c>
      <c r="AQ2440" s="9" t="e">
        <f>K2440-#REF!</f>
        <v>#REF!</v>
      </c>
    </row>
    <row r="2441" spans="1:43" x14ac:dyDescent="0.3">
      <c r="A2441">
        <v>2</v>
      </c>
      <c r="B2441">
        <v>0</v>
      </c>
      <c r="C2441">
        <v>0</v>
      </c>
      <c r="D2441">
        <v>1</v>
      </c>
      <c r="E2441" s="9">
        <v>0</v>
      </c>
      <c r="F2441" s="9">
        <v>0</v>
      </c>
      <c r="G2441" s="9">
        <v>0</v>
      </c>
      <c r="H2441" s="9">
        <v>2377.0517399506198</v>
      </c>
      <c r="I2441" s="9">
        <v>-1.8559014</v>
      </c>
      <c r="J2441" s="9">
        <v>-1.8554651</v>
      </c>
      <c r="K2441" s="9">
        <v>-3.4407337</v>
      </c>
      <c r="L2441" s="9">
        <v>-9.5259894999999997</v>
      </c>
      <c r="M2441" s="9">
        <v>-9.5259894999999997</v>
      </c>
      <c r="N2441" s="9">
        <v>39</v>
      </c>
      <c r="O2441" s="9">
        <v>-2.64610829296265</v>
      </c>
      <c r="P2441">
        <v>0</v>
      </c>
      <c r="Q2441" s="9">
        <v>56.949997000000003</v>
      </c>
      <c r="R2441" s="9">
        <v>0</v>
      </c>
      <c r="S2441" s="9">
        <v>4.9106115919081402E-3</v>
      </c>
      <c r="T2441" s="9">
        <v>0</v>
      </c>
      <c r="U2441" s="9">
        <v>1083214199.38412</v>
      </c>
      <c r="V2441" s="9">
        <v>2377.0517399506198</v>
      </c>
      <c r="W2441" s="9">
        <v>2.64610829296265</v>
      </c>
      <c r="X2441" s="9">
        <v>0</v>
      </c>
      <c r="Y2441" s="9">
        <v>2.64610829296265</v>
      </c>
      <c r="Z2441" s="9">
        <v>0</v>
      </c>
      <c r="AA2441" s="9">
        <v>0</v>
      </c>
      <c r="AB2441" s="9">
        <v>6.3841612999999998E-3</v>
      </c>
      <c r="AC2441" s="9">
        <v>539.26433999999995</v>
      </c>
      <c r="AQ2441" s="9" t="e">
        <f>K2441-#REF!</f>
        <v>#REF!</v>
      </c>
    </row>
    <row r="2442" spans="1:43" x14ac:dyDescent="0.3">
      <c r="A2442">
        <v>2</v>
      </c>
      <c r="B2442">
        <v>0</v>
      </c>
      <c r="C2442">
        <v>0</v>
      </c>
      <c r="D2442">
        <v>1</v>
      </c>
      <c r="E2442" s="9">
        <v>0</v>
      </c>
      <c r="F2442" s="9">
        <v>0</v>
      </c>
      <c r="G2442" s="9">
        <v>0</v>
      </c>
      <c r="H2442" s="9">
        <v>2378.0517399253499</v>
      </c>
      <c r="I2442" s="9">
        <v>-1.8559732</v>
      </c>
      <c r="J2442" s="9">
        <v>-1.8559854</v>
      </c>
      <c r="K2442" s="9">
        <v>-3.3848023</v>
      </c>
      <c r="L2442" s="9">
        <v>-9.5293931999999995</v>
      </c>
      <c r="M2442" s="9">
        <v>-9.5293931999999995</v>
      </c>
      <c r="N2442" s="9">
        <v>39</v>
      </c>
      <c r="O2442" s="9">
        <v>-2.6470537578992799</v>
      </c>
      <c r="P2442">
        <v>0</v>
      </c>
      <c r="Q2442" s="9">
        <v>56.949997000000003</v>
      </c>
      <c r="R2442" s="9">
        <v>0</v>
      </c>
      <c r="S2442" s="9">
        <v>4.9123663558036899E-3</v>
      </c>
      <c r="T2442" s="9">
        <v>0</v>
      </c>
      <c r="U2442" s="9">
        <v>1151749802.4349201</v>
      </c>
      <c r="V2442" s="9">
        <v>2378.0517399253499</v>
      </c>
      <c r="W2442" s="9">
        <v>2.6470537578992799</v>
      </c>
      <c r="X2442" s="9">
        <v>0</v>
      </c>
      <c r="Y2442" s="9">
        <v>2.6470537578992799</v>
      </c>
      <c r="Z2442" s="9">
        <v>0</v>
      </c>
      <c r="AA2442" s="9">
        <v>0</v>
      </c>
      <c r="AB2442" s="9">
        <v>6.2821437999999999E-3</v>
      </c>
      <c r="AC2442" s="9">
        <v>548.32903999999996</v>
      </c>
      <c r="AQ2442" s="9" t="e">
        <f>K2442-#REF!</f>
        <v>#REF!</v>
      </c>
    </row>
    <row r="2443" spans="1:43" x14ac:dyDescent="0.3">
      <c r="A2443">
        <v>2</v>
      </c>
      <c r="B2443">
        <v>0</v>
      </c>
      <c r="C2443">
        <v>0</v>
      </c>
      <c r="D2443">
        <v>1</v>
      </c>
      <c r="E2443" s="9">
        <v>0</v>
      </c>
      <c r="F2443" s="9">
        <v>0</v>
      </c>
      <c r="G2443" s="9">
        <v>0</v>
      </c>
      <c r="H2443" s="9">
        <v>2379.0517399000901</v>
      </c>
      <c r="I2443" s="9">
        <v>-1.8561611</v>
      </c>
      <c r="J2443" s="9">
        <v>-1.8559747</v>
      </c>
      <c r="K2443" s="9">
        <v>-3.432852</v>
      </c>
      <c r="L2443" s="9">
        <v>-9.5327929999999999</v>
      </c>
      <c r="M2443" s="9">
        <v>-9.5327929999999999</v>
      </c>
      <c r="N2443" s="9">
        <v>39</v>
      </c>
      <c r="O2443" s="9">
        <v>-2.64799805190462</v>
      </c>
      <c r="P2443">
        <v>0</v>
      </c>
      <c r="Q2443" s="9">
        <v>56.949997000000003</v>
      </c>
      <c r="R2443" s="9">
        <v>0</v>
      </c>
      <c r="S2443" s="9">
        <v>4.9141191428939898E-3</v>
      </c>
      <c r="T2443" s="9">
        <v>0</v>
      </c>
      <c r="U2443" s="9">
        <v>1150668578.21874</v>
      </c>
      <c r="V2443" s="9">
        <v>2379.0517399000901</v>
      </c>
      <c r="W2443" s="9">
        <v>2.64799805190462</v>
      </c>
      <c r="X2443" s="9">
        <v>0</v>
      </c>
      <c r="Y2443" s="9">
        <v>2.64799805190462</v>
      </c>
      <c r="Z2443" s="9">
        <v>0</v>
      </c>
      <c r="AA2443" s="9">
        <v>0</v>
      </c>
      <c r="AB2443" s="9">
        <v>6.3712862000000004E-3</v>
      </c>
      <c r="AC2443" s="9">
        <v>540.65093999999999</v>
      </c>
      <c r="AQ2443" s="9" t="e">
        <f>K2443-#REF!</f>
        <v>#REF!</v>
      </c>
    </row>
    <row r="2444" spans="1:43" x14ac:dyDescent="0.3">
      <c r="A2444">
        <v>2</v>
      </c>
      <c r="B2444">
        <v>0</v>
      </c>
      <c r="C2444">
        <v>0</v>
      </c>
      <c r="D2444">
        <v>1</v>
      </c>
      <c r="E2444" s="9">
        <v>0</v>
      </c>
      <c r="F2444" s="9">
        <v>0</v>
      </c>
      <c r="G2444" s="9">
        <v>0</v>
      </c>
      <c r="H2444" s="9">
        <v>2380.0517398748302</v>
      </c>
      <c r="I2444" s="9">
        <v>-1.8558924999999999</v>
      </c>
      <c r="J2444" s="9">
        <v>-1.8561510000000001</v>
      </c>
      <c r="K2444" s="9">
        <v>-3.3742174999999999</v>
      </c>
      <c r="L2444" s="9">
        <v>-9.5361624000000003</v>
      </c>
      <c r="M2444" s="9">
        <v>-9.5361624000000003</v>
      </c>
      <c r="N2444" s="9">
        <v>39</v>
      </c>
      <c r="O2444" s="9">
        <v>-2.6489339588415701</v>
      </c>
      <c r="P2444">
        <v>0</v>
      </c>
      <c r="Q2444" s="9">
        <v>56.949997000000003</v>
      </c>
      <c r="R2444" s="9">
        <v>0</v>
      </c>
      <c r="S2444" s="9">
        <v>4.9158563617055498E-3</v>
      </c>
      <c r="T2444" s="9">
        <v>0</v>
      </c>
      <c r="U2444" s="9">
        <v>1176104899.5838699</v>
      </c>
      <c r="V2444" s="9">
        <v>2380.0517398748302</v>
      </c>
      <c r="W2444" s="9">
        <v>2.6489339588415701</v>
      </c>
      <c r="X2444" s="9">
        <v>0</v>
      </c>
      <c r="Y2444" s="9">
        <v>2.6489339588415701</v>
      </c>
      <c r="Z2444" s="9">
        <v>0</v>
      </c>
      <c r="AA2444" s="9">
        <v>0</v>
      </c>
      <c r="AB2444" s="9">
        <v>6.2630571999999999E-3</v>
      </c>
      <c r="AC2444" s="9">
        <v>550.09820999999999</v>
      </c>
      <c r="AQ2444" s="9" t="e">
        <f>K2444-#REF!</f>
        <v>#REF!</v>
      </c>
    </row>
    <row r="2445" spans="1:43" x14ac:dyDescent="0.3">
      <c r="A2445">
        <v>2</v>
      </c>
      <c r="B2445">
        <v>0</v>
      </c>
      <c r="C2445">
        <v>0</v>
      </c>
      <c r="D2445">
        <v>1</v>
      </c>
      <c r="E2445" s="9">
        <v>0</v>
      </c>
      <c r="F2445" s="9">
        <v>0</v>
      </c>
      <c r="G2445" s="9">
        <v>0</v>
      </c>
      <c r="H2445" s="9">
        <v>2381.0517398495699</v>
      </c>
      <c r="I2445" s="9">
        <v>-1.8559486000000001</v>
      </c>
      <c r="J2445" s="9">
        <v>-1.8554884</v>
      </c>
      <c r="K2445" s="9">
        <v>-3.3299751</v>
      </c>
      <c r="L2445" s="9">
        <v>-9.5395193000000003</v>
      </c>
      <c r="M2445" s="9">
        <v>-9.5395193000000003</v>
      </c>
      <c r="N2445" s="9">
        <v>39</v>
      </c>
      <c r="O2445" s="9">
        <v>-2.6498665530183501</v>
      </c>
      <c r="P2445">
        <v>0</v>
      </c>
      <c r="Q2445" s="9">
        <v>56.949997000000003</v>
      </c>
      <c r="R2445" s="9">
        <v>0</v>
      </c>
      <c r="S2445" s="9">
        <v>4.9175865704300901E-3</v>
      </c>
      <c r="T2445" s="9">
        <v>0</v>
      </c>
      <c r="U2445" s="9">
        <v>1087642410.5483601</v>
      </c>
      <c r="V2445" s="9">
        <v>2381.0517398495699</v>
      </c>
      <c r="W2445" s="9">
        <v>2.6498665530183501</v>
      </c>
      <c r="X2445" s="9">
        <v>0</v>
      </c>
      <c r="Y2445" s="9">
        <v>2.6498665530183501</v>
      </c>
      <c r="Z2445" s="9">
        <v>0</v>
      </c>
      <c r="AA2445" s="9">
        <v>0</v>
      </c>
      <c r="AB2445" s="9">
        <v>6.1787302000000004E-3</v>
      </c>
      <c r="AC2445" s="9">
        <v>557.20789000000002</v>
      </c>
      <c r="AQ2445" s="9" t="e">
        <f>K2445-#REF!</f>
        <v>#REF!</v>
      </c>
    </row>
    <row r="2446" spans="1:43" x14ac:dyDescent="0.3">
      <c r="A2446">
        <v>2</v>
      </c>
      <c r="B2446">
        <v>0</v>
      </c>
      <c r="C2446">
        <v>0</v>
      </c>
      <c r="D2446">
        <v>1</v>
      </c>
      <c r="E2446" s="9">
        <v>0</v>
      </c>
      <c r="F2446" s="9">
        <v>0</v>
      </c>
      <c r="G2446" s="9">
        <v>0</v>
      </c>
      <c r="H2446" s="9">
        <v>2382.0517398243101</v>
      </c>
      <c r="I2446" s="9">
        <v>-1.8560987</v>
      </c>
      <c r="J2446" s="9">
        <v>-1.8556060999999999</v>
      </c>
      <c r="K2446" s="9">
        <v>-3.3434157</v>
      </c>
      <c r="L2446" s="9">
        <v>-9.5428495000000009</v>
      </c>
      <c r="M2446" s="9">
        <v>-9.5428495000000009</v>
      </c>
      <c r="N2446" s="9">
        <v>39</v>
      </c>
      <c r="O2446" s="9">
        <v>-2.6507914773440202</v>
      </c>
      <c r="P2446">
        <v>0</v>
      </c>
      <c r="Q2446" s="9">
        <v>56.949997000000003</v>
      </c>
      <c r="R2446" s="9">
        <v>0</v>
      </c>
      <c r="S2446" s="9">
        <v>4.9193031249733302E-3</v>
      </c>
      <c r="T2446" s="9">
        <v>0</v>
      </c>
      <c r="U2446" s="9">
        <v>1102816197.3803799</v>
      </c>
      <c r="V2446" s="9">
        <v>2382.0517398243101</v>
      </c>
      <c r="W2446" s="9">
        <v>2.6507914773440202</v>
      </c>
      <c r="X2446" s="9">
        <v>0</v>
      </c>
      <c r="Y2446" s="9">
        <v>2.6507914773440202</v>
      </c>
      <c r="Z2446" s="9">
        <v>0</v>
      </c>
      <c r="AA2446" s="9">
        <v>0</v>
      </c>
      <c r="AB2446" s="9">
        <v>6.2040626E-3</v>
      </c>
      <c r="AC2446" s="9">
        <v>555.00310999999999</v>
      </c>
      <c r="AQ2446" s="9" t="e">
        <f>K2446-#REF!</f>
        <v>#REF!</v>
      </c>
    </row>
    <row r="2447" spans="1:43" x14ac:dyDescent="0.3">
      <c r="A2447">
        <v>2</v>
      </c>
      <c r="B2447">
        <v>0</v>
      </c>
      <c r="C2447">
        <v>0</v>
      </c>
      <c r="D2447">
        <v>1</v>
      </c>
      <c r="E2447" s="9">
        <v>0</v>
      </c>
      <c r="F2447" s="9">
        <v>0</v>
      </c>
      <c r="G2447" s="9">
        <v>0</v>
      </c>
      <c r="H2447" s="9">
        <v>2383.0517397990402</v>
      </c>
      <c r="I2447" s="9">
        <v>-1.8559393</v>
      </c>
      <c r="J2447" s="9">
        <v>-1.8562311</v>
      </c>
      <c r="K2447" s="9">
        <v>-3.3077781000000002</v>
      </c>
      <c r="L2447" s="9">
        <v>-9.5461530999999997</v>
      </c>
      <c r="M2447" s="9">
        <v>-9.5461530999999997</v>
      </c>
      <c r="N2447" s="9">
        <v>39</v>
      </c>
      <c r="O2447" s="9">
        <v>-2.6517091281232101</v>
      </c>
      <c r="P2447">
        <v>0</v>
      </c>
      <c r="Q2447" s="9">
        <v>56.949997000000003</v>
      </c>
      <c r="R2447" s="9">
        <v>0</v>
      </c>
      <c r="S2447" s="9">
        <v>4.92100648916214E-3</v>
      </c>
      <c r="T2447" s="9">
        <v>0</v>
      </c>
      <c r="U2447" s="9">
        <v>1189085073.29498</v>
      </c>
      <c r="V2447" s="9">
        <v>2383.0517397990402</v>
      </c>
      <c r="W2447" s="9">
        <v>2.6517091281232101</v>
      </c>
      <c r="X2447" s="9">
        <v>0</v>
      </c>
      <c r="Y2447" s="9">
        <v>2.6517091281232101</v>
      </c>
      <c r="Z2447" s="9">
        <v>0</v>
      </c>
      <c r="AA2447" s="9">
        <v>0</v>
      </c>
      <c r="AB2447" s="9">
        <v>6.1400007000000003E-3</v>
      </c>
      <c r="AC2447" s="9">
        <v>561.17156999999997</v>
      </c>
      <c r="AQ2447" s="9" t="e">
        <f>K2447-#REF!</f>
        <v>#REF!</v>
      </c>
    </row>
    <row r="2448" spans="1:43" x14ac:dyDescent="0.3">
      <c r="A2448">
        <v>2</v>
      </c>
      <c r="B2448">
        <v>0</v>
      </c>
      <c r="C2448">
        <v>0</v>
      </c>
      <c r="D2448">
        <v>1</v>
      </c>
      <c r="E2448" s="9">
        <v>0</v>
      </c>
      <c r="F2448" s="9">
        <v>0</v>
      </c>
      <c r="G2448" s="9">
        <v>0</v>
      </c>
      <c r="H2448" s="9">
        <v>2384.0517397737799</v>
      </c>
      <c r="I2448" s="9">
        <v>-1.8560692999999999</v>
      </c>
      <c r="J2448" s="9">
        <v>-1.8554032</v>
      </c>
      <c r="K2448" s="9">
        <v>-3.3067500999999999</v>
      </c>
      <c r="L2448" s="9">
        <v>-9.5494489999999992</v>
      </c>
      <c r="M2448" s="9">
        <v>-9.5494489999999992</v>
      </c>
      <c r="N2448" s="9">
        <v>39</v>
      </c>
      <c r="O2448" s="9">
        <v>-2.65262460488412</v>
      </c>
      <c r="P2448">
        <v>0</v>
      </c>
      <c r="Q2448" s="9">
        <v>56.949997000000003</v>
      </c>
      <c r="R2448" s="9">
        <v>0</v>
      </c>
      <c r="S2448" s="9">
        <v>4.92270516151159E-3</v>
      </c>
      <c r="T2448" s="9">
        <v>0</v>
      </c>
      <c r="U2448" s="9">
        <v>1078295608.20433</v>
      </c>
      <c r="V2448" s="9">
        <v>2384.0517397737799</v>
      </c>
      <c r="W2448" s="9">
        <v>2.65262460488412</v>
      </c>
      <c r="X2448" s="9">
        <v>0</v>
      </c>
      <c r="Y2448" s="9">
        <v>2.65262460488412</v>
      </c>
      <c r="Z2448" s="9">
        <v>0</v>
      </c>
      <c r="AA2448" s="9">
        <v>0</v>
      </c>
      <c r="AB2448" s="9">
        <v>6.1353546999999998E-3</v>
      </c>
      <c r="AC2448" s="9">
        <v>561.09569999999997</v>
      </c>
      <c r="AQ2448" s="9" t="e">
        <f>K2448-#REF!</f>
        <v>#REF!</v>
      </c>
    </row>
    <row r="2449" spans="1:43" x14ac:dyDescent="0.3">
      <c r="A2449">
        <v>2</v>
      </c>
      <c r="B2449">
        <v>0</v>
      </c>
      <c r="C2449">
        <v>0</v>
      </c>
      <c r="D2449">
        <v>1</v>
      </c>
      <c r="E2449" s="9">
        <v>0</v>
      </c>
      <c r="F2449" s="9">
        <v>0</v>
      </c>
      <c r="G2449" s="9">
        <v>0</v>
      </c>
      <c r="H2449" s="9">
        <v>2385.05173974852</v>
      </c>
      <c r="I2449" s="9">
        <v>-1.8559915</v>
      </c>
      <c r="J2449" s="9">
        <v>-1.8552576000000001</v>
      </c>
      <c r="K2449" s="9">
        <v>-3.2836387</v>
      </c>
      <c r="L2449" s="9">
        <v>-9.5527104999999999</v>
      </c>
      <c r="M2449" s="9">
        <v>-9.5527104999999999</v>
      </c>
      <c r="N2449" s="9">
        <v>39</v>
      </c>
      <c r="O2449" s="9">
        <v>-2.6535306293772698</v>
      </c>
      <c r="P2449">
        <v>0</v>
      </c>
      <c r="Q2449" s="9">
        <v>56.949997000000003</v>
      </c>
      <c r="R2449" s="9">
        <v>0</v>
      </c>
      <c r="S2449" s="9">
        <v>4.9243860074863503E-3</v>
      </c>
      <c r="T2449" s="9">
        <v>0</v>
      </c>
      <c r="U2449" s="9">
        <v>1061222096.87358</v>
      </c>
      <c r="V2449" s="9">
        <v>2385.05173974852</v>
      </c>
      <c r="W2449" s="9">
        <v>2.6535306293772698</v>
      </c>
      <c r="X2449" s="9">
        <v>0</v>
      </c>
      <c r="Y2449" s="9">
        <v>2.6535306293772698</v>
      </c>
      <c r="Z2449" s="9">
        <v>0</v>
      </c>
      <c r="AA2449" s="9">
        <v>0</v>
      </c>
      <c r="AB2449" s="9">
        <v>6.0919956000000004E-3</v>
      </c>
      <c r="AC2449" s="9">
        <v>565.00054999999998</v>
      </c>
      <c r="AQ2449" s="9" t="e">
        <f>K2449-#REF!</f>
        <v>#REF!</v>
      </c>
    </row>
    <row r="2450" spans="1:43" x14ac:dyDescent="0.3">
      <c r="A2450">
        <v>2</v>
      </c>
      <c r="B2450">
        <v>0</v>
      </c>
      <c r="C2450">
        <v>0</v>
      </c>
      <c r="D2450">
        <v>1</v>
      </c>
      <c r="E2450" s="9">
        <v>0</v>
      </c>
      <c r="F2450" s="9">
        <v>0</v>
      </c>
      <c r="G2450" s="9">
        <v>0</v>
      </c>
      <c r="H2450" s="9">
        <v>2386.0517397232602</v>
      </c>
      <c r="I2450" s="9">
        <v>-1.8561132</v>
      </c>
      <c r="J2450" s="9">
        <v>-1.8553393</v>
      </c>
      <c r="K2450" s="9">
        <v>-3.2209306</v>
      </c>
      <c r="L2450" s="9">
        <v>-9.5559559000000007</v>
      </c>
      <c r="M2450" s="9">
        <v>-9.5559559000000007</v>
      </c>
      <c r="N2450" s="9">
        <v>39</v>
      </c>
      <c r="O2450" s="9">
        <v>-2.6544322974141799</v>
      </c>
      <c r="P2450">
        <v>0</v>
      </c>
      <c r="Q2450" s="9">
        <v>56.949997000000003</v>
      </c>
      <c r="R2450" s="9">
        <v>0</v>
      </c>
      <c r="S2450" s="9">
        <v>4.9260585719927497E-3</v>
      </c>
      <c r="T2450" s="9">
        <v>0</v>
      </c>
      <c r="U2450" s="9">
        <v>1071301034.66668</v>
      </c>
      <c r="V2450" s="9">
        <v>2386.0517397232602</v>
      </c>
      <c r="W2450" s="9">
        <v>2.6544322974141799</v>
      </c>
      <c r="X2450" s="9">
        <v>0</v>
      </c>
      <c r="Y2450" s="9">
        <v>2.6544322974141799</v>
      </c>
      <c r="Z2450" s="9">
        <v>0</v>
      </c>
      <c r="AA2450" s="9">
        <v>0</v>
      </c>
      <c r="AB2450" s="9">
        <v>5.9759187999999996E-3</v>
      </c>
      <c r="AC2450" s="9">
        <v>576.02588000000003</v>
      </c>
      <c r="AQ2450" s="9" t="e">
        <f>K2450-#REF!</f>
        <v>#REF!</v>
      </c>
    </row>
    <row r="2451" spans="1:43" x14ac:dyDescent="0.3">
      <c r="A2451">
        <v>2</v>
      </c>
      <c r="B2451">
        <v>0</v>
      </c>
      <c r="C2451">
        <v>0</v>
      </c>
      <c r="D2451">
        <v>1</v>
      </c>
      <c r="E2451" s="9">
        <v>0</v>
      </c>
      <c r="F2451" s="9">
        <v>0</v>
      </c>
      <c r="G2451" s="9">
        <v>0</v>
      </c>
      <c r="H2451" s="9">
        <v>2387.0517396979899</v>
      </c>
      <c r="I2451" s="9">
        <v>-1.8558729</v>
      </c>
      <c r="J2451" s="9">
        <v>-1.8554873000000001</v>
      </c>
      <c r="K2451" s="9">
        <v>-3.2078712</v>
      </c>
      <c r="L2451" s="9">
        <v>-9.5591592999999992</v>
      </c>
      <c r="M2451" s="9">
        <v>-9.5591592999999992</v>
      </c>
      <c r="N2451" s="9">
        <v>39</v>
      </c>
      <c r="O2451" s="9">
        <v>-2.6553220908289799</v>
      </c>
      <c r="P2451">
        <v>0</v>
      </c>
      <c r="Q2451" s="9">
        <v>56.949997000000003</v>
      </c>
      <c r="R2451" s="9">
        <v>0</v>
      </c>
      <c r="S2451" s="9">
        <v>4.9277096423749204E-3</v>
      </c>
      <c r="T2451" s="9">
        <v>0</v>
      </c>
      <c r="U2451" s="9">
        <v>1089748343.13624</v>
      </c>
      <c r="V2451" s="9">
        <v>2387.0517396979899</v>
      </c>
      <c r="W2451" s="9">
        <v>2.6553220908289799</v>
      </c>
      <c r="X2451" s="9">
        <v>0</v>
      </c>
      <c r="Y2451" s="9">
        <v>2.6553220908289799</v>
      </c>
      <c r="Z2451" s="9">
        <v>0</v>
      </c>
      <c r="AA2451" s="9">
        <v>0</v>
      </c>
      <c r="AB2451" s="9">
        <v>5.9521645E-3</v>
      </c>
      <c r="AC2451" s="9">
        <v>578.41705000000002</v>
      </c>
      <c r="AQ2451" s="9" t="e">
        <f>K2451-#REF!</f>
        <v>#REF!</v>
      </c>
    </row>
    <row r="2452" spans="1:43" x14ac:dyDescent="0.3">
      <c r="A2452">
        <v>2</v>
      </c>
      <c r="B2452">
        <v>0</v>
      </c>
      <c r="C2452">
        <v>0</v>
      </c>
      <c r="D2452">
        <v>1</v>
      </c>
      <c r="E2452" s="9">
        <v>0</v>
      </c>
      <c r="F2452" s="9">
        <v>0</v>
      </c>
      <c r="G2452" s="9">
        <v>0</v>
      </c>
      <c r="H2452" s="9">
        <v>2388.05173967273</v>
      </c>
      <c r="I2452" s="9">
        <v>-1.8559945</v>
      </c>
      <c r="J2452" s="9">
        <v>-1.8563236999999999</v>
      </c>
      <c r="K2452" s="9">
        <v>-3.1782490999999999</v>
      </c>
      <c r="L2452" s="9">
        <v>-9.5623436000000002</v>
      </c>
      <c r="M2452" s="9">
        <v>-9.5623436000000002</v>
      </c>
      <c r="N2452" s="9">
        <v>39</v>
      </c>
      <c r="O2452" s="9">
        <v>-2.65620644372737</v>
      </c>
      <c r="P2452">
        <v>0</v>
      </c>
      <c r="Q2452" s="9">
        <v>56.949997000000003</v>
      </c>
      <c r="R2452" s="9">
        <v>0</v>
      </c>
      <c r="S2452" s="9">
        <v>4.9293516218302897E-3</v>
      </c>
      <c r="T2452" s="9">
        <v>0</v>
      </c>
      <c r="U2452" s="9">
        <v>1205004636.53122</v>
      </c>
      <c r="V2452" s="9">
        <v>2388.05173967273</v>
      </c>
      <c r="W2452" s="9">
        <v>2.65620644372737</v>
      </c>
      <c r="X2452" s="9">
        <v>0</v>
      </c>
      <c r="Y2452" s="9">
        <v>2.65620644372737</v>
      </c>
      <c r="Z2452" s="9">
        <v>0</v>
      </c>
      <c r="AA2452" s="9">
        <v>0</v>
      </c>
      <c r="AB2452" s="9">
        <v>5.8998591E-3</v>
      </c>
      <c r="AC2452" s="9">
        <v>584.07117000000005</v>
      </c>
      <c r="AQ2452" s="9" t="e">
        <f>K2452-#REF!</f>
        <v>#REF!</v>
      </c>
    </row>
    <row r="2453" spans="1:43" x14ac:dyDescent="0.3">
      <c r="A2453">
        <v>2</v>
      </c>
      <c r="B2453">
        <v>0</v>
      </c>
      <c r="C2453">
        <v>0</v>
      </c>
      <c r="D2453">
        <v>1</v>
      </c>
      <c r="E2453" s="9">
        <v>0</v>
      </c>
      <c r="F2453" s="9">
        <v>0</v>
      </c>
      <c r="G2453" s="9">
        <v>0</v>
      </c>
      <c r="H2453" s="9">
        <v>2389.0517396474702</v>
      </c>
      <c r="I2453" s="9">
        <v>-1.8560437999999999</v>
      </c>
      <c r="J2453" s="9">
        <v>-1.8557786999999999</v>
      </c>
      <c r="K2453" s="9">
        <v>-3.1178254999999999</v>
      </c>
      <c r="L2453" s="9">
        <v>-9.5654917000000008</v>
      </c>
      <c r="M2453" s="9">
        <v>-9.5654917000000008</v>
      </c>
      <c r="N2453" s="9">
        <v>39</v>
      </c>
      <c r="O2453" s="9">
        <v>-2.6570809972733298</v>
      </c>
      <c r="P2453">
        <v>0</v>
      </c>
      <c r="Q2453" s="9">
        <v>56.949997000000003</v>
      </c>
      <c r="R2453" s="9">
        <v>0</v>
      </c>
      <c r="S2453" s="9">
        <v>4.93097443788151E-3</v>
      </c>
      <c r="T2453" s="9">
        <v>0</v>
      </c>
      <c r="U2453" s="9">
        <v>1127933079.5241799</v>
      </c>
      <c r="V2453" s="9">
        <v>2389.0517396474702</v>
      </c>
      <c r="W2453" s="9">
        <v>2.6570809972733298</v>
      </c>
      <c r="X2453" s="9">
        <v>0</v>
      </c>
      <c r="Y2453" s="9">
        <v>2.6570809972733298</v>
      </c>
      <c r="Z2453" s="9">
        <v>0</v>
      </c>
      <c r="AA2453" s="9">
        <v>0</v>
      </c>
      <c r="AB2453" s="9">
        <v>5.7859942000000001E-3</v>
      </c>
      <c r="AC2453" s="9">
        <v>595.21569999999997</v>
      </c>
      <c r="AQ2453" s="9" t="e">
        <f>K2453-#REF!</f>
        <v>#REF!</v>
      </c>
    </row>
    <row r="2454" spans="1:43" x14ac:dyDescent="0.3">
      <c r="A2454">
        <v>2</v>
      </c>
      <c r="B2454">
        <v>0</v>
      </c>
      <c r="C2454">
        <v>0</v>
      </c>
      <c r="D2454">
        <v>1</v>
      </c>
      <c r="E2454" s="9">
        <v>0</v>
      </c>
      <c r="F2454" s="9">
        <v>0</v>
      </c>
      <c r="G2454" s="9">
        <v>0</v>
      </c>
      <c r="H2454" s="9">
        <v>2390.0517396222099</v>
      </c>
      <c r="I2454" s="9">
        <v>-1.8561380999999999</v>
      </c>
      <c r="J2454" s="9">
        <v>-1.8553987999999999</v>
      </c>
      <c r="K2454" s="9">
        <v>-3.1250596000000002</v>
      </c>
      <c r="L2454" s="9">
        <v>-9.5686131000000003</v>
      </c>
      <c r="M2454" s="9">
        <v>-9.5686131000000003</v>
      </c>
      <c r="N2454" s="9">
        <v>39</v>
      </c>
      <c r="O2454" s="9">
        <v>-2.6579481115200898</v>
      </c>
      <c r="P2454">
        <v>0</v>
      </c>
      <c r="Q2454" s="9">
        <v>56.949997000000003</v>
      </c>
      <c r="R2454" s="9">
        <v>0</v>
      </c>
      <c r="S2454" s="9">
        <v>4.9325831593464596E-3</v>
      </c>
      <c r="T2454" s="9">
        <v>0</v>
      </c>
      <c r="U2454" s="9">
        <v>1079921768.00861</v>
      </c>
      <c r="V2454" s="9">
        <v>2390.0517396222099</v>
      </c>
      <c r="W2454" s="9">
        <v>2.6579481115200898</v>
      </c>
      <c r="X2454" s="9">
        <v>0</v>
      </c>
      <c r="Y2454" s="9">
        <v>2.6579481115200898</v>
      </c>
      <c r="Z2454" s="9">
        <v>0</v>
      </c>
      <c r="AA2454" s="9">
        <v>0</v>
      </c>
      <c r="AB2454" s="9">
        <v>5.7982318000000003E-3</v>
      </c>
      <c r="AC2454" s="9">
        <v>593.71631000000002</v>
      </c>
      <c r="AQ2454" s="9" t="e">
        <f>K2454-#REF!</f>
        <v>#REF!</v>
      </c>
    </row>
    <row r="2455" spans="1:43" x14ac:dyDescent="0.3">
      <c r="A2455">
        <v>2</v>
      </c>
      <c r="B2455">
        <v>0</v>
      </c>
      <c r="C2455">
        <v>0</v>
      </c>
      <c r="D2455">
        <v>1</v>
      </c>
      <c r="E2455" s="9">
        <v>0</v>
      </c>
      <c r="F2455" s="9">
        <v>0</v>
      </c>
      <c r="G2455" s="9">
        <v>0</v>
      </c>
      <c r="H2455" s="9">
        <v>2391.05173959695</v>
      </c>
      <c r="I2455" s="9">
        <v>-1.8561546</v>
      </c>
      <c r="J2455" s="9">
        <v>-1.8563877</v>
      </c>
      <c r="K2455" s="9">
        <v>-3.0674530999999998</v>
      </c>
      <c r="L2455" s="9">
        <v>-9.5717143999999994</v>
      </c>
      <c r="M2455" s="9">
        <v>-9.5717143999999994</v>
      </c>
      <c r="N2455" s="9">
        <v>39</v>
      </c>
      <c r="O2455" s="9">
        <v>-2.6588095920544799</v>
      </c>
      <c r="P2455">
        <v>0</v>
      </c>
      <c r="Q2455" s="9">
        <v>56.949997000000003</v>
      </c>
      <c r="R2455" s="9">
        <v>0</v>
      </c>
      <c r="S2455" s="9">
        <v>4.9341824110173699E-3</v>
      </c>
      <c r="T2455" s="9">
        <v>0</v>
      </c>
      <c r="U2455" s="9">
        <v>1215994928.0154099</v>
      </c>
      <c r="V2455" s="9">
        <v>2391.05173959695</v>
      </c>
      <c r="W2455" s="9">
        <v>2.6588095920544799</v>
      </c>
      <c r="X2455" s="9">
        <v>0</v>
      </c>
      <c r="Y2455" s="9">
        <v>2.6588095920544799</v>
      </c>
      <c r="Z2455" s="9">
        <v>0</v>
      </c>
      <c r="AA2455" s="9">
        <v>0</v>
      </c>
      <c r="AB2455" s="9">
        <v>5.6943823999999997E-3</v>
      </c>
      <c r="AC2455" s="9">
        <v>605.18859999999995</v>
      </c>
      <c r="AQ2455" s="9" t="e">
        <f>K2455-#REF!</f>
        <v>#REF!</v>
      </c>
    </row>
    <row r="2456" spans="1:43" x14ac:dyDescent="0.3">
      <c r="A2456">
        <v>2</v>
      </c>
      <c r="B2456">
        <v>0</v>
      </c>
      <c r="C2456">
        <v>0</v>
      </c>
      <c r="D2456">
        <v>1</v>
      </c>
      <c r="E2456" s="9">
        <v>0</v>
      </c>
      <c r="F2456" s="9">
        <v>0</v>
      </c>
      <c r="G2456" s="9">
        <v>0</v>
      </c>
      <c r="H2456" s="9">
        <v>2392.0517395716802</v>
      </c>
      <c r="I2456" s="9">
        <v>-1.8560277999999999</v>
      </c>
      <c r="J2456" s="9">
        <v>-1.8562067</v>
      </c>
      <c r="K2456" s="9">
        <v>-3.0721742999999999</v>
      </c>
      <c r="L2456" s="9">
        <v>-9.5747842999999992</v>
      </c>
      <c r="M2456" s="9">
        <v>-9.5747842999999992</v>
      </c>
      <c r="N2456" s="9">
        <v>39</v>
      </c>
      <c r="O2456" s="9">
        <v>-2.6596624023420801</v>
      </c>
      <c r="P2456">
        <v>0</v>
      </c>
      <c r="Q2456" s="9">
        <v>56.949997000000003</v>
      </c>
      <c r="R2456" s="9">
        <v>0</v>
      </c>
      <c r="S2456" s="9">
        <v>4.9357652797057602E-3</v>
      </c>
      <c r="T2456" s="9">
        <v>0</v>
      </c>
      <c r="U2456" s="9">
        <v>1189032051.8150899</v>
      </c>
      <c r="V2456" s="9">
        <v>2392.0517395716802</v>
      </c>
      <c r="W2456" s="9">
        <v>2.6596624023420801</v>
      </c>
      <c r="X2456" s="9">
        <v>0</v>
      </c>
      <c r="Y2456" s="9">
        <v>2.6596624023420801</v>
      </c>
      <c r="Z2456" s="9">
        <v>0</v>
      </c>
      <c r="AA2456" s="9">
        <v>0</v>
      </c>
      <c r="AB2456" s="9">
        <v>5.7025905999999998E-3</v>
      </c>
      <c r="AC2456" s="9">
        <v>604.19965000000002</v>
      </c>
      <c r="AQ2456" s="9" t="e">
        <f>K2456-#REF!</f>
        <v>#REF!</v>
      </c>
    </row>
    <row r="2457" spans="1:43" x14ac:dyDescent="0.3">
      <c r="A2457">
        <v>2</v>
      </c>
      <c r="B2457">
        <v>0</v>
      </c>
      <c r="C2457">
        <v>0</v>
      </c>
      <c r="D2457">
        <v>1</v>
      </c>
      <c r="E2457" s="9">
        <v>0</v>
      </c>
      <c r="F2457" s="9">
        <v>0</v>
      </c>
      <c r="G2457" s="9">
        <v>0</v>
      </c>
      <c r="H2457" s="9">
        <v>2393.0517395464199</v>
      </c>
      <c r="I2457" s="9">
        <v>-1.8558688999999999</v>
      </c>
      <c r="J2457" s="9">
        <v>-1.855456</v>
      </c>
      <c r="K2457" s="9">
        <v>-3.0507767000000001</v>
      </c>
      <c r="L2457" s="9">
        <v>-9.5778446000000006</v>
      </c>
      <c r="M2457" s="9">
        <v>-9.5778446000000006</v>
      </c>
      <c r="N2457" s="9">
        <v>39</v>
      </c>
      <c r="O2457" s="9">
        <v>-2.6605123016714298</v>
      </c>
      <c r="P2457">
        <v>0</v>
      </c>
      <c r="Q2457" s="9">
        <v>56.949997000000003</v>
      </c>
      <c r="R2457" s="9">
        <v>0</v>
      </c>
      <c r="S2457" s="9">
        <v>4.9373425929929403E-3</v>
      </c>
      <c r="T2457" s="9">
        <v>0</v>
      </c>
      <c r="U2457" s="9">
        <v>1087989778.87304</v>
      </c>
      <c r="V2457" s="9">
        <v>2393.0517395464199</v>
      </c>
      <c r="W2457" s="9">
        <v>2.6605123016714298</v>
      </c>
      <c r="X2457" s="9">
        <v>0</v>
      </c>
      <c r="Y2457" s="9">
        <v>2.6605123016714298</v>
      </c>
      <c r="Z2457" s="9">
        <v>0</v>
      </c>
      <c r="AA2457" s="9">
        <v>0</v>
      </c>
      <c r="AB2457" s="9">
        <v>5.6605819000000003E-3</v>
      </c>
      <c r="AC2457" s="9">
        <v>608.19135000000006</v>
      </c>
      <c r="AQ2457" s="9" t="e">
        <f>K2457-#REF!</f>
        <v>#REF!</v>
      </c>
    </row>
    <row r="2458" spans="1:43" x14ac:dyDescent="0.3">
      <c r="A2458">
        <v>2</v>
      </c>
      <c r="B2458">
        <v>0</v>
      </c>
      <c r="C2458">
        <v>0</v>
      </c>
      <c r="D2458">
        <v>1</v>
      </c>
      <c r="E2458" s="9">
        <v>0</v>
      </c>
      <c r="F2458" s="9">
        <v>0</v>
      </c>
      <c r="G2458" s="9">
        <v>0</v>
      </c>
      <c r="H2458" s="9">
        <v>2394.05173952116</v>
      </c>
      <c r="I2458" s="9">
        <v>-1.8560605999999999</v>
      </c>
      <c r="J2458" s="9">
        <v>-1.8551219999999999</v>
      </c>
      <c r="K2458" s="9">
        <v>-3.0375648000000002</v>
      </c>
      <c r="L2458" s="9">
        <v>-9.5808886999999991</v>
      </c>
      <c r="M2458" s="9">
        <v>-9.5808886999999991</v>
      </c>
      <c r="N2458" s="9">
        <v>39</v>
      </c>
      <c r="O2458" s="9">
        <v>-2.6613579993177101</v>
      </c>
      <c r="P2458">
        <v>0</v>
      </c>
      <c r="Q2458" s="9">
        <v>56.949997000000003</v>
      </c>
      <c r="R2458" s="9">
        <v>0</v>
      </c>
      <c r="S2458" s="9">
        <v>4.9389112678563298E-3</v>
      </c>
      <c r="T2458" s="9">
        <v>0</v>
      </c>
      <c r="U2458" s="9">
        <v>1048550149.56732</v>
      </c>
      <c r="V2458" s="9">
        <v>2394.05173952116</v>
      </c>
      <c r="W2458" s="9">
        <v>2.6613579993177101</v>
      </c>
      <c r="X2458" s="9">
        <v>0</v>
      </c>
      <c r="Y2458" s="9">
        <v>2.6613579993177101</v>
      </c>
      <c r="Z2458" s="9">
        <v>0</v>
      </c>
      <c r="AA2458" s="9">
        <v>0</v>
      </c>
      <c r="AB2458" s="9">
        <v>5.6350528999999996E-3</v>
      </c>
      <c r="AC2458" s="9">
        <v>610.72675000000004</v>
      </c>
      <c r="AQ2458" s="9" t="e">
        <f>K2458-#REF!</f>
        <v>#REF!</v>
      </c>
    </row>
    <row r="2459" spans="1:43" x14ac:dyDescent="0.3">
      <c r="A2459">
        <v>2</v>
      </c>
      <c r="B2459">
        <v>0</v>
      </c>
      <c r="C2459">
        <v>0</v>
      </c>
      <c r="D2459">
        <v>1</v>
      </c>
      <c r="E2459" s="9">
        <v>0</v>
      </c>
      <c r="F2459" s="9">
        <v>0</v>
      </c>
      <c r="G2459" s="9">
        <v>0</v>
      </c>
      <c r="H2459" s="9">
        <v>2395.0517394959002</v>
      </c>
      <c r="I2459" s="9">
        <v>-1.8560295</v>
      </c>
      <c r="J2459" s="9">
        <v>-1.8554268</v>
      </c>
      <c r="K2459" s="9">
        <v>-3.0168905000000001</v>
      </c>
      <c r="L2459" s="9">
        <v>-9.5839043000000004</v>
      </c>
      <c r="M2459" s="9">
        <v>-9.5839043000000004</v>
      </c>
      <c r="N2459" s="9">
        <v>39</v>
      </c>
      <c r="O2459" s="9">
        <v>-2.6621957403179799</v>
      </c>
      <c r="P2459">
        <v>0</v>
      </c>
      <c r="Q2459" s="9">
        <v>56.949997000000003</v>
      </c>
      <c r="R2459" s="9">
        <v>0</v>
      </c>
      <c r="S2459" s="9">
        <v>4.9404654548640004E-3</v>
      </c>
      <c r="T2459" s="9">
        <v>0</v>
      </c>
      <c r="U2459" s="9">
        <v>1085078272.21927</v>
      </c>
      <c r="V2459" s="9">
        <v>2395.0517394959002</v>
      </c>
      <c r="W2459" s="9">
        <v>2.6621957403179799</v>
      </c>
      <c r="X2459" s="9">
        <v>0</v>
      </c>
      <c r="Y2459" s="9">
        <v>2.6621957403179799</v>
      </c>
      <c r="Z2459" s="9">
        <v>0</v>
      </c>
      <c r="AA2459" s="9">
        <v>0</v>
      </c>
      <c r="AB2459" s="9">
        <v>5.5976193000000004E-3</v>
      </c>
      <c r="AC2459" s="9">
        <v>615.01293999999996</v>
      </c>
      <c r="AQ2459" s="9" t="e">
        <f>K2459-#REF!</f>
        <v>#REF!</v>
      </c>
    </row>
    <row r="2460" spans="1:43" x14ac:dyDescent="0.3">
      <c r="A2460">
        <v>2</v>
      </c>
      <c r="B2460">
        <v>0</v>
      </c>
      <c r="C2460">
        <v>0</v>
      </c>
      <c r="D2460">
        <v>1</v>
      </c>
      <c r="E2460" s="9">
        <v>0</v>
      </c>
      <c r="F2460" s="9">
        <v>0</v>
      </c>
      <c r="G2460" s="9">
        <v>0</v>
      </c>
      <c r="H2460" s="9">
        <v>2396.0517394706399</v>
      </c>
      <c r="I2460" s="9">
        <v>-1.8559725</v>
      </c>
      <c r="J2460" s="9">
        <v>-1.8556457</v>
      </c>
      <c r="K2460" s="9">
        <v>-3.0399636999999999</v>
      </c>
      <c r="L2460" s="9">
        <v>-9.5869292999999995</v>
      </c>
      <c r="M2460" s="9">
        <v>-9.5869292999999995</v>
      </c>
      <c r="N2460" s="9">
        <v>39</v>
      </c>
      <c r="O2460" s="9">
        <v>-2.6630358516846702</v>
      </c>
      <c r="P2460">
        <v>0</v>
      </c>
      <c r="Q2460" s="9">
        <v>56.949997000000003</v>
      </c>
      <c r="R2460" s="9">
        <v>0</v>
      </c>
      <c r="S2460" s="9">
        <v>4.9420247409875601E-3</v>
      </c>
      <c r="T2460" s="9">
        <v>0</v>
      </c>
      <c r="U2460" s="9">
        <v>1113000856.1091599</v>
      </c>
      <c r="V2460" s="9">
        <v>2396.0517394706399</v>
      </c>
      <c r="W2460" s="9">
        <v>2.6630358516846702</v>
      </c>
      <c r="X2460" s="9">
        <v>0</v>
      </c>
      <c r="Y2460" s="9">
        <v>2.6630358516846702</v>
      </c>
      <c r="Z2460" s="9">
        <v>0</v>
      </c>
      <c r="AA2460" s="9">
        <v>0</v>
      </c>
      <c r="AB2460" s="9">
        <v>5.6410953000000002E-3</v>
      </c>
      <c r="AC2460" s="9">
        <v>610.41705000000002</v>
      </c>
      <c r="AQ2460" s="9" t="e">
        <f>K2460-#REF!</f>
        <v>#REF!</v>
      </c>
    </row>
    <row r="2461" spans="1:43" x14ac:dyDescent="0.3">
      <c r="A2461">
        <v>2</v>
      </c>
      <c r="B2461">
        <v>0</v>
      </c>
      <c r="C2461">
        <v>0</v>
      </c>
      <c r="D2461">
        <v>1</v>
      </c>
      <c r="E2461" s="9">
        <v>0</v>
      </c>
      <c r="F2461" s="9">
        <v>0</v>
      </c>
      <c r="G2461" s="9">
        <v>0</v>
      </c>
      <c r="H2461" s="9">
        <v>2397.05173944537</v>
      </c>
      <c r="I2461" s="9">
        <v>-1.8558574000000001</v>
      </c>
      <c r="J2461" s="9">
        <v>-1.8556467999999999</v>
      </c>
      <c r="K2461" s="9">
        <v>-3.0285031999999998</v>
      </c>
      <c r="L2461" s="9">
        <v>-9.5899447999999996</v>
      </c>
      <c r="M2461" s="9">
        <v>-9.5899447999999996</v>
      </c>
      <c r="N2461" s="9">
        <v>39</v>
      </c>
      <c r="O2461" s="9">
        <v>-2.6638735089430101</v>
      </c>
      <c r="P2461">
        <v>0</v>
      </c>
      <c r="Q2461" s="9">
        <v>56.949997000000003</v>
      </c>
      <c r="R2461" s="9">
        <v>0</v>
      </c>
      <c r="S2461" s="9">
        <v>4.9435791123274399E-3</v>
      </c>
      <c r="T2461" s="9">
        <v>0</v>
      </c>
      <c r="U2461" s="9">
        <v>1113505055.7980599</v>
      </c>
      <c r="V2461" s="9">
        <v>2397.05173944537</v>
      </c>
      <c r="W2461" s="9">
        <v>2.6638735089430101</v>
      </c>
      <c r="X2461" s="9">
        <v>0</v>
      </c>
      <c r="Y2461" s="9">
        <v>2.6638735089430101</v>
      </c>
      <c r="Z2461" s="9">
        <v>0</v>
      </c>
      <c r="AA2461" s="9">
        <v>0</v>
      </c>
      <c r="AB2461" s="9">
        <v>5.6198322999999996E-3</v>
      </c>
      <c r="AC2461" s="9">
        <v>612.72742000000005</v>
      </c>
      <c r="AQ2461" s="9" t="e">
        <f>K2461-#REF!</f>
        <v>#REF!</v>
      </c>
    </row>
    <row r="2462" spans="1:43" x14ac:dyDescent="0.3">
      <c r="A2462">
        <v>2</v>
      </c>
      <c r="B2462">
        <v>0</v>
      </c>
      <c r="C2462">
        <v>0</v>
      </c>
      <c r="D2462">
        <v>1</v>
      </c>
      <c r="E2462" s="9">
        <v>0</v>
      </c>
      <c r="F2462" s="9">
        <v>0</v>
      </c>
      <c r="G2462" s="9">
        <v>0</v>
      </c>
      <c r="H2462" s="9">
        <v>2398.0517394201102</v>
      </c>
      <c r="I2462" s="9">
        <v>-1.8560498000000001</v>
      </c>
      <c r="J2462" s="9">
        <v>-1.8560194999999999</v>
      </c>
      <c r="K2462" s="9">
        <v>-3.0433903</v>
      </c>
      <c r="L2462" s="9">
        <v>-9.5929593999999998</v>
      </c>
      <c r="M2462" s="9">
        <v>-9.5929593999999998</v>
      </c>
      <c r="N2462" s="9">
        <v>39</v>
      </c>
      <c r="O2462" s="9">
        <v>-2.6647109309808101</v>
      </c>
      <c r="P2462">
        <v>0</v>
      </c>
      <c r="Q2462" s="9">
        <v>56.949997000000003</v>
      </c>
      <c r="R2462" s="9">
        <v>0</v>
      </c>
      <c r="S2462" s="9">
        <v>4.94513330413661E-3</v>
      </c>
      <c r="T2462" s="9">
        <v>0</v>
      </c>
      <c r="U2462" s="9">
        <v>1164229970.48505</v>
      </c>
      <c r="V2462" s="9">
        <v>2398.0517394201102</v>
      </c>
      <c r="W2462" s="9">
        <v>2.6647109309808101</v>
      </c>
      <c r="X2462" s="9">
        <v>0</v>
      </c>
      <c r="Y2462" s="9">
        <v>2.6647109309808101</v>
      </c>
      <c r="Z2462" s="9">
        <v>0</v>
      </c>
      <c r="AA2462" s="9">
        <v>0</v>
      </c>
      <c r="AB2462" s="9">
        <v>5.6485915999999999E-3</v>
      </c>
      <c r="AC2462" s="9">
        <v>609.85260000000005</v>
      </c>
      <c r="AQ2462" s="9" t="e">
        <f>K2462-#REF!</f>
        <v>#REF!</v>
      </c>
    </row>
    <row r="2463" spans="1:43" x14ac:dyDescent="0.3">
      <c r="A2463">
        <v>2</v>
      </c>
      <c r="B2463">
        <v>0</v>
      </c>
      <c r="C2463">
        <v>0</v>
      </c>
      <c r="D2463">
        <v>1</v>
      </c>
      <c r="E2463" s="9">
        <v>0</v>
      </c>
      <c r="F2463" s="9">
        <v>0</v>
      </c>
      <c r="G2463" s="9">
        <v>0</v>
      </c>
      <c r="H2463" s="9">
        <v>2399.0517393948498</v>
      </c>
      <c r="I2463" s="9">
        <v>-1.8559939999999999</v>
      </c>
      <c r="J2463" s="9">
        <v>-1.8560009</v>
      </c>
      <c r="K2463" s="9">
        <v>-3.0304069999999999</v>
      </c>
      <c r="L2463" s="9">
        <v>-9.5959997000000001</v>
      </c>
      <c r="M2463" s="9">
        <v>-9.5959997000000001</v>
      </c>
      <c r="N2463" s="9">
        <v>39</v>
      </c>
      <c r="O2463" s="9">
        <v>-2.66555540555626</v>
      </c>
      <c r="P2463">
        <v>0</v>
      </c>
      <c r="Q2463" s="9">
        <v>56.949997000000003</v>
      </c>
      <c r="R2463" s="9">
        <v>0</v>
      </c>
      <c r="S2463" s="9">
        <v>4.9467007555262597E-3</v>
      </c>
      <c r="T2463" s="9">
        <v>0</v>
      </c>
      <c r="U2463" s="9">
        <v>1161976410.85185</v>
      </c>
      <c r="V2463" s="9">
        <v>2399.0517393948498</v>
      </c>
      <c r="W2463" s="9">
        <v>2.66555540555626</v>
      </c>
      <c r="X2463" s="9">
        <v>0</v>
      </c>
      <c r="Y2463" s="9">
        <v>2.66555540555626</v>
      </c>
      <c r="Z2463" s="9">
        <v>0</v>
      </c>
      <c r="AA2463" s="9">
        <v>0</v>
      </c>
      <c r="AB2463" s="9">
        <v>5.6244381999999999E-3</v>
      </c>
      <c r="AC2463" s="9">
        <v>612.45929000000001</v>
      </c>
      <c r="AQ2463" s="9" t="e">
        <f>K2463-#REF!</f>
        <v>#REF!</v>
      </c>
    </row>
    <row r="2464" spans="1:43" x14ac:dyDescent="0.3">
      <c r="A2464">
        <v>2</v>
      </c>
      <c r="B2464">
        <v>0</v>
      </c>
      <c r="C2464">
        <v>0</v>
      </c>
      <c r="D2464">
        <v>1</v>
      </c>
      <c r="E2464" s="9">
        <v>0</v>
      </c>
      <c r="F2464" s="9">
        <v>0</v>
      </c>
      <c r="G2464" s="9">
        <v>0</v>
      </c>
      <c r="H2464" s="9">
        <v>2400.05173936959</v>
      </c>
      <c r="I2464" s="9">
        <v>-1.8559672</v>
      </c>
      <c r="J2464" s="9">
        <v>-1.8552489999999999</v>
      </c>
      <c r="K2464" s="9">
        <v>-3.0753344999999999</v>
      </c>
      <c r="L2464" s="9">
        <v>-9.5990639000000009</v>
      </c>
      <c r="M2464" s="9">
        <v>-9.5990639000000009</v>
      </c>
      <c r="N2464" s="9">
        <v>39</v>
      </c>
      <c r="O2464" s="9">
        <v>-2.6664065175398899</v>
      </c>
      <c r="P2464">
        <v>0</v>
      </c>
      <c r="Q2464" s="9">
        <v>56.949997000000003</v>
      </c>
      <c r="R2464" s="9">
        <v>0</v>
      </c>
      <c r="S2464" s="9">
        <v>4.9482798587812396E-3</v>
      </c>
      <c r="T2464" s="9">
        <v>0</v>
      </c>
      <c r="U2464" s="9">
        <v>1065355709.08053</v>
      </c>
      <c r="V2464" s="9">
        <v>2400.05173936959</v>
      </c>
      <c r="W2464" s="9">
        <v>2.6664065175398899</v>
      </c>
      <c r="X2464" s="9">
        <v>0</v>
      </c>
      <c r="Y2464" s="9">
        <v>2.6664065175398899</v>
      </c>
      <c r="Z2464" s="9">
        <v>0</v>
      </c>
      <c r="AA2464" s="9">
        <v>0</v>
      </c>
      <c r="AB2464" s="9">
        <v>5.7055116999999997E-3</v>
      </c>
      <c r="AC2464" s="9">
        <v>603.26739999999995</v>
      </c>
      <c r="AQ2464" s="9" t="e">
        <f>K2464-#REF!</f>
        <v>#REF!</v>
      </c>
    </row>
    <row r="2465" spans="1:43" x14ac:dyDescent="0.3">
      <c r="A2465">
        <v>2</v>
      </c>
      <c r="B2465">
        <v>0</v>
      </c>
      <c r="C2465">
        <v>0</v>
      </c>
      <c r="D2465">
        <v>1</v>
      </c>
      <c r="E2465" s="9">
        <v>0</v>
      </c>
      <c r="F2465" s="9">
        <v>0</v>
      </c>
      <c r="G2465" s="9">
        <v>0</v>
      </c>
      <c r="H2465" s="9">
        <v>2401.0517393443301</v>
      </c>
      <c r="I2465" s="9">
        <v>-1.8559562000000001</v>
      </c>
      <c r="J2465" s="9">
        <v>-1.8561436</v>
      </c>
      <c r="K2465" s="9">
        <v>-3.6684557999999998</v>
      </c>
      <c r="L2465" s="9">
        <v>-9.6024504000000004</v>
      </c>
      <c r="M2465" s="9">
        <v>-9.6024504000000004</v>
      </c>
      <c r="N2465" s="9">
        <v>39</v>
      </c>
      <c r="O2465" s="9">
        <v>-2.6673474349850599</v>
      </c>
      <c r="P2465">
        <v>0</v>
      </c>
      <c r="Q2465" s="9">
        <v>56.949997000000003</v>
      </c>
      <c r="R2465" s="9">
        <v>0</v>
      </c>
      <c r="S2465" s="9">
        <v>4.9500259214577602E-3</v>
      </c>
      <c r="T2465" s="9">
        <v>0</v>
      </c>
      <c r="U2465" s="9">
        <v>1183201799.5978601</v>
      </c>
      <c r="V2465" s="9">
        <v>2401.0517393443301</v>
      </c>
      <c r="W2465" s="9">
        <v>2.6673474349850599</v>
      </c>
      <c r="X2465" s="9">
        <v>0</v>
      </c>
      <c r="Y2465" s="9">
        <v>2.6673474349850599</v>
      </c>
      <c r="Z2465" s="9">
        <v>0</v>
      </c>
      <c r="AA2465" s="9">
        <v>0</v>
      </c>
      <c r="AB2465" s="9">
        <v>6.8091806E-3</v>
      </c>
      <c r="AC2465" s="9">
        <v>505.97408999999999</v>
      </c>
      <c r="AQ2465" s="9" t="e">
        <f>K2465-#REF!</f>
        <v>#REF!</v>
      </c>
    </row>
    <row r="2466" spans="1:43" x14ac:dyDescent="0.3">
      <c r="A2466">
        <v>2</v>
      </c>
      <c r="B2466">
        <v>0</v>
      </c>
      <c r="C2466">
        <v>0</v>
      </c>
      <c r="D2466">
        <v>1</v>
      </c>
      <c r="E2466" s="9">
        <v>0</v>
      </c>
      <c r="F2466" s="9">
        <v>0</v>
      </c>
      <c r="G2466" s="9">
        <v>0</v>
      </c>
      <c r="H2466" s="9">
        <v>2402.0517393190598</v>
      </c>
      <c r="I2466" s="9">
        <v>-1.8560190000000001</v>
      </c>
      <c r="J2466" s="9">
        <v>-1.8553208999999999</v>
      </c>
      <c r="K2466" s="9">
        <v>-3.6617546000000001</v>
      </c>
      <c r="L2466" s="9">
        <v>-9.6061572999999996</v>
      </c>
      <c r="M2466" s="9">
        <v>-9.6061572999999996</v>
      </c>
      <c r="N2466" s="9">
        <v>39</v>
      </c>
      <c r="O2466" s="9">
        <v>-2.6683769606324099</v>
      </c>
      <c r="P2466">
        <v>0</v>
      </c>
      <c r="Q2466" s="9">
        <v>56.949997000000003</v>
      </c>
      <c r="R2466" s="9">
        <v>0</v>
      </c>
      <c r="S2466" s="9">
        <v>4.9519363516392599E-3</v>
      </c>
      <c r="T2466" s="9">
        <v>0</v>
      </c>
      <c r="U2466" s="9">
        <v>1074717070.52969</v>
      </c>
      <c r="V2466" s="9">
        <v>2402.0517393190598</v>
      </c>
      <c r="W2466" s="9">
        <v>2.6683769606324099</v>
      </c>
      <c r="X2466" s="9">
        <v>0</v>
      </c>
      <c r="Y2466" s="9">
        <v>2.6683769606324099</v>
      </c>
      <c r="Z2466" s="9">
        <v>0</v>
      </c>
      <c r="AA2466" s="9">
        <v>0</v>
      </c>
      <c r="AB2466" s="9">
        <v>6.7937300000000004E-3</v>
      </c>
      <c r="AC2466" s="9">
        <v>506.67538000000002</v>
      </c>
      <c r="AQ2466" s="9" t="e">
        <f>K2466-#REF!</f>
        <v>#REF!</v>
      </c>
    </row>
    <row r="2467" spans="1:43" x14ac:dyDescent="0.3">
      <c r="A2467">
        <v>2</v>
      </c>
      <c r="B2467">
        <v>0</v>
      </c>
      <c r="C2467">
        <v>0</v>
      </c>
      <c r="D2467">
        <v>1</v>
      </c>
      <c r="E2467" s="9">
        <v>0</v>
      </c>
      <c r="F2467" s="9">
        <v>0</v>
      </c>
      <c r="G2467" s="9">
        <v>0</v>
      </c>
      <c r="H2467" s="9">
        <v>2403.0517392938</v>
      </c>
      <c r="I2467" s="9">
        <v>-1.8561049999999999</v>
      </c>
      <c r="J2467" s="9">
        <v>-1.8562110999999999</v>
      </c>
      <c r="K2467" s="9">
        <v>-3.6748142000000001</v>
      </c>
      <c r="L2467" s="9">
        <v>-9.6098298999999994</v>
      </c>
      <c r="M2467" s="9">
        <v>-9.6098298999999994</v>
      </c>
      <c r="N2467" s="9">
        <v>39</v>
      </c>
      <c r="O2467" s="9">
        <v>-2.66939722608709</v>
      </c>
      <c r="P2467">
        <v>0</v>
      </c>
      <c r="Q2467" s="9">
        <v>56.949997000000003</v>
      </c>
      <c r="R2467" s="9">
        <v>0</v>
      </c>
      <c r="S2467" s="9">
        <v>4.95382999618834E-3</v>
      </c>
      <c r="T2467" s="9">
        <v>0</v>
      </c>
      <c r="U2467" s="9">
        <v>1194038139.8153701</v>
      </c>
      <c r="V2467" s="9">
        <v>2403.0517392938</v>
      </c>
      <c r="W2467" s="9">
        <v>2.66939722608709</v>
      </c>
      <c r="X2467" s="9">
        <v>0</v>
      </c>
      <c r="Y2467" s="9">
        <v>2.66939722608709</v>
      </c>
      <c r="Z2467" s="9">
        <v>0</v>
      </c>
      <c r="AA2467" s="9">
        <v>0</v>
      </c>
      <c r="AB2467" s="9">
        <v>6.8212309999999996E-3</v>
      </c>
      <c r="AC2467" s="9">
        <v>505.11696999999998</v>
      </c>
      <c r="AQ2467" s="9" t="e">
        <f>K2467-#REF!</f>
        <v>#REF!</v>
      </c>
    </row>
    <row r="2468" spans="1:43" x14ac:dyDescent="0.3">
      <c r="A2468">
        <v>2</v>
      </c>
      <c r="B2468">
        <v>0</v>
      </c>
      <c r="C2468">
        <v>0</v>
      </c>
      <c r="D2468">
        <v>1</v>
      </c>
      <c r="E2468" s="9">
        <v>0</v>
      </c>
      <c r="F2468" s="9">
        <v>0</v>
      </c>
      <c r="G2468" s="9">
        <v>0</v>
      </c>
      <c r="H2468" s="9">
        <v>2404.0517392685401</v>
      </c>
      <c r="I2468" s="9">
        <v>-1.8558840000000001</v>
      </c>
      <c r="J2468" s="9">
        <v>-1.8560828</v>
      </c>
      <c r="K2468" s="9">
        <v>-3.6406993999999999</v>
      </c>
      <c r="L2468" s="9">
        <v>-9.6134824999999999</v>
      </c>
      <c r="M2468" s="9">
        <v>-9.6134824999999999</v>
      </c>
      <c r="N2468" s="9">
        <v>39</v>
      </c>
      <c r="O2468" s="9">
        <v>-2.6704118569292299</v>
      </c>
      <c r="P2468">
        <v>0</v>
      </c>
      <c r="Q2468" s="9">
        <v>56.949997000000003</v>
      </c>
      <c r="R2468" s="9">
        <v>0</v>
      </c>
      <c r="S2468" s="9">
        <v>4.9557131843069296E-3</v>
      </c>
      <c r="T2468" s="9">
        <v>0</v>
      </c>
      <c r="U2468" s="9">
        <v>1175753222.2191999</v>
      </c>
      <c r="V2468" s="9">
        <v>2404.0517392685401</v>
      </c>
      <c r="W2468" s="9">
        <v>2.6704118569292299</v>
      </c>
      <c r="X2468" s="9">
        <v>0</v>
      </c>
      <c r="Y2468" s="9">
        <v>2.6704118569292299</v>
      </c>
      <c r="Z2468" s="9">
        <v>0</v>
      </c>
      <c r="AA2468" s="9">
        <v>0</v>
      </c>
      <c r="AB2468" s="9">
        <v>6.7574395999999998E-3</v>
      </c>
      <c r="AC2468" s="9">
        <v>509.81491</v>
      </c>
      <c r="AQ2468" s="9" t="e">
        <f>K2468-#REF!</f>
        <v>#REF!</v>
      </c>
    </row>
    <row r="2469" spans="1:43" x14ac:dyDescent="0.3">
      <c r="A2469">
        <v>2</v>
      </c>
      <c r="B2469">
        <v>0</v>
      </c>
      <c r="C2469">
        <v>0</v>
      </c>
      <c r="D2469">
        <v>1</v>
      </c>
      <c r="E2469" s="9">
        <v>0</v>
      </c>
      <c r="F2469" s="9">
        <v>0</v>
      </c>
      <c r="G2469" s="9">
        <v>0</v>
      </c>
      <c r="H2469" s="9">
        <v>2405.0517392432798</v>
      </c>
      <c r="I2469" s="9">
        <v>-1.8558760000000001</v>
      </c>
      <c r="J2469" s="9">
        <v>-1.8553227999999999</v>
      </c>
      <c r="K2469" s="9">
        <v>-3.6700547000000001</v>
      </c>
      <c r="L2469" s="9">
        <v>-9.6171416999999995</v>
      </c>
      <c r="M2469" s="9">
        <v>-9.6171416999999995</v>
      </c>
      <c r="N2469" s="9">
        <v>39</v>
      </c>
      <c r="O2469" s="9">
        <v>-2.6714281478028101</v>
      </c>
      <c r="P2469">
        <v>0</v>
      </c>
      <c r="Q2469" s="9">
        <v>56.949997000000003</v>
      </c>
      <c r="R2469" s="9">
        <v>0</v>
      </c>
      <c r="S2469" s="9">
        <v>4.9575990418171704E-3</v>
      </c>
      <c r="T2469" s="9">
        <v>0</v>
      </c>
      <c r="U2469" s="9">
        <v>1076175613.8346601</v>
      </c>
      <c r="V2469" s="9">
        <v>2405.0517392432798</v>
      </c>
      <c r="W2469" s="9">
        <v>2.6714281478028101</v>
      </c>
      <c r="X2469" s="9">
        <v>0</v>
      </c>
      <c r="Y2469" s="9">
        <v>2.6714281478028101</v>
      </c>
      <c r="Z2469" s="9">
        <v>0</v>
      </c>
      <c r="AA2469" s="9">
        <v>0</v>
      </c>
      <c r="AB2469" s="9">
        <v>6.8091363999999996E-3</v>
      </c>
      <c r="AC2469" s="9">
        <v>505.53003000000001</v>
      </c>
      <c r="AQ2469" s="9" t="e">
        <f>K2469-#REF!</f>
        <v>#REF!</v>
      </c>
    </row>
    <row r="2470" spans="1:43" x14ac:dyDescent="0.3">
      <c r="A2470">
        <v>2</v>
      </c>
      <c r="B2470">
        <v>0</v>
      </c>
      <c r="C2470">
        <v>0</v>
      </c>
      <c r="D2470">
        <v>1</v>
      </c>
      <c r="E2470" s="9">
        <v>0</v>
      </c>
      <c r="F2470" s="9">
        <v>0</v>
      </c>
      <c r="G2470" s="9">
        <v>0</v>
      </c>
      <c r="H2470" s="9">
        <v>2406.05173921801</v>
      </c>
      <c r="I2470" s="9">
        <v>-1.8560220000000001</v>
      </c>
      <c r="J2470" s="9">
        <v>-1.8561558</v>
      </c>
      <c r="K2470" s="9">
        <v>-3.6180072000000001</v>
      </c>
      <c r="L2470" s="9">
        <v>-9.6207723999999999</v>
      </c>
      <c r="M2470" s="9">
        <v>-9.6207723999999999</v>
      </c>
      <c r="N2470" s="9">
        <v>39</v>
      </c>
      <c r="O2470" s="9">
        <v>-2.67243675658333</v>
      </c>
      <c r="P2470">
        <v>0</v>
      </c>
      <c r="Q2470" s="9">
        <v>56.949997000000003</v>
      </c>
      <c r="R2470" s="9">
        <v>0</v>
      </c>
      <c r="S2470" s="9">
        <v>4.9594709945501502E-3</v>
      </c>
      <c r="T2470" s="9">
        <v>0</v>
      </c>
      <c r="U2470" s="9">
        <v>1187238149.38535</v>
      </c>
      <c r="V2470" s="9">
        <v>2406.05173921801</v>
      </c>
      <c r="W2470" s="9">
        <v>2.67243675658333</v>
      </c>
      <c r="X2470" s="9">
        <v>0</v>
      </c>
      <c r="Y2470" s="9">
        <v>2.67243675658333</v>
      </c>
      <c r="Z2470" s="9">
        <v>0</v>
      </c>
      <c r="AA2470" s="9">
        <v>0</v>
      </c>
      <c r="AB2470" s="9">
        <v>6.7155849999999996E-3</v>
      </c>
      <c r="AC2470" s="9">
        <v>513.03264999999999</v>
      </c>
      <c r="AQ2470" s="9" t="e">
        <f>K2470-#REF!</f>
        <v>#REF!</v>
      </c>
    </row>
    <row r="2471" spans="1:43" x14ac:dyDescent="0.3">
      <c r="A2471">
        <v>2</v>
      </c>
      <c r="B2471">
        <v>0</v>
      </c>
      <c r="C2471">
        <v>0</v>
      </c>
      <c r="D2471">
        <v>1</v>
      </c>
      <c r="E2471" s="9">
        <v>0</v>
      </c>
      <c r="F2471" s="9">
        <v>0</v>
      </c>
      <c r="G2471" s="9">
        <v>0</v>
      </c>
      <c r="H2471" s="9">
        <v>2407.0517391927501</v>
      </c>
      <c r="I2471" s="9">
        <v>-1.8561274000000001</v>
      </c>
      <c r="J2471" s="9">
        <v>-1.8555819</v>
      </c>
      <c r="K2471" s="9">
        <v>-3.5984752000000002</v>
      </c>
      <c r="L2471" s="9">
        <v>-9.6244125</v>
      </c>
      <c r="M2471" s="9">
        <v>-9.6244125</v>
      </c>
      <c r="N2471" s="9">
        <v>39</v>
      </c>
      <c r="O2471" s="9">
        <v>-2.6734478618046098</v>
      </c>
      <c r="P2471">
        <v>0</v>
      </c>
      <c r="Q2471" s="9">
        <v>56.949997000000003</v>
      </c>
      <c r="R2471" s="9">
        <v>0</v>
      </c>
      <c r="S2471" s="9">
        <v>4.96134728413889E-3</v>
      </c>
      <c r="T2471" s="9">
        <v>0</v>
      </c>
      <c r="U2471" s="9">
        <v>1109140168.9222701</v>
      </c>
      <c r="V2471" s="9">
        <v>2407.0517391927501</v>
      </c>
      <c r="W2471" s="9">
        <v>2.6734478618046098</v>
      </c>
      <c r="X2471" s="9">
        <v>0</v>
      </c>
      <c r="Y2471" s="9">
        <v>2.6734478618046098</v>
      </c>
      <c r="Z2471" s="9">
        <v>0</v>
      </c>
      <c r="AA2471" s="9">
        <v>0</v>
      </c>
      <c r="AB2471" s="9">
        <v>6.6772652999999996E-3</v>
      </c>
      <c r="AC2471" s="9">
        <v>515.65783999999996</v>
      </c>
      <c r="AQ2471" s="9" t="e">
        <f>K2471-#REF!</f>
        <v>#REF!</v>
      </c>
    </row>
    <row r="2472" spans="1:43" x14ac:dyDescent="0.3">
      <c r="A2472">
        <v>2</v>
      </c>
      <c r="B2472">
        <v>0</v>
      </c>
      <c r="C2472">
        <v>0</v>
      </c>
      <c r="D2472">
        <v>1</v>
      </c>
      <c r="E2472" s="9">
        <v>0</v>
      </c>
      <c r="F2472" s="9">
        <v>0</v>
      </c>
      <c r="G2472" s="9">
        <v>0</v>
      </c>
      <c r="H2472" s="9">
        <v>2408.0517391674898</v>
      </c>
      <c r="I2472" s="9">
        <v>-1.8561401</v>
      </c>
      <c r="J2472" s="9">
        <v>-1.8560087999999999</v>
      </c>
      <c r="K2472" s="9">
        <v>-3.5887281999999998</v>
      </c>
      <c r="L2472" s="9">
        <v>-9.6280049999999999</v>
      </c>
      <c r="M2472" s="9">
        <v>-9.6280049999999999</v>
      </c>
      <c r="N2472" s="9">
        <v>39</v>
      </c>
      <c r="O2472" s="9">
        <v>-2.6744458122014301</v>
      </c>
      <c r="P2472">
        <v>0</v>
      </c>
      <c r="Q2472" s="9">
        <v>56.949997000000003</v>
      </c>
      <c r="R2472" s="9">
        <v>0</v>
      </c>
      <c r="S2472" s="9">
        <v>4.9631994216593001E-3</v>
      </c>
      <c r="T2472" s="9">
        <v>0</v>
      </c>
      <c r="U2472" s="9">
        <v>1166963720.97786</v>
      </c>
      <c r="V2472" s="9">
        <v>2408.0517391674898</v>
      </c>
      <c r="W2472" s="9">
        <v>2.6744458122014301</v>
      </c>
      <c r="X2472" s="9">
        <v>0</v>
      </c>
      <c r="Y2472" s="9">
        <v>2.6744458122014301</v>
      </c>
      <c r="Z2472" s="9">
        <v>0</v>
      </c>
      <c r="AA2472" s="9">
        <v>0</v>
      </c>
      <c r="AB2472" s="9">
        <v>6.6607109999999997E-3</v>
      </c>
      <c r="AC2472" s="9">
        <v>517.17731000000003</v>
      </c>
      <c r="AQ2472" s="9" t="e">
        <f>K2472-#REF!</f>
        <v>#REF!</v>
      </c>
    </row>
    <row r="2473" spans="1:43" x14ac:dyDescent="0.3">
      <c r="A2473">
        <v>2</v>
      </c>
      <c r="B2473">
        <v>0</v>
      </c>
      <c r="C2473">
        <v>0</v>
      </c>
      <c r="D2473">
        <v>1</v>
      </c>
      <c r="E2473" s="9">
        <v>0</v>
      </c>
      <c r="F2473" s="9">
        <v>0</v>
      </c>
      <c r="G2473" s="9">
        <v>0</v>
      </c>
      <c r="H2473" s="9">
        <v>2409.05173914223</v>
      </c>
      <c r="I2473" s="9">
        <v>-1.8558543000000001</v>
      </c>
      <c r="J2473" s="9">
        <v>-1.8558824</v>
      </c>
      <c r="K2473" s="9">
        <v>-3.5692723000000002</v>
      </c>
      <c r="L2473" s="9">
        <v>-9.6316023000000008</v>
      </c>
      <c r="M2473" s="9">
        <v>-9.6316023000000008</v>
      </c>
      <c r="N2473" s="9">
        <v>39</v>
      </c>
      <c r="O2473" s="9">
        <v>-2.6754450101104799</v>
      </c>
      <c r="P2473">
        <v>0</v>
      </c>
      <c r="Q2473" s="9">
        <v>56.949997000000003</v>
      </c>
      <c r="R2473" s="9">
        <v>0</v>
      </c>
      <c r="S2473" s="9">
        <v>4.9650538912861296E-3</v>
      </c>
      <c r="T2473" s="9">
        <v>0</v>
      </c>
      <c r="U2473" s="9">
        <v>1149789866.16397</v>
      </c>
      <c r="V2473" s="9">
        <v>2409.05173914223</v>
      </c>
      <c r="W2473" s="9">
        <v>2.6754450101104799</v>
      </c>
      <c r="X2473" s="9">
        <v>0</v>
      </c>
      <c r="Y2473" s="9">
        <v>2.6754450101104799</v>
      </c>
      <c r="Z2473" s="9">
        <v>0</v>
      </c>
      <c r="AA2473" s="9">
        <v>0</v>
      </c>
      <c r="AB2473" s="9">
        <v>6.6241496000000004E-3</v>
      </c>
      <c r="AC2473" s="9">
        <v>519.96100000000001</v>
      </c>
      <c r="AQ2473" s="9" t="e">
        <f>K2473-#REF!</f>
        <v>#REF!</v>
      </c>
    </row>
    <row r="2474" spans="1:43" x14ac:dyDescent="0.3">
      <c r="A2474">
        <v>2</v>
      </c>
      <c r="B2474">
        <v>0</v>
      </c>
      <c r="C2474">
        <v>0</v>
      </c>
      <c r="D2474">
        <v>1</v>
      </c>
      <c r="E2474" s="9">
        <v>0</v>
      </c>
      <c r="F2474" s="9">
        <v>0</v>
      </c>
      <c r="G2474" s="9">
        <v>0</v>
      </c>
      <c r="H2474" s="9">
        <v>2410.0517391169701</v>
      </c>
      <c r="I2474" s="9">
        <v>-1.8559711999999999</v>
      </c>
      <c r="J2474" s="9">
        <v>-1.8558114999999999</v>
      </c>
      <c r="K2474" s="9">
        <v>-3.5937158999999999</v>
      </c>
      <c r="L2474" s="9">
        <v>-9.6351528000000002</v>
      </c>
      <c r="M2474" s="9">
        <v>-9.6351528000000002</v>
      </c>
      <c r="N2474" s="9">
        <v>39</v>
      </c>
      <c r="O2474" s="9">
        <v>-2.6764314187111502</v>
      </c>
      <c r="P2474">
        <v>0</v>
      </c>
      <c r="Q2474" s="9">
        <v>56.949997000000003</v>
      </c>
      <c r="R2474" s="9">
        <v>0</v>
      </c>
      <c r="S2474" s="9">
        <v>4.9668842005520597E-3</v>
      </c>
      <c r="T2474" s="9">
        <v>0</v>
      </c>
      <c r="U2474" s="9">
        <v>1140556303.36028</v>
      </c>
      <c r="V2474" s="9">
        <v>2410.0517391169701</v>
      </c>
      <c r="W2474" s="9">
        <v>2.6764314187111502</v>
      </c>
      <c r="X2474" s="9">
        <v>0</v>
      </c>
      <c r="Y2474" s="9">
        <v>2.6764314187111502</v>
      </c>
      <c r="Z2474" s="9">
        <v>0</v>
      </c>
      <c r="AA2474" s="9">
        <v>0</v>
      </c>
      <c r="AB2474" s="9">
        <v>6.6692592000000004E-3</v>
      </c>
      <c r="AC2474" s="9">
        <v>516.40459999999996</v>
      </c>
      <c r="AQ2474" s="9" t="e">
        <f>K2474-#REF!</f>
        <v>#REF!</v>
      </c>
    </row>
    <row r="2475" spans="1:43" x14ac:dyDescent="0.3">
      <c r="A2475">
        <v>2</v>
      </c>
      <c r="B2475">
        <v>0</v>
      </c>
      <c r="C2475">
        <v>0</v>
      </c>
      <c r="D2475">
        <v>1</v>
      </c>
      <c r="E2475" s="9">
        <v>0</v>
      </c>
      <c r="F2475" s="9">
        <v>0</v>
      </c>
      <c r="G2475" s="9">
        <v>0</v>
      </c>
      <c r="H2475" s="9">
        <v>2411.0517390916998</v>
      </c>
      <c r="I2475" s="9">
        <v>-1.8561023000000001</v>
      </c>
      <c r="J2475" s="9">
        <v>-1.8557383000000001</v>
      </c>
      <c r="K2475" s="9">
        <v>-3.5608198999999998</v>
      </c>
      <c r="L2475" s="9">
        <v>-9.6387119000000006</v>
      </c>
      <c r="M2475" s="9">
        <v>-9.6387119000000006</v>
      </c>
      <c r="N2475" s="9">
        <v>39</v>
      </c>
      <c r="O2475" s="9">
        <v>-2.6774199424632301</v>
      </c>
      <c r="P2475">
        <v>0</v>
      </c>
      <c r="Q2475" s="9">
        <v>56.949997000000003</v>
      </c>
      <c r="R2475" s="9">
        <v>0</v>
      </c>
      <c r="S2475" s="9">
        <v>4.9687188620541499E-3</v>
      </c>
      <c r="T2475" s="9">
        <v>0</v>
      </c>
      <c r="U2475" s="9">
        <v>1131176637.2688999</v>
      </c>
      <c r="V2475" s="9">
        <v>2411.0517390916998</v>
      </c>
      <c r="W2475" s="9">
        <v>2.6774199424632301</v>
      </c>
      <c r="X2475" s="9">
        <v>0</v>
      </c>
      <c r="Y2475" s="9">
        <v>2.6774199424632301</v>
      </c>
      <c r="Z2475" s="9">
        <v>0</v>
      </c>
      <c r="AA2475" s="9">
        <v>0</v>
      </c>
      <c r="AB2475" s="9">
        <v>6.6079496999999999E-3</v>
      </c>
      <c r="AC2475" s="9">
        <v>521.15479000000005</v>
      </c>
      <c r="AQ2475" s="9" t="e">
        <f>K2475-#REF!</f>
        <v>#REF!</v>
      </c>
    </row>
    <row r="2476" spans="1:43" x14ac:dyDescent="0.3">
      <c r="A2476">
        <v>2</v>
      </c>
      <c r="B2476">
        <v>0</v>
      </c>
      <c r="C2476">
        <v>0</v>
      </c>
      <c r="D2476">
        <v>1</v>
      </c>
      <c r="E2476" s="9">
        <v>0</v>
      </c>
      <c r="F2476" s="9">
        <v>0</v>
      </c>
      <c r="G2476" s="9">
        <v>0</v>
      </c>
      <c r="H2476" s="9">
        <v>2412.0517390664399</v>
      </c>
      <c r="I2476" s="9">
        <v>-1.8561627000000001</v>
      </c>
      <c r="J2476" s="9">
        <v>-1.8564037</v>
      </c>
      <c r="K2476" s="9">
        <v>-3.4780082999999999</v>
      </c>
      <c r="L2476" s="9">
        <v>-9.6422519999999992</v>
      </c>
      <c r="M2476" s="9">
        <v>-9.6422519999999992</v>
      </c>
      <c r="N2476" s="9">
        <v>39</v>
      </c>
      <c r="O2476" s="9">
        <v>-2.6784033485709302</v>
      </c>
      <c r="P2476">
        <v>0</v>
      </c>
      <c r="Q2476" s="9">
        <v>56.949997000000003</v>
      </c>
      <c r="R2476" s="9">
        <v>0</v>
      </c>
      <c r="S2476" s="9">
        <v>4.9705443458440699E-3</v>
      </c>
      <c r="T2476" s="9">
        <v>0</v>
      </c>
      <c r="U2476" s="9">
        <v>1227446966.10431</v>
      </c>
      <c r="V2476" s="9">
        <v>2412.0517390664399</v>
      </c>
      <c r="W2476" s="9">
        <v>2.6784033485709302</v>
      </c>
      <c r="X2476" s="9">
        <v>0</v>
      </c>
      <c r="Y2476" s="9">
        <v>2.6784033485709302</v>
      </c>
      <c r="Z2476" s="9">
        <v>0</v>
      </c>
      <c r="AA2476" s="9">
        <v>0</v>
      </c>
      <c r="AB2476" s="9">
        <v>6.4565875000000003E-3</v>
      </c>
      <c r="AC2476" s="9">
        <v>533.75482</v>
      </c>
      <c r="AQ2476" s="9" t="e">
        <f>K2476-#REF!</f>
        <v>#REF!</v>
      </c>
    </row>
    <row r="2477" spans="1:43" x14ac:dyDescent="0.3">
      <c r="A2477">
        <v>2</v>
      </c>
      <c r="B2477">
        <v>0</v>
      </c>
      <c r="C2477">
        <v>0</v>
      </c>
      <c r="D2477">
        <v>1</v>
      </c>
      <c r="E2477" s="9">
        <v>0</v>
      </c>
      <c r="F2477" s="9">
        <v>0</v>
      </c>
      <c r="G2477" s="9">
        <v>0</v>
      </c>
      <c r="H2477" s="9">
        <v>2413.0517390411801</v>
      </c>
      <c r="I2477" s="9">
        <v>-1.8560041</v>
      </c>
      <c r="J2477" s="9">
        <v>-1.8553385</v>
      </c>
      <c r="K2477" s="9">
        <v>-3.534853</v>
      </c>
      <c r="L2477" s="9">
        <v>-9.6457691000000008</v>
      </c>
      <c r="M2477" s="9">
        <v>-9.6457691000000008</v>
      </c>
      <c r="N2477" s="9">
        <v>39</v>
      </c>
      <c r="O2477" s="9">
        <v>-2.6793803807297398</v>
      </c>
      <c r="P2477">
        <v>0</v>
      </c>
      <c r="Q2477" s="9">
        <v>56.949997000000003</v>
      </c>
      <c r="R2477" s="9">
        <v>0</v>
      </c>
      <c r="S2477" s="9">
        <v>4.9723569861982401E-3</v>
      </c>
      <c r="T2477" s="9">
        <v>0</v>
      </c>
      <c r="U2477" s="9">
        <v>1081268666.3450201</v>
      </c>
      <c r="V2477" s="9">
        <v>2413.0517390411801</v>
      </c>
      <c r="W2477" s="9">
        <v>2.6793803807297398</v>
      </c>
      <c r="X2477" s="9">
        <v>0</v>
      </c>
      <c r="Y2477" s="9">
        <v>2.6793803807297398</v>
      </c>
      <c r="Z2477" s="9">
        <v>0</v>
      </c>
      <c r="AA2477" s="9">
        <v>0</v>
      </c>
      <c r="AB2477" s="9">
        <v>6.5583489000000002E-3</v>
      </c>
      <c r="AC2477" s="9">
        <v>524.87005999999997</v>
      </c>
      <c r="AQ2477" s="9" t="e">
        <f>K2477-#REF!</f>
        <v>#REF!</v>
      </c>
    </row>
    <row r="2478" spans="1:43" x14ac:dyDescent="0.3">
      <c r="A2478">
        <v>2</v>
      </c>
      <c r="B2478">
        <v>0</v>
      </c>
      <c r="C2478">
        <v>0</v>
      </c>
      <c r="D2478">
        <v>1</v>
      </c>
      <c r="E2478" s="9">
        <v>0</v>
      </c>
      <c r="F2478" s="9">
        <v>0</v>
      </c>
      <c r="G2478" s="9">
        <v>0</v>
      </c>
      <c r="H2478" s="9">
        <v>2414.0517390159198</v>
      </c>
      <c r="I2478" s="9">
        <v>-1.8559159999999999</v>
      </c>
      <c r="J2478" s="9">
        <v>-1.8558380999999999</v>
      </c>
      <c r="K2478" s="9">
        <v>-3.4911436999999998</v>
      </c>
      <c r="L2478" s="9">
        <v>-9.6492863</v>
      </c>
      <c r="M2478" s="9">
        <v>-9.6492863</v>
      </c>
      <c r="N2478" s="9">
        <v>39</v>
      </c>
      <c r="O2478" s="9">
        <v>-2.6803572670342102</v>
      </c>
      <c r="P2478">
        <v>0</v>
      </c>
      <c r="Q2478" s="9">
        <v>56.949997000000003</v>
      </c>
      <c r="R2478" s="9">
        <v>0</v>
      </c>
      <c r="S2478" s="9">
        <v>4.9741701146607904E-3</v>
      </c>
      <c r="T2478" s="9">
        <v>0</v>
      </c>
      <c r="U2478" s="9">
        <v>1145835042.7106299</v>
      </c>
      <c r="V2478" s="9">
        <v>2414.0517390159198</v>
      </c>
      <c r="W2478" s="9">
        <v>2.6803572670342102</v>
      </c>
      <c r="X2478" s="9">
        <v>0</v>
      </c>
      <c r="Y2478" s="9">
        <v>2.6803572670342102</v>
      </c>
      <c r="Z2478" s="9">
        <v>0</v>
      </c>
      <c r="AA2478" s="9">
        <v>0</v>
      </c>
      <c r="AB2478" s="9">
        <v>6.4789974000000004E-3</v>
      </c>
      <c r="AC2478" s="9">
        <v>531.58452999999997</v>
      </c>
      <c r="AQ2478" s="9" t="e">
        <f>K2478-#REF!</f>
        <v>#REF!</v>
      </c>
    </row>
    <row r="2479" spans="1:43" x14ac:dyDescent="0.3">
      <c r="A2479">
        <v>2</v>
      </c>
      <c r="B2479">
        <v>0</v>
      </c>
      <c r="C2479">
        <v>0</v>
      </c>
      <c r="D2479">
        <v>1</v>
      </c>
      <c r="E2479" s="9">
        <v>0</v>
      </c>
      <c r="F2479" s="9">
        <v>0</v>
      </c>
      <c r="G2479" s="9">
        <v>0</v>
      </c>
      <c r="H2479" s="9">
        <v>2415.0517389906599</v>
      </c>
      <c r="I2479" s="9">
        <v>-1.8559667</v>
      </c>
      <c r="J2479" s="9">
        <v>-1.8560196</v>
      </c>
      <c r="K2479" s="9">
        <v>-3.4820440000000001</v>
      </c>
      <c r="L2479" s="9">
        <v>-9.6528044000000008</v>
      </c>
      <c r="M2479" s="9">
        <v>-9.6528044000000008</v>
      </c>
      <c r="N2479" s="9">
        <v>39</v>
      </c>
      <c r="O2479" s="9">
        <v>-2.68133452847007</v>
      </c>
      <c r="P2479">
        <v>0</v>
      </c>
      <c r="Q2479" s="9">
        <v>56.949997000000003</v>
      </c>
      <c r="R2479" s="9">
        <v>0</v>
      </c>
      <c r="S2479" s="9">
        <v>4.9759839121781098E-3</v>
      </c>
      <c r="T2479" s="9">
        <v>0</v>
      </c>
      <c r="U2479" s="9">
        <v>1171509879.9797599</v>
      </c>
      <c r="V2479" s="9">
        <v>2415.0517389906599</v>
      </c>
      <c r="W2479" s="9">
        <v>2.68133452847007</v>
      </c>
      <c r="X2479" s="9">
        <v>0</v>
      </c>
      <c r="Y2479" s="9">
        <v>2.68133452847007</v>
      </c>
      <c r="Z2479" s="9">
        <v>0</v>
      </c>
      <c r="AA2479" s="9">
        <v>0</v>
      </c>
      <c r="AB2479" s="9">
        <v>6.4627421000000001E-3</v>
      </c>
      <c r="AC2479" s="9">
        <v>533.02588000000003</v>
      </c>
      <c r="AQ2479" s="9" t="e">
        <f>K2479-#REF!</f>
        <v>#REF!</v>
      </c>
    </row>
    <row r="2480" spans="1:43" x14ac:dyDescent="0.3">
      <c r="A2480">
        <v>2</v>
      </c>
      <c r="B2480">
        <v>0</v>
      </c>
      <c r="C2480">
        <v>0</v>
      </c>
      <c r="D2480">
        <v>1</v>
      </c>
      <c r="E2480" s="9">
        <v>0</v>
      </c>
      <c r="F2480" s="9">
        <v>0</v>
      </c>
      <c r="G2480" s="9">
        <v>0</v>
      </c>
      <c r="H2480" s="9">
        <v>2416.0517389653901</v>
      </c>
      <c r="I2480" s="9">
        <v>-1.8558342000000001</v>
      </c>
      <c r="J2480" s="9">
        <v>-1.8554626000000001</v>
      </c>
      <c r="K2480" s="9">
        <v>-3.5112469000000002</v>
      </c>
      <c r="L2480" s="9">
        <v>-9.6563244000000008</v>
      </c>
      <c r="M2480" s="9">
        <v>-9.6563244000000008</v>
      </c>
      <c r="N2480" s="9">
        <v>39</v>
      </c>
      <c r="O2480" s="9">
        <v>-2.68231240481466</v>
      </c>
      <c r="P2480">
        <v>0</v>
      </c>
      <c r="Q2480" s="9">
        <v>56.949997000000003</v>
      </c>
      <c r="R2480" s="9">
        <v>0</v>
      </c>
      <c r="S2480" s="9">
        <v>4.97779814836238E-3</v>
      </c>
      <c r="T2480" s="9">
        <v>0</v>
      </c>
      <c r="U2480" s="9">
        <v>1097722277.0910001</v>
      </c>
      <c r="V2480" s="9">
        <v>2416.0517389653901</v>
      </c>
      <c r="W2480" s="9">
        <v>2.68231240481466</v>
      </c>
      <c r="X2480" s="9">
        <v>0</v>
      </c>
      <c r="Y2480" s="9">
        <v>2.68231240481466</v>
      </c>
      <c r="Z2480" s="9">
        <v>0</v>
      </c>
      <c r="AA2480" s="9">
        <v>0</v>
      </c>
      <c r="AB2480" s="9">
        <v>6.5149869999999999E-3</v>
      </c>
      <c r="AC2480" s="9">
        <v>528.43407999999999</v>
      </c>
      <c r="AQ2480" s="9" t="e">
        <f>K2480-#REF!</f>
        <v>#REF!</v>
      </c>
    </row>
    <row r="2481" spans="1:43" x14ac:dyDescent="0.3">
      <c r="A2481">
        <v>2</v>
      </c>
      <c r="B2481">
        <v>0</v>
      </c>
      <c r="C2481">
        <v>0</v>
      </c>
      <c r="D2481">
        <v>1</v>
      </c>
      <c r="E2481" s="9">
        <v>0</v>
      </c>
      <c r="F2481" s="9">
        <v>0</v>
      </c>
      <c r="G2481" s="9">
        <v>0</v>
      </c>
      <c r="H2481" s="9">
        <v>2417.0517389401298</v>
      </c>
      <c r="I2481" s="9">
        <v>-1.8560656</v>
      </c>
      <c r="J2481" s="9">
        <v>-1.8557817000000001</v>
      </c>
      <c r="K2481" s="9">
        <v>-3.4850519000000002</v>
      </c>
      <c r="L2481" s="9">
        <v>-9.6598310000000005</v>
      </c>
      <c r="M2481" s="9">
        <v>-9.6598310000000005</v>
      </c>
      <c r="N2481" s="9">
        <v>39</v>
      </c>
      <c r="O2481" s="9">
        <v>-2.6832864061452</v>
      </c>
      <c r="P2481">
        <v>0</v>
      </c>
      <c r="Q2481" s="9">
        <v>56.949997000000003</v>
      </c>
      <c r="R2481" s="9">
        <v>0</v>
      </c>
      <c r="S2481" s="9">
        <v>4.9796058139797697E-3</v>
      </c>
      <c r="T2481" s="9">
        <v>0</v>
      </c>
      <c r="U2481" s="9">
        <v>1139457725.18274</v>
      </c>
      <c r="V2481" s="9">
        <v>2417.0517389401298</v>
      </c>
      <c r="W2481" s="9">
        <v>2.6832864061452</v>
      </c>
      <c r="X2481" s="9">
        <v>0</v>
      </c>
      <c r="Y2481" s="9">
        <v>2.6832864061452</v>
      </c>
      <c r="Z2481" s="9">
        <v>0</v>
      </c>
      <c r="AA2481" s="9">
        <v>0</v>
      </c>
      <c r="AB2481" s="9">
        <v>6.4674956000000004E-3</v>
      </c>
      <c r="AC2481" s="9">
        <v>532.49756000000002</v>
      </c>
      <c r="AQ2481" s="9" t="e">
        <f>K2481-#REF!</f>
        <v>#REF!</v>
      </c>
    </row>
    <row r="2482" spans="1:43" x14ac:dyDescent="0.3">
      <c r="A2482">
        <v>2</v>
      </c>
      <c r="B2482">
        <v>0</v>
      </c>
      <c r="C2482">
        <v>0</v>
      </c>
      <c r="D2482">
        <v>1</v>
      </c>
      <c r="E2482" s="9">
        <v>0</v>
      </c>
      <c r="F2482" s="9">
        <v>0</v>
      </c>
      <c r="G2482" s="9">
        <v>0</v>
      </c>
      <c r="H2482" s="9">
        <v>2418.0517389148699</v>
      </c>
      <c r="I2482" s="9">
        <v>-1.8561604</v>
      </c>
      <c r="J2482" s="9">
        <v>-1.8558775999999999</v>
      </c>
      <c r="K2482" s="9">
        <v>-3.5088102999999999</v>
      </c>
      <c r="L2482" s="9">
        <v>-9.6633338999999996</v>
      </c>
      <c r="M2482" s="9">
        <v>-9.6633338999999996</v>
      </c>
      <c r="N2482" s="9">
        <v>39</v>
      </c>
      <c r="O2482" s="9">
        <v>-2.6842594603565599</v>
      </c>
      <c r="P2482">
        <v>0</v>
      </c>
      <c r="Q2482" s="9">
        <v>56.949997000000003</v>
      </c>
      <c r="R2482" s="9">
        <v>0</v>
      </c>
      <c r="S2482" s="9">
        <v>4.9814116065138199E-3</v>
      </c>
      <c r="T2482" s="9">
        <v>0</v>
      </c>
      <c r="U2482" s="9">
        <v>1152921652.3908601</v>
      </c>
      <c r="V2482" s="9">
        <v>2418.0517389148699</v>
      </c>
      <c r="W2482" s="9">
        <v>2.6842594603565599</v>
      </c>
      <c r="X2482" s="9">
        <v>0</v>
      </c>
      <c r="Y2482" s="9">
        <v>2.6842594603565599</v>
      </c>
      <c r="Z2482" s="9">
        <v>0</v>
      </c>
      <c r="AA2482" s="9">
        <v>0</v>
      </c>
      <c r="AB2482" s="9">
        <v>6.5119224999999996E-3</v>
      </c>
      <c r="AC2482" s="9">
        <v>528.91936999999996</v>
      </c>
      <c r="AQ2482" s="9" t="e">
        <f>K2482-#REF!</f>
        <v>#REF!</v>
      </c>
    </row>
    <row r="2483" spans="1:43" x14ac:dyDescent="0.3">
      <c r="A2483">
        <v>2</v>
      </c>
      <c r="B2483">
        <v>0</v>
      </c>
      <c r="C2483">
        <v>0</v>
      </c>
      <c r="D2483">
        <v>1</v>
      </c>
      <c r="E2483" s="9">
        <v>0</v>
      </c>
      <c r="F2483" s="9">
        <v>0</v>
      </c>
      <c r="G2483" s="9">
        <v>0</v>
      </c>
      <c r="H2483" s="9">
        <v>2419.0517388896101</v>
      </c>
      <c r="I2483" s="9">
        <v>-1.8559452000000001</v>
      </c>
      <c r="J2483" s="9">
        <v>-1.8561071</v>
      </c>
      <c r="K2483" s="9">
        <v>-3.4993677000000001</v>
      </c>
      <c r="L2483" s="9">
        <v>-9.6668453000000003</v>
      </c>
      <c r="M2483" s="9">
        <v>-9.6668453000000003</v>
      </c>
      <c r="N2483" s="9">
        <v>39</v>
      </c>
      <c r="O2483" s="9">
        <v>-2.6852347893830601</v>
      </c>
      <c r="P2483">
        <v>0</v>
      </c>
      <c r="Q2483" s="9">
        <v>56.949997000000003</v>
      </c>
      <c r="R2483" s="9">
        <v>0</v>
      </c>
      <c r="S2483" s="9">
        <v>4.9832220476369897E-3</v>
      </c>
      <c r="T2483" s="9">
        <v>0</v>
      </c>
      <c r="U2483" s="9">
        <v>1185806468.2306001</v>
      </c>
      <c r="V2483" s="9">
        <v>2419.0517388896101</v>
      </c>
      <c r="W2483" s="9">
        <v>2.6852347893830601</v>
      </c>
      <c r="X2483" s="9">
        <v>0</v>
      </c>
      <c r="Y2483" s="9">
        <v>2.6852347893830601</v>
      </c>
      <c r="Z2483" s="9">
        <v>0</v>
      </c>
      <c r="AA2483" s="9">
        <v>0</v>
      </c>
      <c r="AB2483" s="9">
        <v>6.4952014999999997E-3</v>
      </c>
      <c r="AC2483" s="9">
        <v>530.41210999999998</v>
      </c>
      <c r="AQ2483" s="9" t="e">
        <f>K2483-#REF!</f>
        <v>#REF!</v>
      </c>
    </row>
    <row r="2484" spans="1:43" x14ac:dyDescent="0.3">
      <c r="A2484">
        <v>2</v>
      </c>
      <c r="B2484">
        <v>0</v>
      </c>
      <c r="C2484">
        <v>0</v>
      </c>
      <c r="D2484">
        <v>1</v>
      </c>
      <c r="E2484" s="9">
        <v>0</v>
      </c>
      <c r="F2484" s="9">
        <v>0</v>
      </c>
      <c r="G2484" s="9">
        <v>0</v>
      </c>
      <c r="H2484" s="9">
        <v>2420.0517388643402</v>
      </c>
      <c r="I2484" s="9">
        <v>-1.8558942</v>
      </c>
      <c r="J2484" s="9">
        <v>-1.8551724999999999</v>
      </c>
      <c r="K2484" s="9">
        <v>-3.4608748</v>
      </c>
      <c r="L2484" s="9">
        <v>-9.6703358000000001</v>
      </c>
      <c r="M2484" s="9">
        <v>-9.6703358000000001</v>
      </c>
      <c r="N2484" s="9">
        <v>39</v>
      </c>
      <c r="O2484" s="9">
        <v>-2.68620432249263</v>
      </c>
      <c r="P2484">
        <v>0</v>
      </c>
      <c r="Q2484" s="9">
        <v>56.949997000000003</v>
      </c>
      <c r="R2484" s="9">
        <v>0</v>
      </c>
      <c r="S2484" s="9">
        <v>4.9850207651899597E-3</v>
      </c>
      <c r="T2484" s="9">
        <v>0</v>
      </c>
      <c r="U2484" s="9">
        <v>1064226359.45512</v>
      </c>
      <c r="V2484" s="9">
        <v>2420.0517388643402</v>
      </c>
      <c r="W2484" s="9">
        <v>2.68620432249263</v>
      </c>
      <c r="X2484" s="9">
        <v>0</v>
      </c>
      <c r="Y2484" s="9">
        <v>2.68620432249263</v>
      </c>
      <c r="Z2484" s="9">
        <v>0</v>
      </c>
      <c r="AA2484" s="9">
        <v>0</v>
      </c>
      <c r="AB2484" s="9">
        <v>6.4205197000000002E-3</v>
      </c>
      <c r="AC2484" s="9">
        <v>536.04150000000004</v>
      </c>
      <c r="AQ2484" s="9" t="e">
        <f>K2484-#REF!</f>
        <v>#REF!</v>
      </c>
    </row>
    <row r="2485" spans="1:43" x14ac:dyDescent="0.3">
      <c r="A2485">
        <v>2</v>
      </c>
      <c r="B2485">
        <v>0</v>
      </c>
      <c r="C2485">
        <v>0</v>
      </c>
      <c r="D2485">
        <v>1</v>
      </c>
      <c r="E2485" s="9">
        <v>0</v>
      </c>
      <c r="F2485" s="9">
        <v>0</v>
      </c>
      <c r="G2485" s="9">
        <v>0</v>
      </c>
      <c r="H2485" s="9">
        <v>2421.0517388390799</v>
      </c>
      <c r="I2485" s="9">
        <v>-1.8558881</v>
      </c>
      <c r="J2485" s="9">
        <v>-1.855531</v>
      </c>
      <c r="K2485" s="9">
        <v>-3.4656720000000001</v>
      </c>
      <c r="L2485" s="9">
        <v>-9.6738128999999997</v>
      </c>
      <c r="M2485" s="9">
        <v>-9.6738128999999997</v>
      </c>
      <c r="N2485" s="9">
        <v>39</v>
      </c>
      <c r="O2485" s="9">
        <v>-2.6871702239875201</v>
      </c>
      <c r="P2485">
        <v>0</v>
      </c>
      <c r="Q2485" s="9">
        <v>56.949997000000003</v>
      </c>
      <c r="R2485" s="9">
        <v>0</v>
      </c>
      <c r="S2485" s="9">
        <v>4.9868129486270599E-3</v>
      </c>
      <c r="T2485" s="9">
        <v>0</v>
      </c>
      <c r="U2485" s="9">
        <v>1108331605.5873201</v>
      </c>
      <c r="V2485" s="9">
        <v>2421.0517388390799</v>
      </c>
      <c r="W2485" s="9">
        <v>2.6871702239875201</v>
      </c>
      <c r="X2485" s="9">
        <v>0</v>
      </c>
      <c r="Y2485" s="9">
        <v>2.6871702239875201</v>
      </c>
      <c r="Z2485" s="9">
        <v>0</v>
      </c>
      <c r="AA2485" s="9">
        <v>0</v>
      </c>
      <c r="AB2485" s="9">
        <v>6.4306618000000001E-3</v>
      </c>
      <c r="AC2485" s="9">
        <v>535.40295000000003</v>
      </c>
      <c r="AQ2485" s="9" t="e">
        <f>K2485-#REF!</f>
        <v>#REF!</v>
      </c>
    </row>
    <row r="2486" spans="1:43" x14ac:dyDescent="0.3">
      <c r="A2486">
        <v>2</v>
      </c>
      <c r="B2486">
        <v>0</v>
      </c>
      <c r="C2486">
        <v>0</v>
      </c>
      <c r="D2486">
        <v>1</v>
      </c>
      <c r="E2486" s="9">
        <v>0</v>
      </c>
      <c r="F2486" s="9">
        <v>0</v>
      </c>
      <c r="G2486" s="9">
        <v>0</v>
      </c>
      <c r="H2486" s="9">
        <v>2422.0517388138201</v>
      </c>
      <c r="I2486" s="9">
        <v>-1.8560705</v>
      </c>
      <c r="J2486" s="9">
        <v>-1.8552561000000001</v>
      </c>
      <c r="K2486" s="9">
        <v>-3.4419135999999999</v>
      </c>
      <c r="L2486" s="9">
        <v>-9.6772614000000008</v>
      </c>
      <c r="M2486" s="9">
        <v>-9.6772614000000008</v>
      </c>
      <c r="N2486" s="9">
        <v>39</v>
      </c>
      <c r="O2486" s="9">
        <v>-2.6881280510525301</v>
      </c>
      <c r="P2486">
        <v>0</v>
      </c>
      <c r="Q2486" s="9">
        <v>56.949997000000003</v>
      </c>
      <c r="R2486" s="9">
        <v>0</v>
      </c>
      <c r="S2486" s="9">
        <v>4.9885901223018399E-3</v>
      </c>
      <c r="T2486" s="9">
        <v>0</v>
      </c>
      <c r="U2486" s="9">
        <v>1074873535.65358</v>
      </c>
      <c r="V2486" s="9">
        <v>2422.0517388138201</v>
      </c>
      <c r="W2486" s="9">
        <v>2.6881280510525301</v>
      </c>
      <c r="X2486" s="9">
        <v>0</v>
      </c>
      <c r="Y2486" s="9">
        <v>2.6881280510525301</v>
      </c>
      <c r="Z2486" s="9">
        <v>0</v>
      </c>
      <c r="AA2486" s="9">
        <v>0</v>
      </c>
      <c r="AB2486" s="9">
        <v>6.3856308999999997E-3</v>
      </c>
      <c r="AC2486" s="9">
        <v>539.01880000000006</v>
      </c>
      <c r="AQ2486" s="9" t="e">
        <f>K2486-#REF!</f>
        <v>#REF!</v>
      </c>
    </row>
    <row r="2487" spans="1:43" x14ac:dyDescent="0.3">
      <c r="A2487">
        <v>2</v>
      </c>
      <c r="B2487">
        <v>0</v>
      </c>
      <c r="C2487">
        <v>0</v>
      </c>
      <c r="D2487">
        <v>1</v>
      </c>
      <c r="E2487" s="9">
        <v>0</v>
      </c>
      <c r="F2487" s="9">
        <v>0</v>
      </c>
      <c r="G2487" s="9">
        <v>0</v>
      </c>
      <c r="H2487" s="9">
        <v>2423.0517387885602</v>
      </c>
      <c r="I2487" s="9">
        <v>-1.8560859999999999</v>
      </c>
      <c r="J2487" s="9">
        <v>-1.8552213</v>
      </c>
      <c r="K2487" s="9">
        <v>-3.4257702999999999</v>
      </c>
      <c r="L2487" s="9">
        <v>-9.6807203000000008</v>
      </c>
      <c r="M2487" s="9">
        <v>-9.6807203000000008</v>
      </c>
      <c r="N2487" s="9">
        <v>39</v>
      </c>
      <c r="O2487" s="9">
        <v>-2.6890889932704298</v>
      </c>
      <c r="P2487">
        <v>0</v>
      </c>
      <c r="Q2487" s="9">
        <v>56.949997000000003</v>
      </c>
      <c r="R2487" s="9">
        <v>0</v>
      </c>
      <c r="S2487" s="9">
        <v>4.9903726687563202E-3</v>
      </c>
      <c r="T2487" s="9">
        <v>0</v>
      </c>
      <c r="U2487" s="9">
        <v>1071116497.7046601</v>
      </c>
      <c r="V2487" s="9">
        <v>2423.0517387885602</v>
      </c>
      <c r="W2487" s="9">
        <v>2.6890889932704298</v>
      </c>
      <c r="X2487" s="9">
        <v>0</v>
      </c>
      <c r="Y2487" s="9">
        <v>2.6890889932704298</v>
      </c>
      <c r="Z2487" s="9">
        <v>0</v>
      </c>
      <c r="AA2487" s="9">
        <v>0</v>
      </c>
      <c r="AB2487" s="9">
        <v>6.3555618000000003E-3</v>
      </c>
      <c r="AC2487" s="9">
        <v>541.54864999999995</v>
      </c>
      <c r="AQ2487" s="9" t="e">
        <f>K2487-#REF!</f>
        <v>#REF!</v>
      </c>
    </row>
    <row r="2488" spans="1:43" x14ac:dyDescent="0.3">
      <c r="A2488">
        <v>2</v>
      </c>
      <c r="B2488">
        <v>0</v>
      </c>
      <c r="C2488">
        <v>0</v>
      </c>
      <c r="D2488">
        <v>1</v>
      </c>
      <c r="E2488" s="9">
        <v>0</v>
      </c>
      <c r="F2488" s="9">
        <v>0</v>
      </c>
      <c r="G2488" s="9">
        <v>0</v>
      </c>
      <c r="H2488" s="9">
        <v>2424.0517387632999</v>
      </c>
      <c r="I2488" s="9">
        <v>-1.8560966000000001</v>
      </c>
      <c r="J2488" s="9">
        <v>-1.8556497999999999</v>
      </c>
      <c r="K2488" s="9">
        <v>-3.4153756999999998</v>
      </c>
      <c r="L2488" s="9">
        <v>-9.6841411999999991</v>
      </c>
      <c r="M2488" s="9">
        <v>-9.6841411999999991</v>
      </c>
      <c r="N2488" s="9">
        <v>39</v>
      </c>
      <c r="O2488" s="9">
        <v>-2.6900391039625098</v>
      </c>
      <c r="P2488">
        <v>0</v>
      </c>
      <c r="Q2488" s="9">
        <v>56.949997000000003</v>
      </c>
      <c r="R2488" s="9">
        <v>0</v>
      </c>
      <c r="S2488" s="9">
        <v>4.9921359638071296E-3</v>
      </c>
      <c r="T2488" s="9">
        <v>0</v>
      </c>
      <c r="U2488" s="9">
        <v>1124831569.37907</v>
      </c>
      <c r="V2488" s="9">
        <v>2424.0517387632999</v>
      </c>
      <c r="W2488" s="9">
        <v>2.6900391039625098</v>
      </c>
      <c r="X2488" s="9">
        <v>0</v>
      </c>
      <c r="Y2488" s="9">
        <v>2.6900391039625098</v>
      </c>
      <c r="Z2488" s="9">
        <v>0</v>
      </c>
      <c r="AA2488" s="9">
        <v>0</v>
      </c>
      <c r="AB2488" s="9">
        <v>6.3377414000000002E-3</v>
      </c>
      <c r="AC2488" s="9">
        <v>543.32232999999997</v>
      </c>
      <c r="AQ2488" s="9" t="e">
        <f>K2488-#REF!</f>
        <v>#REF!</v>
      </c>
    </row>
    <row r="2489" spans="1:43" x14ac:dyDescent="0.3">
      <c r="A2489">
        <v>2</v>
      </c>
      <c r="B2489">
        <v>0</v>
      </c>
      <c r="C2489">
        <v>0</v>
      </c>
      <c r="D2489">
        <v>1</v>
      </c>
      <c r="E2489" s="9">
        <v>0</v>
      </c>
      <c r="F2489" s="9">
        <v>0</v>
      </c>
      <c r="G2489" s="9">
        <v>0</v>
      </c>
      <c r="H2489" s="9">
        <v>2425.0517387380301</v>
      </c>
      <c r="I2489" s="9">
        <v>-1.8559962999999999</v>
      </c>
      <c r="J2489" s="9">
        <v>-1.8559270999999999</v>
      </c>
      <c r="K2489" s="9">
        <v>-3.3904374000000002</v>
      </c>
      <c r="L2489" s="9">
        <v>-9.6875342999999994</v>
      </c>
      <c r="M2489" s="9">
        <v>-9.6875342999999994</v>
      </c>
      <c r="N2489" s="9">
        <v>39</v>
      </c>
      <c r="O2489" s="9">
        <v>-2.6909816402212501</v>
      </c>
      <c r="P2489">
        <v>0</v>
      </c>
      <c r="Q2489" s="9">
        <v>56.949997000000003</v>
      </c>
      <c r="R2489" s="9">
        <v>0</v>
      </c>
      <c r="S2489" s="9">
        <v>4.9938852644079096E-3</v>
      </c>
      <c r="T2489" s="9">
        <v>0</v>
      </c>
      <c r="U2489" s="9">
        <v>1162671498.8775599</v>
      </c>
      <c r="V2489" s="9">
        <v>2425.0517387380301</v>
      </c>
      <c r="W2489" s="9">
        <v>2.6909816402212501</v>
      </c>
      <c r="X2489" s="9">
        <v>0</v>
      </c>
      <c r="Y2489" s="9">
        <v>2.6909816402212501</v>
      </c>
      <c r="Z2489" s="9">
        <v>0</v>
      </c>
      <c r="AA2489" s="9">
        <v>0</v>
      </c>
      <c r="AB2489" s="9">
        <v>6.2924045999999999E-3</v>
      </c>
      <c r="AC2489" s="9">
        <v>547.40051000000005</v>
      </c>
      <c r="AQ2489" s="9" t="e">
        <f>K2489-#REF!</f>
        <v>#REF!</v>
      </c>
    </row>
    <row r="2490" spans="1:43" x14ac:dyDescent="0.3">
      <c r="A2490">
        <v>2</v>
      </c>
      <c r="B2490">
        <v>0</v>
      </c>
      <c r="C2490">
        <v>0</v>
      </c>
      <c r="D2490">
        <v>1</v>
      </c>
      <c r="E2490" s="9">
        <v>0</v>
      </c>
      <c r="F2490" s="9">
        <v>0</v>
      </c>
      <c r="G2490" s="9">
        <v>0</v>
      </c>
      <c r="H2490" s="9">
        <v>2426.0517387127702</v>
      </c>
      <c r="I2490" s="9">
        <v>-1.8560673000000001</v>
      </c>
      <c r="J2490" s="9">
        <v>-1.8563019000000001</v>
      </c>
      <c r="K2490" s="9">
        <v>-3.3779490000000001</v>
      </c>
      <c r="L2490" s="9">
        <v>-9.6909331999999999</v>
      </c>
      <c r="M2490" s="9">
        <v>-9.6909331999999999</v>
      </c>
      <c r="N2490" s="9">
        <v>39</v>
      </c>
      <c r="O2490" s="9">
        <v>-2.6919259707493701</v>
      </c>
      <c r="P2490">
        <v>0</v>
      </c>
      <c r="Q2490" s="9">
        <v>56.949997000000003</v>
      </c>
      <c r="R2490" s="9">
        <v>0</v>
      </c>
      <c r="S2490" s="9">
        <v>4.9956378687824998E-3</v>
      </c>
      <c r="T2490" s="9">
        <v>0</v>
      </c>
      <c r="U2490" s="9">
        <v>1217861039.4015</v>
      </c>
      <c r="V2490" s="9">
        <v>2426.0517387127702</v>
      </c>
      <c r="W2490" s="9">
        <v>2.6919259707493701</v>
      </c>
      <c r="X2490" s="9">
        <v>0</v>
      </c>
      <c r="Y2490" s="9">
        <v>2.6919259707493701</v>
      </c>
      <c r="Z2490" s="9">
        <v>0</v>
      </c>
      <c r="AA2490" s="9">
        <v>0</v>
      </c>
      <c r="AB2490" s="9">
        <v>6.2704934000000004E-3</v>
      </c>
      <c r="AC2490" s="9">
        <v>549.53521999999998</v>
      </c>
      <c r="AQ2490" s="9" t="e">
        <f>K2490-#REF!</f>
        <v>#REF!</v>
      </c>
    </row>
    <row r="2491" spans="1:43" x14ac:dyDescent="0.3">
      <c r="A2491">
        <v>2</v>
      </c>
      <c r="B2491">
        <v>0</v>
      </c>
      <c r="C2491">
        <v>0</v>
      </c>
      <c r="D2491">
        <v>1</v>
      </c>
      <c r="E2491" s="9">
        <v>0</v>
      </c>
      <c r="F2491" s="9">
        <v>0</v>
      </c>
      <c r="G2491" s="9">
        <v>0</v>
      </c>
      <c r="H2491" s="9">
        <v>2427.0517386875099</v>
      </c>
      <c r="I2491" s="9">
        <v>-1.8559862</v>
      </c>
      <c r="J2491" s="9">
        <v>-1.8559220999999999</v>
      </c>
      <c r="K2491" s="9">
        <v>-3.385221</v>
      </c>
      <c r="L2491" s="9">
        <v>-9.6943073000000002</v>
      </c>
      <c r="M2491" s="9">
        <v>-9.6943073000000002</v>
      </c>
      <c r="N2491" s="9">
        <v>39</v>
      </c>
      <c r="O2491" s="9">
        <v>-2.6928631961093998</v>
      </c>
      <c r="P2491">
        <v>0</v>
      </c>
      <c r="Q2491" s="9">
        <v>56.949997000000003</v>
      </c>
      <c r="R2491" s="9">
        <v>0</v>
      </c>
      <c r="S2491" s="9">
        <v>4.9973773316350197E-3</v>
      </c>
      <c r="T2491" s="9">
        <v>0</v>
      </c>
      <c r="U2491" s="9">
        <v>1162785728.5734301</v>
      </c>
      <c r="V2491" s="9">
        <v>2427.0517386875099</v>
      </c>
      <c r="W2491" s="9">
        <v>2.6928631961093998</v>
      </c>
      <c r="X2491" s="9">
        <v>0</v>
      </c>
      <c r="Y2491" s="9">
        <v>2.6928631961093998</v>
      </c>
      <c r="Z2491" s="9">
        <v>0</v>
      </c>
      <c r="AA2491" s="9">
        <v>0</v>
      </c>
      <c r="AB2491" s="9">
        <v>6.2827063000000004E-3</v>
      </c>
      <c r="AC2491" s="9">
        <v>548.24248999999998</v>
      </c>
      <c r="AQ2491" s="9" t="e">
        <f>K2491-#REF!</f>
        <v>#REF!</v>
      </c>
    </row>
    <row r="2492" spans="1:43" x14ac:dyDescent="0.3">
      <c r="A2492">
        <v>2</v>
      </c>
      <c r="B2492">
        <v>0</v>
      </c>
      <c r="C2492">
        <v>0</v>
      </c>
      <c r="D2492">
        <v>1</v>
      </c>
      <c r="E2492" s="9">
        <v>0</v>
      </c>
      <c r="F2492" s="9">
        <v>0</v>
      </c>
      <c r="G2492" s="9">
        <v>0</v>
      </c>
      <c r="H2492" s="9">
        <v>2428.05173866225</v>
      </c>
      <c r="I2492" s="9">
        <v>-1.8558577999999999</v>
      </c>
      <c r="J2492" s="9">
        <v>-1.8553185000000001</v>
      </c>
      <c r="K2492" s="9">
        <v>-3.3721616000000001</v>
      </c>
      <c r="L2492" s="9">
        <v>-9.6976814000000005</v>
      </c>
      <c r="M2492" s="9">
        <v>-9.6976814000000005</v>
      </c>
      <c r="N2492" s="9">
        <v>39</v>
      </c>
      <c r="O2492" s="9">
        <v>-2.69380043477274</v>
      </c>
      <c r="P2492">
        <v>0</v>
      </c>
      <c r="Q2492" s="9">
        <v>56.949997000000003</v>
      </c>
      <c r="R2492" s="9">
        <v>0</v>
      </c>
      <c r="S2492" s="9">
        <v>4.9991162288041298E-3</v>
      </c>
      <c r="T2492" s="9">
        <v>0</v>
      </c>
      <c r="U2492" s="9">
        <v>1084667322.12182</v>
      </c>
      <c r="V2492" s="9">
        <v>2428.05173866225</v>
      </c>
      <c r="W2492" s="9">
        <v>2.69380043477274</v>
      </c>
      <c r="X2492" s="9">
        <v>0</v>
      </c>
      <c r="Y2492" s="9">
        <v>2.69380043477274</v>
      </c>
      <c r="Z2492" s="9">
        <v>0</v>
      </c>
      <c r="AA2492" s="9">
        <v>0</v>
      </c>
      <c r="AB2492" s="9">
        <v>6.2564341000000004E-3</v>
      </c>
      <c r="AC2492" s="9">
        <v>550.18670999999995</v>
      </c>
      <c r="AQ2492" s="9" t="e">
        <f>K2492-#REF!</f>
        <v>#REF!</v>
      </c>
    </row>
    <row r="2493" spans="1:43" x14ac:dyDescent="0.3">
      <c r="A2493">
        <v>2</v>
      </c>
      <c r="B2493">
        <v>0</v>
      </c>
      <c r="C2493">
        <v>0</v>
      </c>
      <c r="D2493">
        <v>1</v>
      </c>
      <c r="E2493" s="9">
        <v>0</v>
      </c>
      <c r="F2493" s="9">
        <v>0</v>
      </c>
      <c r="G2493" s="9">
        <v>0</v>
      </c>
      <c r="H2493" s="9">
        <v>2429.0517386369902</v>
      </c>
      <c r="I2493" s="9">
        <v>-1.8558520000000001</v>
      </c>
      <c r="J2493" s="9">
        <v>-1.8559490000000001</v>
      </c>
      <c r="K2493" s="9">
        <v>-3.3575029000000001</v>
      </c>
      <c r="L2493" s="9">
        <v>-9.7010430999999997</v>
      </c>
      <c r="M2493" s="9">
        <v>-9.7010430999999997</v>
      </c>
      <c r="N2493" s="9">
        <v>39</v>
      </c>
      <c r="O2493" s="9">
        <v>-2.6947342301477302</v>
      </c>
      <c r="P2493">
        <v>0</v>
      </c>
      <c r="Q2493" s="9">
        <v>56.949997000000003</v>
      </c>
      <c r="R2493" s="9">
        <v>0</v>
      </c>
      <c r="S2493" s="9">
        <v>5.0008493253456696E-3</v>
      </c>
      <c r="T2493" s="9">
        <v>0</v>
      </c>
      <c r="U2493" s="9">
        <v>1167365965.7042301</v>
      </c>
      <c r="V2493" s="9">
        <v>2429.0517386369902</v>
      </c>
      <c r="W2493" s="9">
        <v>2.6947342301477302</v>
      </c>
      <c r="X2493" s="9">
        <v>0</v>
      </c>
      <c r="Y2493" s="9">
        <v>2.6947342301477302</v>
      </c>
      <c r="Z2493" s="9">
        <v>0</v>
      </c>
      <c r="AA2493" s="9">
        <v>0</v>
      </c>
      <c r="AB2493" s="9">
        <v>6.2313545000000003E-3</v>
      </c>
      <c r="AC2493" s="9">
        <v>552.77661000000001</v>
      </c>
      <c r="AQ2493" s="9" t="e">
        <f>K2493-#REF!</f>
        <v>#REF!</v>
      </c>
    </row>
    <row r="2494" spans="1:43" x14ac:dyDescent="0.3">
      <c r="A2494">
        <v>2</v>
      </c>
      <c r="B2494">
        <v>0</v>
      </c>
      <c r="C2494">
        <v>0</v>
      </c>
      <c r="D2494">
        <v>1</v>
      </c>
      <c r="E2494" s="9">
        <v>0</v>
      </c>
      <c r="F2494" s="9">
        <v>0</v>
      </c>
      <c r="G2494" s="9">
        <v>0</v>
      </c>
      <c r="H2494" s="9">
        <v>2430.0517386117199</v>
      </c>
      <c r="I2494" s="9">
        <v>-1.8560829000000001</v>
      </c>
      <c r="J2494" s="9">
        <v>-1.8555074</v>
      </c>
      <c r="K2494" s="9">
        <v>-3.3590639000000002</v>
      </c>
      <c r="L2494" s="9">
        <v>-9.7043952999999998</v>
      </c>
      <c r="M2494" s="9">
        <v>-9.7043952999999998</v>
      </c>
      <c r="N2494" s="9">
        <v>39</v>
      </c>
      <c r="O2494" s="9">
        <v>-2.69566524249985</v>
      </c>
      <c r="P2494">
        <v>0</v>
      </c>
      <c r="Q2494" s="9">
        <v>56.949997000000003</v>
      </c>
      <c r="R2494" s="9">
        <v>0</v>
      </c>
      <c r="S2494" s="9">
        <v>5.0025770940367699E-3</v>
      </c>
      <c r="T2494" s="9">
        <v>0</v>
      </c>
      <c r="U2494" s="9">
        <v>1108836826.66996</v>
      </c>
      <c r="V2494" s="9">
        <v>2430.0517386117199</v>
      </c>
      <c r="W2494" s="9">
        <v>2.69566524249985</v>
      </c>
      <c r="X2494" s="9">
        <v>0</v>
      </c>
      <c r="Y2494" s="9">
        <v>2.69566524249985</v>
      </c>
      <c r="Z2494" s="9">
        <v>0</v>
      </c>
      <c r="AA2494" s="9">
        <v>0</v>
      </c>
      <c r="AB2494" s="9">
        <v>6.2327677999999996E-3</v>
      </c>
      <c r="AC2494" s="9">
        <v>552.38824</v>
      </c>
      <c r="AQ2494" s="9" t="e">
        <f>K2494-#REF!</f>
        <v>#REF!</v>
      </c>
    </row>
    <row r="2495" spans="1:43" x14ac:dyDescent="0.3">
      <c r="A2495">
        <v>2</v>
      </c>
      <c r="B2495">
        <v>0</v>
      </c>
      <c r="C2495">
        <v>0</v>
      </c>
      <c r="D2495">
        <v>1</v>
      </c>
      <c r="E2495" s="9">
        <v>0</v>
      </c>
      <c r="F2495" s="9">
        <v>0</v>
      </c>
      <c r="G2495" s="9">
        <v>0</v>
      </c>
      <c r="H2495" s="9">
        <v>2431.05173858646</v>
      </c>
      <c r="I2495" s="9">
        <v>-1.8558886999999999</v>
      </c>
      <c r="J2495" s="9">
        <v>-1.8555862000000001</v>
      </c>
      <c r="K2495" s="9">
        <v>-3.3289471000000002</v>
      </c>
      <c r="L2495" s="9">
        <v>-9.7077293000000004</v>
      </c>
      <c r="M2495" s="9">
        <v>-9.7077293000000004</v>
      </c>
      <c r="N2495" s="9">
        <v>39</v>
      </c>
      <c r="O2495" s="9">
        <v>-2.6965914137582701</v>
      </c>
      <c r="P2495">
        <v>0</v>
      </c>
      <c r="Q2495" s="9">
        <v>56.949997000000003</v>
      </c>
      <c r="R2495" s="9">
        <v>0</v>
      </c>
      <c r="S2495" s="9">
        <v>5.0042955964137298E-3</v>
      </c>
      <c r="T2495" s="9">
        <v>0</v>
      </c>
      <c r="U2495" s="9">
        <v>1119295359.80018</v>
      </c>
      <c r="V2495" s="9">
        <v>2431.05173858646</v>
      </c>
      <c r="W2495" s="9">
        <v>2.6965914137582701</v>
      </c>
      <c r="X2495" s="9">
        <v>0</v>
      </c>
      <c r="Y2495" s="9">
        <v>2.6965914137582701</v>
      </c>
      <c r="Z2495" s="9">
        <v>0</v>
      </c>
      <c r="AA2495" s="9">
        <v>0</v>
      </c>
      <c r="AB2495" s="9">
        <v>6.1771483E-3</v>
      </c>
      <c r="AC2495" s="9">
        <v>557.40935999999999</v>
      </c>
      <c r="AQ2495" s="9" t="e">
        <f>K2495-#REF!</f>
        <v>#REF!</v>
      </c>
    </row>
    <row r="2496" spans="1:43" x14ac:dyDescent="0.3">
      <c r="A2496">
        <v>2</v>
      </c>
      <c r="B2496">
        <v>0</v>
      </c>
      <c r="C2496">
        <v>0</v>
      </c>
      <c r="D2496">
        <v>1</v>
      </c>
      <c r="E2496" s="9">
        <v>0</v>
      </c>
      <c r="F2496" s="9">
        <v>0</v>
      </c>
      <c r="G2496" s="9">
        <v>0</v>
      </c>
      <c r="H2496" s="9">
        <v>2432.0517385612002</v>
      </c>
      <c r="I2496" s="9">
        <v>-1.8558741999999999</v>
      </c>
      <c r="J2496" s="9">
        <v>-1.8559219</v>
      </c>
      <c r="K2496" s="9">
        <v>-3.3077781000000002</v>
      </c>
      <c r="L2496" s="9">
        <v>-9.7110433999999994</v>
      </c>
      <c r="M2496" s="9">
        <v>-9.7110433999999994</v>
      </c>
      <c r="N2496" s="9">
        <v>39</v>
      </c>
      <c r="O2496" s="9">
        <v>-2.6975121416380099</v>
      </c>
      <c r="P2496">
        <v>0</v>
      </c>
      <c r="Q2496" s="9">
        <v>56.949997000000003</v>
      </c>
      <c r="R2496" s="9">
        <v>0</v>
      </c>
      <c r="S2496" s="9">
        <v>5.0060040850050296E-3</v>
      </c>
      <c r="T2496" s="9">
        <v>0</v>
      </c>
      <c r="U2496" s="9">
        <v>1164759847.1981299</v>
      </c>
      <c r="V2496" s="9">
        <v>2432.0517385612002</v>
      </c>
      <c r="W2496" s="9">
        <v>2.6975121416380099</v>
      </c>
      <c r="X2496" s="9">
        <v>0</v>
      </c>
      <c r="Y2496" s="9">
        <v>2.6975121416380099</v>
      </c>
      <c r="Z2496" s="9">
        <v>0</v>
      </c>
      <c r="AA2496" s="9">
        <v>0</v>
      </c>
      <c r="AB2496" s="9">
        <v>6.1389775999999997E-3</v>
      </c>
      <c r="AC2496" s="9">
        <v>561.07812999999999</v>
      </c>
      <c r="AQ2496" s="9" t="e">
        <f>K2496-#REF!</f>
        <v>#REF!</v>
      </c>
    </row>
    <row r="2497" spans="1:43" x14ac:dyDescent="0.3">
      <c r="A2497">
        <v>2</v>
      </c>
      <c r="B2497">
        <v>0</v>
      </c>
      <c r="C2497">
        <v>0</v>
      </c>
      <c r="D2497">
        <v>1</v>
      </c>
      <c r="E2497" s="9">
        <v>0</v>
      </c>
      <c r="F2497" s="9">
        <v>0</v>
      </c>
      <c r="G2497" s="9">
        <v>0</v>
      </c>
      <c r="H2497" s="9">
        <v>2433.0517385359399</v>
      </c>
      <c r="I2497" s="9">
        <v>-1.8558680999999999</v>
      </c>
      <c r="J2497" s="9">
        <v>-1.8552725000000001</v>
      </c>
      <c r="K2497" s="9">
        <v>-3.3140223</v>
      </c>
      <c r="L2497" s="9">
        <v>-9.7143640999999992</v>
      </c>
      <c r="M2497" s="9">
        <v>-9.7143640999999992</v>
      </c>
      <c r="N2497" s="9">
        <v>39</v>
      </c>
      <c r="O2497" s="9">
        <v>-2.6984345728315899</v>
      </c>
      <c r="P2497">
        <v>0</v>
      </c>
      <c r="Q2497" s="9">
        <v>56.949997000000003</v>
      </c>
      <c r="R2497" s="9">
        <v>0</v>
      </c>
      <c r="S2497" s="9">
        <v>5.0077154162015804E-3</v>
      </c>
      <c r="T2497" s="9">
        <v>0</v>
      </c>
      <c r="U2497" s="9">
        <v>1080969880.91255</v>
      </c>
      <c r="V2497" s="9">
        <v>2433.0517385359399</v>
      </c>
      <c r="W2497" s="9">
        <v>2.6984345728315899</v>
      </c>
      <c r="X2497" s="9">
        <v>0</v>
      </c>
      <c r="Y2497" s="9">
        <v>2.6984345728315899</v>
      </c>
      <c r="Z2497" s="9">
        <v>0</v>
      </c>
      <c r="AA2497" s="9">
        <v>0</v>
      </c>
      <c r="AB2497" s="9">
        <v>6.1484147000000003E-3</v>
      </c>
      <c r="AC2497" s="9">
        <v>559.82501000000002</v>
      </c>
      <c r="AQ2497" s="9" t="e">
        <f>K2497-#REF!</f>
        <v>#REF!</v>
      </c>
    </row>
    <row r="2498" spans="1:43" x14ac:dyDescent="0.3">
      <c r="A2498">
        <v>2</v>
      </c>
      <c r="B2498">
        <v>0</v>
      </c>
      <c r="C2498">
        <v>0</v>
      </c>
      <c r="D2498">
        <v>1</v>
      </c>
      <c r="E2498" s="9">
        <v>0</v>
      </c>
      <c r="F2498" s="9">
        <v>0</v>
      </c>
      <c r="G2498" s="9">
        <v>0</v>
      </c>
      <c r="H2498" s="9">
        <v>2434.05173851068</v>
      </c>
      <c r="I2498" s="9">
        <v>-1.8559117000000001</v>
      </c>
      <c r="J2498" s="9">
        <v>-1.8559353000000001</v>
      </c>
      <c r="K2498" s="9">
        <v>-3.2931575999999998</v>
      </c>
      <c r="L2498" s="9">
        <v>-9.7176428000000001</v>
      </c>
      <c r="M2498" s="9">
        <v>-9.7176428000000001</v>
      </c>
      <c r="N2498" s="9">
        <v>39</v>
      </c>
      <c r="O2498" s="9">
        <v>-2.6993453423624798</v>
      </c>
      <c r="P2498">
        <v>0</v>
      </c>
      <c r="Q2498" s="9">
        <v>56.949997000000003</v>
      </c>
      <c r="R2498" s="9">
        <v>0</v>
      </c>
      <c r="S2498" s="9">
        <v>5.0094057259598397E-3</v>
      </c>
      <c r="T2498" s="9">
        <v>0</v>
      </c>
      <c r="U2498" s="9">
        <v>1167437627.26401</v>
      </c>
      <c r="V2498" s="9">
        <v>2434.05173851068</v>
      </c>
      <c r="W2498" s="9">
        <v>2.6993453423624798</v>
      </c>
      <c r="X2498" s="9">
        <v>0</v>
      </c>
      <c r="Y2498" s="9">
        <v>2.6993453423624798</v>
      </c>
      <c r="Z2498" s="9">
        <v>0</v>
      </c>
      <c r="AA2498" s="9">
        <v>0</v>
      </c>
      <c r="AB2498" s="9">
        <v>6.1118873000000004E-3</v>
      </c>
      <c r="AC2498" s="9">
        <v>563.57317999999998</v>
      </c>
      <c r="AQ2498" s="9" t="e">
        <f>K2498-#REF!</f>
        <v>#REF!</v>
      </c>
    </row>
    <row r="2499" spans="1:43" x14ac:dyDescent="0.3">
      <c r="A2499">
        <v>2</v>
      </c>
      <c r="B2499">
        <v>0</v>
      </c>
      <c r="C2499">
        <v>0</v>
      </c>
      <c r="D2499">
        <v>1</v>
      </c>
      <c r="E2499" s="9">
        <v>0</v>
      </c>
      <c r="F2499" s="9">
        <v>0</v>
      </c>
      <c r="G2499" s="9">
        <v>0</v>
      </c>
      <c r="H2499" s="9">
        <v>2435.0517384854102</v>
      </c>
      <c r="I2499" s="9">
        <v>-1.8561382</v>
      </c>
      <c r="J2499" s="9">
        <v>-1.8555798999999999</v>
      </c>
      <c r="K2499" s="9">
        <v>-3.2563778999999999</v>
      </c>
      <c r="L2499" s="9">
        <v>-9.7208967000000008</v>
      </c>
      <c r="M2499" s="9">
        <v>-9.7208967000000008</v>
      </c>
      <c r="N2499" s="9">
        <v>39</v>
      </c>
      <c r="O2499" s="9">
        <v>-2.7002489661168898</v>
      </c>
      <c r="P2499">
        <v>0</v>
      </c>
      <c r="Q2499" s="9">
        <v>56.949997000000003</v>
      </c>
      <c r="R2499" s="9">
        <v>0</v>
      </c>
      <c r="S2499" s="9">
        <v>5.01108293137902E-3</v>
      </c>
      <c r="T2499" s="9">
        <v>0</v>
      </c>
      <c r="U2499" s="9">
        <v>1119997641.5362999</v>
      </c>
      <c r="V2499" s="9">
        <v>2435.0517384854102</v>
      </c>
      <c r="W2499" s="9">
        <v>2.7002489661168898</v>
      </c>
      <c r="X2499" s="9">
        <v>0</v>
      </c>
      <c r="Y2499" s="9">
        <v>2.7002489661168898</v>
      </c>
      <c r="Z2499" s="9">
        <v>0</v>
      </c>
      <c r="AA2499" s="9">
        <v>0</v>
      </c>
      <c r="AB2499" s="9">
        <v>6.0424692999999996E-3</v>
      </c>
      <c r="AC2499" s="9">
        <v>569.82941000000005</v>
      </c>
      <c r="AQ2499" s="9" t="e">
        <f>K2499-#REF!</f>
        <v>#REF!</v>
      </c>
    </row>
    <row r="2500" spans="1:43" x14ac:dyDescent="0.3">
      <c r="A2500">
        <v>2</v>
      </c>
      <c r="B2500">
        <v>0</v>
      </c>
      <c r="C2500">
        <v>0</v>
      </c>
      <c r="D2500">
        <v>1</v>
      </c>
      <c r="E2500" s="9">
        <v>0</v>
      </c>
      <c r="F2500" s="9">
        <v>0</v>
      </c>
      <c r="G2500" s="9">
        <v>0</v>
      </c>
      <c r="H2500" s="9">
        <v>2436.0517384601499</v>
      </c>
      <c r="I2500" s="9">
        <v>-1.8560856999999999</v>
      </c>
      <c r="J2500" s="9">
        <v>-1.8559531</v>
      </c>
      <c r="K2500" s="9">
        <v>-3.2466309</v>
      </c>
      <c r="L2500" s="9">
        <v>-9.7241306000000005</v>
      </c>
      <c r="M2500" s="9">
        <v>-9.7241306000000005</v>
      </c>
      <c r="N2500" s="9">
        <v>39</v>
      </c>
      <c r="O2500" s="9">
        <v>-2.70114729917591</v>
      </c>
      <c r="P2500">
        <v>0</v>
      </c>
      <c r="Q2500" s="9">
        <v>56.949997000000003</v>
      </c>
      <c r="R2500" s="9">
        <v>0</v>
      </c>
      <c r="S2500" s="9">
        <v>5.0127501493099904E-3</v>
      </c>
      <c r="T2500" s="9">
        <v>0</v>
      </c>
      <c r="U2500" s="9">
        <v>1170715114.52794</v>
      </c>
      <c r="V2500" s="9">
        <v>2436.0517384601499</v>
      </c>
      <c r="W2500" s="9">
        <v>2.70114729917591</v>
      </c>
      <c r="X2500" s="9">
        <v>0</v>
      </c>
      <c r="Y2500" s="9">
        <v>2.70114729917591</v>
      </c>
      <c r="Z2500" s="9">
        <v>0</v>
      </c>
      <c r="AA2500" s="9">
        <v>0</v>
      </c>
      <c r="AB2500" s="9">
        <v>6.0255947000000002E-3</v>
      </c>
      <c r="AC2500" s="9">
        <v>571.65508999999997</v>
      </c>
      <c r="AQ2500" s="9" t="e">
        <f>K2500-#REF!</f>
        <v>#REF!</v>
      </c>
    </row>
    <row r="2501" spans="1:43" x14ac:dyDescent="0.3">
      <c r="A2501">
        <v>2</v>
      </c>
      <c r="B2501">
        <v>0</v>
      </c>
      <c r="C2501">
        <v>0</v>
      </c>
      <c r="D2501">
        <v>1</v>
      </c>
      <c r="E2501" s="9">
        <v>0</v>
      </c>
      <c r="F2501" s="9">
        <v>0</v>
      </c>
      <c r="G2501" s="9">
        <v>0</v>
      </c>
      <c r="H2501" s="9">
        <v>2437.05173843489</v>
      </c>
      <c r="I2501" s="9">
        <v>-1.8561056</v>
      </c>
      <c r="J2501" s="9">
        <v>-1.856452</v>
      </c>
      <c r="K2501" s="9">
        <v>-3.1862070999999998</v>
      </c>
      <c r="L2501" s="9">
        <v>-9.7273368999999992</v>
      </c>
      <c r="M2501" s="9">
        <v>-9.7273368999999992</v>
      </c>
      <c r="N2501" s="9">
        <v>39</v>
      </c>
      <c r="O2501" s="9">
        <v>-2.7020381366247199</v>
      </c>
      <c r="P2501">
        <v>0</v>
      </c>
      <c r="Q2501" s="9">
        <v>56.949997000000003</v>
      </c>
      <c r="R2501" s="9">
        <v>0</v>
      </c>
      <c r="S2501" s="9">
        <v>5.0144035534357397E-3</v>
      </c>
      <c r="T2501" s="9">
        <v>0</v>
      </c>
      <c r="U2501" s="9">
        <v>1245935678.0233099</v>
      </c>
      <c r="V2501" s="9">
        <v>2437.05173843489</v>
      </c>
      <c r="W2501" s="9">
        <v>2.7020381366247199</v>
      </c>
      <c r="X2501" s="9">
        <v>0</v>
      </c>
      <c r="Y2501" s="9">
        <v>2.7020381366247199</v>
      </c>
      <c r="Z2501" s="9">
        <v>0</v>
      </c>
      <c r="AA2501" s="9">
        <v>0</v>
      </c>
      <c r="AB2501" s="9">
        <v>5.9150406000000001E-3</v>
      </c>
      <c r="AC2501" s="9">
        <v>582.65264999999999</v>
      </c>
      <c r="AQ2501" s="9" t="e">
        <f>K2501-#REF!</f>
        <v>#REF!</v>
      </c>
    </row>
    <row r="2502" spans="1:43" x14ac:dyDescent="0.3">
      <c r="A2502">
        <v>2</v>
      </c>
      <c r="B2502">
        <v>0</v>
      </c>
      <c r="C2502">
        <v>0</v>
      </c>
      <c r="D2502">
        <v>1</v>
      </c>
      <c r="E2502" s="9">
        <v>0</v>
      </c>
      <c r="F2502" s="9">
        <v>0</v>
      </c>
      <c r="G2502" s="9">
        <v>0</v>
      </c>
      <c r="H2502" s="9">
        <v>2438.0517384096302</v>
      </c>
      <c r="I2502" s="9">
        <v>-1.8558577999999999</v>
      </c>
      <c r="J2502" s="9">
        <v>-1.8550537</v>
      </c>
      <c r="K2502" s="9">
        <v>-3.1714337000000001</v>
      </c>
      <c r="L2502" s="9">
        <v>-9.7305107</v>
      </c>
      <c r="M2502" s="9">
        <v>-9.7305107</v>
      </c>
      <c r="N2502" s="9">
        <v>39</v>
      </c>
      <c r="O2502" s="9">
        <v>-2.7029197237702598</v>
      </c>
      <c r="P2502">
        <v>0</v>
      </c>
      <c r="Q2502" s="9">
        <v>56.949997000000003</v>
      </c>
      <c r="R2502" s="9">
        <v>0</v>
      </c>
      <c r="S2502" s="9">
        <v>5.0160390038495699E-3</v>
      </c>
      <c r="T2502" s="9">
        <v>0</v>
      </c>
      <c r="U2502" s="9">
        <v>1057023160.05072</v>
      </c>
      <c r="V2502" s="9">
        <v>2438.0517384096302</v>
      </c>
      <c r="W2502" s="9">
        <v>2.7029197237702598</v>
      </c>
      <c r="X2502" s="9">
        <v>0</v>
      </c>
      <c r="Y2502" s="9">
        <v>2.7029197237702598</v>
      </c>
      <c r="Z2502" s="9">
        <v>0</v>
      </c>
      <c r="AA2502" s="9">
        <v>0</v>
      </c>
      <c r="AB2502" s="9">
        <v>5.8831795999999999E-3</v>
      </c>
      <c r="AC2502" s="9">
        <v>584.92589999999996</v>
      </c>
      <c r="AQ2502" s="9" t="e">
        <f>K2502-#REF!</f>
        <v>#REF!</v>
      </c>
    </row>
    <row r="2503" spans="1:43" x14ac:dyDescent="0.3">
      <c r="A2503">
        <v>2</v>
      </c>
      <c r="B2503">
        <v>0</v>
      </c>
      <c r="C2503">
        <v>0</v>
      </c>
      <c r="D2503">
        <v>1</v>
      </c>
      <c r="E2503" s="9">
        <v>0</v>
      </c>
      <c r="F2503" s="9">
        <v>0</v>
      </c>
      <c r="G2503" s="9">
        <v>0</v>
      </c>
      <c r="H2503" s="9">
        <v>2439.0517383843599</v>
      </c>
      <c r="I2503" s="9">
        <v>-1.8559581999999999</v>
      </c>
      <c r="J2503" s="9">
        <v>-1.8559289000000001</v>
      </c>
      <c r="K2503" s="9">
        <v>-3.1246027999999999</v>
      </c>
      <c r="L2503" s="9">
        <v>-9.7336644999999997</v>
      </c>
      <c r="M2503" s="9">
        <v>-9.7336644999999997</v>
      </c>
      <c r="N2503" s="9">
        <v>39</v>
      </c>
      <c r="O2503" s="9">
        <v>-2.7037956808810599</v>
      </c>
      <c r="P2503">
        <v>0</v>
      </c>
      <c r="Q2503" s="9">
        <v>56.949997000000003</v>
      </c>
      <c r="R2503" s="9">
        <v>0</v>
      </c>
      <c r="S2503" s="9">
        <v>5.0176649011684201E-3</v>
      </c>
      <c r="T2503" s="9">
        <v>0</v>
      </c>
      <c r="U2503" s="9">
        <v>1168458721.872</v>
      </c>
      <c r="V2503" s="9">
        <v>2439.0517383843599</v>
      </c>
      <c r="W2503" s="9">
        <v>2.7037956808810599</v>
      </c>
      <c r="X2503" s="9">
        <v>0</v>
      </c>
      <c r="Y2503" s="9">
        <v>2.7037956808810599</v>
      </c>
      <c r="Z2503" s="9">
        <v>0</v>
      </c>
      <c r="AA2503" s="9">
        <v>0</v>
      </c>
      <c r="AB2503" s="9">
        <v>5.7990406999999999E-3</v>
      </c>
      <c r="AC2503" s="9">
        <v>593.97271999999998</v>
      </c>
      <c r="AQ2503" s="9" t="e">
        <f>K2503-#REF!</f>
        <v>#REF!</v>
      </c>
    </row>
    <row r="2504" spans="1:43" x14ac:dyDescent="0.3">
      <c r="A2504">
        <v>2</v>
      </c>
      <c r="B2504">
        <v>0</v>
      </c>
      <c r="C2504">
        <v>0</v>
      </c>
      <c r="D2504">
        <v>1</v>
      </c>
      <c r="E2504" s="9">
        <v>0</v>
      </c>
      <c r="F2504" s="9">
        <v>0</v>
      </c>
      <c r="G2504" s="9">
        <v>0</v>
      </c>
      <c r="H2504" s="9">
        <v>2440.0517383591</v>
      </c>
      <c r="I2504" s="9">
        <v>-1.8560612000000001</v>
      </c>
      <c r="J2504" s="9">
        <v>-1.8562808</v>
      </c>
      <c r="K2504" s="9">
        <v>-3.2654394999999998</v>
      </c>
      <c r="L2504" s="9">
        <v>-9.7368220999999995</v>
      </c>
      <c r="M2504" s="9">
        <v>-9.7368220999999995</v>
      </c>
      <c r="N2504" s="9">
        <v>39</v>
      </c>
      <c r="O2504" s="9">
        <v>-2.70467270319602</v>
      </c>
      <c r="P2504">
        <v>0</v>
      </c>
      <c r="Q2504" s="9">
        <v>56.949997000000003</v>
      </c>
      <c r="R2504" s="9">
        <v>0</v>
      </c>
      <c r="S2504" s="9">
        <v>5.0192930737623298E-3</v>
      </c>
      <c r="T2504" s="9">
        <v>0</v>
      </c>
      <c r="U2504" s="9">
        <v>1220391774.31691</v>
      </c>
      <c r="V2504" s="9">
        <v>2440.0517383591</v>
      </c>
      <c r="W2504" s="9">
        <v>2.70467270319602</v>
      </c>
      <c r="X2504" s="9">
        <v>0</v>
      </c>
      <c r="Y2504" s="9">
        <v>2.70467270319602</v>
      </c>
      <c r="Z2504" s="9">
        <v>0</v>
      </c>
      <c r="AA2504" s="9">
        <v>0</v>
      </c>
      <c r="AB2504" s="9">
        <v>6.0615725999999997E-3</v>
      </c>
      <c r="AC2504" s="9">
        <v>568.46276999999998</v>
      </c>
      <c r="AQ2504" s="9" t="e">
        <f>K2504-#REF!</f>
        <v>#REF!</v>
      </c>
    </row>
    <row r="2505" spans="1:43" x14ac:dyDescent="0.3">
      <c r="A2505">
        <v>2</v>
      </c>
      <c r="B2505">
        <v>0</v>
      </c>
      <c r="C2505">
        <v>0</v>
      </c>
      <c r="D2505">
        <v>1</v>
      </c>
      <c r="E2505" s="9">
        <v>0</v>
      </c>
      <c r="F2505" s="9">
        <v>0</v>
      </c>
      <c r="G2505" s="9">
        <v>0</v>
      </c>
      <c r="H2505" s="9">
        <v>2441.0517383338401</v>
      </c>
      <c r="I2505" s="9">
        <v>-1.8558908000000001</v>
      </c>
      <c r="J2505" s="9">
        <v>-1.8563011</v>
      </c>
      <c r="K2505" s="9">
        <v>-3.2186460000000001</v>
      </c>
      <c r="L2505" s="9">
        <v>-9.7400579</v>
      </c>
      <c r="M2505" s="9">
        <v>-9.7400579</v>
      </c>
      <c r="N2505" s="9">
        <v>39</v>
      </c>
      <c r="O2505" s="9">
        <v>-2.7055716727496701</v>
      </c>
      <c r="P2505">
        <v>0</v>
      </c>
      <c r="Q2505" s="9">
        <v>56.949997000000003</v>
      </c>
      <c r="R2505" s="9">
        <v>0</v>
      </c>
      <c r="S2505" s="9">
        <v>5.0209615877830297E-3</v>
      </c>
      <c r="T2505" s="9">
        <v>0</v>
      </c>
      <c r="U2505" s="9">
        <v>1223906178.1803601</v>
      </c>
      <c r="V2505" s="9">
        <v>2441.0517383338401</v>
      </c>
      <c r="W2505" s="9">
        <v>2.7055716727496701</v>
      </c>
      <c r="X2505" s="9">
        <v>0</v>
      </c>
      <c r="Y2505" s="9">
        <v>2.7055716727496701</v>
      </c>
      <c r="Z2505" s="9">
        <v>0</v>
      </c>
      <c r="AA2505" s="9">
        <v>0</v>
      </c>
      <c r="AB2505" s="9">
        <v>5.9747760999999998E-3</v>
      </c>
      <c r="AC2505" s="9">
        <v>576.73352</v>
      </c>
      <c r="AQ2505" s="9" t="e">
        <f>K2505-#REF!</f>
        <v>#REF!</v>
      </c>
    </row>
    <row r="2506" spans="1:43" x14ac:dyDescent="0.3">
      <c r="A2506">
        <v>2</v>
      </c>
      <c r="B2506">
        <v>0</v>
      </c>
      <c r="C2506">
        <v>0</v>
      </c>
      <c r="D2506">
        <v>1</v>
      </c>
      <c r="E2506" s="9">
        <v>0</v>
      </c>
      <c r="F2506" s="9">
        <v>0</v>
      </c>
      <c r="G2506" s="9">
        <v>0</v>
      </c>
      <c r="H2506" s="9">
        <v>2442.0517383085798</v>
      </c>
      <c r="I2506" s="9">
        <v>-1.8560946</v>
      </c>
      <c r="J2506" s="9">
        <v>-1.8558865</v>
      </c>
      <c r="K2506" s="9">
        <v>-3.2215015999999999</v>
      </c>
      <c r="L2506" s="9">
        <v>-9.7432642000000005</v>
      </c>
      <c r="M2506" s="9">
        <v>-9.7432642000000005</v>
      </c>
      <c r="N2506" s="9">
        <v>39</v>
      </c>
      <c r="O2506" s="9">
        <v>-2.70646220641899</v>
      </c>
      <c r="P2506">
        <v>0</v>
      </c>
      <c r="Q2506" s="9">
        <v>56.949997000000003</v>
      </c>
      <c r="R2506" s="9">
        <v>0</v>
      </c>
      <c r="S2506" s="9">
        <v>5.0226144882341501E-3</v>
      </c>
      <c r="T2506" s="9">
        <v>0</v>
      </c>
      <c r="U2506" s="9">
        <v>1163682753.2785201</v>
      </c>
      <c r="V2506" s="9">
        <v>2442.0517383085798</v>
      </c>
      <c r="W2506" s="9">
        <v>2.70646220641899</v>
      </c>
      <c r="X2506" s="9">
        <v>0</v>
      </c>
      <c r="Y2506" s="9">
        <v>2.70646220641899</v>
      </c>
      <c r="Z2506" s="9">
        <v>0</v>
      </c>
      <c r="AA2506" s="9">
        <v>0</v>
      </c>
      <c r="AB2506" s="9">
        <v>5.9787412000000002E-3</v>
      </c>
      <c r="AC2506" s="9">
        <v>576.09362999999996</v>
      </c>
      <c r="AQ2506" s="9" t="e">
        <f>K2506-#REF!</f>
        <v>#REF!</v>
      </c>
    </row>
    <row r="2507" spans="1:43" x14ac:dyDescent="0.3">
      <c r="A2507">
        <v>2</v>
      </c>
      <c r="B2507">
        <v>0</v>
      </c>
      <c r="C2507">
        <v>0</v>
      </c>
      <c r="D2507">
        <v>1</v>
      </c>
      <c r="E2507" s="9">
        <v>0</v>
      </c>
      <c r="F2507" s="9">
        <v>0</v>
      </c>
      <c r="G2507" s="9">
        <v>0</v>
      </c>
      <c r="H2507" s="9">
        <v>2443.05173828332</v>
      </c>
      <c r="I2507" s="9">
        <v>-1.8560721</v>
      </c>
      <c r="J2507" s="9">
        <v>-1.8564225000000001</v>
      </c>
      <c r="K2507" s="9">
        <v>-3.1647710999999998</v>
      </c>
      <c r="L2507" s="9">
        <v>-9.7464600000000008</v>
      </c>
      <c r="M2507" s="9">
        <v>-9.7464600000000008</v>
      </c>
      <c r="N2507" s="9">
        <v>39</v>
      </c>
      <c r="O2507" s="9">
        <v>-2.70734994727253</v>
      </c>
      <c r="P2507">
        <v>0</v>
      </c>
      <c r="Q2507" s="9">
        <v>56.949997000000003</v>
      </c>
      <c r="R2507" s="9">
        <v>0</v>
      </c>
      <c r="S2507" s="9">
        <v>5.0242624565113797E-3</v>
      </c>
      <c r="T2507" s="9">
        <v>0</v>
      </c>
      <c r="U2507" s="9">
        <v>1243694469.57459</v>
      </c>
      <c r="V2507" s="9">
        <v>2443.05173828332</v>
      </c>
      <c r="W2507" s="9">
        <v>2.70734994727253</v>
      </c>
      <c r="X2507" s="9">
        <v>0</v>
      </c>
      <c r="Y2507" s="9">
        <v>2.70734994727253</v>
      </c>
      <c r="Z2507" s="9">
        <v>0</v>
      </c>
      <c r="AA2507" s="9">
        <v>0</v>
      </c>
      <c r="AB2507" s="9">
        <v>5.8751525000000004E-3</v>
      </c>
      <c r="AC2507" s="9">
        <v>586.58983999999998</v>
      </c>
      <c r="AQ2507" s="9" t="e">
        <f>K2507-#REF!</f>
        <v>#REF!</v>
      </c>
    </row>
    <row r="2508" spans="1:43" x14ac:dyDescent="0.3">
      <c r="A2508">
        <v>2</v>
      </c>
      <c r="B2508">
        <v>0</v>
      </c>
      <c r="C2508">
        <v>0</v>
      </c>
      <c r="D2508">
        <v>1</v>
      </c>
      <c r="E2508" s="9">
        <v>0</v>
      </c>
      <c r="F2508" s="9">
        <v>0</v>
      </c>
      <c r="G2508" s="9">
        <v>0</v>
      </c>
      <c r="H2508" s="9">
        <v>2444.0517382580501</v>
      </c>
      <c r="I2508" s="9">
        <v>-1.8559163000000001</v>
      </c>
      <c r="J2508" s="9">
        <v>-1.8562407000000001</v>
      </c>
      <c r="K2508" s="9">
        <v>-3.2015128000000002</v>
      </c>
      <c r="L2508" s="9">
        <v>-9.7496576000000008</v>
      </c>
      <c r="M2508" s="9">
        <v>-9.7496576000000008</v>
      </c>
      <c r="N2508" s="9">
        <v>39</v>
      </c>
      <c r="O2508" s="9">
        <v>-2.7082381803023199</v>
      </c>
      <c r="P2508">
        <v>0</v>
      </c>
      <c r="Q2508" s="9">
        <v>56.949997000000003</v>
      </c>
      <c r="R2508" s="9">
        <v>0</v>
      </c>
      <c r="S2508" s="9">
        <v>5.02591124687951E-3</v>
      </c>
      <c r="T2508" s="9">
        <v>0</v>
      </c>
      <c r="U2508" s="9">
        <v>1215896385.5060999</v>
      </c>
      <c r="V2508" s="9">
        <v>2444.0517382580501</v>
      </c>
      <c r="W2508" s="9">
        <v>2.7082381803023199</v>
      </c>
      <c r="X2508" s="9">
        <v>0</v>
      </c>
      <c r="Y2508" s="9">
        <v>2.7082381803023199</v>
      </c>
      <c r="Z2508" s="9">
        <v>0</v>
      </c>
      <c r="AA2508" s="9">
        <v>0</v>
      </c>
      <c r="AB2508" s="9">
        <v>5.9427786999999999E-3</v>
      </c>
      <c r="AC2508" s="9">
        <v>579.80115000000001</v>
      </c>
      <c r="AQ2508" s="9" t="e">
        <f>K2508-#REF!</f>
        <v>#REF!</v>
      </c>
    </row>
    <row r="2509" spans="1:43" x14ac:dyDescent="0.3">
      <c r="A2509">
        <v>2</v>
      </c>
      <c r="B2509">
        <v>0</v>
      </c>
      <c r="C2509">
        <v>0</v>
      </c>
      <c r="D2509">
        <v>1</v>
      </c>
      <c r="E2509" s="9">
        <v>0</v>
      </c>
      <c r="F2509" s="9">
        <v>0</v>
      </c>
      <c r="G2509" s="9">
        <v>0</v>
      </c>
      <c r="H2509" s="9">
        <v>2445.0517382327898</v>
      </c>
      <c r="I2509" s="9">
        <v>-1.8558403000000001</v>
      </c>
      <c r="J2509" s="9">
        <v>-1.8560015000000001</v>
      </c>
      <c r="K2509" s="9">
        <v>-3.8718107000000002</v>
      </c>
      <c r="L2509" s="9">
        <v>-9.7530745999999997</v>
      </c>
      <c r="M2509" s="9">
        <v>-9.7530745999999997</v>
      </c>
      <c r="N2509" s="9">
        <v>39</v>
      </c>
      <c r="O2509" s="9">
        <v>-2.7091873950370098</v>
      </c>
      <c r="P2509">
        <v>0</v>
      </c>
      <c r="Q2509" s="9">
        <v>56.949997000000003</v>
      </c>
      <c r="R2509" s="9">
        <v>0</v>
      </c>
      <c r="S2509" s="9">
        <v>5.0276729094054602E-3</v>
      </c>
      <c r="T2509" s="9">
        <v>0</v>
      </c>
      <c r="U2509" s="9">
        <v>1181081835.10883</v>
      </c>
      <c r="V2509" s="9">
        <v>2445.0517382327898</v>
      </c>
      <c r="W2509" s="9">
        <v>2.7091873950370098</v>
      </c>
      <c r="X2509" s="9">
        <v>0</v>
      </c>
      <c r="Y2509" s="9">
        <v>2.7091873950370098</v>
      </c>
      <c r="Z2509" s="9">
        <v>0</v>
      </c>
      <c r="AA2509" s="9">
        <v>0</v>
      </c>
      <c r="AB2509" s="9">
        <v>7.1860863999999997E-3</v>
      </c>
      <c r="AC2509" s="9">
        <v>479.36266999999998</v>
      </c>
      <c r="AQ2509" s="9" t="e">
        <f>K2509-#REF!</f>
        <v>#REF!</v>
      </c>
    </row>
    <row r="2510" spans="1:43" x14ac:dyDescent="0.3">
      <c r="A2510">
        <v>2</v>
      </c>
      <c r="B2510">
        <v>0</v>
      </c>
      <c r="C2510">
        <v>0</v>
      </c>
      <c r="D2510">
        <v>1</v>
      </c>
      <c r="E2510" s="9">
        <v>0</v>
      </c>
      <c r="F2510" s="9">
        <v>0</v>
      </c>
      <c r="G2510" s="9">
        <v>0</v>
      </c>
      <c r="H2510" s="9">
        <v>2446.05173820753</v>
      </c>
      <c r="I2510" s="9">
        <v>-1.8560057000000001</v>
      </c>
      <c r="J2510" s="9">
        <v>-1.8556763999999999</v>
      </c>
      <c r="K2510" s="9">
        <v>-3.8884107999999999</v>
      </c>
      <c r="L2510" s="9">
        <v>-9.7569513000000008</v>
      </c>
      <c r="M2510" s="9">
        <v>-9.7569513000000008</v>
      </c>
      <c r="N2510" s="9">
        <v>39</v>
      </c>
      <c r="O2510" s="9">
        <v>-2.7102642164136501</v>
      </c>
      <c r="P2510">
        <v>0</v>
      </c>
      <c r="Q2510" s="9">
        <v>56.949997000000003</v>
      </c>
      <c r="R2510" s="9">
        <v>0</v>
      </c>
      <c r="S2510" s="9">
        <v>5.0296712080020404E-3</v>
      </c>
      <c r="T2510" s="9">
        <v>0</v>
      </c>
      <c r="U2510" s="9">
        <v>1136798782.1400101</v>
      </c>
      <c r="V2510" s="9">
        <v>2446.05173820753</v>
      </c>
      <c r="W2510" s="9">
        <v>2.7102642164136501</v>
      </c>
      <c r="X2510" s="9">
        <v>0</v>
      </c>
      <c r="Y2510" s="9">
        <v>2.7102642164136501</v>
      </c>
      <c r="Z2510" s="9">
        <v>0</v>
      </c>
      <c r="AA2510" s="9">
        <v>0</v>
      </c>
      <c r="AB2510" s="9">
        <v>7.2156321000000001E-3</v>
      </c>
      <c r="AC2510" s="9">
        <v>477.23259999999999</v>
      </c>
      <c r="AQ2510" s="9" t="e">
        <f>K2510-#REF!</f>
        <v>#REF!</v>
      </c>
    </row>
    <row r="2511" spans="1:43" x14ac:dyDescent="0.3">
      <c r="A2511">
        <v>2</v>
      </c>
      <c r="B2511">
        <v>0</v>
      </c>
      <c r="C2511">
        <v>0</v>
      </c>
      <c r="D2511">
        <v>1</v>
      </c>
      <c r="E2511" s="9">
        <v>0</v>
      </c>
      <c r="F2511" s="9">
        <v>0</v>
      </c>
      <c r="G2511" s="9">
        <v>0</v>
      </c>
      <c r="H2511" s="9">
        <v>2447.0517381822701</v>
      </c>
      <c r="I2511" s="9">
        <v>-1.8558365999999999</v>
      </c>
      <c r="J2511" s="9">
        <v>-1.8552411</v>
      </c>
      <c r="K2511" s="9">
        <v>-3.8554002999999999</v>
      </c>
      <c r="L2511" s="9">
        <v>-9.7608042000000008</v>
      </c>
      <c r="M2511" s="9">
        <v>-9.7608042000000008</v>
      </c>
      <c r="N2511" s="9">
        <v>39</v>
      </c>
      <c r="O2511" s="9">
        <v>-2.71133443653338</v>
      </c>
      <c r="P2511">
        <v>0</v>
      </c>
      <c r="Q2511" s="9">
        <v>56.949997000000003</v>
      </c>
      <c r="R2511" s="9">
        <v>0</v>
      </c>
      <c r="S2511" s="9">
        <v>5.0316567510102703E-3</v>
      </c>
      <c r="T2511" s="9">
        <v>0</v>
      </c>
      <c r="U2511" s="9">
        <v>1082347102.2065499</v>
      </c>
      <c r="V2511" s="9">
        <v>2447.0517381822701</v>
      </c>
      <c r="W2511" s="9">
        <v>2.71133443653338</v>
      </c>
      <c r="X2511" s="9">
        <v>0</v>
      </c>
      <c r="Y2511" s="9">
        <v>2.71133443653338</v>
      </c>
      <c r="Z2511" s="9">
        <v>0</v>
      </c>
      <c r="AA2511" s="9">
        <v>0</v>
      </c>
      <c r="AB2511" s="9">
        <v>7.1526971E-3</v>
      </c>
      <c r="AC2511" s="9">
        <v>481.20580999999999</v>
      </c>
      <c r="AQ2511" s="9" t="e">
        <f>K2511-#REF!</f>
        <v>#REF!</v>
      </c>
    </row>
    <row r="2512" spans="1:43" x14ac:dyDescent="0.3">
      <c r="A2512">
        <v>2</v>
      </c>
      <c r="B2512">
        <v>0</v>
      </c>
      <c r="C2512">
        <v>0</v>
      </c>
      <c r="D2512">
        <v>1</v>
      </c>
      <c r="E2512" s="9">
        <v>0</v>
      </c>
      <c r="F2512" s="9">
        <v>0</v>
      </c>
      <c r="G2512" s="9">
        <v>0</v>
      </c>
      <c r="H2512" s="9">
        <v>2448.0517381570098</v>
      </c>
      <c r="I2512" s="9">
        <v>-1.8560156000000001</v>
      </c>
      <c r="J2512" s="9">
        <v>-1.8560806999999999</v>
      </c>
      <c r="K2512" s="9">
        <v>-3.7625375000000001</v>
      </c>
      <c r="L2512" s="9">
        <v>-9.7646017000000001</v>
      </c>
      <c r="M2512" s="9">
        <v>-9.7646017000000001</v>
      </c>
      <c r="N2512" s="9">
        <v>39</v>
      </c>
      <c r="O2512" s="9">
        <v>-2.7123893817673599</v>
      </c>
      <c r="P2512">
        <v>0</v>
      </c>
      <c r="Q2512" s="9">
        <v>56.949997000000003</v>
      </c>
      <c r="R2512" s="9">
        <v>0</v>
      </c>
      <c r="S2512" s="9">
        <v>5.0336146743572702E-3</v>
      </c>
      <c r="T2512" s="9">
        <v>0</v>
      </c>
      <c r="U2512" s="9">
        <v>1193922144.40555</v>
      </c>
      <c r="V2512" s="9">
        <v>2448.0517381570098</v>
      </c>
      <c r="W2512" s="9">
        <v>2.7123893817673599</v>
      </c>
      <c r="X2512" s="9">
        <v>0</v>
      </c>
      <c r="Y2512" s="9">
        <v>2.7123893817673599</v>
      </c>
      <c r="Z2512" s="9">
        <v>0</v>
      </c>
      <c r="AA2512" s="9">
        <v>0</v>
      </c>
      <c r="AB2512" s="9">
        <v>6.9835731000000003E-3</v>
      </c>
      <c r="AC2512" s="9">
        <v>493.30556999999999</v>
      </c>
      <c r="AQ2512" s="9" t="e">
        <f>K2512-#REF!</f>
        <v>#REF!</v>
      </c>
    </row>
    <row r="2513" spans="1:43" x14ac:dyDescent="0.3">
      <c r="A2513">
        <v>2</v>
      </c>
      <c r="B2513">
        <v>0</v>
      </c>
      <c r="C2513">
        <v>0</v>
      </c>
      <c r="D2513">
        <v>1</v>
      </c>
      <c r="E2513" s="9">
        <v>0</v>
      </c>
      <c r="F2513" s="9">
        <v>0</v>
      </c>
      <c r="G2513" s="9">
        <v>0</v>
      </c>
      <c r="H2513" s="9">
        <v>2449.05173813174</v>
      </c>
      <c r="I2513" s="9">
        <v>-1.8561502999999999</v>
      </c>
      <c r="J2513" s="9">
        <v>-1.8555864</v>
      </c>
      <c r="K2513" s="9">
        <v>-3.8014874000000001</v>
      </c>
      <c r="L2513" s="9">
        <v>-9.7683964000000003</v>
      </c>
      <c r="M2513" s="9">
        <v>-9.7683964000000003</v>
      </c>
      <c r="N2513" s="9">
        <v>39</v>
      </c>
      <c r="O2513" s="9">
        <v>-2.71344342669587</v>
      </c>
      <c r="P2513">
        <v>0</v>
      </c>
      <c r="Q2513" s="9">
        <v>56.949997000000003</v>
      </c>
      <c r="R2513" s="9">
        <v>0</v>
      </c>
      <c r="S2513" s="9">
        <v>5.0355706016560397E-3</v>
      </c>
      <c r="T2513" s="9">
        <v>0</v>
      </c>
      <c r="U2513" s="9">
        <v>1126321219.0868001</v>
      </c>
      <c r="V2513" s="9">
        <v>2449.05173813174</v>
      </c>
      <c r="W2513" s="9">
        <v>2.71344342669587</v>
      </c>
      <c r="X2513" s="9">
        <v>0</v>
      </c>
      <c r="Y2513" s="9">
        <v>2.71344342669587</v>
      </c>
      <c r="Z2513" s="9">
        <v>0</v>
      </c>
      <c r="AA2513" s="9">
        <v>0</v>
      </c>
      <c r="AB2513" s="9">
        <v>7.0539885000000004E-3</v>
      </c>
      <c r="AC2513" s="9">
        <v>488.12115</v>
      </c>
      <c r="AQ2513" s="9" t="e">
        <f>K2513-#REF!</f>
        <v>#REF!</v>
      </c>
    </row>
    <row r="2514" spans="1:43" x14ac:dyDescent="0.3">
      <c r="A2514">
        <v>2</v>
      </c>
      <c r="B2514">
        <v>0</v>
      </c>
      <c r="C2514">
        <v>0</v>
      </c>
      <c r="D2514">
        <v>1</v>
      </c>
      <c r="E2514" s="9">
        <v>0</v>
      </c>
      <c r="F2514" s="9">
        <v>0</v>
      </c>
      <c r="G2514" s="9">
        <v>0</v>
      </c>
      <c r="H2514" s="9">
        <v>2450.0517381064801</v>
      </c>
      <c r="I2514" s="9">
        <v>-1.8560871000000001</v>
      </c>
      <c r="J2514" s="9">
        <v>-1.8560416</v>
      </c>
      <c r="K2514" s="9">
        <v>-3.7611666000000001</v>
      </c>
      <c r="L2514" s="9">
        <v>-9.7721748000000002</v>
      </c>
      <c r="M2514" s="9">
        <v>-9.7721748000000002</v>
      </c>
      <c r="N2514" s="9">
        <v>39</v>
      </c>
      <c r="O2514" s="9">
        <v>-2.71449288966663</v>
      </c>
      <c r="P2514">
        <v>0</v>
      </c>
      <c r="Q2514" s="9">
        <v>56.949997000000003</v>
      </c>
      <c r="R2514" s="9">
        <v>0</v>
      </c>
      <c r="S2514" s="9">
        <v>5.0375186500949704E-3</v>
      </c>
      <c r="T2514" s="9">
        <v>0</v>
      </c>
      <c r="U2514" s="9">
        <v>1189162839.9611499</v>
      </c>
      <c r="V2514" s="9">
        <v>2450.0517381064801</v>
      </c>
      <c r="W2514" s="9">
        <v>2.71449288966663</v>
      </c>
      <c r="X2514" s="9">
        <v>0</v>
      </c>
      <c r="Y2514" s="9">
        <v>2.71449288966663</v>
      </c>
      <c r="Z2514" s="9">
        <v>0</v>
      </c>
      <c r="AA2514" s="9">
        <v>0</v>
      </c>
      <c r="AB2514" s="9">
        <v>6.9808815999999997E-3</v>
      </c>
      <c r="AC2514" s="9">
        <v>493.47498000000002</v>
      </c>
      <c r="AQ2514" s="9" t="e">
        <f>K2514-#REF!</f>
        <v>#REF!</v>
      </c>
    </row>
    <row r="2515" spans="1:43" x14ac:dyDescent="0.3">
      <c r="A2515">
        <v>2</v>
      </c>
      <c r="B2515">
        <v>0</v>
      </c>
      <c r="C2515">
        <v>0</v>
      </c>
      <c r="D2515">
        <v>1</v>
      </c>
      <c r="E2515" s="9">
        <v>0</v>
      </c>
      <c r="F2515" s="9">
        <v>0</v>
      </c>
      <c r="G2515" s="9">
        <v>0</v>
      </c>
      <c r="H2515" s="9">
        <v>2451.0517380812198</v>
      </c>
      <c r="I2515" s="9">
        <v>-1.8560021</v>
      </c>
      <c r="J2515" s="9">
        <v>-1.8554955</v>
      </c>
      <c r="K2515" s="9">
        <v>-3.7077103</v>
      </c>
      <c r="L2515" s="9">
        <v>-9.7759246999999991</v>
      </c>
      <c r="M2515" s="9">
        <v>-9.7759246999999991</v>
      </c>
      <c r="N2515" s="9">
        <v>39</v>
      </c>
      <c r="O2515" s="9">
        <v>-2.71553467161413</v>
      </c>
      <c r="P2515">
        <v>0</v>
      </c>
      <c r="Q2515" s="9">
        <v>56.949997000000003</v>
      </c>
      <c r="R2515" s="9">
        <v>0</v>
      </c>
      <c r="S2515" s="9">
        <v>5.0394513792122401E-3</v>
      </c>
      <c r="T2515" s="9">
        <v>0</v>
      </c>
      <c r="U2515" s="9">
        <v>1115490520.8945899</v>
      </c>
      <c r="V2515" s="9">
        <v>2451.0517380812198</v>
      </c>
      <c r="W2515" s="9">
        <v>2.71553467161413</v>
      </c>
      <c r="X2515" s="9">
        <v>0</v>
      </c>
      <c r="Y2515" s="9">
        <v>2.71553467161413</v>
      </c>
      <c r="Z2515" s="9">
        <v>0</v>
      </c>
      <c r="AA2515" s="9">
        <v>0</v>
      </c>
      <c r="AB2515" s="9">
        <v>6.8796393000000004E-3</v>
      </c>
      <c r="AC2515" s="9">
        <v>500.44241</v>
      </c>
      <c r="AQ2515" s="9" t="e">
        <f>K2515-#REF!</f>
        <v>#REF!</v>
      </c>
    </row>
    <row r="2516" spans="1:43" x14ac:dyDescent="0.3">
      <c r="A2516">
        <v>2</v>
      </c>
      <c r="B2516">
        <v>0</v>
      </c>
      <c r="C2516">
        <v>0</v>
      </c>
      <c r="D2516">
        <v>1</v>
      </c>
      <c r="E2516" s="9">
        <v>0</v>
      </c>
      <c r="F2516" s="9">
        <v>0</v>
      </c>
      <c r="G2516" s="9">
        <v>0</v>
      </c>
      <c r="H2516" s="9">
        <v>2452.05173805596</v>
      </c>
      <c r="I2516" s="9">
        <v>-1.8560848000000001</v>
      </c>
      <c r="J2516" s="9">
        <v>-1.8561261</v>
      </c>
      <c r="K2516" s="9">
        <v>-3.7237396</v>
      </c>
      <c r="L2516" s="9">
        <v>-9.7796754999999997</v>
      </c>
      <c r="M2516" s="9">
        <v>-9.7796754999999997</v>
      </c>
      <c r="N2516" s="9">
        <v>39</v>
      </c>
      <c r="O2516" s="9">
        <v>-2.7165765885623099</v>
      </c>
      <c r="P2516">
        <v>0</v>
      </c>
      <c r="Q2516" s="9">
        <v>56.949997000000003</v>
      </c>
      <c r="R2516" s="9">
        <v>0</v>
      </c>
      <c r="S2516" s="9">
        <v>5.04138525690112E-3</v>
      </c>
      <c r="T2516" s="9">
        <v>0</v>
      </c>
      <c r="U2516" s="9">
        <v>1202442851.2932799</v>
      </c>
      <c r="V2516" s="9">
        <v>2452.05173805596</v>
      </c>
      <c r="W2516" s="9">
        <v>2.7165765885623099</v>
      </c>
      <c r="X2516" s="9">
        <v>0</v>
      </c>
      <c r="Y2516" s="9">
        <v>2.7165765885623099</v>
      </c>
      <c r="Z2516" s="9">
        <v>0</v>
      </c>
      <c r="AA2516" s="9">
        <v>0</v>
      </c>
      <c r="AB2516" s="9">
        <v>6.9117303999999997E-3</v>
      </c>
      <c r="AC2516" s="9">
        <v>498.45751999999999</v>
      </c>
      <c r="AQ2516" s="9" t="e">
        <f>K2516-#REF!</f>
        <v>#REF!</v>
      </c>
    </row>
    <row r="2517" spans="1:43" x14ac:dyDescent="0.3">
      <c r="A2517">
        <v>2</v>
      </c>
      <c r="B2517">
        <v>0</v>
      </c>
      <c r="C2517">
        <v>0</v>
      </c>
      <c r="D2517">
        <v>1</v>
      </c>
      <c r="E2517" s="9">
        <v>0</v>
      </c>
      <c r="F2517" s="9">
        <v>0</v>
      </c>
      <c r="G2517" s="9">
        <v>0</v>
      </c>
      <c r="H2517" s="9">
        <v>2453.0517380306901</v>
      </c>
      <c r="I2517" s="9">
        <v>-1.8560326</v>
      </c>
      <c r="J2517" s="9">
        <v>-1.8562026</v>
      </c>
      <c r="K2517" s="9">
        <v>-3.6790025000000002</v>
      </c>
      <c r="L2517" s="9">
        <v>-9.7834082000000002</v>
      </c>
      <c r="M2517" s="9">
        <v>-9.7834082000000002</v>
      </c>
      <c r="N2517" s="9">
        <v>39</v>
      </c>
      <c r="O2517" s="9">
        <v>-2.7176134460210801</v>
      </c>
      <c r="P2517">
        <v>0</v>
      </c>
      <c r="Q2517" s="9">
        <v>56.949997000000003</v>
      </c>
      <c r="R2517" s="9">
        <v>0</v>
      </c>
      <c r="S2517" s="9">
        <v>5.0433098715387502E-3</v>
      </c>
      <c r="T2517" s="9">
        <v>0</v>
      </c>
      <c r="U2517" s="9">
        <v>1214328509.9893401</v>
      </c>
      <c r="V2517" s="9">
        <v>2453.0517380306901</v>
      </c>
      <c r="W2517" s="9">
        <v>2.7176134460210801</v>
      </c>
      <c r="X2517" s="9">
        <v>0</v>
      </c>
      <c r="Y2517" s="9">
        <v>2.7176134460210801</v>
      </c>
      <c r="Z2517" s="9">
        <v>0</v>
      </c>
      <c r="AA2517" s="9">
        <v>0</v>
      </c>
      <c r="AB2517" s="9">
        <v>6.8289739999999998E-3</v>
      </c>
      <c r="AC2517" s="9">
        <v>504.53964000000002</v>
      </c>
      <c r="AQ2517" s="9" t="e">
        <f>K2517-#REF!</f>
        <v>#REF!</v>
      </c>
    </row>
    <row r="2518" spans="1:43" x14ac:dyDescent="0.3">
      <c r="A2518">
        <v>2</v>
      </c>
      <c r="B2518">
        <v>0</v>
      </c>
      <c r="C2518">
        <v>0</v>
      </c>
      <c r="D2518">
        <v>1</v>
      </c>
      <c r="E2518" s="9">
        <v>0</v>
      </c>
      <c r="F2518" s="9">
        <v>0</v>
      </c>
      <c r="G2518" s="9">
        <v>0</v>
      </c>
      <c r="H2518" s="9">
        <v>2454.0517380054298</v>
      </c>
      <c r="I2518" s="9">
        <v>-1.8560752</v>
      </c>
      <c r="J2518" s="9">
        <v>-1.8562415999999999</v>
      </c>
      <c r="K2518" s="9">
        <v>-3.7261384</v>
      </c>
      <c r="L2518" s="9">
        <v>-9.7871188999999994</v>
      </c>
      <c r="M2518" s="9">
        <v>-9.7871188999999994</v>
      </c>
      <c r="N2518" s="9">
        <v>39</v>
      </c>
      <c r="O2518" s="9">
        <v>-2.7186442664714101</v>
      </c>
      <c r="P2518">
        <v>0</v>
      </c>
      <c r="Q2518" s="9">
        <v>56.949997000000003</v>
      </c>
      <c r="R2518" s="9">
        <v>0</v>
      </c>
      <c r="S2518" s="9">
        <v>5.0452232166644396E-3</v>
      </c>
      <c r="T2518" s="9">
        <v>0</v>
      </c>
      <c r="U2518" s="9">
        <v>1220695358.9121399</v>
      </c>
      <c r="V2518" s="9">
        <v>2454.0517380054298</v>
      </c>
      <c r="W2518" s="9">
        <v>2.7186442664714101</v>
      </c>
      <c r="X2518" s="9">
        <v>0</v>
      </c>
      <c r="Y2518" s="9">
        <v>2.7186442664714101</v>
      </c>
      <c r="Z2518" s="9">
        <v>0</v>
      </c>
      <c r="AA2518" s="9">
        <v>0</v>
      </c>
      <c r="AB2518" s="9">
        <v>6.9166128999999998E-3</v>
      </c>
      <c r="AC2518" s="9">
        <v>498.16766000000001</v>
      </c>
      <c r="AQ2518" s="9" t="e">
        <f>K2518-#REF!</f>
        <v>#REF!</v>
      </c>
    </row>
    <row r="2519" spans="1:43" x14ac:dyDescent="0.3">
      <c r="A2519">
        <v>2</v>
      </c>
      <c r="B2519">
        <v>0</v>
      </c>
      <c r="C2519">
        <v>0</v>
      </c>
      <c r="D2519">
        <v>1</v>
      </c>
      <c r="E2519" s="9">
        <v>0</v>
      </c>
      <c r="F2519" s="9">
        <v>0</v>
      </c>
      <c r="G2519" s="9">
        <v>0</v>
      </c>
      <c r="H2519" s="9">
        <v>2455.0517379801699</v>
      </c>
      <c r="I2519" s="9">
        <v>-1.8561219</v>
      </c>
      <c r="J2519" s="9">
        <v>-1.8562721</v>
      </c>
      <c r="K2519" s="9">
        <v>-3.6574523000000001</v>
      </c>
      <c r="L2519" s="9">
        <v>-9.7908477999999999</v>
      </c>
      <c r="M2519" s="9">
        <v>-9.7908477999999999</v>
      </c>
      <c r="N2519" s="9">
        <v>39</v>
      </c>
      <c r="O2519" s="9">
        <v>-2.7196799554369502</v>
      </c>
      <c r="P2519">
        <v>0</v>
      </c>
      <c r="Q2519" s="9">
        <v>56.949997000000003</v>
      </c>
      <c r="R2519" s="9">
        <v>0</v>
      </c>
      <c r="S2519" s="9">
        <v>5.0471459363858303E-3</v>
      </c>
      <c r="T2519" s="9">
        <v>0</v>
      </c>
      <c r="U2519" s="9">
        <v>1225826249.0683</v>
      </c>
      <c r="V2519" s="9">
        <v>2455.0517379801699</v>
      </c>
      <c r="W2519" s="9">
        <v>2.7196799554369502</v>
      </c>
      <c r="X2519" s="9">
        <v>0</v>
      </c>
      <c r="Y2519" s="9">
        <v>2.7196799554369502</v>
      </c>
      <c r="Z2519" s="9">
        <v>0</v>
      </c>
      <c r="AA2519" s="9">
        <v>0</v>
      </c>
      <c r="AB2519" s="9">
        <v>6.7892266E-3</v>
      </c>
      <c r="AC2519" s="9">
        <v>507.53145999999998</v>
      </c>
      <c r="AQ2519" s="9" t="e">
        <f>K2519-#REF!</f>
        <v>#REF!</v>
      </c>
    </row>
    <row r="2520" spans="1:43" x14ac:dyDescent="0.3">
      <c r="A2520">
        <v>2</v>
      </c>
      <c r="B2520">
        <v>0</v>
      </c>
      <c r="C2520">
        <v>0</v>
      </c>
      <c r="D2520">
        <v>1</v>
      </c>
      <c r="E2520" s="9">
        <v>0</v>
      </c>
      <c r="F2520" s="9">
        <v>0</v>
      </c>
      <c r="G2520" s="9">
        <v>0</v>
      </c>
      <c r="H2520" s="9">
        <v>2456.0517379549101</v>
      </c>
      <c r="I2520" s="9">
        <v>-1.8559102999999999</v>
      </c>
      <c r="J2520" s="9">
        <v>-1.8553006999999999</v>
      </c>
      <c r="K2520" s="9">
        <v>-3.6847897000000001</v>
      </c>
      <c r="L2520" s="9">
        <v>-9.7945404000000007</v>
      </c>
      <c r="M2520" s="9">
        <v>-9.7945404000000007</v>
      </c>
      <c r="N2520" s="9">
        <v>39</v>
      </c>
      <c r="O2520" s="9">
        <v>-2.7207056765401298</v>
      </c>
      <c r="P2520">
        <v>0</v>
      </c>
      <c r="Q2520" s="9">
        <v>56.949997000000003</v>
      </c>
      <c r="R2520" s="9">
        <v>0</v>
      </c>
      <c r="S2520" s="9">
        <v>5.0490489733973198E-3</v>
      </c>
      <c r="T2520" s="9">
        <v>0</v>
      </c>
      <c r="U2520" s="9">
        <v>1093314175.0356801</v>
      </c>
      <c r="V2520" s="9">
        <v>2456.0517379549101</v>
      </c>
      <c r="W2520" s="9">
        <v>2.7207056765401298</v>
      </c>
      <c r="X2520" s="9">
        <v>0</v>
      </c>
      <c r="Y2520" s="9">
        <v>2.7207056765401298</v>
      </c>
      <c r="Z2520" s="9">
        <v>0</v>
      </c>
      <c r="AA2520" s="9">
        <v>0</v>
      </c>
      <c r="AB2520" s="9">
        <v>6.8363929E-3</v>
      </c>
      <c r="AC2520" s="9">
        <v>503.50247000000002</v>
      </c>
      <c r="AQ2520" s="9" t="e">
        <f>K2520-#REF!</f>
        <v>#REF!</v>
      </c>
    </row>
    <row r="2521" spans="1:43" x14ac:dyDescent="0.3">
      <c r="A2521">
        <v>2</v>
      </c>
      <c r="B2521">
        <v>0</v>
      </c>
      <c r="C2521">
        <v>0</v>
      </c>
      <c r="D2521">
        <v>1</v>
      </c>
      <c r="E2521" s="9">
        <v>0</v>
      </c>
      <c r="F2521" s="9">
        <v>0</v>
      </c>
      <c r="G2521" s="9">
        <v>0</v>
      </c>
      <c r="H2521" s="9">
        <v>2457.0517379296498</v>
      </c>
      <c r="I2521" s="9">
        <v>-1.8560169</v>
      </c>
      <c r="J2521" s="9">
        <v>-1.8560323999999999</v>
      </c>
      <c r="K2521" s="9">
        <v>-3.6631252999999999</v>
      </c>
      <c r="L2521" s="9">
        <v>-9.7982454000000008</v>
      </c>
      <c r="M2521" s="9">
        <v>-9.7982454000000008</v>
      </c>
      <c r="N2521" s="9">
        <v>39</v>
      </c>
      <c r="O2521" s="9">
        <v>-2.7217347580017299</v>
      </c>
      <c r="P2521">
        <v>0</v>
      </c>
      <c r="Q2521" s="9">
        <v>56.949997000000003</v>
      </c>
      <c r="R2521" s="9">
        <v>0</v>
      </c>
      <c r="S2521" s="9">
        <v>5.0509591527907096E-3</v>
      </c>
      <c r="T2521" s="9">
        <v>0</v>
      </c>
      <c r="U2521" s="9">
        <v>1191005005.9912</v>
      </c>
      <c r="V2521" s="9">
        <v>2457.0517379296498</v>
      </c>
      <c r="W2521" s="9">
        <v>2.7217347580017299</v>
      </c>
      <c r="X2521" s="9">
        <v>0</v>
      </c>
      <c r="Y2521" s="9">
        <v>2.7217347580017299</v>
      </c>
      <c r="Z2521" s="9">
        <v>0</v>
      </c>
      <c r="AA2521" s="9">
        <v>0</v>
      </c>
      <c r="AB2521" s="9">
        <v>6.7988791999999999E-3</v>
      </c>
      <c r="AC2521" s="9">
        <v>506.68002000000001</v>
      </c>
      <c r="AQ2521" s="9" t="e">
        <f>K2521-#REF!</f>
        <v>#REF!</v>
      </c>
    </row>
    <row r="2522" spans="1:43" x14ac:dyDescent="0.3">
      <c r="A2522">
        <v>2</v>
      </c>
      <c r="B2522">
        <v>0</v>
      </c>
      <c r="C2522">
        <v>0</v>
      </c>
      <c r="D2522">
        <v>1</v>
      </c>
      <c r="E2522" s="9">
        <v>0</v>
      </c>
      <c r="F2522" s="9">
        <v>0</v>
      </c>
      <c r="G2522" s="9">
        <v>0</v>
      </c>
      <c r="H2522" s="9">
        <v>2458.0517379043799</v>
      </c>
      <c r="I2522" s="9">
        <v>-1.8559353000000001</v>
      </c>
      <c r="J2522" s="9">
        <v>-1.8555081</v>
      </c>
      <c r="K2522" s="9">
        <v>-3.6215099999999998</v>
      </c>
      <c r="L2522" s="9">
        <v>-9.8019276000000009</v>
      </c>
      <c r="M2522" s="9">
        <v>-9.8019276000000009</v>
      </c>
      <c r="N2522" s="9">
        <v>39</v>
      </c>
      <c r="O2522" s="9">
        <v>-2.7227577744557401</v>
      </c>
      <c r="P2522">
        <v>0</v>
      </c>
      <c r="Q2522" s="9">
        <v>56.949997000000003</v>
      </c>
      <c r="R2522" s="9">
        <v>0</v>
      </c>
      <c r="S2522" s="9">
        <v>5.0528569956037397E-3</v>
      </c>
      <c r="T2522" s="9">
        <v>0</v>
      </c>
      <c r="U2522" s="9">
        <v>1120072626.83424</v>
      </c>
      <c r="V2522" s="9">
        <v>2458.0517379043799</v>
      </c>
      <c r="W2522" s="9">
        <v>2.7227577744557401</v>
      </c>
      <c r="X2522" s="9">
        <v>0</v>
      </c>
      <c r="Y2522" s="9">
        <v>2.7227577744557401</v>
      </c>
      <c r="Z2522" s="9">
        <v>0</v>
      </c>
      <c r="AA2522" s="9">
        <v>0</v>
      </c>
      <c r="AB2522" s="9">
        <v>6.7197410000000004E-3</v>
      </c>
      <c r="AC2522" s="9">
        <v>512.35753999999997</v>
      </c>
      <c r="AQ2522" s="9" t="e">
        <f>K2522-#REF!</f>
        <v>#REF!</v>
      </c>
    </row>
    <row r="2523" spans="1:43" x14ac:dyDescent="0.3">
      <c r="A2523">
        <v>2</v>
      </c>
      <c r="B2523">
        <v>0</v>
      </c>
      <c r="C2523">
        <v>0</v>
      </c>
      <c r="D2523">
        <v>1</v>
      </c>
      <c r="E2523" s="9">
        <v>0</v>
      </c>
      <c r="F2523" s="9">
        <v>0</v>
      </c>
      <c r="G2523" s="9">
        <v>0</v>
      </c>
      <c r="H2523" s="9">
        <v>2459.0517378791201</v>
      </c>
      <c r="I2523" s="9">
        <v>-1.8559614</v>
      </c>
      <c r="J2523" s="9">
        <v>-1.8563712999999999</v>
      </c>
      <c r="K2523" s="9">
        <v>-3.6618306999999999</v>
      </c>
      <c r="L2523" s="9">
        <v>-9.8056096999999998</v>
      </c>
      <c r="M2523" s="9">
        <v>-9.8056096999999998</v>
      </c>
      <c r="N2523" s="9">
        <v>39</v>
      </c>
      <c r="O2523" s="9">
        <v>-2.7237805120864902</v>
      </c>
      <c r="P2523">
        <v>0</v>
      </c>
      <c r="Q2523" s="9">
        <v>56.949997000000003</v>
      </c>
      <c r="R2523" s="9">
        <v>0</v>
      </c>
      <c r="S2523" s="9">
        <v>5.0547557213056404E-3</v>
      </c>
      <c r="T2523" s="9">
        <v>0</v>
      </c>
      <c r="U2523" s="9">
        <v>1243111081.8987501</v>
      </c>
      <c r="V2523" s="9">
        <v>2459.0517378791201</v>
      </c>
      <c r="W2523" s="9">
        <v>2.7237805120864902</v>
      </c>
      <c r="X2523" s="9">
        <v>0</v>
      </c>
      <c r="Y2523" s="9">
        <v>2.7237805120864902</v>
      </c>
      <c r="Z2523" s="9">
        <v>0</v>
      </c>
      <c r="AA2523" s="9">
        <v>0</v>
      </c>
      <c r="AB2523" s="9">
        <v>6.7977174000000001E-3</v>
      </c>
      <c r="AC2523" s="9">
        <v>506.95168999999999</v>
      </c>
      <c r="AQ2523" s="9" t="e">
        <f>K2523-#REF!</f>
        <v>#REF!</v>
      </c>
    </row>
    <row r="2524" spans="1:43" x14ac:dyDescent="0.3">
      <c r="A2524">
        <v>2</v>
      </c>
      <c r="B2524">
        <v>0</v>
      </c>
      <c r="C2524">
        <v>0</v>
      </c>
      <c r="D2524">
        <v>1</v>
      </c>
      <c r="E2524" s="9">
        <v>0</v>
      </c>
      <c r="F2524" s="9">
        <v>0</v>
      </c>
      <c r="G2524" s="9">
        <v>0</v>
      </c>
      <c r="H2524" s="9">
        <v>2460.0517378538598</v>
      </c>
      <c r="I2524" s="9">
        <v>-1.8559137999999999</v>
      </c>
      <c r="J2524" s="9">
        <v>-1.8556477</v>
      </c>
      <c r="K2524" s="9">
        <v>-3.5937161</v>
      </c>
      <c r="L2524" s="9">
        <v>-9.8092403000000008</v>
      </c>
      <c r="M2524" s="9">
        <v>-9.8092403000000008</v>
      </c>
      <c r="N2524" s="9">
        <v>39</v>
      </c>
      <c r="O2524" s="9">
        <v>-2.7247888757779002</v>
      </c>
      <c r="P2524">
        <v>0</v>
      </c>
      <c r="Q2524" s="9">
        <v>56.949997000000003</v>
      </c>
      <c r="R2524" s="9">
        <v>0</v>
      </c>
      <c r="S2524" s="9">
        <v>5.0566271616446501E-3</v>
      </c>
      <c r="T2524" s="9">
        <v>0</v>
      </c>
      <c r="U2524" s="9">
        <v>1139078181.3422301</v>
      </c>
      <c r="V2524" s="9">
        <v>2460.0517378538598</v>
      </c>
      <c r="W2524" s="9">
        <v>2.7247888757779002</v>
      </c>
      <c r="X2524" s="9">
        <v>0</v>
      </c>
      <c r="Y2524" s="9">
        <v>2.7247888757779002</v>
      </c>
      <c r="Z2524" s="9">
        <v>0</v>
      </c>
      <c r="AA2524" s="9">
        <v>0</v>
      </c>
      <c r="AB2524" s="9">
        <v>6.6686710000000001E-3</v>
      </c>
      <c r="AC2524" s="9">
        <v>516.35901000000001</v>
      </c>
      <c r="AQ2524" s="9" t="e">
        <f>K2524-#REF!</f>
        <v>#REF!</v>
      </c>
    </row>
    <row r="2525" spans="1:43" x14ac:dyDescent="0.3">
      <c r="A2525">
        <v>2</v>
      </c>
      <c r="B2525">
        <v>0</v>
      </c>
      <c r="C2525">
        <v>0</v>
      </c>
      <c r="D2525">
        <v>1</v>
      </c>
      <c r="E2525" s="9">
        <v>0</v>
      </c>
      <c r="F2525" s="9">
        <v>0</v>
      </c>
      <c r="G2525" s="9">
        <v>0</v>
      </c>
      <c r="H2525" s="9">
        <v>2461.0517378285999</v>
      </c>
      <c r="I2525" s="9">
        <v>-1.8559768999999999</v>
      </c>
      <c r="J2525" s="9">
        <v>-1.8554343</v>
      </c>
      <c r="K2525" s="9">
        <v>-3.5948582</v>
      </c>
      <c r="L2525" s="9">
        <v>-9.8128642999999993</v>
      </c>
      <c r="M2525" s="9">
        <v>-9.8128642999999993</v>
      </c>
      <c r="N2525" s="9">
        <v>39</v>
      </c>
      <c r="O2525" s="9">
        <v>-2.7257957139814102</v>
      </c>
      <c r="P2525">
        <v>0</v>
      </c>
      <c r="Q2525" s="9">
        <v>56.949997000000003</v>
      </c>
      <c r="R2525" s="9">
        <v>0</v>
      </c>
      <c r="S2525" s="9">
        <v>5.0584949461273902E-3</v>
      </c>
      <c r="T2525" s="9">
        <v>0</v>
      </c>
      <c r="U2525" s="9">
        <v>1111946321.54443</v>
      </c>
      <c r="V2525" s="9">
        <v>2461.0517378285999</v>
      </c>
      <c r="W2525" s="9">
        <v>2.7257957139814102</v>
      </c>
      <c r="X2525" s="9">
        <v>0</v>
      </c>
      <c r="Y2525" s="9">
        <v>2.7257957139814102</v>
      </c>
      <c r="Z2525" s="9">
        <v>0</v>
      </c>
      <c r="AA2525" s="9">
        <v>0</v>
      </c>
      <c r="AB2525" s="9">
        <v>6.6700233000000003E-3</v>
      </c>
      <c r="AC2525" s="9">
        <v>516.13562000000002</v>
      </c>
      <c r="AQ2525" s="9" t="e">
        <f>K2525-#REF!</f>
        <v>#REF!</v>
      </c>
    </row>
    <row r="2526" spans="1:43" x14ac:dyDescent="0.3">
      <c r="A2526">
        <v>2</v>
      </c>
      <c r="B2526">
        <v>0</v>
      </c>
      <c r="C2526">
        <v>0</v>
      </c>
      <c r="D2526">
        <v>1</v>
      </c>
      <c r="E2526" s="9">
        <v>0</v>
      </c>
      <c r="F2526" s="9">
        <v>0</v>
      </c>
      <c r="G2526" s="9">
        <v>0</v>
      </c>
      <c r="H2526" s="9">
        <v>2462.0517378033401</v>
      </c>
      <c r="I2526" s="9">
        <v>-1.8560858</v>
      </c>
      <c r="J2526" s="9">
        <v>-1.8559000000000001</v>
      </c>
      <c r="K2526" s="9">
        <v>-3.6159894000000001</v>
      </c>
      <c r="L2526" s="9">
        <v>-9.8164920999999996</v>
      </c>
      <c r="M2526" s="9">
        <v>-9.8164920999999996</v>
      </c>
      <c r="N2526" s="9">
        <v>39</v>
      </c>
      <c r="O2526" s="9">
        <v>-2.72680344159498</v>
      </c>
      <c r="P2526">
        <v>0</v>
      </c>
      <c r="Q2526" s="9">
        <v>56.949997000000003</v>
      </c>
      <c r="R2526" s="9">
        <v>0</v>
      </c>
      <c r="S2526" s="9">
        <v>5.0603651660434098E-3</v>
      </c>
      <c r="T2526" s="9">
        <v>0</v>
      </c>
      <c r="U2526" s="9">
        <v>1174334824.9126999</v>
      </c>
      <c r="V2526" s="9">
        <v>2462.0517378033401</v>
      </c>
      <c r="W2526" s="9">
        <v>2.72680344159498</v>
      </c>
      <c r="X2526" s="9">
        <v>0</v>
      </c>
      <c r="Y2526" s="9">
        <v>2.72680344159498</v>
      </c>
      <c r="Z2526" s="9">
        <v>0</v>
      </c>
      <c r="AA2526" s="9">
        <v>0</v>
      </c>
      <c r="AB2526" s="9">
        <v>6.7109149E-3</v>
      </c>
      <c r="AC2526" s="9">
        <v>513.24816999999996</v>
      </c>
      <c r="AQ2526" s="9" t="e">
        <f>K2526-#REF!</f>
        <v>#REF!</v>
      </c>
    </row>
    <row r="2527" spans="1:43" x14ac:dyDescent="0.3">
      <c r="A2527">
        <v>2</v>
      </c>
      <c r="B2527">
        <v>0</v>
      </c>
      <c r="C2527">
        <v>0</v>
      </c>
      <c r="D2527">
        <v>1</v>
      </c>
      <c r="E2527" s="9">
        <v>0</v>
      </c>
      <c r="F2527" s="9">
        <v>0</v>
      </c>
      <c r="G2527" s="9">
        <v>0</v>
      </c>
      <c r="H2527" s="9">
        <v>2463.0517377780702</v>
      </c>
      <c r="I2527" s="9">
        <v>-1.8559614</v>
      </c>
      <c r="J2527" s="9">
        <v>-1.8553025000000001</v>
      </c>
      <c r="K2527" s="9">
        <v>-3.5839688999999999</v>
      </c>
      <c r="L2527" s="9">
        <v>-9.8200883999999995</v>
      </c>
      <c r="M2527" s="9">
        <v>-9.8200883999999995</v>
      </c>
      <c r="N2527" s="9">
        <v>39</v>
      </c>
      <c r="O2527" s="9">
        <v>-2.7278022957163999</v>
      </c>
      <c r="P2527">
        <v>0</v>
      </c>
      <c r="Q2527" s="9">
        <v>56.949997000000003</v>
      </c>
      <c r="R2527" s="9">
        <v>0</v>
      </c>
      <c r="S2527" s="9">
        <v>5.0622185646712302E-3</v>
      </c>
      <c r="T2527" s="9">
        <v>0</v>
      </c>
      <c r="U2527" s="9">
        <v>1096384787.0759799</v>
      </c>
      <c r="V2527" s="9">
        <v>2463.0517377780702</v>
      </c>
      <c r="W2527" s="9">
        <v>2.7278022957163999</v>
      </c>
      <c r="X2527" s="9">
        <v>0</v>
      </c>
      <c r="Y2527" s="9">
        <v>2.7278022957163999</v>
      </c>
      <c r="Z2527" s="9">
        <v>0</v>
      </c>
      <c r="AA2527" s="9">
        <v>0</v>
      </c>
      <c r="AB2527" s="9">
        <v>6.6493461E-3</v>
      </c>
      <c r="AC2527" s="9">
        <v>517.66699000000006</v>
      </c>
      <c r="AQ2527" s="9" t="e">
        <f>K2527-#REF!</f>
        <v>#REF!</v>
      </c>
    </row>
    <row r="2528" spans="1:43" x14ac:dyDescent="0.3">
      <c r="A2528">
        <v>2</v>
      </c>
      <c r="B2528">
        <v>0</v>
      </c>
      <c r="C2528">
        <v>0</v>
      </c>
      <c r="D2528">
        <v>1</v>
      </c>
      <c r="E2528" s="9">
        <v>0</v>
      </c>
      <c r="F2528" s="9">
        <v>0</v>
      </c>
      <c r="G2528" s="9">
        <v>0</v>
      </c>
      <c r="H2528" s="9">
        <v>2464.0517377528099</v>
      </c>
      <c r="I2528" s="9">
        <v>-1.8559574999999999</v>
      </c>
      <c r="J2528" s="9">
        <v>-1.8550953999999999</v>
      </c>
      <c r="K2528" s="9">
        <v>-3.5730035</v>
      </c>
      <c r="L2528" s="9">
        <v>-9.8236951999999995</v>
      </c>
      <c r="M2528" s="9">
        <v>-9.8236951999999995</v>
      </c>
      <c r="N2528" s="9">
        <v>39</v>
      </c>
      <c r="O2528" s="9">
        <v>-2.7288041093988999</v>
      </c>
      <c r="P2528">
        <v>0</v>
      </c>
      <c r="Q2528" s="9">
        <v>56.949997000000003</v>
      </c>
      <c r="R2528" s="9">
        <v>0</v>
      </c>
      <c r="S2528" s="9">
        <v>5.0640771622019499E-3</v>
      </c>
      <c r="T2528" s="9">
        <v>0</v>
      </c>
      <c r="U2528" s="9">
        <v>1072004432.5259</v>
      </c>
      <c r="V2528" s="9">
        <v>2464.0517377528099</v>
      </c>
      <c r="W2528" s="9">
        <v>2.7288041093988999</v>
      </c>
      <c r="X2528" s="9">
        <v>0</v>
      </c>
      <c r="Y2528" s="9">
        <v>2.7288041093988999</v>
      </c>
      <c r="Z2528" s="9">
        <v>0</v>
      </c>
      <c r="AA2528" s="9">
        <v>0</v>
      </c>
      <c r="AB2528" s="9">
        <v>6.6282622999999999E-3</v>
      </c>
      <c r="AC2528" s="9">
        <v>519.19775000000004</v>
      </c>
      <c r="AQ2528" s="9" t="e">
        <f>K2528-#REF!</f>
        <v>#REF!</v>
      </c>
    </row>
    <row r="2529" spans="1:43" x14ac:dyDescent="0.3">
      <c r="A2529">
        <v>2</v>
      </c>
      <c r="B2529">
        <v>0</v>
      </c>
      <c r="C2529">
        <v>0</v>
      </c>
      <c r="D2529">
        <v>1</v>
      </c>
      <c r="E2529" s="9">
        <v>0</v>
      </c>
      <c r="F2529" s="9">
        <v>0</v>
      </c>
      <c r="G2529" s="9">
        <v>0</v>
      </c>
      <c r="H2529" s="9">
        <v>2465.0517377275501</v>
      </c>
      <c r="I2529" s="9">
        <v>-1.855912</v>
      </c>
      <c r="J2529" s="9">
        <v>-1.8555269000000001</v>
      </c>
      <c r="K2529" s="9">
        <v>-3.5671021999999999</v>
      </c>
      <c r="L2529" s="9">
        <v>-9.8272562000000008</v>
      </c>
      <c r="M2529" s="9">
        <v>-9.8272562000000008</v>
      </c>
      <c r="N2529" s="9">
        <v>39</v>
      </c>
      <c r="O2529" s="9">
        <v>-2.7297933019161298</v>
      </c>
      <c r="P2529">
        <v>0</v>
      </c>
      <c r="Q2529" s="9">
        <v>56.949997000000003</v>
      </c>
      <c r="R2529" s="9">
        <v>0</v>
      </c>
      <c r="S2529" s="9">
        <v>5.0659125978400402E-3</v>
      </c>
      <c r="T2529" s="9">
        <v>0</v>
      </c>
      <c r="U2529" s="9">
        <v>1125389031.7108099</v>
      </c>
      <c r="V2529" s="9">
        <v>2465.0517377275501</v>
      </c>
      <c r="W2529" s="9">
        <v>2.7297933019161298</v>
      </c>
      <c r="X2529" s="9">
        <v>0</v>
      </c>
      <c r="Y2529" s="9">
        <v>2.7297933019161298</v>
      </c>
      <c r="Z2529" s="9">
        <v>0</v>
      </c>
      <c r="AA2529" s="9">
        <v>0</v>
      </c>
      <c r="AB2529" s="9">
        <v>6.6188541E-3</v>
      </c>
      <c r="AC2529" s="9">
        <v>520.17767000000003</v>
      </c>
      <c r="AQ2529" s="9" t="e">
        <f>K2529-#REF!</f>
        <v>#REF!</v>
      </c>
    </row>
    <row r="2530" spans="1:43" x14ac:dyDescent="0.3">
      <c r="A2530">
        <v>2</v>
      </c>
      <c r="B2530">
        <v>0</v>
      </c>
      <c r="C2530">
        <v>0</v>
      </c>
      <c r="D2530">
        <v>1</v>
      </c>
      <c r="E2530" s="9">
        <v>0</v>
      </c>
      <c r="F2530" s="9">
        <v>0</v>
      </c>
      <c r="G2530" s="9">
        <v>0</v>
      </c>
      <c r="H2530" s="9">
        <v>2466.0517377022902</v>
      </c>
      <c r="I2530" s="9">
        <v>-1.8561078</v>
      </c>
      <c r="J2530" s="9">
        <v>-1.8558706</v>
      </c>
      <c r="K2530" s="9">
        <v>-3.5524811999999999</v>
      </c>
      <c r="L2530" s="9">
        <v>-9.8308315000000004</v>
      </c>
      <c r="M2530" s="9">
        <v>-9.8308315000000004</v>
      </c>
      <c r="N2530" s="9">
        <v>39</v>
      </c>
      <c r="O2530" s="9">
        <v>-2.7307865608684199</v>
      </c>
      <c r="P2530">
        <v>0</v>
      </c>
      <c r="Q2530" s="9">
        <v>56.949997000000003</v>
      </c>
      <c r="R2530" s="9">
        <v>0</v>
      </c>
      <c r="S2530" s="9">
        <v>5.0677557480044103E-3</v>
      </c>
      <c r="T2530" s="9">
        <v>0</v>
      </c>
      <c r="U2530" s="9">
        <v>1171922192.5401199</v>
      </c>
      <c r="V2530" s="9">
        <v>2466.0517377022902</v>
      </c>
      <c r="W2530" s="9">
        <v>2.7307865608684199</v>
      </c>
      <c r="X2530" s="9">
        <v>0</v>
      </c>
      <c r="Y2530" s="9">
        <v>2.7307865608684199</v>
      </c>
      <c r="Z2530" s="9">
        <v>0</v>
      </c>
      <c r="AA2530" s="9">
        <v>0</v>
      </c>
      <c r="AB2530" s="9">
        <v>6.5929452000000003E-3</v>
      </c>
      <c r="AC2530" s="9">
        <v>522.41534000000001</v>
      </c>
      <c r="AQ2530" s="9" t="e">
        <f>K2530-#REF!</f>
        <v>#REF!</v>
      </c>
    </row>
    <row r="2531" spans="1:43" x14ac:dyDescent="0.3">
      <c r="A2531">
        <v>2</v>
      </c>
      <c r="B2531">
        <v>0</v>
      </c>
      <c r="C2531">
        <v>0</v>
      </c>
      <c r="D2531">
        <v>1</v>
      </c>
      <c r="E2531" s="9">
        <v>0</v>
      </c>
      <c r="F2531" s="9">
        <v>0</v>
      </c>
      <c r="G2531" s="9">
        <v>0</v>
      </c>
      <c r="H2531" s="9">
        <v>2467.0517376770199</v>
      </c>
      <c r="I2531" s="9">
        <v>-1.8561063</v>
      </c>
      <c r="J2531" s="9">
        <v>-1.8555140000000001</v>
      </c>
      <c r="K2531" s="9">
        <v>-3.5730035</v>
      </c>
      <c r="L2531" s="9">
        <v>-9.8343972999999991</v>
      </c>
      <c r="M2531" s="9">
        <v>-9.8343972999999991</v>
      </c>
      <c r="N2531" s="9">
        <v>39</v>
      </c>
      <c r="O2531" s="9">
        <v>-2.7317769080312999</v>
      </c>
      <c r="P2531">
        <v>0</v>
      </c>
      <c r="Q2531" s="9">
        <v>56.949997000000003</v>
      </c>
      <c r="R2531" s="9">
        <v>0</v>
      </c>
      <c r="S2531" s="9">
        <v>5.0695936286240997E-3</v>
      </c>
      <c r="T2531" s="9">
        <v>0</v>
      </c>
      <c r="U2531" s="9">
        <v>1124548803.84045</v>
      </c>
      <c r="V2531" s="9">
        <v>2467.0517376770199</v>
      </c>
      <c r="W2531" s="9">
        <v>2.7317769080312999</v>
      </c>
      <c r="X2531" s="9">
        <v>0</v>
      </c>
      <c r="Y2531" s="9">
        <v>2.7317769080312999</v>
      </c>
      <c r="Z2531" s="9">
        <v>0</v>
      </c>
      <c r="AA2531" s="9">
        <v>0</v>
      </c>
      <c r="AB2531" s="9">
        <v>6.6297580000000004E-3</v>
      </c>
      <c r="AC2531" s="9">
        <v>519.31493999999998</v>
      </c>
      <c r="AQ2531" s="9" t="e">
        <f>K2531-#REF!</f>
        <v>#REF!</v>
      </c>
    </row>
    <row r="2532" spans="1:43" x14ac:dyDescent="0.3">
      <c r="A2532">
        <v>2</v>
      </c>
      <c r="B2532">
        <v>0</v>
      </c>
      <c r="C2532">
        <v>0</v>
      </c>
      <c r="D2532">
        <v>1</v>
      </c>
      <c r="E2532" s="9">
        <v>0</v>
      </c>
      <c r="F2532" s="9">
        <v>0</v>
      </c>
      <c r="G2532" s="9">
        <v>0</v>
      </c>
      <c r="H2532" s="9">
        <v>2468.05173765176</v>
      </c>
      <c r="I2532" s="9">
        <v>-1.8559009</v>
      </c>
      <c r="J2532" s="9">
        <v>-1.8559540999999999</v>
      </c>
      <c r="K2532" s="9">
        <v>-3.5285327</v>
      </c>
      <c r="L2532" s="9">
        <v>-9.8379353999999992</v>
      </c>
      <c r="M2532" s="9">
        <v>-9.8379353999999992</v>
      </c>
      <c r="N2532" s="9">
        <v>39</v>
      </c>
      <c r="O2532" s="9">
        <v>-2.7327598432303599</v>
      </c>
      <c r="P2532">
        <v>0</v>
      </c>
      <c r="Q2532" s="9">
        <v>56.949997000000003</v>
      </c>
      <c r="R2532" s="9">
        <v>0</v>
      </c>
      <c r="S2532" s="9">
        <v>5.0714176869261496E-3</v>
      </c>
      <c r="T2532" s="9">
        <v>0</v>
      </c>
      <c r="U2532" s="9">
        <v>1184552439.37481</v>
      </c>
      <c r="V2532" s="9">
        <v>2468.05173765176</v>
      </c>
      <c r="W2532" s="9">
        <v>2.7327598432303599</v>
      </c>
      <c r="X2532" s="9">
        <v>0</v>
      </c>
      <c r="Y2532" s="9">
        <v>2.7327598432303599</v>
      </c>
      <c r="Z2532" s="9">
        <v>0</v>
      </c>
      <c r="AA2532" s="9">
        <v>0</v>
      </c>
      <c r="AB2532" s="9">
        <v>6.5487944999999999E-3</v>
      </c>
      <c r="AC2532" s="9">
        <v>525.98461999999995</v>
      </c>
      <c r="AQ2532" s="9" t="e">
        <f>K2532-#REF!</f>
        <v>#REF!</v>
      </c>
    </row>
    <row r="2533" spans="1:43" x14ac:dyDescent="0.3">
      <c r="A2533">
        <v>2</v>
      </c>
      <c r="B2533">
        <v>0</v>
      </c>
      <c r="C2533">
        <v>0</v>
      </c>
      <c r="D2533">
        <v>1</v>
      </c>
      <c r="E2533" s="9">
        <v>0</v>
      </c>
      <c r="F2533" s="9">
        <v>0</v>
      </c>
      <c r="G2533" s="9">
        <v>0</v>
      </c>
      <c r="H2533" s="9">
        <v>2469.0517376265002</v>
      </c>
      <c r="I2533" s="9">
        <v>-1.8560411000000001</v>
      </c>
      <c r="J2533" s="9">
        <v>-1.8560232000000001</v>
      </c>
      <c r="K2533" s="9">
        <v>-3.7019991999999999</v>
      </c>
      <c r="L2533" s="9">
        <v>-9.8414850000000005</v>
      </c>
      <c r="M2533" s="9">
        <v>-9.8414850000000005</v>
      </c>
      <c r="N2533" s="9">
        <v>39</v>
      </c>
      <c r="O2533" s="9">
        <v>-2.7337457899339799</v>
      </c>
      <c r="P2533">
        <v>0</v>
      </c>
      <c r="Q2533" s="9">
        <v>56.949997000000003</v>
      </c>
      <c r="R2533" s="9">
        <v>0</v>
      </c>
      <c r="S2533" s="9">
        <v>5.0732477133201802E-3</v>
      </c>
      <c r="T2533" s="9">
        <v>0</v>
      </c>
      <c r="U2533" s="9">
        <v>1194927680.12655</v>
      </c>
      <c r="V2533" s="9">
        <v>2469.0517376265002</v>
      </c>
      <c r="W2533" s="9">
        <v>2.7337457899339799</v>
      </c>
      <c r="X2533" s="9">
        <v>0</v>
      </c>
      <c r="Y2533" s="9">
        <v>2.7337457899339799</v>
      </c>
      <c r="Z2533" s="9">
        <v>0</v>
      </c>
      <c r="AA2533" s="9">
        <v>0</v>
      </c>
      <c r="AB2533" s="9">
        <v>6.8709961999999999E-3</v>
      </c>
      <c r="AC2533" s="9">
        <v>501.35699</v>
      </c>
      <c r="AQ2533" s="9" t="e">
        <f>K2533-#REF!</f>
        <v>#REF!</v>
      </c>
    </row>
    <row r="2534" spans="1:43" x14ac:dyDescent="0.3">
      <c r="A2534">
        <v>2</v>
      </c>
      <c r="B2534">
        <v>0</v>
      </c>
      <c r="C2534">
        <v>0</v>
      </c>
      <c r="D2534">
        <v>1</v>
      </c>
      <c r="E2534" s="9">
        <v>0</v>
      </c>
      <c r="F2534" s="9">
        <v>0</v>
      </c>
      <c r="G2534" s="9">
        <v>0</v>
      </c>
      <c r="H2534" s="9">
        <v>2470.0517376012399</v>
      </c>
      <c r="I2534" s="9">
        <v>-1.8561443</v>
      </c>
      <c r="J2534" s="9">
        <v>-1.8555743</v>
      </c>
      <c r="K2534" s="9">
        <v>-3.5115894999999999</v>
      </c>
      <c r="L2534" s="9">
        <v>-9.8449974000000005</v>
      </c>
      <c r="M2534" s="9">
        <v>-9.8449974000000005</v>
      </c>
      <c r="N2534" s="9">
        <v>39</v>
      </c>
      <c r="O2534" s="9">
        <v>-2.73472159169676</v>
      </c>
      <c r="P2534">
        <v>0</v>
      </c>
      <c r="Q2534" s="9">
        <v>56.949997000000003</v>
      </c>
      <c r="R2534" s="9">
        <v>0</v>
      </c>
      <c r="S2534" s="9">
        <v>5.0750581262472699E-3</v>
      </c>
      <c r="T2534" s="9">
        <v>0</v>
      </c>
      <c r="U2534" s="9">
        <v>1133564295.0898099</v>
      </c>
      <c r="V2534" s="9">
        <v>2470.0517376012399</v>
      </c>
      <c r="W2534" s="9">
        <v>2.73472159169676</v>
      </c>
      <c r="X2534" s="9">
        <v>0</v>
      </c>
      <c r="Y2534" s="9">
        <v>2.73472159169676</v>
      </c>
      <c r="Z2534" s="9">
        <v>0</v>
      </c>
      <c r="AA2534" s="9">
        <v>0</v>
      </c>
      <c r="AB2534" s="9">
        <v>6.5160152000000001E-3</v>
      </c>
      <c r="AC2534" s="9">
        <v>528.41431</v>
      </c>
      <c r="AQ2534" s="9" t="e">
        <f>K2534-#REF!</f>
        <v>#REF!</v>
      </c>
    </row>
    <row r="2535" spans="1:43" x14ac:dyDescent="0.3">
      <c r="A2535">
        <v>2</v>
      </c>
      <c r="B2535">
        <v>0</v>
      </c>
      <c r="C2535">
        <v>0</v>
      </c>
      <c r="D2535">
        <v>1</v>
      </c>
      <c r="E2535" s="9">
        <v>0</v>
      </c>
      <c r="F2535" s="9">
        <v>0</v>
      </c>
      <c r="G2535" s="9">
        <v>0</v>
      </c>
      <c r="H2535" s="9">
        <v>2471.05173757598</v>
      </c>
      <c r="I2535" s="9">
        <v>-1.8559916999999999</v>
      </c>
      <c r="J2535" s="9">
        <v>-1.8557144000000001</v>
      </c>
      <c r="K2535" s="9">
        <v>-3.518405</v>
      </c>
      <c r="L2535" s="9">
        <v>-9.8485049999999994</v>
      </c>
      <c r="M2535" s="9">
        <v>-9.8485049999999994</v>
      </c>
      <c r="N2535" s="9">
        <v>39</v>
      </c>
      <c r="O2535" s="9">
        <v>-2.7356958573019901</v>
      </c>
      <c r="P2535">
        <v>0</v>
      </c>
      <c r="Q2535" s="9">
        <v>56.949997000000003</v>
      </c>
      <c r="R2535" s="9">
        <v>0</v>
      </c>
      <c r="S2535" s="9">
        <v>5.07686621797028E-3</v>
      </c>
      <c r="T2535" s="9">
        <v>0</v>
      </c>
      <c r="U2535" s="9">
        <v>1152572560.3715</v>
      </c>
      <c r="V2535" s="9">
        <v>2471.05173757598</v>
      </c>
      <c r="W2535" s="9">
        <v>2.7356958573019901</v>
      </c>
      <c r="X2535" s="9">
        <v>0</v>
      </c>
      <c r="Y2535" s="9">
        <v>2.7356958573019901</v>
      </c>
      <c r="Z2535" s="9">
        <v>0</v>
      </c>
      <c r="AA2535" s="9">
        <v>0</v>
      </c>
      <c r="AB2535" s="9">
        <v>6.5291547000000004E-3</v>
      </c>
      <c r="AC2535" s="9">
        <v>527.43060000000003</v>
      </c>
      <c r="AQ2535" s="9" t="e">
        <f>K2535-#REF!</f>
        <v>#REF!</v>
      </c>
    </row>
    <row r="2536" spans="1:43" x14ac:dyDescent="0.3">
      <c r="A2536">
        <v>2</v>
      </c>
      <c r="B2536">
        <v>0</v>
      </c>
      <c r="C2536">
        <v>0</v>
      </c>
      <c r="D2536">
        <v>1</v>
      </c>
      <c r="E2536" s="9">
        <v>0</v>
      </c>
      <c r="F2536" s="9">
        <v>0</v>
      </c>
      <c r="G2536" s="9">
        <v>0</v>
      </c>
      <c r="H2536" s="9">
        <v>2472.0517375507102</v>
      </c>
      <c r="I2536" s="9">
        <v>-1.8559289999999999</v>
      </c>
      <c r="J2536" s="9">
        <v>-1.8553971</v>
      </c>
      <c r="K2536" s="9">
        <v>-3.4887450000000002</v>
      </c>
      <c r="L2536" s="9">
        <v>-9.8520002000000009</v>
      </c>
      <c r="M2536" s="9">
        <v>-9.8520002000000009</v>
      </c>
      <c r="N2536" s="9">
        <v>39</v>
      </c>
      <c r="O2536" s="9">
        <v>-2.7366668479989702</v>
      </c>
      <c r="P2536">
        <v>0</v>
      </c>
      <c r="Q2536" s="9">
        <v>56.949997000000003</v>
      </c>
      <c r="R2536" s="9">
        <v>0</v>
      </c>
      <c r="S2536" s="9">
        <v>5.0786676108409302E-3</v>
      </c>
      <c r="T2536" s="9">
        <v>0</v>
      </c>
      <c r="U2536" s="9">
        <v>1111695719.6170599</v>
      </c>
      <c r="V2536" s="9">
        <v>2472.0517375507102</v>
      </c>
      <c r="W2536" s="9">
        <v>2.7366668479989702</v>
      </c>
      <c r="X2536" s="9">
        <v>0</v>
      </c>
      <c r="Y2536" s="9">
        <v>2.7366668479989702</v>
      </c>
      <c r="Z2536" s="9">
        <v>0</v>
      </c>
      <c r="AA2536" s="9">
        <v>0</v>
      </c>
      <c r="AB2536" s="9">
        <v>6.4730070999999998E-3</v>
      </c>
      <c r="AC2536" s="9">
        <v>531.82366999999999</v>
      </c>
      <c r="AQ2536" s="9" t="e">
        <f>K2536-#REF!</f>
        <v>#REF!</v>
      </c>
    </row>
    <row r="2537" spans="1:43" x14ac:dyDescent="0.3">
      <c r="A2537">
        <v>2</v>
      </c>
      <c r="B2537">
        <v>0</v>
      </c>
      <c r="C2537">
        <v>0</v>
      </c>
      <c r="D2537">
        <v>1</v>
      </c>
      <c r="E2537" s="9">
        <v>0</v>
      </c>
      <c r="F2537" s="9">
        <v>0</v>
      </c>
      <c r="G2537" s="9">
        <v>0</v>
      </c>
      <c r="H2537" s="9">
        <v>2473.0517375254499</v>
      </c>
      <c r="I2537" s="9">
        <v>-1.8561300000000001</v>
      </c>
      <c r="J2537" s="9">
        <v>-1.8560646999999999</v>
      </c>
      <c r="K2537" s="9">
        <v>-3.5021092999999999</v>
      </c>
      <c r="L2537" s="9">
        <v>-9.8554869000000007</v>
      </c>
      <c r="M2537" s="9">
        <v>-9.8554869000000007</v>
      </c>
      <c r="N2537" s="9">
        <v>39</v>
      </c>
      <c r="O2537" s="9">
        <v>-2.7376351579220999</v>
      </c>
      <c r="P2537">
        <v>0</v>
      </c>
      <c r="Q2537" s="9">
        <v>56.949997000000003</v>
      </c>
      <c r="R2537" s="9">
        <v>0</v>
      </c>
      <c r="S2537" s="9">
        <v>5.0804652266498301E-3</v>
      </c>
      <c r="T2537" s="9">
        <v>0</v>
      </c>
      <c r="U2537" s="9">
        <v>1202685638.4483199</v>
      </c>
      <c r="V2537" s="9">
        <v>2473.0517375254499</v>
      </c>
      <c r="W2537" s="9">
        <v>2.7376351579220999</v>
      </c>
      <c r="X2537" s="9">
        <v>0</v>
      </c>
      <c r="Y2537" s="9">
        <v>2.7376351579220999</v>
      </c>
      <c r="Z2537" s="9">
        <v>0</v>
      </c>
      <c r="AA2537" s="9">
        <v>0</v>
      </c>
      <c r="AB2537" s="9">
        <v>6.5001412000000001E-3</v>
      </c>
      <c r="AC2537" s="9">
        <v>529.98479999999995</v>
      </c>
      <c r="AQ2537" s="9" t="e">
        <f>K2537-#REF!</f>
        <v>#REF!</v>
      </c>
    </row>
    <row r="2538" spans="1:43" x14ac:dyDescent="0.3">
      <c r="A2538">
        <v>2</v>
      </c>
      <c r="B2538">
        <v>0</v>
      </c>
      <c r="C2538">
        <v>0</v>
      </c>
      <c r="D2538">
        <v>1</v>
      </c>
      <c r="E2538" s="9">
        <v>0</v>
      </c>
      <c r="F2538" s="9">
        <v>0</v>
      </c>
      <c r="G2538" s="9">
        <v>0</v>
      </c>
      <c r="H2538" s="9">
        <v>2474.05173750019</v>
      </c>
      <c r="I2538" s="9">
        <v>-1.8561262999999999</v>
      </c>
      <c r="J2538" s="9">
        <v>-1.8559376999999999</v>
      </c>
      <c r="K2538" s="9">
        <v>-3.4871078</v>
      </c>
      <c r="L2538" s="9">
        <v>-9.8589458000000008</v>
      </c>
      <c r="M2538" s="9">
        <v>-9.8589458000000008</v>
      </c>
      <c r="N2538" s="9">
        <v>39</v>
      </c>
      <c r="O2538" s="9">
        <v>-2.7385960827942202</v>
      </c>
      <c r="P2538">
        <v>0</v>
      </c>
      <c r="Q2538" s="9">
        <v>56.949997000000003</v>
      </c>
      <c r="R2538" s="9">
        <v>0</v>
      </c>
      <c r="S2538" s="9">
        <v>5.0822484614866398E-3</v>
      </c>
      <c r="T2538" s="9">
        <v>0</v>
      </c>
      <c r="U2538" s="9">
        <v>1184752491.6486599</v>
      </c>
      <c r="V2538" s="9">
        <v>2474.05173750019</v>
      </c>
      <c r="W2538" s="9">
        <v>2.7385960827942202</v>
      </c>
      <c r="X2538" s="9">
        <v>0</v>
      </c>
      <c r="Y2538" s="9">
        <v>2.7385960827942202</v>
      </c>
      <c r="Z2538" s="9">
        <v>0</v>
      </c>
      <c r="AA2538" s="9">
        <v>0</v>
      </c>
      <c r="AB2538" s="9">
        <v>6.4718546000000002E-3</v>
      </c>
      <c r="AC2538" s="9">
        <v>532.22838999999999</v>
      </c>
      <c r="AQ2538" s="9" t="e">
        <f>K2538-#REF!</f>
        <v>#REF!</v>
      </c>
    </row>
    <row r="2539" spans="1:43" x14ac:dyDescent="0.3">
      <c r="A2539">
        <v>2</v>
      </c>
      <c r="B2539">
        <v>0</v>
      </c>
      <c r="C2539">
        <v>0</v>
      </c>
      <c r="D2539">
        <v>1</v>
      </c>
      <c r="E2539" s="9">
        <v>0</v>
      </c>
      <c r="F2539" s="9">
        <v>0</v>
      </c>
      <c r="G2539" s="9">
        <v>0</v>
      </c>
      <c r="H2539" s="9">
        <v>2475.0517374749302</v>
      </c>
      <c r="I2539" s="9">
        <v>-1.8561418000000001</v>
      </c>
      <c r="J2539" s="9">
        <v>-1.8562965</v>
      </c>
      <c r="K2539" s="9">
        <v>-3.7712183000000001</v>
      </c>
      <c r="L2539" s="9">
        <v>-9.8626556000000001</v>
      </c>
      <c r="M2539" s="9">
        <v>-9.8626556000000001</v>
      </c>
      <c r="N2539" s="9">
        <v>39</v>
      </c>
      <c r="O2539" s="9">
        <v>-2.7396264605710199</v>
      </c>
      <c r="P2539">
        <v>0</v>
      </c>
      <c r="Q2539" s="9">
        <v>56.949997000000003</v>
      </c>
      <c r="R2539" s="9">
        <v>0</v>
      </c>
      <c r="S2539" s="9">
        <v>5.0841613715077597E-3</v>
      </c>
      <c r="T2539" s="9">
        <v>0</v>
      </c>
      <c r="U2539" s="9">
        <v>1238606335.69327</v>
      </c>
      <c r="V2539" s="9">
        <v>2475.0517374749302</v>
      </c>
      <c r="W2539" s="9">
        <v>2.7396264605710199</v>
      </c>
      <c r="X2539" s="9">
        <v>0</v>
      </c>
      <c r="Y2539" s="9">
        <v>2.7396264605710199</v>
      </c>
      <c r="Z2539" s="9">
        <v>0</v>
      </c>
      <c r="AA2539" s="9">
        <v>0</v>
      </c>
      <c r="AB2539" s="9">
        <v>7.0004993999999996E-3</v>
      </c>
      <c r="AC2539" s="9">
        <v>492.22728999999998</v>
      </c>
      <c r="AQ2539" s="9" t="e">
        <f>K2539-#REF!</f>
        <v>#REF!</v>
      </c>
    </row>
    <row r="2540" spans="1:43" x14ac:dyDescent="0.3">
      <c r="A2540">
        <v>2</v>
      </c>
      <c r="B2540">
        <v>0</v>
      </c>
      <c r="C2540">
        <v>0</v>
      </c>
      <c r="D2540">
        <v>1</v>
      </c>
      <c r="E2540" s="9">
        <v>0</v>
      </c>
      <c r="F2540" s="9">
        <v>0</v>
      </c>
      <c r="G2540" s="9">
        <v>0</v>
      </c>
      <c r="H2540" s="9">
        <v>2476.0517374496699</v>
      </c>
      <c r="I2540" s="9">
        <v>-1.8559215</v>
      </c>
      <c r="J2540" s="9">
        <v>-1.8558176</v>
      </c>
      <c r="K2540" s="9">
        <v>-3.7648978</v>
      </c>
      <c r="L2540" s="9">
        <v>-9.8663921000000006</v>
      </c>
      <c r="M2540" s="9">
        <v>-9.8663921000000006</v>
      </c>
      <c r="N2540" s="9">
        <v>39</v>
      </c>
      <c r="O2540" s="9">
        <v>-2.7406645895725998</v>
      </c>
      <c r="P2540">
        <v>0</v>
      </c>
      <c r="Q2540" s="9">
        <v>56.949997000000003</v>
      </c>
      <c r="R2540" s="9">
        <v>0</v>
      </c>
      <c r="S2540" s="9">
        <v>5.0860875534032004E-3</v>
      </c>
      <c r="T2540" s="9">
        <v>0</v>
      </c>
      <c r="U2540" s="9">
        <v>1168770288.99736</v>
      </c>
      <c r="V2540" s="9">
        <v>2476.0517374496699</v>
      </c>
      <c r="W2540" s="9">
        <v>2.7406645895725998</v>
      </c>
      <c r="X2540" s="9">
        <v>0</v>
      </c>
      <c r="Y2540" s="9">
        <v>2.7406645895725998</v>
      </c>
      <c r="Z2540" s="9">
        <v>0</v>
      </c>
      <c r="AA2540" s="9">
        <v>0</v>
      </c>
      <c r="AB2540" s="9">
        <v>6.9869635999999999E-3</v>
      </c>
      <c r="AC2540" s="9">
        <v>492.92642000000001</v>
      </c>
      <c r="AQ2540" s="9" t="e">
        <f>K2540-#REF!</f>
        <v>#REF!</v>
      </c>
    </row>
    <row r="2541" spans="1:43" x14ac:dyDescent="0.3">
      <c r="A2541">
        <v>2</v>
      </c>
      <c r="B2541">
        <v>0</v>
      </c>
      <c r="C2541">
        <v>0</v>
      </c>
      <c r="D2541">
        <v>1</v>
      </c>
      <c r="E2541" s="9">
        <v>0</v>
      </c>
      <c r="F2541" s="9">
        <v>0</v>
      </c>
      <c r="G2541" s="9">
        <v>0</v>
      </c>
      <c r="H2541" s="9">
        <v>2477.0517374244</v>
      </c>
      <c r="I2541" s="9">
        <v>-1.85588</v>
      </c>
      <c r="J2541" s="9">
        <v>-1.8561711000000001</v>
      </c>
      <c r="K2541" s="9">
        <v>-3.7555315</v>
      </c>
      <c r="L2541" s="9">
        <v>-9.8701390999999994</v>
      </c>
      <c r="M2541" s="9">
        <v>-9.8701390999999994</v>
      </c>
      <c r="N2541" s="9">
        <v>39</v>
      </c>
      <c r="O2541" s="9">
        <v>-2.74170525750369</v>
      </c>
      <c r="P2541">
        <v>0</v>
      </c>
      <c r="Q2541" s="9">
        <v>56.949997000000003</v>
      </c>
      <c r="R2541" s="9">
        <v>0</v>
      </c>
      <c r="S2541" s="9">
        <v>5.0880195111710699E-3</v>
      </c>
      <c r="T2541" s="9">
        <v>0</v>
      </c>
      <c r="U2541" s="9">
        <v>1220326706.22944</v>
      </c>
      <c r="V2541" s="9">
        <v>2477.0517374244</v>
      </c>
      <c r="W2541" s="9">
        <v>2.74170525750369</v>
      </c>
      <c r="X2541" s="9">
        <v>0</v>
      </c>
      <c r="Y2541" s="9">
        <v>2.74170525750369</v>
      </c>
      <c r="Z2541" s="9">
        <v>0</v>
      </c>
      <c r="AA2541" s="9">
        <v>0</v>
      </c>
      <c r="AB2541" s="9">
        <v>6.9709094000000001E-3</v>
      </c>
      <c r="AC2541" s="9">
        <v>494.24991</v>
      </c>
      <c r="AQ2541" s="9" t="e">
        <f>K2541-#REF!</f>
        <v>#REF!</v>
      </c>
    </row>
    <row r="2542" spans="1:43" x14ac:dyDescent="0.3">
      <c r="A2542">
        <v>2</v>
      </c>
      <c r="B2542">
        <v>0</v>
      </c>
      <c r="C2542">
        <v>0</v>
      </c>
      <c r="D2542">
        <v>1</v>
      </c>
      <c r="E2542" s="9">
        <v>0</v>
      </c>
      <c r="F2542" s="9">
        <v>0</v>
      </c>
      <c r="G2542" s="9">
        <v>0</v>
      </c>
      <c r="H2542" s="9">
        <v>2478.0517373991402</v>
      </c>
      <c r="I2542" s="9">
        <v>-1.856128</v>
      </c>
      <c r="J2542" s="9">
        <v>-1.8562255000000001</v>
      </c>
      <c r="K2542" s="9">
        <v>-3.6756899000000001</v>
      </c>
      <c r="L2542" s="9">
        <v>-9.8738737000000008</v>
      </c>
      <c r="M2542" s="9">
        <v>-9.8738737000000008</v>
      </c>
      <c r="N2542" s="9">
        <v>39</v>
      </c>
      <c r="O2542" s="9">
        <v>-2.7427426493395499</v>
      </c>
      <c r="P2542">
        <v>0</v>
      </c>
      <c r="Q2542" s="9">
        <v>56.949997000000003</v>
      </c>
      <c r="R2542" s="9">
        <v>0</v>
      </c>
      <c r="S2542" s="9">
        <v>5.0899451330040897E-3</v>
      </c>
      <c r="T2542" s="9">
        <v>0</v>
      </c>
      <c r="U2542" s="9">
        <v>1229048767.6384001</v>
      </c>
      <c r="V2542" s="9">
        <v>2478.0517373991402</v>
      </c>
      <c r="W2542" s="9">
        <v>2.7427426493395499</v>
      </c>
      <c r="X2542" s="9">
        <v>0</v>
      </c>
      <c r="Y2542" s="9">
        <v>2.7427426493395499</v>
      </c>
      <c r="Z2542" s="9">
        <v>0</v>
      </c>
      <c r="AA2542" s="9">
        <v>0</v>
      </c>
      <c r="AB2542" s="9">
        <v>6.8229092000000003E-3</v>
      </c>
      <c r="AC2542" s="9">
        <v>505.00054999999998</v>
      </c>
      <c r="AQ2542" s="9" t="e">
        <f>K2542-#REF!</f>
        <v>#REF!</v>
      </c>
    </row>
    <row r="2543" spans="1:43" x14ac:dyDescent="0.3">
      <c r="A2543">
        <v>2</v>
      </c>
      <c r="B2543">
        <v>0</v>
      </c>
      <c r="C2543">
        <v>0</v>
      </c>
      <c r="D2543">
        <v>1</v>
      </c>
      <c r="E2543" s="9">
        <v>0</v>
      </c>
      <c r="F2543" s="9">
        <v>0</v>
      </c>
      <c r="G2543" s="9">
        <v>0</v>
      </c>
      <c r="H2543" s="9">
        <v>2479.0517373738799</v>
      </c>
      <c r="I2543" s="9">
        <v>-1.8561456000000001</v>
      </c>
      <c r="J2543" s="9">
        <v>-1.8563738000000001</v>
      </c>
      <c r="K2543" s="9">
        <v>-3.7140689</v>
      </c>
      <c r="L2543" s="9">
        <v>-9.8775577999999999</v>
      </c>
      <c r="M2543" s="9">
        <v>-9.8775577999999999</v>
      </c>
      <c r="N2543" s="9">
        <v>39</v>
      </c>
      <c r="O2543" s="9">
        <v>-2.7437661223614298</v>
      </c>
      <c r="P2543">
        <v>0</v>
      </c>
      <c r="Q2543" s="9">
        <v>56.949997000000003</v>
      </c>
      <c r="R2543" s="9">
        <v>0</v>
      </c>
      <c r="S2543" s="9">
        <v>5.0918448448087203E-3</v>
      </c>
      <c r="T2543" s="9">
        <v>0</v>
      </c>
      <c r="U2543" s="9">
        <v>1252629896.58058</v>
      </c>
      <c r="V2543" s="9">
        <v>2479.0517373738799</v>
      </c>
      <c r="W2543" s="9">
        <v>2.7437661223614298</v>
      </c>
      <c r="X2543" s="9">
        <v>0</v>
      </c>
      <c r="Y2543" s="9">
        <v>2.7437661223614298</v>
      </c>
      <c r="Z2543" s="9">
        <v>0</v>
      </c>
      <c r="AA2543" s="9">
        <v>0</v>
      </c>
      <c r="AB2543" s="9">
        <v>6.8947002000000002E-3</v>
      </c>
      <c r="AC2543" s="9">
        <v>499.82211000000001</v>
      </c>
      <c r="AQ2543" s="9" t="e">
        <f>K2543-#REF!</f>
        <v>#REF!</v>
      </c>
    </row>
    <row r="2544" spans="1:43" x14ac:dyDescent="0.3">
      <c r="A2544">
        <v>2</v>
      </c>
      <c r="B2544">
        <v>0</v>
      </c>
      <c r="C2544">
        <v>0</v>
      </c>
      <c r="D2544">
        <v>1</v>
      </c>
      <c r="E2544" s="9">
        <v>0</v>
      </c>
      <c r="F2544" s="9">
        <v>0</v>
      </c>
      <c r="G2544" s="9">
        <v>0</v>
      </c>
      <c r="H2544" s="9">
        <v>2480.05173734862</v>
      </c>
      <c r="I2544" s="9">
        <v>-1.8558663</v>
      </c>
      <c r="J2544" s="9">
        <v>-1.8562540000000001</v>
      </c>
      <c r="K2544" s="9">
        <v>-3.7019612999999998</v>
      </c>
      <c r="L2544" s="9">
        <v>-9.8812695000000001</v>
      </c>
      <c r="M2544" s="9">
        <v>-9.8812695000000001</v>
      </c>
      <c r="N2544" s="9">
        <v>39</v>
      </c>
      <c r="O2544" s="9">
        <v>-2.7447969681501201</v>
      </c>
      <c r="P2544">
        <v>0</v>
      </c>
      <c r="Q2544" s="9">
        <v>56.949997000000003</v>
      </c>
      <c r="R2544" s="9">
        <v>0</v>
      </c>
      <c r="S2544" s="9">
        <v>5.0937586944529399E-3</v>
      </c>
      <c r="T2544" s="9">
        <v>0</v>
      </c>
      <c r="U2544" s="9">
        <v>1234346833.34236</v>
      </c>
      <c r="V2544" s="9">
        <v>2480.05173734862</v>
      </c>
      <c r="W2544" s="9">
        <v>2.7447969681501201</v>
      </c>
      <c r="X2544" s="9">
        <v>0</v>
      </c>
      <c r="Y2544" s="9">
        <v>2.7447969681501201</v>
      </c>
      <c r="Z2544" s="9">
        <v>0</v>
      </c>
      <c r="AA2544" s="9">
        <v>0</v>
      </c>
      <c r="AB2544" s="9">
        <v>6.8717804000000002E-3</v>
      </c>
      <c r="AC2544" s="9">
        <v>501.42446999999999</v>
      </c>
      <c r="AQ2544" s="9" t="e">
        <f>K2544-#REF!</f>
        <v>#REF!</v>
      </c>
    </row>
    <row r="2545" spans="1:43" x14ac:dyDescent="0.3">
      <c r="A2545">
        <v>2</v>
      </c>
      <c r="B2545">
        <v>0</v>
      </c>
      <c r="C2545">
        <v>0</v>
      </c>
      <c r="D2545">
        <v>1</v>
      </c>
      <c r="E2545" s="9">
        <v>0</v>
      </c>
      <c r="F2545" s="9">
        <v>0</v>
      </c>
      <c r="G2545" s="9">
        <v>0</v>
      </c>
      <c r="H2545" s="9">
        <v>2481.0517373233602</v>
      </c>
      <c r="I2545" s="9">
        <v>-1.8560493</v>
      </c>
      <c r="J2545" s="9">
        <v>-1.8554303999999999</v>
      </c>
      <c r="K2545" s="9">
        <v>-3.6929373999999999</v>
      </c>
      <c r="L2545" s="9">
        <v>-9.8849467999999998</v>
      </c>
      <c r="M2545" s="9">
        <v>-9.8849467999999998</v>
      </c>
      <c r="N2545" s="9">
        <v>39</v>
      </c>
      <c r="O2545" s="9">
        <v>-2.7458186651837599</v>
      </c>
      <c r="P2545">
        <v>0</v>
      </c>
      <c r="Q2545" s="9">
        <v>56.949997000000003</v>
      </c>
      <c r="R2545" s="9">
        <v>0</v>
      </c>
      <c r="S2545" s="9">
        <v>5.0956540001622303E-3</v>
      </c>
      <c r="T2545" s="9">
        <v>0</v>
      </c>
      <c r="U2545" s="9">
        <v>1119615283.3668399</v>
      </c>
      <c r="V2545" s="9">
        <v>2481.0517373233602</v>
      </c>
      <c r="W2545" s="9">
        <v>2.7458186651837599</v>
      </c>
      <c r="X2545" s="9">
        <v>0</v>
      </c>
      <c r="Y2545" s="9">
        <v>2.7458186651837599</v>
      </c>
      <c r="Z2545" s="9">
        <v>0</v>
      </c>
      <c r="AA2545" s="9">
        <v>0</v>
      </c>
      <c r="AB2545" s="9">
        <v>6.8519879000000002E-3</v>
      </c>
      <c r="AC2545" s="9">
        <v>502.42669999999998</v>
      </c>
      <c r="AQ2545" s="9" t="e">
        <f>K2545-#REF!</f>
        <v>#REF!</v>
      </c>
    </row>
    <row r="2546" spans="1:43" x14ac:dyDescent="0.3">
      <c r="A2546">
        <v>2</v>
      </c>
      <c r="B2546">
        <v>0</v>
      </c>
      <c r="C2546">
        <v>0</v>
      </c>
      <c r="D2546">
        <v>1</v>
      </c>
      <c r="E2546" s="9">
        <v>0</v>
      </c>
      <c r="F2546" s="9">
        <v>0</v>
      </c>
      <c r="G2546" s="9">
        <v>0</v>
      </c>
      <c r="H2546" s="9">
        <v>2482.0517372980898</v>
      </c>
      <c r="I2546" s="9">
        <v>-1.8560243999999999</v>
      </c>
      <c r="J2546" s="9">
        <v>-1.8562114999999999</v>
      </c>
      <c r="K2546" s="9">
        <v>-3.6948411000000001</v>
      </c>
      <c r="L2546" s="9">
        <v>-9.8886289999999999</v>
      </c>
      <c r="M2546" s="9">
        <v>-9.8886289999999999</v>
      </c>
      <c r="N2546" s="9">
        <v>39</v>
      </c>
      <c r="O2546" s="9">
        <v>-2.74684133508751</v>
      </c>
      <c r="P2546">
        <v>0</v>
      </c>
      <c r="Q2546" s="9">
        <v>56.949997000000003</v>
      </c>
      <c r="R2546" s="9">
        <v>0</v>
      </c>
      <c r="S2546" s="9">
        <v>5.0975525624790902E-3</v>
      </c>
      <c r="T2546" s="9">
        <v>0</v>
      </c>
      <c r="U2546" s="9">
        <v>1228752176.9495101</v>
      </c>
      <c r="V2546" s="9">
        <v>2482.0517372980898</v>
      </c>
      <c r="W2546" s="9">
        <v>2.74684133508751</v>
      </c>
      <c r="X2546" s="9">
        <v>0</v>
      </c>
      <c r="Y2546" s="9">
        <v>2.74684133508751</v>
      </c>
      <c r="Z2546" s="9">
        <v>0</v>
      </c>
      <c r="AA2546" s="9">
        <v>0</v>
      </c>
      <c r="AB2546" s="9">
        <v>6.8584066000000003E-3</v>
      </c>
      <c r="AC2546" s="9">
        <v>502.37923999999998</v>
      </c>
      <c r="AQ2546" s="9" t="e">
        <f>K2546-#REF!</f>
        <v>#REF!</v>
      </c>
    </row>
    <row r="2547" spans="1:43" x14ac:dyDescent="0.3">
      <c r="A2547">
        <v>2</v>
      </c>
      <c r="B2547">
        <v>0</v>
      </c>
      <c r="C2547">
        <v>0</v>
      </c>
      <c r="D2547">
        <v>1</v>
      </c>
      <c r="E2547" s="9">
        <v>0</v>
      </c>
      <c r="F2547" s="9">
        <v>0</v>
      </c>
      <c r="G2547" s="9">
        <v>0</v>
      </c>
      <c r="H2547" s="9">
        <v>2483.05173727283</v>
      </c>
      <c r="I2547" s="9">
        <v>-1.8558345000000001</v>
      </c>
      <c r="J2547" s="9">
        <v>-1.8554664000000001</v>
      </c>
      <c r="K2547" s="9">
        <v>-3.7206554000000001</v>
      </c>
      <c r="L2547" s="9">
        <v>-9.892334</v>
      </c>
      <c r="M2547" s="9">
        <v>-9.892334</v>
      </c>
      <c r="N2547" s="9">
        <v>39</v>
      </c>
      <c r="O2547" s="9">
        <v>-2.7478706360829799</v>
      </c>
      <c r="P2547">
        <v>0</v>
      </c>
      <c r="Q2547" s="9">
        <v>56.949997000000003</v>
      </c>
      <c r="R2547" s="9">
        <v>0</v>
      </c>
      <c r="S2547" s="9">
        <v>5.0994621593543803E-3</v>
      </c>
      <c r="T2547" s="9">
        <v>0</v>
      </c>
      <c r="U2547" s="9">
        <v>1125039514.1393499</v>
      </c>
      <c r="V2547" s="9">
        <v>2483.05173727283</v>
      </c>
      <c r="W2547" s="9">
        <v>2.7478706360829799</v>
      </c>
      <c r="X2547" s="9">
        <v>0</v>
      </c>
      <c r="Y2547" s="9">
        <v>2.7478706360829799</v>
      </c>
      <c r="Z2547" s="9">
        <v>0</v>
      </c>
      <c r="AA2547" s="9">
        <v>0</v>
      </c>
      <c r="AB2547" s="9">
        <v>6.9035511000000004E-3</v>
      </c>
      <c r="AC2547" s="9">
        <v>498.69342</v>
      </c>
      <c r="AQ2547" s="9" t="e">
        <f>K2547-#REF!</f>
        <v>#REF!</v>
      </c>
    </row>
    <row r="2548" spans="1:43" x14ac:dyDescent="0.3">
      <c r="A2548">
        <v>2</v>
      </c>
      <c r="B2548">
        <v>0</v>
      </c>
      <c r="C2548">
        <v>0</v>
      </c>
      <c r="D2548">
        <v>1</v>
      </c>
      <c r="E2548" s="9">
        <v>0</v>
      </c>
      <c r="F2548" s="9">
        <v>0</v>
      </c>
      <c r="G2548" s="9">
        <v>0</v>
      </c>
      <c r="H2548" s="9">
        <v>2484.0517372475701</v>
      </c>
      <c r="I2548" s="9">
        <v>-1.8560871000000001</v>
      </c>
      <c r="J2548" s="9">
        <v>-1.8552679000000001</v>
      </c>
      <c r="K2548" s="9">
        <v>-3.6619069999999998</v>
      </c>
      <c r="L2548" s="9">
        <v>-9.8960018000000005</v>
      </c>
      <c r="M2548" s="9">
        <v>-9.8960018000000005</v>
      </c>
      <c r="N2548" s="9">
        <v>39</v>
      </c>
      <c r="O2548" s="9">
        <v>-2.74888944201654</v>
      </c>
      <c r="P2548">
        <v>0</v>
      </c>
      <c r="Q2548" s="9">
        <v>56.949997000000003</v>
      </c>
      <c r="R2548" s="9">
        <v>0</v>
      </c>
      <c r="S2548" s="9">
        <v>5.1013523843080099E-3</v>
      </c>
      <c r="T2548" s="9">
        <v>0</v>
      </c>
      <c r="U2548" s="9">
        <v>1100612283.3529401</v>
      </c>
      <c r="V2548" s="9">
        <v>2484.0517372475701</v>
      </c>
      <c r="W2548" s="9">
        <v>2.74888944201654</v>
      </c>
      <c r="X2548" s="9">
        <v>0</v>
      </c>
      <c r="Y2548" s="9">
        <v>2.74888944201654</v>
      </c>
      <c r="Z2548" s="9">
        <v>0</v>
      </c>
      <c r="AA2548" s="9">
        <v>0</v>
      </c>
      <c r="AB2548" s="9">
        <v>6.7938184000000002E-3</v>
      </c>
      <c r="AC2548" s="9">
        <v>506.63983000000002</v>
      </c>
      <c r="AQ2548" s="9" t="e">
        <f>K2548-#REF!</f>
        <v>#REF!</v>
      </c>
    </row>
    <row r="2549" spans="1:43" x14ac:dyDescent="0.3">
      <c r="A2549">
        <v>2</v>
      </c>
      <c r="B2549">
        <v>0</v>
      </c>
      <c r="C2549">
        <v>0</v>
      </c>
      <c r="D2549">
        <v>1</v>
      </c>
      <c r="E2549" s="9">
        <v>0</v>
      </c>
      <c r="F2549" s="9">
        <v>0</v>
      </c>
      <c r="G2549" s="9">
        <v>0</v>
      </c>
      <c r="H2549" s="9">
        <v>2485.0517372223098</v>
      </c>
      <c r="I2549" s="9">
        <v>-1.8560344</v>
      </c>
      <c r="J2549" s="9">
        <v>-1.8552226000000001</v>
      </c>
      <c r="K2549" s="9">
        <v>-3.6392527000000001</v>
      </c>
      <c r="L2549" s="9">
        <v>-9.8996525000000002</v>
      </c>
      <c r="M2549" s="9">
        <v>-9.8996525000000002</v>
      </c>
      <c r="N2549" s="9">
        <v>39</v>
      </c>
      <c r="O2549" s="9">
        <v>-2.7499034350169298</v>
      </c>
      <c r="P2549">
        <v>0</v>
      </c>
      <c r="Q2549" s="9">
        <v>56.949997000000003</v>
      </c>
      <c r="R2549" s="9">
        <v>0</v>
      </c>
      <c r="S2549" s="9">
        <v>5.1032337167179302E-3</v>
      </c>
      <c r="T2549" s="9">
        <v>0</v>
      </c>
      <c r="U2549" s="9">
        <v>1095499017.6790099</v>
      </c>
      <c r="V2549" s="9">
        <v>2485.0517372223098</v>
      </c>
      <c r="W2549" s="9">
        <v>2.7499034350169298</v>
      </c>
      <c r="X2549" s="9">
        <v>0</v>
      </c>
      <c r="Y2549" s="9">
        <v>2.7499034350169298</v>
      </c>
      <c r="Z2549" s="9">
        <v>0</v>
      </c>
      <c r="AA2549" s="9">
        <v>0</v>
      </c>
      <c r="AB2549" s="9">
        <v>6.7516238999999999E-3</v>
      </c>
      <c r="AC2549" s="9">
        <v>509.78118999999998</v>
      </c>
      <c r="AQ2549" s="9" t="e">
        <f>K2549-#REF!</f>
        <v>#REF!</v>
      </c>
    </row>
    <row r="2550" spans="1:43" x14ac:dyDescent="0.3">
      <c r="A2550">
        <v>2</v>
      </c>
      <c r="B2550">
        <v>0</v>
      </c>
      <c r="C2550">
        <v>0</v>
      </c>
      <c r="D2550">
        <v>1</v>
      </c>
      <c r="E2550" s="9">
        <v>0</v>
      </c>
      <c r="F2550" s="9">
        <v>0</v>
      </c>
      <c r="G2550" s="9">
        <v>0</v>
      </c>
      <c r="H2550" s="9">
        <v>2486.05173719704</v>
      </c>
      <c r="I2550" s="9">
        <v>-1.8559232999999999</v>
      </c>
      <c r="J2550" s="9">
        <v>-1.8557068000000001</v>
      </c>
      <c r="K2550" s="9">
        <v>-3.6807539</v>
      </c>
      <c r="L2550" s="9">
        <v>-9.9033107999999999</v>
      </c>
      <c r="M2550" s="9">
        <v>-9.9033107999999999</v>
      </c>
      <c r="N2550" s="9">
        <v>39</v>
      </c>
      <c r="O2550" s="9">
        <v>-2.7509197802290601</v>
      </c>
      <c r="P2550">
        <v>0</v>
      </c>
      <c r="Q2550" s="9">
        <v>56.949997000000003</v>
      </c>
      <c r="R2550" s="9">
        <v>0</v>
      </c>
      <c r="S2550" s="9">
        <v>5.1051194729262398E-3</v>
      </c>
      <c r="T2550" s="9">
        <v>0</v>
      </c>
      <c r="U2550" s="9">
        <v>1157952631.37638</v>
      </c>
      <c r="V2550" s="9">
        <v>2486.05173719704</v>
      </c>
      <c r="W2550" s="9">
        <v>2.7509197802290601</v>
      </c>
      <c r="X2550" s="9">
        <v>0</v>
      </c>
      <c r="Y2550" s="9">
        <v>2.7509197802290601</v>
      </c>
      <c r="Z2550" s="9">
        <v>0</v>
      </c>
      <c r="AA2550" s="9">
        <v>0</v>
      </c>
      <c r="AB2550" s="9">
        <v>6.8304003E-3</v>
      </c>
      <c r="AC2550" s="9">
        <v>504.16485999999998</v>
      </c>
      <c r="AQ2550" s="9" t="e">
        <f>K2550-#REF!</f>
        <v>#REF!</v>
      </c>
    </row>
    <row r="2551" spans="1:43" x14ac:dyDescent="0.3">
      <c r="A2551">
        <v>2</v>
      </c>
      <c r="B2551">
        <v>0</v>
      </c>
      <c r="C2551">
        <v>0</v>
      </c>
      <c r="D2551">
        <v>1</v>
      </c>
      <c r="E2551" s="9">
        <v>0</v>
      </c>
      <c r="F2551" s="9">
        <v>0</v>
      </c>
      <c r="G2551" s="9">
        <v>0</v>
      </c>
      <c r="H2551" s="9">
        <v>2487.0517371717801</v>
      </c>
      <c r="I2551" s="9">
        <v>-1.8560048</v>
      </c>
      <c r="J2551" s="9">
        <v>-1.8552541</v>
      </c>
      <c r="K2551" s="9">
        <v>-3.5904414999999998</v>
      </c>
      <c r="L2551" s="9">
        <v>-9.9069547999999994</v>
      </c>
      <c r="M2551" s="9">
        <v>-9.9069547999999994</v>
      </c>
      <c r="N2551" s="9">
        <v>39</v>
      </c>
      <c r="O2551" s="9">
        <v>-2.7519319469318702</v>
      </c>
      <c r="P2551">
        <v>0</v>
      </c>
      <c r="Q2551" s="9">
        <v>56.949997000000003</v>
      </c>
      <c r="R2551" s="9">
        <v>0</v>
      </c>
      <c r="S2551" s="9">
        <v>5.1069973969289396E-3</v>
      </c>
      <c r="T2551" s="9">
        <v>0</v>
      </c>
      <c r="U2551" s="9">
        <v>1100138494.9068401</v>
      </c>
      <c r="V2551" s="9">
        <v>2487.0517371717801</v>
      </c>
      <c r="W2551" s="9">
        <v>2.7519319469318702</v>
      </c>
      <c r="X2551" s="9">
        <v>0</v>
      </c>
      <c r="Y2551" s="9">
        <v>2.7519319469318702</v>
      </c>
      <c r="Z2551" s="9">
        <v>0</v>
      </c>
      <c r="AA2551" s="9">
        <v>0</v>
      </c>
      <c r="AB2551" s="9">
        <v>6.6611808999999999E-3</v>
      </c>
      <c r="AC2551" s="9">
        <v>516.72033999999996</v>
      </c>
      <c r="AQ2551" s="9" t="e">
        <f>K2551-#REF!</f>
        <v>#REF!</v>
      </c>
    </row>
    <row r="2552" spans="1:43" x14ac:dyDescent="0.3">
      <c r="A2552">
        <v>2</v>
      </c>
      <c r="B2552">
        <v>0</v>
      </c>
      <c r="C2552">
        <v>0</v>
      </c>
      <c r="D2552">
        <v>1</v>
      </c>
      <c r="E2552" s="9">
        <v>0</v>
      </c>
      <c r="F2552" s="9">
        <v>0</v>
      </c>
      <c r="G2552" s="9">
        <v>0</v>
      </c>
      <c r="H2552" s="9">
        <v>2488.0517371465198</v>
      </c>
      <c r="I2552" s="9">
        <v>-1.8558389</v>
      </c>
      <c r="J2552" s="9">
        <v>-1.8549441</v>
      </c>
      <c r="K2552" s="9">
        <v>-3.6556630000000001</v>
      </c>
      <c r="L2552" s="9">
        <v>-9.9105939999999997</v>
      </c>
      <c r="M2552" s="9">
        <v>-9.9105939999999997</v>
      </c>
      <c r="N2552" s="9">
        <v>39</v>
      </c>
      <c r="O2552" s="9">
        <v>-2.7529427422660402</v>
      </c>
      <c r="P2552">
        <v>0</v>
      </c>
      <c r="Q2552" s="9">
        <v>56.949997000000003</v>
      </c>
      <c r="R2552" s="9">
        <v>0</v>
      </c>
      <c r="S2552" s="9">
        <v>5.1088725502382998E-3</v>
      </c>
      <c r="T2552" s="9">
        <v>0</v>
      </c>
      <c r="U2552" s="9">
        <v>1063924022.48158</v>
      </c>
      <c r="V2552" s="9">
        <v>2488.0517371465198</v>
      </c>
      <c r="W2552" s="9">
        <v>2.7529427422660402</v>
      </c>
      <c r="X2552" s="9">
        <v>0</v>
      </c>
      <c r="Y2552" s="9">
        <v>2.7529427422660402</v>
      </c>
      <c r="Z2552" s="9">
        <v>0</v>
      </c>
      <c r="AA2552" s="9">
        <v>0</v>
      </c>
      <c r="AB2552" s="9">
        <v>6.7810505E-3</v>
      </c>
      <c r="AC2552" s="9">
        <v>507.41660000000002</v>
      </c>
      <c r="AQ2552" s="9" t="e">
        <f>K2552-#REF!</f>
        <v>#REF!</v>
      </c>
    </row>
    <row r="2553" spans="1:43" x14ac:dyDescent="0.3">
      <c r="A2553">
        <v>2</v>
      </c>
      <c r="B2553">
        <v>0</v>
      </c>
      <c r="C2553">
        <v>0</v>
      </c>
      <c r="D2553">
        <v>1</v>
      </c>
      <c r="E2553" s="9">
        <v>0</v>
      </c>
      <c r="F2553" s="9">
        <v>0</v>
      </c>
      <c r="G2553" s="9">
        <v>0</v>
      </c>
      <c r="H2553" s="9">
        <v>2489.05173712126</v>
      </c>
      <c r="I2553" s="9">
        <v>-1.8559192</v>
      </c>
      <c r="J2553" s="9">
        <v>-1.8556372000000001</v>
      </c>
      <c r="K2553" s="9">
        <v>-3.6000744999999998</v>
      </c>
      <c r="L2553" s="9">
        <v>-9.9142103000000006</v>
      </c>
      <c r="M2553" s="9">
        <v>-9.9142103000000006</v>
      </c>
      <c r="N2553" s="9">
        <v>39</v>
      </c>
      <c r="O2553" s="9">
        <v>-2.75394733502986</v>
      </c>
      <c r="P2553">
        <v>0</v>
      </c>
      <c r="Q2553" s="9">
        <v>56.949997000000003</v>
      </c>
      <c r="R2553" s="9">
        <v>0</v>
      </c>
      <c r="S2553" s="9">
        <v>5.1107366063578999E-3</v>
      </c>
      <c r="T2553" s="9">
        <v>0</v>
      </c>
      <c r="U2553" s="9">
        <v>1149866920.04862</v>
      </c>
      <c r="V2553" s="9">
        <v>2489.05173712126</v>
      </c>
      <c r="W2553" s="9">
        <v>2.75394733502986</v>
      </c>
      <c r="X2553" s="9">
        <v>0</v>
      </c>
      <c r="Y2553" s="9">
        <v>2.75394733502986</v>
      </c>
      <c r="Z2553" s="9">
        <v>0</v>
      </c>
      <c r="AA2553" s="9">
        <v>0</v>
      </c>
      <c r="AB2553" s="9">
        <v>6.6804322000000001E-3</v>
      </c>
      <c r="AC2553" s="9">
        <v>515.44408999999996</v>
      </c>
      <c r="AQ2553" s="9" t="e">
        <f>K2553-#REF!</f>
        <v>#REF!</v>
      </c>
    </row>
    <row r="2554" spans="1:43" x14ac:dyDescent="0.3">
      <c r="A2554">
        <v>2</v>
      </c>
      <c r="B2554">
        <v>0</v>
      </c>
      <c r="C2554">
        <v>0</v>
      </c>
      <c r="D2554">
        <v>1</v>
      </c>
      <c r="E2554" s="9">
        <v>0</v>
      </c>
      <c r="F2554" s="9">
        <v>0</v>
      </c>
      <c r="G2554" s="9">
        <v>0</v>
      </c>
      <c r="H2554" s="9">
        <v>2490.0517370960001</v>
      </c>
      <c r="I2554" s="9">
        <v>-1.8558490999999999</v>
      </c>
      <c r="J2554" s="9">
        <v>-1.8561395000000001</v>
      </c>
      <c r="K2554" s="9">
        <v>-3.5735366000000002</v>
      </c>
      <c r="L2554" s="9">
        <v>-9.9178037999999997</v>
      </c>
      <c r="M2554" s="9">
        <v>-9.9178037999999997</v>
      </c>
      <c r="N2554" s="9">
        <v>39</v>
      </c>
      <c r="O2554" s="9">
        <v>-2.75494561866117</v>
      </c>
      <c r="P2554">
        <v>0</v>
      </c>
      <c r="Q2554" s="9">
        <v>56.949997000000003</v>
      </c>
      <c r="R2554" s="9">
        <v>0</v>
      </c>
      <c r="S2554" s="9">
        <v>5.1125893660872003E-3</v>
      </c>
      <c r="T2554" s="9">
        <v>0</v>
      </c>
      <c r="U2554" s="9">
        <v>1221449237.0407701</v>
      </c>
      <c r="V2554" s="9">
        <v>2490.0517370960001</v>
      </c>
      <c r="W2554" s="9">
        <v>2.75494561866117</v>
      </c>
      <c r="X2554" s="9">
        <v>0</v>
      </c>
      <c r="Y2554" s="9">
        <v>2.75494561866117</v>
      </c>
      <c r="Z2554" s="9">
        <v>0</v>
      </c>
      <c r="AA2554" s="9">
        <v>0</v>
      </c>
      <c r="AB2554" s="9">
        <v>6.6329828000000002E-3</v>
      </c>
      <c r="AC2554" s="9">
        <v>519.41247999999996</v>
      </c>
      <c r="AQ2554" s="9" t="e">
        <f>K2554-#REF!</f>
        <v>#REF!</v>
      </c>
    </row>
    <row r="2555" spans="1:43" x14ac:dyDescent="0.3">
      <c r="A2555">
        <v>2</v>
      </c>
      <c r="B2555">
        <v>0</v>
      </c>
      <c r="C2555">
        <v>0</v>
      </c>
      <c r="D2555">
        <v>1</v>
      </c>
      <c r="E2555" s="9">
        <v>0</v>
      </c>
      <c r="F2555" s="9">
        <v>0</v>
      </c>
      <c r="G2555" s="9">
        <v>0</v>
      </c>
      <c r="H2555" s="9">
        <v>2491.0517370707298</v>
      </c>
      <c r="I2555" s="9">
        <v>-1.8561186999999999</v>
      </c>
      <c r="J2555" s="9">
        <v>-1.8561497</v>
      </c>
      <c r="K2555" s="9">
        <v>-3.5986657000000002</v>
      </c>
      <c r="L2555" s="9">
        <v>-9.9214125000000006</v>
      </c>
      <c r="M2555" s="9">
        <v>-9.9214125000000006</v>
      </c>
      <c r="N2555" s="9">
        <v>39</v>
      </c>
      <c r="O2555" s="9">
        <v>-2.7559479865805701</v>
      </c>
      <c r="P2555">
        <v>0</v>
      </c>
      <c r="Q2555" s="9">
        <v>56.949997000000003</v>
      </c>
      <c r="R2555" s="9">
        <v>0</v>
      </c>
      <c r="S2555" s="9">
        <v>5.1144500033186999E-3</v>
      </c>
      <c r="T2555" s="9">
        <v>0</v>
      </c>
      <c r="U2555" s="9">
        <v>1223420391.3113599</v>
      </c>
      <c r="V2555" s="9">
        <v>2491.0517370707298</v>
      </c>
      <c r="W2555" s="9">
        <v>2.7559479865805701</v>
      </c>
      <c r="X2555" s="9">
        <v>0</v>
      </c>
      <c r="Y2555" s="9">
        <v>2.7559479865805701</v>
      </c>
      <c r="Z2555" s="9">
        <v>0</v>
      </c>
      <c r="AA2555" s="9">
        <v>0</v>
      </c>
      <c r="AB2555" s="9">
        <v>6.6796620000000003E-3</v>
      </c>
      <c r="AC2555" s="9">
        <v>515.78832999999997</v>
      </c>
      <c r="AQ2555" s="9" t="e">
        <f>K2555-#REF!</f>
        <v>#REF!</v>
      </c>
    </row>
    <row r="2556" spans="1:43" x14ac:dyDescent="0.3">
      <c r="A2556">
        <v>2</v>
      </c>
      <c r="B2556">
        <v>0</v>
      </c>
      <c r="C2556">
        <v>0</v>
      </c>
      <c r="D2556">
        <v>1</v>
      </c>
      <c r="E2556" s="9">
        <v>0</v>
      </c>
      <c r="F2556" s="9">
        <v>0</v>
      </c>
      <c r="G2556" s="9">
        <v>0</v>
      </c>
      <c r="H2556" s="9">
        <v>2492.05173704547</v>
      </c>
      <c r="I2556" s="9">
        <v>-1.8560327000000001</v>
      </c>
      <c r="J2556" s="9">
        <v>-1.8558041000000001</v>
      </c>
      <c r="K2556" s="9">
        <v>-3.5476079</v>
      </c>
      <c r="L2556" s="9">
        <v>-9.9249773000000001</v>
      </c>
      <c r="M2556" s="9">
        <v>-9.9249773000000001</v>
      </c>
      <c r="N2556" s="9">
        <v>39</v>
      </c>
      <c r="O2556" s="9">
        <v>-2.7569381154536998</v>
      </c>
      <c r="P2556">
        <v>0</v>
      </c>
      <c r="Q2556" s="9">
        <v>56.949997000000003</v>
      </c>
      <c r="R2556" s="9">
        <v>0</v>
      </c>
      <c r="S2556" s="9">
        <v>5.1162876795980998E-3</v>
      </c>
      <c r="T2556" s="9">
        <v>0</v>
      </c>
      <c r="U2556" s="9">
        <v>1173837089.8371501</v>
      </c>
      <c r="V2556" s="9">
        <v>2492.05173704547</v>
      </c>
      <c r="W2556" s="9">
        <v>2.7569381154536998</v>
      </c>
      <c r="X2556" s="9">
        <v>0</v>
      </c>
      <c r="Y2556" s="9">
        <v>2.7569381154536998</v>
      </c>
      <c r="Z2556" s="9">
        <v>0</v>
      </c>
      <c r="AA2556" s="9">
        <v>0</v>
      </c>
      <c r="AB2556" s="9">
        <v>6.5836649999999998E-3</v>
      </c>
      <c r="AC2556" s="9">
        <v>523.11419999999998</v>
      </c>
      <c r="AQ2556" s="9" t="e">
        <f>K2556-#REF!</f>
        <v>#REF!</v>
      </c>
    </row>
    <row r="2557" spans="1:43" x14ac:dyDescent="0.3">
      <c r="A2557">
        <v>2</v>
      </c>
      <c r="B2557">
        <v>0</v>
      </c>
      <c r="C2557">
        <v>0</v>
      </c>
      <c r="D2557">
        <v>1</v>
      </c>
      <c r="E2557" s="9">
        <v>0</v>
      </c>
      <c r="F2557" s="9">
        <v>0</v>
      </c>
      <c r="G2557" s="9">
        <v>0</v>
      </c>
      <c r="H2557" s="9">
        <v>2493.0517370202101</v>
      </c>
      <c r="I2557" s="9">
        <v>-1.8558942</v>
      </c>
      <c r="J2557" s="9">
        <v>-1.8556944</v>
      </c>
      <c r="K2557" s="9">
        <v>-3.5650837000000002</v>
      </c>
      <c r="L2557" s="9">
        <v>-9.9285478999999999</v>
      </c>
      <c r="M2557" s="9">
        <v>-9.9285478999999999</v>
      </c>
      <c r="N2557" s="9">
        <v>39</v>
      </c>
      <c r="O2557" s="9">
        <v>-2.7579299195470601</v>
      </c>
      <c r="P2557">
        <v>0</v>
      </c>
      <c r="Q2557" s="9">
        <v>56.949997000000003</v>
      </c>
      <c r="R2557" s="9">
        <v>0</v>
      </c>
      <c r="S2557" s="9">
        <v>5.1181281968230999E-3</v>
      </c>
      <c r="T2557" s="9">
        <v>0</v>
      </c>
      <c r="U2557" s="9">
        <v>1159222998.19876</v>
      </c>
      <c r="V2557" s="9">
        <v>2493.0517370202101</v>
      </c>
      <c r="W2557" s="9">
        <v>2.7579299195470601</v>
      </c>
      <c r="X2557" s="9">
        <v>0</v>
      </c>
      <c r="Y2557" s="9">
        <v>2.7579299195470601</v>
      </c>
      <c r="Z2557" s="9">
        <v>0</v>
      </c>
      <c r="AA2557" s="9">
        <v>0</v>
      </c>
      <c r="AB2557" s="9">
        <v>6.6157057999999998E-3</v>
      </c>
      <c r="AC2557" s="9">
        <v>520.51917000000003</v>
      </c>
      <c r="AQ2557" s="9" t="e">
        <f>K2557-#REF!</f>
        <v>#REF!</v>
      </c>
    </row>
    <row r="2558" spans="1:43" x14ac:dyDescent="0.3">
      <c r="A2558">
        <v>2</v>
      </c>
      <c r="B2558">
        <v>0</v>
      </c>
      <c r="C2558">
        <v>0</v>
      </c>
      <c r="D2558">
        <v>1</v>
      </c>
      <c r="E2558" s="9">
        <v>0</v>
      </c>
      <c r="F2558" s="9">
        <v>0</v>
      </c>
      <c r="G2558" s="9">
        <v>0</v>
      </c>
      <c r="H2558" s="9">
        <v>2494.0517369949498</v>
      </c>
      <c r="I2558" s="9">
        <v>-1.8561523</v>
      </c>
      <c r="J2558" s="9">
        <v>-1.8556318000000001</v>
      </c>
      <c r="K2558" s="9">
        <v>-3.5614667</v>
      </c>
      <c r="L2558" s="9">
        <v>-9.9321117000000001</v>
      </c>
      <c r="M2558" s="9">
        <v>-9.9321117000000001</v>
      </c>
      <c r="N2558" s="9">
        <v>39</v>
      </c>
      <c r="O2558" s="9">
        <v>-2.75891999350408</v>
      </c>
      <c r="P2558">
        <v>0</v>
      </c>
      <c r="Q2558" s="9">
        <v>56.949997000000003</v>
      </c>
      <c r="R2558" s="9">
        <v>0</v>
      </c>
      <c r="S2558" s="9">
        <v>5.1199652109531601E-3</v>
      </c>
      <c r="T2558" s="9">
        <v>0</v>
      </c>
      <c r="U2558" s="9">
        <v>1151226910.7379301</v>
      </c>
      <c r="V2558" s="9">
        <v>2494.0517369949498</v>
      </c>
      <c r="W2558" s="9">
        <v>2.75891999350408</v>
      </c>
      <c r="X2558" s="9">
        <v>0</v>
      </c>
      <c r="Y2558" s="9">
        <v>2.75891999350408</v>
      </c>
      <c r="Z2558" s="9">
        <v>0</v>
      </c>
      <c r="AA2558" s="9">
        <v>0</v>
      </c>
      <c r="AB2558" s="9">
        <v>6.6087712000000003E-3</v>
      </c>
      <c r="AC2558" s="9">
        <v>521.03021000000001</v>
      </c>
      <c r="AQ2558" s="9" t="e">
        <f>K2558-#REF!</f>
        <v>#REF!</v>
      </c>
    </row>
    <row r="2559" spans="1:43" x14ac:dyDescent="0.3">
      <c r="A2559">
        <v>2</v>
      </c>
      <c r="B2559">
        <v>0</v>
      </c>
      <c r="C2559">
        <v>0</v>
      </c>
      <c r="D2559">
        <v>1</v>
      </c>
      <c r="E2559" s="9">
        <v>0</v>
      </c>
      <c r="F2559" s="9">
        <v>0</v>
      </c>
      <c r="G2559" s="9">
        <v>0</v>
      </c>
      <c r="H2559" s="9">
        <v>2495.05173696969</v>
      </c>
      <c r="I2559" s="9">
        <v>-1.8560307</v>
      </c>
      <c r="J2559" s="9">
        <v>-1.8555245</v>
      </c>
      <c r="K2559" s="9">
        <v>-3.5203464000000002</v>
      </c>
      <c r="L2559" s="9">
        <v>-9.9356480000000005</v>
      </c>
      <c r="M2559" s="9">
        <v>-9.9356480000000005</v>
      </c>
      <c r="N2559" s="9">
        <v>39</v>
      </c>
      <c r="O2559" s="9">
        <v>-2.7599022174215802</v>
      </c>
      <c r="P2559">
        <v>0</v>
      </c>
      <c r="Q2559" s="9">
        <v>56.949997000000003</v>
      </c>
      <c r="R2559" s="9">
        <v>0</v>
      </c>
      <c r="S2559" s="9">
        <v>5.1217878640332799E-3</v>
      </c>
      <c r="T2559" s="9">
        <v>0</v>
      </c>
      <c r="U2559" s="9">
        <v>1137491212.9191101</v>
      </c>
      <c r="V2559" s="9">
        <v>2495.05173696969</v>
      </c>
      <c r="W2559" s="9">
        <v>2.7599022174215802</v>
      </c>
      <c r="X2559" s="9">
        <v>0</v>
      </c>
      <c r="Y2559" s="9">
        <v>2.7599022174215802</v>
      </c>
      <c r="Z2559" s="9">
        <v>0</v>
      </c>
      <c r="AA2559" s="9">
        <v>0</v>
      </c>
      <c r="AB2559" s="9">
        <v>6.5320893000000001E-3</v>
      </c>
      <c r="AC2559" s="9">
        <v>527.08574999999996</v>
      </c>
      <c r="AQ2559" s="9" t="e">
        <f>K2559-#REF!</f>
        <v>#REF!</v>
      </c>
    </row>
    <row r="2560" spans="1:43" x14ac:dyDescent="0.3">
      <c r="A2560">
        <v>2</v>
      </c>
      <c r="B2560">
        <v>0</v>
      </c>
      <c r="C2560">
        <v>0</v>
      </c>
      <c r="D2560">
        <v>1</v>
      </c>
      <c r="E2560" s="9">
        <v>0</v>
      </c>
      <c r="F2560" s="9">
        <v>0</v>
      </c>
      <c r="G2560" s="9">
        <v>0</v>
      </c>
      <c r="H2560" s="9">
        <v>2496.0517369444201</v>
      </c>
      <c r="I2560" s="9">
        <v>-1.8559477</v>
      </c>
      <c r="J2560" s="9">
        <v>-1.8553815</v>
      </c>
      <c r="K2560" s="9">
        <v>-3.5336729999999998</v>
      </c>
      <c r="L2560" s="9">
        <v>-9.9391984999999998</v>
      </c>
      <c r="M2560" s="9">
        <v>-9.9391984999999998</v>
      </c>
      <c r="N2560" s="9">
        <v>39</v>
      </c>
      <c r="O2560" s="9">
        <v>-2.76088840425597</v>
      </c>
      <c r="P2560">
        <v>0</v>
      </c>
      <c r="Q2560" s="9">
        <v>56.949997000000003</v>
      </c>
      <c r="R2560" s="9">
        <v>0</v>
      </c>
      <c r="S2560" s="9">
        <v>5.12361774922011E-3</v>
      </c>
      <c r="T2560" s="9">
        <v>0</v>
      </c>
      <c r="U2560" s="9">
        <v>1119562224.7042601</v>
      </c>
      <c r="V2560" s="9">
        <v>2496.0517369444201</v>
      </c>
      <c r="W2560" s="9">
        <v>2.76088840425597</v>
      </c>
      <c r="X2560" s="9">
        <v>0</v>
      </c>
      <c r="Y2560" s="9">
        <v>2.76088840425597</v>
      </c>
      <c r="Z2560" s="9">
        <v>0</v>
      </c>
      <c r="AA2560" s="9">
        <v>0</v>
      </c>
      <c r="AB2560" s="9">
        <v>6.5563115999999998E-3</v>
      </c>
      <c r="AC2560" s="9">
        <v>525.0575</v>
      </c>
      <c r="AQ2560" s="9" t="e">
        <f>K2560-#REF!</f>
        <v>#REF!</v>
      </c>
    </row>
    <row r="2561" spans="1:43" x14ac:dyDescent="0.3">
      <c r="A2561">
        <v>2</v>
      </c>
      <c r="B2561">
        <v>0</v>
      </c>
      <c r="C2561">
        <v>0</v>
      </c>
      <c r="D2561">
        <v>1</v>
      </c>
      <c r="E2561" s="9">
        <v>0</v>
      </c>
      <c r="F2561" s="9">
        <v>0</v>
      </c>
      <c r="G2561" s="9">
        <v>0</v>
      </c>
      <c r="H2561" s="9">
        <v>2497.0517369191598</v>
      </c>
      <c r="I2561" s="9">
        <v>-1.8560680000000001</v>
      </c>
      <c r="J2561" s="9">
        <v>-1.8554999000000001</v>
      </c>
      <c r="K2561" s="9">
        <v>-3.5008149</v>
      </c>
      <c r="L2561" s="9">
        <v>-9.9427032000000004</v>
      </c>
      <c r="M2561" s="9">
        <v>-9.9427032000000004</v>
      </c>
      <c r="N2561" s="9">
        <v>39</v>
      </c>
      <c r="O2561" s="9">
        <v>-2.7618621262336398</v>
      </c>
      <c r="P2561">
        <v>0</v>
      </c>
      <c r="Q2561" s="9">
        <v>56.949997000000003</v>
      </c>
      <c r="R2561" s="9">
        <v>0</v>
      </c>
      <c r="S2561" s="9">
        <v>5.1254241572542304E-3</v>
      </c>
      <c r="T2561" s="9">
        <v>0</v>
      </c>
      <c r="U2561" s="9">
        <v>1135092249.7213299</v>
      </c>
      <c r="V2561" s="9">
        <v>2497.0517369191598</v>
      </c>
      <c r="W2561" s="9">
        <v>2.7618621262336398</v>
      </c>
      <c r="X2561" s="9">
        <v>0</v>
      </c>
      <c r="Y2561" s="9">
        <v>2.7618621262336398</v>
      </c>
      <c r="Z2561" s="9">
        <v>0</v>
      </c>
      <c r="AA2561" s="9">
        <v>0</v>
      </c>
      <c r="AB2561" s="9">
        <v>6.4957616999999999E-3</v>
      </c>
      <c r="AC2561" s="9">
        <v>530.01940999999999</v>
      </c>
      <c r="AQ2561" s="9" t="e">
        <f>K2561-#REF!</f>
        <v>#REF!</v>
      </c>
    </row>
    <row r="2562" spans="1:43" x14ac:dyDescent="0.3">
      <c r="A2562">
        <v>2</v>
      </c>
      <c r="B2562">
        <v>0</v>
      </c>
      <c r="C2562">
        <v>0</v>
      </c>
      <c r="D2562">
        <v>1</v>
      </c>
      <c r="E2562" s="9">
        <v>0</v>
      </c>
      <c r="F2562" s="9">
        <v>0</v>
      </c>
      <c r="G2562" s="9">
        <v>0</v>
      </c>
      <c r="H2562" s="9">
        <v>2498.0517368938999</v>
      </c>
      <c r="I2562" s="9">
        <v>-1.8559760999999999</v>
      </c>
      <c r="J2562" s="9">
        <v>-1.8560023000000001</v>
      </c>
      <c r="K2562" s="9">
        <v>-3.5121609999999999</v>
      </c>
      <c r="L2562" s="9">
        <v>-9.9462270999999998</v>
      </c>
      <c r="M2562" s="9">
        <v>-9.9462270999999998</v>
      </c>
      <c r="N2562" s="9">
        <v>39</v>
      </c>
      <c r="O2562" s="9">
        <v>-2.7628409132751099</v>
      </c>
      <c r="P2562">
        <v>0</v>
      </c>
      <c r="Q2562" s="9">
        <v>56.949997000000003</v>
      </c>
      <c r="R2562" s="9">
        <v>0</v>
      </c>
      <c r="S2562" s="9">
        <v>5.1272408879156897E-3</v>
      </c>
      <c r="T2562" s="9">
        <v>0</v>
      </c>
      <c r="U2562" s="9">
        <v>1204594043.02634</v>
      </c>
      <c r="V2562" s="9">
        <v>2498.0517368938999</v>
      </c>
      <c r="W2562" s="9">
        <v>2.7628409132751099</v>
      </c>
      <c r="X2562" s="9">
        <v>0</v>
      </c>
      <c r="Y2562" s="9">
        <v>2.7628409132751099</v>
      </c>
      <c r="Z2562" s="9">
        <v>0</v>
      </c>
      <c r="AA2562" s="9">
        <v>0</v>
      </c>
      <c r="AB2562" s="9">
        <v>6.5185790999999996E-3</v>
      </c>
      <c r="AC2562" s="9">
        <v>528.45025999999996</v>
      </c>
      <c r="AQ2562" s="9" t="e">
        <f>K2562-#REF!</f>
        <v>#REF!</v>
      </c>
    </row>
    <row r="2563" spans="1:43" x14ac:dyDescent="0.3">
      <c r="A2563">
        <v>2</v>
      </c>
      <c r="B2563">
        <v>0</v>
      </c>
      <c r="C2563">
        <v>0</v>
      </c>
      <c r="D2563">
        <v>1</v>
      </c>
      <c r="E2563" s="9">
        <v>0</v>
      </c>
      <c r="F2563" s="9">
        <v>0</v>
      </c>
      <c r="G2563" s="9">
        <v>0</v>
      </c>
      <c r="H2563" s="9">
        <v>2499.0517368686401</v>
      </c>
      <c r="I2563" s="9">
        <v>-1.8558338000000001</v>
      </c>
      <c r="J2563" s="9">
        <v>-1.8557923000000001</v>
      </c>
      <c r="K2563" s="9">
        <v>-3.5066402000000001</v>
      </c>
      <c r="L2563" s="9">
        <v>-9.9497508999999997</v>
      </c>
      <c r="M2563" s="9">
        <v>-9.9497508999999997</v>
      </c>
      <c r="N2563" s="9">
        <v>39</v>
      </c>
      <c r="O2563" s="9">
        <v>-2.76381976295677</v>
      </c>
      <c r="P2563">
        <v>0</v>
      </c>
      <c r="Q2563" s="9">
        <v>56.949997000000003</v>
      </c>
      <c r="R2563" s="9">
        <v>0</v>
      </c>
      <c r="S2563" s="9">
        <v>5.12905741297481E-3</v>
      </c>
      <c r="T2563" s="9">
        <v>0</v>
      </c>
      <c r="U2563" s="9">
        <v>1175126884.05302</v>
      </c>
      <c r="V2563" s="9">
        <v>2499.0517368686401</v>
      </c>
      <c r="W2563" s="9">
        <v>2.76381976295677</v>
      </c>
      <c r="X2563" s="9">
        <v>0</v>
      </c>
      <c r="Y2563" s="9">
        <v>2.76381976295677</v>
      </c>
      <c r="Z2563" s="9">
        <v>0</v>
      </c>
      <c r="AA2563" s="9">
        <v>0</v>
      </c>
      <c r="AB2563" s="9">
        <v>6.507596E-3</v>
      </c>
      <c r="AC2563" s="9">
        <v>529.22235000000001</v>
      </c>
      <c r="AQ2563" s="9" t="e">
        <f>K2563-#REF!</f>
        <v>#REF!</v>
      </c>
    </row>
    <row r="2564" spans="1:43" x14ac:dyDescent="0.3">
      <c r="A2564">
        <v>2</v>
      </c>
      <c r="B2564">
        <v>0</v>
      </c>
      <c r="C2564">
        <v>0</v>
      </c>
      <c r="D2564">
        <v>1</v>
      </c>
      <c r="E2564" s="9">
        <v>0</v>
      </c>
      <c r="F2564" s="9">
        <v>0</v>
      </c>
      <c r="G2564" s="9">
        <v>0</v>
      </c>
      <c r="H2564" s="9">
        <v>2500.0517368433698</v>
      </c>
      <c r="I2564" s="9">
        <v>-1.8559863999999999</v>
      </c>
      <c r="J2564" s="9">
        <v>-1.8559334000000001</v>
      </c>
      <c r="K2564" s="9">
        <v>-3.4590472999999999</v>
      </c>
      <c r="L2564" s="9">
        <v>-9.9532451999999996</v>
      </c>
      <c r="M2564" s="9">
        <v>-9.9532451999999996</v>
      </c>
      <c r="N2564" s="9">
        <v>39</v>
      </c>
      <c r="O2564" s="9">
        <v>-2.7647904059189501</v>
      </c>
      <c r="P2564">
        <v>0</v>
      </c>
      <c r="Q2564" s="9">
        <v>56.949997000000003</v>
      </c>
      <c r="R2564" s="9">
        <v>0</v>
      </c>
      <c r="S2564" s="9">
        <v>5.1308588349030801E-3</v>
      </c>
      <c r="T2564" s="9">
        <v>0</v>
      </c>
      <c r="U2564" s="9">
        <v>1195467977.7597101</v>
      </c>
      <c r="V2564" s="9">
        <v>2500.0517368433698</v>
      </c>
      <c r="W2564" s="9">
        <v>2.7647904059189501</v>
      </c>
      <c r="X2564" s="9">
        <v>0</v>
      </c>
      <c r="Y2564" s="9">
        <v>2.7647904059189501</v>
      </c>
      <c r="Z2564" s="9">
        <v>0</v>
      </c>
      <c r="AA2564" s="9">
        <v>0</v>
      </c>
      <c r="AB2564" s="9">
        <v>6.4197615999999997E-3</v>
      </c>
      <c r="AC2564" s="9">
        <v>536.54467999999997</v>
      </c>
      <c r="AQ2564" s="9" t="e">
        <f>K2564-#REF!</f>
        <v>#REF!</v>
      </c>
    </row>
    <row r="2565" spans="1:43" x14ac:dyDescent="0.3">
      <c r="A2565">
        <v>2</v>
      </c>
      <c r="B2565">
        <v>0</v>
      </c>
      <c r="C2565">
        <v>0</v>
      </c>
      <c r="D2565">
        <v>1</v>
      </c>
      <c r="E2565" s="9">
        <v>0</v>
      </c>
      <c r="F2565" s="9">
        <v>0</v>
      </c>
      <c r="G2565" s="9">
        <v>0</v>
      </c>
      <c r="H2565" s="9">
        <v>2501.0517368181099</v>
      </c>
      <c r="I2565" s="9">
        <v>-1.855904</v>
      </c>
      <c r="J2565" s="9">
        <v>-1.8552595000000001</v>
      </c>
      <c r="K2565" s="9">
        <v>-3.4548209000000001</v>
      </c>
      <c r="L2565" s="9">
        <v>-9.9567499000000002</v>
      </c>
      <c r="M2565" s="9">
        <v>-9.9567499000000002</v>
      </c>
      <c r="N2565" s="9">
        <v>39</v>
      </c>
      <c r="O2565" s="9">
        <v>-2.76576382104551</v>
      </c>
      <c r="P2565">
        <v>0</v>
      </c>
      <c r="Q2565" s="9">
        <v>56.949997000000003</v>
      </c>
      <c r="R2565" s="9">
        <v>0</v>
      </c>
      <c r="S2565" s="9">
        <v>5.1326650089696902E-3</v>
      </c>
      <c r="T2565" s="9">
        <v>0</v>
      </c>
      <c r="U2565" s="9">
        <v>1106341753.1650901</v>
      </c>
      <c r="V2565" s="9">
        <v>2501.0517368181099</v>
      </c>
      <c r="W2565" s="9">
        <v>2.76576382104551</v>
      </c>
      <c r="X2565" s="9">
        <v>0</v>
      </c>
      <c r="Y2565" s="9">
        <v>2.76576382104551</v>
      </c>
      <c r="Z2565" s="9">
        <v>0</v>
      </c>
      <c r="AA2565" s="9">
        <v>0</v>
      </c>
      <c r="AB2565" s="9">
        <v>6.4095892000000003E-3</v>
      </c>
      <c r="AC2565" s="9">
        <v>537.00598000000002</v>
      </c>
      <c r="AQ2565" s="9" t="e">
        <f>K2565-#REF!</f>
        <v>#REF!</v>
      </c>
    </row>
    <row r="2566" spans="1:43" x14ac:dyDescent="0.3">
      <c r="A2566">
        <v>2</v>
      </c>
      <c r="B2566">
        <v>0</v>
      </c>
      <c r="C2566">
        <v>0</v>
      </c>
      <c r="D2566">
        <v>1</v>
      </c>
      <c r="E2566" s="9">
        <v>0</v>
      </c>
      <c r="F2566" s="9">
        <v>0</v>
      </c>
      <c r="G2566" s="9">
        <v>0</v>
      </c>
      <c r="H2566" s="9">
        <v>2502.0517367928501</v>
      </c>
      <c r="I2566" s="9">
        <v>-1.8560573</v>
      </c>
      <c r="J2566" s="9">
        <v>-1.8561924999999999</v>
      </c>
      <c r="K2566" s="9">
        <v>-3.4719543000000002</v>
      </c>
      <c r="L2566" s="9">
        <v>-9.9602345999999997</v>
      </c>
      <c r="M2566" s="9">
        <v>-9.9602345999999997</v>
      </c>
      <c r="N2566" s="9">
        <v>39</v>
      </c>
      <c r="O2566" s="9">
        <v>-2.7667317974516199</v>
      </c>
      <c r="P2566">
        <v>0</v>
      </c>
      <c r="Q2566" s="9">
        <v>56.949997000000003</v>
      </c>
      <c r="R2566" s="9">
        <v>0</v>
      </c>
      <c r="S2566" s="9">
        <v>5.1344617651005202E-3</v>
      </c>
      <c r="T2566" s="9">
        <v>0</v>
      </c>
      <c r="U2566" s="9">
        <v>1234723471.0701399</v>
      </c>
      <c r="V2566" s="9">
        <v>2502.0517367928501</v>
      </c>
      <c r="W2566" s="9">
        <v>2.7667317974516199</v>
      </c>
      <c r="X2566" s="9">
        <v>0</v>
      </c>
      <c r="Y2566" s="9">
        <v>2.7667317974516199</v>
      </c>
      <c r="Z2566" s="9">
        <v>0</v>
      </c>
      <c r="AA2566" s="9">
        <v>0</v>
      </c>
      <c r="AB2566" s="9">
        <v>6.4446153000000004E-3</v>
      </c>
      <c r="AC2566" s="9">
        <v>534.62468999999999</v>
      </c>
      <c r="AQ2566" s="9" t="e">
        <f>K2566-#REF!</f>
        <v>#REF!</v>
      </c>
    </row>
    <row r="2567" spans="1:43" x14ac:dyDescent="0.3">
      <c r="A2567">
        <v>2</v>
      </c>
      <c r="B2567">
        <v>0</v>
      </c>
      <c r="C2567">
        <v>0</v>
      </c>
      <c r="D2567">
        <v>1</v>
      </c>
      <c r="E2567" s="9">
        <v>0</v>
      </c>
      <c r="F2567" s="9">
        <v>0</v>
      </c>
      <c r="G2567" s="9">
        <v>0</v>
      </c>
      <c r="H2567" s="9">
        <v>2503.0517367675898</v>
      </c>
      <c r="I2567" s="9">
        <v>-1.8560444</v>
      </c>
      <c r="J2567" s="9">
        <v>-1.8554208999999999</v>
      </c>
      <c r="K2567" s="9">
        <v>-3.4430179999999999</v>
      </c>
      <c r="L2567" s="9">
        <v>-9.9636946000000002</v>
      </c>
      <c r="M2567" s="9">
        <v>-9.9636946000000002</v>
      </c>
      <c r="N2567" s="9">
        <v>39</v>
      </c>
      <c r="O2567" s="9">
        <v>-2.7676928983893898</v>
      </c>
      <c r="P2567">
        <v>0</v>
      </c>
      <c r="Q2567" s="9">
        <v>56.949997000000003</v>
      </c>
      <c r="R2567" s="9">
        <v>0</v>
      </c>
      <c r="S2567" s="9">
        <v>5.13624499492734E-3</v>
      </c>
      <c r="T2567" s="9">
        <v>0</v>
      </c>
      <c r="U2567" s="9">
        <v>1127332067.82078</v>
      </c>
      <c r="V2567" s="9">
        <v>2503.0517367675898</v>
      </c>
      <c r="W2567" s="9">
        <v>2.7676928983893898</v>
      </c>
      <c r="X2567" s="9">
        <v>0</v>
      </c>
      <c r="Y2567" s="9">
        <v>2.7676928983893898</v>
      </c>
      <c r="Z2567" s="9">
        <v>0</v>
      </c>
      <c r="AA2567" s="9">
        <v>0</v>
      </c>
      <c r="AB2567" s="9">
        <v>6.3882475000000003E-3</v>
      </c>
      <c r="AC2567" s="9">
        <v>538.89380000000006</v>
      </c>
      <c r="AQ2567" s="9" t="e">
        <f>K2567-#REF!</f>
        <v>#REF!</v>
      </c>
    </row>
    <row r="2568" spans="1:43" x14ac:dyDescent="0.3">
      <c r="A2568">
        <v>2</v>
      </c>
      <c r="B2568">
        <v>0</v>
      </c>
      <c r="C2568">
        <v>0</v>
      </c>
      <c r="D2568">
        <v>1</v>
      </c>
      <c r="E2568" s="9">
        <v>0</v>
      </c>
      <c r="F2568" s="9">
        <v>0</v>
      </c>
      <c r="G2568" s="9">
        <v>0</v>
      </c>
      <c r="H2568" s="9">
        <v>2504.0517367423299</v>
      </c>
      <c r="I2568" s="9">
        <v>-1.8559852999999999</v>
      </c>
      <c r="J2568" s="9">
        <v>-1.8561757999999999</v>
      </c>
      <c r="K2568" s="9">
        <v>-3.4595802</v>
      </c>
      <c r="L2568" s="9">
        <v>-9.9671658999999995</v>
      </c>
      <c r="M2568" s="9">
        <v>-9.9671658999999995</v>
      </c>
      <c r="N2568" s="9">
        <v>39</v>
      </c>
      <c r="O2568" s="9">
        <v>-2.76865709260816</v>
      </c>
      <c r="P2568">
        <v>0</v>
      </c>
      <c r="Q2568" s="9">
        <v>56.949997000000003</v>
      </c>
      <c r="R2568" s="9">
        <v>0</v>
      </c>
      <c r="S2568" s="9">
        <v>5.1380348508420597E-3</v>
      </c>
      <c r="T2568" s="9">
        <v>0</v>
      </c>
      <c r="U2568" s="9">
        <v>1233031670.2902901</v>
      </c>
      <c r="V2568" s="9">
        <v>2504.0517367423299</v>
      </c>
      <c r="W2568" s="9">
        <v>2.76865709260816</v>
      </c>
      <c r="X2568" s="9">
        <v>0</v>
      </c>
      <c r="Y2568" s="9">
        <v>2.76865709260816</v>
      </c>
      <c r="Z2568" s="9">
        <v>0</v>
      </c>
      <c r="AA2568" s="9">
        <v>0</v>
      </c>
      <c r="AB2568" s="9">
        <v>6.4215888E-3</v>
      </c>
      <c r="AC2568" s="9">
        <v>536.53210000000001</v>
      </c>
      <c r="AQ2568" s="9" t="e">
        <f>K2568-#REF!</f>
        <v>#REF!</v>
      </c>
    </row>
    <row r="2569" spans="1:43" x14ac:dyDescent="0.3">
      <c r="A2569">
        <v>2</v>
      </c>
      <c r="B2569">
        <v>0</v>
      </c>
      <c r="C2569">
        <v>0</v>
      </c>
      <c r="D2569">
        <v>1</v>
      </c>
      <c r="E2569" s="9">
        <v>0</v>
      </c>
      <c r="F2569" s="9">
        <v>0</v>
      </c>
      <c r="G2569" s="9">
        <v>0</v>
      </c>
      <c r="H2569" s="9">
        <v>2505.0517367170601</v>
      </c>
      <c r="I2569" s="9">
        <v>-1.8558718000000001</v>
      </c>
      <c r="J2569" s="9">
        <v>-1.8561004000000001</v>
      </c>
      <c r="K2569" s="9">
        <v>-3.4361644</v>
      </c>
      <c r="L2569" s="9">
        <v>-9.9706124999999997</v>
      </c>
      <c r="M2569" s="9">
        <v>-9.9706124999999997</v>
      </c>
      <c r="N2569" s="9">
        <v>39</v>
      </c>
      <c r="O2569" s="9">
        <v>-2.7696146985430099</v>
      </c>
      <c r="P2569">
        <v>0</v>
      </c>
      <c r="Q2569" s="9">
        <v>56.949997000000003</v>
      </c>
      <c r="R2569" s="9">
        <v>0</v>
      </c>
      <c r="S2569" s="9">
        <v>5.1398118499421698E-3</v>
      </c>
      <c r="T2569" s="9">
        <v>0</v>
      </c>
      <c r="U2569" s="9">
        <v>1222068106.2757101</v>
      </c>
      <c r="V2569" s="9">
        <v>2505.0517367170601</v>
      </c>
      <c r="W2569" s="9">
        <v>2.7696146985430099</v>
      </c>
      <c r="X2569" s="9">
        <v>0</v>
      </c>
      <c r="Y2569" s="9">
        <v>2.7696146985430099</v>
      </c>
      <c r="Z2569" s="9">
        <v>0</v>
      </c>
      <c r="AA2569" s="9">
        <v>0</v>
      </c>
      <c r="AB2569" s="9">
        <v>6.3778660000000003E-3</v>
      </c>
      <c r="AC2569" s="9">
        <v>540.16638</v>
      </c>
      <c r="AQ2569" s="9" t="e">
        <f>K2569-#REF!</f>
        <v>#REF!</v>
      </c>
    </row>
    <row r="2570" spans="1:43" x14ac:dyDescent="0.3">
      <c r="A2570">
        <v>2</v>
      </c>
      <c r="B2570">
        <v>0</v>
      </c>
      <c r="C2570">
        <v>0</v>
      </c>
      <c r="D2570">
        <v>1</v>
      </c>
      <c r="E2570" s="9">
        <v>0</v>
      </c>
      <c r="F2570" s="9">
        <v>0</v>
      </c>
      <c r="G2570" s="9">
        <v>0</v>
      </c>
      <c r="H2570" s="9">
        <v>2506.0517366918002</v>
      </c>
      <c r="I2570" s="9">
        <v>-1.8560639999999999</v>
      </c>
      <c r="J2570" s="9">
        <v>-1.8564178</v>
      </c>
      <c r="K2570" s="9">
        <v>-3.4424087999999999</v>
      </c>
      <c r="L2570" s="9">
        <v>-9.974062</v>
      </c>
      <c r="M2570" s="9">
        <v>-9.974062</v>
      </c>
      <c r="N2570" s="9">
        <v>39</v>
      </c>
      <c r="O2570" s="9">
        <v>-2.7705727374368299</v>
      </c>
      <c r="P2570">
        <v>0</v>
      </c>
      <c r="Q2570" s="9">
        <v>56.949997000000003</v>
      </c>
      <c r="R2570" s="9">
        <v>0</v>
      </c>
      <c r="S2570" s="9">
        <v>5.14159062820186E-3</v>
      </c>
      <c r="T2570" s="9">
        <v>0</v>
      </c>
      <c r="U2570" s="9">
        <v>1271963621.6336501</v>
      </c>
      <c r="V2570" s="9">
        <v>2506.0517366918002</v>
      </c>
      <c r="W2570" s="9">
        <v>2.7705727374368299</v>
      </c>
      <c r="X2570" s="9">
        <v>0</v>
      </c>
      <c r="Y2570" s="9">
        <v>2.7705727374368299</v>
      </c>
      <c r="Z2570" s="9">
        <v>0</v>
      </c>
      <c r="AA2570" s="9">
        <v>0</v>
      </c>
      <c r="AB2570" s="9">
        <v>6.3905487999999996E-3</v>
      </c>
      <c r="AC2570" s="9">
        <v>539.27868999999998</v>
      </c>
      <c r="AQ2570" s="9" t="e">
        <f>K2570-#REF!</f>
        <v>#REF!</v>
      </c>
    </row>
    <row r="2571" spans="1:43" x14ac:dyDescent="0.3">
      <c r="A2571">
        <v>2</v>
      </c>
      <c r="B2571">
        <v>0</v>
      </c>
      <c r="C2571">
        <v>0</v>
      </c>
      <c r="D2571">
        <v>1</v>
      </c>
      <c r="E2571" s="9">
        <v>0</v>
      </c>
      <c r="F2571" s="9">
        <v>0</v>
      </c>
      <c r="G2571" s="9">
        <v>0</v>
      </c>
      <c r="H2571" s="9">
        <v>2507.0517366665399</v>
      </c>
      <c r="I2571" s="9">
        <v>-1.8558627000000001</v>
      </c>
      <c r="J2571" s="9">
        <v>-1.8560897000000001</v>
      </c>
      <c r="K2571" s="9">
        <v>-3.4237142</v>
      </c>
      <c r="L2571" s="9">
        <v>-9.9775047000000008</v>
      </c>
      <c r="M2571" s="9">
        <v>-9.9775047000000008</v>
      </c>
      <c r="N2571" s="9">
        <v>39</v>
      </c>
      <c r="O2571" s="9">
        <v>-2.7715289902370901</v>
      </c>
      <c r="P2571">
        <v>0</v>
      </c>
      <c r="Q2571" s="9">
        <v>56.949997000000003</v>
      </c>
      <c r="R2571" s="9">
        <v>0</v>
      </c>
      <c r="S2571" s="9">
        <v>5.1433656502469401E-3</v>
      </c>
      <c r="T2571" s="9">
        <v>0</v>
      </c>
      <c r="U2571" s="9">
        <v>1221306750.7412</v>
      </c>
      <c r="V2571" s="9">
        <v>2507.0517366665399</v>
      </c>
      <c r="W2571" s="9">
        <v>2.7715289902370901</v>
      </c>
      <c r="X2571" s="9">
        <v>0</v>
      </c>
      <c r="Y2571" s="9">
        <v>2.7715289902370901</v>
      </c>
      <c r="Z2571" s="9">
        <v>0</v>
      </c>
      <c r="AA2571" s="9">
        <v>0</v>
      </c>
      <c r="AB2571" s="9">
        <v>6.3547207999999997E-3</v>
      </c>
      <c r="AC2571" s="9">
        <v>542.12750000000005</v>
      </c>
      <c r="AQ2571" s="9" t="e">
        <f>K2571-#REF!</f>
        <v>#REF!</v>
      </c>
    </row>
    <row r="2572" spans="1:43" x14ac:dyDescent="0.3">
      <c r="A2572">
        <v>2</v>
      </c>
      <c r="B2572">
        <v>0</v>
      </c>
      <c r="C2572">
        <v>0</v>
      </c>
      <c r="D2572">
        <v>1</v>
      </c>
      <c r="E2572" s="9">
        <v>0</v>
      </c>
      <c r="F2572" s="9">
        <v>0</v>
      </c>
      <c r="G2572" s="9">
        <v>0</v>
      </c>
      <c r="H2572" s="9">
        <v>2508.0517366412801</v>
      </c>
      <c r="I2572" s="9">
        <v>-1.8561468999999999</v>
      </c>
      <c r="J2572" s="9">
        <v>-1.856352</v>
      </c>
      <c r="K2572" s="9">
        <v>-3.4001081000000002</v>
      </c>
      <c r="L2572" s="9">
        <v>-9.9809198000000006</v>
      </c>
      <c r="M2572" s="9">
        <v>-9.9809198000000006</v>
      </c>
      <c r="N2572" s="9">
        <v>39</v>
      </c>
      <c r="O2572" s="9">
        <v>-2.77247761043327</v>
      </c>
      <c r="P2572">
        <v>0</v>
      </c>
      <c r="Q2572" s="9">
        <v>56.949997000000003</v>
      </c>
      <c r="R2572" s="9">
        <v>0</v>
      </c>
      <c r="S2572" s="9">
        <v>5.1451266619031702E-3</v>
      </c>
      <c r="T2572" s="9">
        <v>0</v>
      </c>
      <c r="U2572" s="9">
        <v>1262245711.7445099</v>
      </c>
      <c r="V2572" s="9">
        <v>2508.0517366412801</v>
      </c>
      <c r="W2572" s="9">
        <v>2.77247761043327</v>
      </c>
      <c r="X2572" s="9">
        <v>0</v>
      </c>
      <c r="Y2572" s="9">
        <v>2.77247761043327</v>
      </c>
      <c r="Z2572" s="9">
        <v>0</v>
      </c>
      <c r="AA2572" s="9">
        <v>0</v>
      </c>
      <c r="AB2572" s="9">
        <v>6.3117974999999998E-3</v>
      </c>
      <c r="AC2572" s="9">
        <v>545.96851000000004</v>
      </c>
      <c r="AQ2572" s="9" t="e">
        <f>K2572-#REF!</f>
        <v>#REF!</v>
      </c>
    </row>
    <row r="2573" spans="1:43" x14ac:dyDescent="0.3">
      <c r="A2573">
        <v>2</v>
      </c>
      <c r="B2573">
        <v>0</v>
      </c>
      <c r="C2573">
        <v>0</v>
      </c>
      <c r="D2573">
        <v>1</v>
      </c>
      <c r="E2573" s="9">
        <v>0</v>
      </c>
      <c r="F2573" s="9">
        <v>0</v>
      </c>
      <c r="G2573" s="9">
        <v>0</v>
      </c>
      <c r="H2573" s="9">
        <v>2509.0517366160202</v>
      </c>
      <c r="I2573" s="9">
        <v>-1.8559306</v>
      </c>
      <c r="J2573" s="9">
        <v>-1.8556488</v>
      </c>
      <c r="K2573" s="9">
        <v>-3.4142717999999999</v>
      </c>
      <c r="L2573" s="9">
        <v>-9.9843434999999996</v>
      </c>
      <c r="M2573" s="9">
        <v>-9.9843434999999996</v>
      </c>
      <c r="N2573" s="9">
        <v>39</v>
      </c>
      <c r="O2573" s="9">
        <v>-2.77342869699409</v>
      </c>
      <c r="P2573">
        <v>0</v>
      </c>
      <c r="Q2573" s="9">
        <v>56.949997000000003</v>
      </c>
      <c r="R2573" s="9">
        <v>0</v>
      </c>
      <c r="S2573" s="9">
        <v>5.1468914306716197E-3</v>
      </c>
      <c r="T2573" s="9">
        <v>0</v>
      </c>
      <c r="U2573" s="9">
        <v>1159556169.98647</v>
      </c>
      <c r="V2573" s="9">
        <v>2509.0517366160202</v>
      </c>
      <c r="W2573" s="9">
        <v>2.77342869699409</v>
      </c>
      <c r="X2573" s="9">
        <v>0</v>
      </c>
      <c r="Y2573" s="9">
        <v>2.77342869699409</v>
      </c>
      <c r="Z2573" s="9">
        <v>0</v>
      </c>
      <c r="AA2573" s="9">
        <v>0</v>
      </c>
      <c r="AB2573" s="9">
        <v>6.3356892000000003E-3</v>
      </c>
      <c r="AC2573" s="9">
        <v>543.49767999999995</v>
      </c>
      <c r="AQ2573" s="9" t="e">
        <f>K2573-#REF!</f>
        <v>#REF!</v>
      </c>
    </row>
    <row r="2574" spans="1:43" x14ac:dyDescent="0.3">
      <c r="A2574">
        <v>2</v>
      </c>
      <c r="B2574">
        <v>0</v>
      </c>
      <c r="C2574">
        <v>0</v>
      </c>
      <c r="D2574">
        <v>1</v>
      </c>
      <c r="E2574" s="9">
        <v>0</v>
      </c>
      <c r="F2574" s="9">
        <v>0</v>
      </c>
      <c r="G2574" s="9">
        <v>0</v>
      </c>
      <c r="H2574" s="9">
        <v>2510.0517365907499</v>
      </c>
      <c r="I2574" s="9">
        <v>-1.8558735</v>
      </c>
      <c r="J2574" s="9">
        <v>-1.8562255999999999</v>
      </c>
      <c r="K2574" s="9">
        <v>-3.8240273</v>
      </c>
      <c r="L2574" s="9">
        <v>-9.9880419000000007</v>
      </c>
      <c r="M2574" s="9">
        <v>-9.9880419000000007</v>
      </c>
      <c r="N2574" s="9">
        <v>39</v>
      </c>
      <c r="O2574" s="9">
        <v>-2.7744561910202901</v>
      </c>
      <c r="P2574">
        <v>0</v>
      </c>
      <c r="Q2574" s="9">
        <v>56.949997000000003</v>
      </c>
      <c r="R2574" s="9">
        <v>0</v>
      </c>
      <c r="S2574" s="9">
        <v>5.1487983668176999E-3</v>
      </c>
      <c r="T2574" s="9">
        <v>0</v>
      </c>
      <c r="U2574" s="9">
        <v>1243278352.2831299</v>
      </c>
      <c r="V2574" s="9">
        <v>2510.0517365907499</v>
      </c>
      <c r="W2574" s="9">
        <v>2.7744561910202901</v>
      </c>
      <c r="X2574" s="9">
        <v>0</v>
      </c>
      <c r="Y2574" s="9">
        <v>2.7744561910202901</v>
      </c>
      <c r="Z2574" s="9">
        <v>0</v>
      </c>
      <c r="AA2574" s="9">
        <v>0</v>
      </c>
      <c r="AB2574" s="9">
        <v>7.0982574999999999E-3</v>
      </c>
      <c r="AC2574" s="9">
        <v>485.41118999999998</v>
      </c>
      <c r="AQ2574" s="9" t="e">
        <f>K2574-#REF!</f>
        <v>#REF!</v>
      </c>
    </row>
    <row r="2575" spans="1:43" x14ac:dyDescent="0.3">
      <c r="A2575">
        <v>2</v>
      </c>
      <c r="B2575">
        <v>0</v>
      </c>
      <c r="C2575">
        <v>0</v>
      </c>
      <c r="D2575">
        <v>1</v>
      </c>
      <c r="E2575" s="9">
        <v>0</v>
      </c>
      <c r="F2575" s="9">
        <v>0</v>
      </c>
      <c r="G2575" s="9">
        <v>0</v>
      </c>
      <c r="H2575" s="9">
        <v>2511.05173656549</v>
      </c>
      <c r="I2575" s="9">
        <v>-1.8560217999999999</v>
      </c>
      <c r="J2575" s="9">
        <v>-1.8555073</v>
      </c>
      <c r="K2575" s="9">
        <v>-3.8469099999999998</v>
      </c>
      <c r="L2575" s="9">
        <v>-9.9918832999999996</v>
      </c>
      <c r="M2575" s="9">
        <v>-9.9918832999999996</v>
      </c>
      <c r="N2575" s="9">
        <v>39</v>
      </c>
      <c r="O2575" s="9">
        <v>-2.77552312077886</v>
      </c>
      <c r="P2575">
        <v>0</v>
      </c>
      <c r="Q2575" s="9">
        <v>56.949997000000003</v>
      </c>
      <c r="R2575" s="9">
        <v>0</v>
      </c>
      <c r="S2575" s="9">
        <v>5.1507782962175999E-3</v>
      </c>
      <c r="T2575" s="9">
        <v>0</v>
      </c>
      <c r="U2575" s="9">
        <v>1141670071.48946</v>
      </c>
      <c r="V2575" s="9">
        <v>2511.05173656549</v>
      </c>
      <c r="W2575" s="9">
        <v>2.77552312077886</v>
      </c>
      <c r="X2575" s="9">
        <v>0</v>
      </c>
      <c r="Y2575" s="9">
        <v>2.77552312077886</v>
      </c>
      <c r="Z2575" s="9">
        <v>0</v>
      </c>
      <c r="AA2575" s="9">
        <v>0</v>
      </c>
      <c r="AB2575" s="9">
        <v>7.1379696000000003E-3</v>
      </c>
      <c r="AC2575" s="9">
        <v>482.33706999999998</v>
      </c>
      <c r="AQ2575" s="9" t="e">
        <f>K2575-#REF!</f>
        <v>#REF!</v>
      </c>
    </row>
    <row r="2576" spans="1:43" x14ac:dyDescent="0.3">
      <c r="A2576">
        <v>2</v>
      </c>
      <c r="B2576">
        <v>0</v>
      </c>
      <c r="C2576">
        <v>0</v>
      </c>
      <c r="D2576">
        <v>1</v>
      </c>
      <c r="E2576" s="9">
        <v>0</v>
      </c>
      <c r="F2576" s="9">
        <v>0</v>
      </c>
      <c r="G2576" s="9">
        <v>0</v>
      </c>
      <c r="H2576" s="9">
        <v>2512.0517365402302</v>
      </c>
      <c r="I2576" s="9">
        <v>-1.8561586999999999</v>
      </c>
      <c r="J2576" s="9">
        <v>-1.8561627999999999</v>
      </c>
      <c r="K2576" s="9">
        <v>-3.7614331000000001</v>
      </c>
      <c r="L2576" s="9">
        <v>-9.9956923</v>
      </c>
      <c r="M2576" s="9">
        <v>-9.9956923</v>
      </c>
      <c r="N2576" s="9">
        <v>39</v>
      </c>
      <c r="O2576" s="9">
        <v>-2.7765812050657201</v>
      </c>
      <c r="P2576">
        <v>0</v>
      </c>
      <c r="Q2576" s="9">
        <v>56.949997000000003</v>
      </c>
      <c r="R2576" s="9">
        <v>0</v>
      </c>
      <c r="S2576" s="9">
        <v>5.1527422067891198E-3</v>
      </c>
      <c r="T2576" s="9">
        <v>0</v>
      </c>
      <c r="U2576" s="9">
        <v>1234576175.8896</v>
      </c>
      <c r="V2576" s="9">
        <v>2512.0517365402302</v>
      </c>
      <c r="W2576" s="9">
        <v>2.7765812050657201</v>
      </c>
      <c r="X2576" s="9">
        <v>0</v>
      </c>
      <c r="Y2576" s="9">
        <v>2.7765812050657201</v>
      </c>
      <c r="Z2576" s="9">
        <v>0</v>
      </c>
      <c r="AA2576" s="9">
        <v>0</v>
      </c>
      <c r="AB2576" s="9">
        <v>6.9818320000000003E-3</v>
      </c>
      <c r="AC2576" s="9">
        <v>493.47223000000002</v>
      </c>
      <c r="AQ2576" s="9" t="e">
        <f>K2576-#REF!</f>
        <v>#REF!</v>
      </c>
    </row>
    <row r="2577" spans="1:43" x14ac:dyDescent="0.3">
      <c r="A2577">
        <v>2</v>
      </c>
      <c r="B2577">
        <v>0</v>
      </c>
      <c r="C2577">
        <v>0</v>
      </c>
      <c r="D2577">
        <v>1</v>
      </c>
      <c r="E2577" s="9">
        <v>0</v>
      </c>
      <c r="F2577" s="9">
        <v>0</v>
      </c>
      <c r="G2577" s="9">
        <v>0</v>
      </c>
      <c r="H2577" s="9">
        <v>2513.0517365149699</v>
      </c>
      <c r="I2577" s="9">
        <v>-1.8560889</v>
      </c>
      <c r="J2577" s="9">
        <v>-1.856441</v>
      </c>
      <c r="K2577" s="9">
        <v>-3.7765488999999999</v>
      </c>
      <c r="L2577" s="9">
        <v>-9.9994926</v>
      </c>
      <c r="M2577" s="9">
        <v>-9.9994926</v>
      </c>
      <c r="N2577" s="9">
        <v>39</v>
      </c>
      <c r="O2577" s="9">
        <v>-2.77763674655615</v>
      </c>
      <c r="P2577">
        <v>0</v>
      </c>
      <c r="Q2577" s="9">
        <v>56.949997000000003</v>
      </c>
      <c r="R2577" s="9">
        <v>0</v>
      </c>
      <c r="S2577" s="9">
        <v>5.1547019856459696E-3</v>
      </c>
      <c r="T2577" s="9">
        <v>0</v>
      </c>
      <c r="U2577" s="9">
        <v>1278998246.5192299</v>
      </c>
      <c r="V2577" s="9">
        <v>2513.0517365149699</v>
      </c>
      <c r="W2577" s="9">
        <v>2.77763674655615</v>
      </c>
      <c r="X2577" s="9">
        <v>0</v>
      </c>
      <c r="Y2577" s="9">
        <v>2.77763674655615</v>
      </c>
      <c r="Z2577" s="9">
        <v>0</v>
      </c>
      <c r="AA2577" s="9">
        <v>0</v>
      </c>
      <c r="AB2577" s="9">
        <v>7.0109400000000002E-3</v>
      </c>
      <c r="AC2577" s="9">
        <v>491.57076999999998</v>
      </c>
      <c r="AQ2577" s="9" t="e">
        <f>K2577-#REF!</f>
        <v>#REF!</v>
      </c>
    </row>
    <row r="2578" spans="1:43" x14ac:dyDescent="0.3">
      <c r="A2578">
        <v>2</v>
      </c>
      <c r="B2578">
        <v>0</v>
      </c>
      <c r="C2578">
        <v>0</v>
      </c>
      <c r="D2578">
        <v>1</v>
      </c>
      <c r="E2578" s="9">
        <v>0</v>
      </c>
      <c r="F2578" s="9">
        <v>0</v>
      </c>
      <c r="G2578" s="9">
        <v>0</v>
      </c>
      <c r="H2578" s="9">
        <v>2514.05173648971</v>
      </c>
      <c r="I2578" s="9">
        <v>-1.8559558</v>
      </c>
      <c r="J2578" s="9">
        <v>-1.8562117</v>
      </c>
      <c r="K2578" s="9">
        <v>-3.7802422</v>
      </c>
      <c r="L2578" s="9">
        <v>-10.003263</v>
      </c>
      <c r="M2578" s="9">
        <v>-10.003263</v>
      </c>
      <c r="N2578" s="9">
        <v>39</v>
      </c>
      <c r="O2578" s="9">
        <v>-2.7786842039821602</v>
      </c>
      <c r="P2578">
        <v>0</v>
      </c>
      <c r="Q2578" s="9">
        <v>56.949997000000003</v>
      </c>
      <c r="R2578" s="9">
        <v>0</v>
      </c>
      <c r="S2578" s="9">
        <v>5.1566462788039504E-3</v>
      </c>
      <c r="T2578" s="9">
        <v>0</v>
      </c>
      <c r="U2578" s="9">
        <v>1243014948.6696999</v>
      </c>
      <c r="V2578" s="9">
        <v>2514.05173648971</v>
      </c>
      <c r="W2578" s="9">
        <v>2.7786842039821602</v>
      </c>
      <c r="X2578" s="9">
        <v>0</v>
      </c>
      <c r="Y2578" s="9">
        <v>2.7786842039821602</v>
      </c>
      <c r="Z2578" s="9">
        <v>0</v>
      </c>
      <c r="AA2578" s="9">
        <v>0</v>
      </c>
      <c r="AB2578" s="9">
        <v>7.0169298000000001E-3</v>
      </c>
      <c r="AC2578" s="9">
        <v>491.02981999999997</v>
      </c>
      <c r="AQ2578" s="9" t="e">
        <f>K2578-#REF!</f>
        <v>#REF!</v>
      </c>
    </row>
    <row r="2579" spans="1:43" x14ac:dyDescent="0.3">
      <c r="A2579">
        <v>2</v>
      </c>
      <c r="B2579">
        <v>0</v>
      </c>
      <c r="C2579">
        <v>0</v>
      </c>
      <c r="D2579">
        <v>1</v>
      </c>
      <c r="E2579" s="9">
        <v>0</v>
      </c>
      <c r="F2579" s="9">
        <v>0</v>
      </c>
      <c r="G2579" s="9">
        <v>0</v>
      </c>
      <c r="H2579" s="9">
        <v>2515.0517364644402</v>
      </c>
      <c r="I2579" s="9">
        <v>-1.8561076000000001</v>
      </c>
      <c r="J2579" s="9">
        <v>-1.8555219999999999</v>
      </c>
      <c r="K2579" s="9">
        <v>-3.7233589</v>
      </c>
      <c r="L2579" s="9">
        <v>-10.007014</v>
      </c>
      <c r="M2579" s="9">
        <v>-10.007014</v>
      </c>
      <c r="N2579" s="9">
        <v>39</v>
      </c>
      <c r="O2579" s="9">
        <v>-2.77972618008803</v>
      </c>
      <c r="P2579">
        <v>0</v>
      </c>
      <c r="Q2579" s="9">
        <v>56.949997000000003</v>
      </c>
      <c r="R2579" s="9">
        <v>0</v>
      </c>
      <c r="S2579" s="9">
        <v>5.1585795271568901E-3</v>
      </c>
      <c r="T2579" s="9">
        <v>0</v>
      </c>
      <c r="U2579" s="9">
        <v>1145333384.9009399</v>
      </c>
      <c r="V2579" s="9">
        <v>2515.0517364644402</v>
      </c>
      <c r="W2579" s="9">
        <v>2.77972618008803</v>
      </c>
      <c r="X2579" s="9">
        <v>0</v>
      </c>
      <c r="Y2579" s="9">
        <v>2.77972618008803</v>
      </c>
      <c r="Z2579" s="9">
        <v>0</v>
      </c>
      <c r="AA2579" s="9">
        <v>0</v>
      </c>
      <c r="AB2579" s="9">
        <v>6.9087743999999996E-3</v>
      </c>
      <c r="AC2579" s="9">
        <v>498.34627999999998</v>
      </c>
      <c r="AQ2579" s="9" t="e">
        <f>K2579-#REF!</f>
        <v>#REF!</v>
      </c>
    </row>
    <row r="2580" spans="1:43" x14ac:dyDescent="0.3">
      <c r="A2580">
        <v>2</v>
      </c>
      <c r="B2580">
        <v>0</v>
      </c>
      <c r="C2580">
        <v>0</v>
      </c>
      <c r="D2580">
        <v>1</v>
      </c>
      <c r="E2580" s="9">
        <v>0</v>
      </c>
      <c r="F2580" s="9">
        <v>0</v>
      </c>
      <c r="G2580" s="9">
        <v>0</v>
      </c>
      <c r="H2580" s="9">
        <v>2516.0517364391799</v>
      </c>
      <c r="I2580" s="9">
        <v>-1.8558577999999999</v>
      </c>
      <c r="J2580" s="9">
        <v>-1.8553035</v>
      </c>
      <c r="K2580" s="9">
        <v>-3.7383220000000001</v>
      </c>
      <c r="L2580" s="9">
        <v>-10.010757999999999</v>
      </c>
      <c r="M2580" s="9">
        <v>-10.010757999999999</v>
      </c>
      <c r="N2580" s="9">
        <v>39</v>
      </c>
      <c r="O2580" s="9">
        <v>-2.7807662275776299</v>
      </c>
      <c r="P2580">
        <v>0</v>
      </c>
      <c r="Q2580" s="9">
        <v>56.949997000000003</v>
      </c>
      <c r="R2580" s="9">
        <v>0</v>
      </c>
      <c r="S2580" s="9">
        <v>5.1605091074328402E-3</v>
      </c>
      <c r="T2580" s="9">
        <v>0</v>
      </c>
      <c r="U2580" s="9">
        <v>1117806460.63992</v>
      </c>
      <c r="V2580" s="9">
        <v>2516.0517364391799</v>
      </c>
      <c r="W2580" s="9">
        <v>2.7807662275776299</v>
      </c>
      <c r="X2580" s="9">
        <v>0</v>
      </c>
      <c r="Y2580" s="9">
        <v>2.7807662275776299</v>
      </c>
      <c r="Z2580" s="9">
        <v>0</v>
      </c>
      <c r="AA2580" s="9">
        <v>0</v>
      </c>
      <c r="AB2580" s="9">
        <v>6.9357222000000001E-3</v>
      </c>
      <c r="AC2580" s="9">
        <v>496.29311999999999</v>
      </c>
      <c r="AQ2580" s="9" t="e">
        <f>K2580-#REF!</f>
        <v>#REF!</v>
      </c>
    </row>
    <row r="2581" spans="1:43" x14ac:dyDescent="0.3">
      <c r="A2581">
        <v>2</v>
      </c>
      <c r="B2581">
        <v>0</v>
      </c>
      <c r="C2581">
        <v>0</v>
      </c>
      <c r="D2581">
        <v>1</v>
      </c>
      <c r="E2581" s="9">
        <v>0</v>
      </c>
      <c r="F2581" s="9">
        <v>0</v>
      </c>
      <c r="G2581" s="9">
        <v>0</v>
      </c>
      <c r="H2581" s="9">
        <v>2517.05173641392</v>
      </c>
      <c r="I2581" s="9">
        <v>-1.8560547000000001</v>
      </c>
      <c r="J2581" s="9">
        <v>-1.8557151999999999</v>
      </c>
      <c r="K2581" s="9">
        <v>-3.7552650000000001</v>
      </c>
      <c r="L2581" s="9">
        <v>-10.014495999999999</v>
      </c>
      <c r="M2581" s="9">
        <v>-10.014495999999999</v>
      </c>
      <c r="N2581" s="9">
        <v>39</v>
      </c>
      <c r="O2581" s="9">
        <v>-2.7818043941565298</v>
      </c>
      <c r="P2581">
        <v>0</v>
      </c>
      <c r="Q2581" s="9">
        <v>56.949997000000003</v>
      </c>
      <c r="R2581" s="9">
        <v>0</v>
      </c>
      <c r="S2581" s="9">
        <v>5.1624356746415596E-3</v>
      </c>
      <c r="T2581" s="9">
        <v>0</v>
      </c>
      <c r="U2581" s="9">
        <v>1172096601.8294699</v>
      </c>
      <c r="V2581" s="9">
        <v>2517.05173641392</v>
      </c>
      <c r="W2581" s="9">
        <v>2.7818043941565298</v>
      </c>
      <c r="X2581" s="9">
        <v>0</v>
      </c>
      <c r="Y2581" s="9">
        <v>2.7818043941565298</v>
      </c>
      <c r="Z2581" s="9">
        <v>0</v>
      </c>
      <c r="AA2581" s="9">
        <v>0</v>
      </c>
      <c r="AB2581" s="9">
        <v>6.9687022000000003E-3</v>
      </c>
      <c r="AC2581" s="9">
        <v>494.16356999999999</v>
      </c>
      <c r="AQ2581" s="9" t="e">
        <f>K2581-#REF!</f>
        <v>#REF!</v>
      </c>
    </row>
    <row r="2582" spans="1:43" x14ac:dyDescent="0.3">
      <c r="A2582">
        <v>2</v>
      </c>
      <c r="B2582">
        <v>0</v>
      </c>
      <c r="C2582">
        <v>0</v>
      </c>
      <c r="D2582">
        <v>1</v>
      </c>
      <c r="E2582" s="9">
        <v>0</v>
      </c>
      <c r="F2582" s="9">
        <v>0</v>
      </c>
      <c r="G2582" s="9">
        <v>0</v>
      </c>
      <c r="H2582" s="9">
        <v>2518.0517363886602</v>
      </c>
      <c r="I2582" s="9">
        <v>-1.8558694</v>
      </c>
      <c r="J2582" s="9">
        <v>-1.8556980000000001</v>
      </c>
      <c r="K2582" s="9">
        <v>-3.6626682000000002</v>
      </c>
      <c r="L2582" s="9">
        <v>-10.018212</v>
      </c>
      <c r="M2582" s="9">
        <v>-10.018212</v>
      </c>
      <c r="N2582" s="9">
        <v>39</v>
      </c>
      <c r="O2582" s="9">
        <v>-2.7828367589152601</v>
      </c>
      <c r="P2582">
        <v>0</v>
      </c>
      <c r="Q2582" s="9">
        <v>56.949997000000003</v>
      </c>
      <c r="R2582" s="9">
        <v>0</v>
      </c>
      <c r="S2582" s="9">
        <v>5.1643514090028196E-3</v>
      </c>
      <c r="T2582" s="9">
        <v>0</v>
      </c>
      <c r="U2582" s="9">
        <v>1170180543.8087101</v>
      </c>
      <c r="V2582" s="9">
        <v>2518.0517363886602</v>
      </c>
      <c r="W2582" s="9">
        <v>2.7828367589152601</v>
      </c>
      <c r="X2582" s="9">
        <v>0</v>
      </c>
      <c r="Y2582" s="9">
        <v>2.7828367589152601</v>
      </c>
      <c r="Z2582" s="9">
        <v>0</v>
      </c>
      <c r="AA2582" s="9">
        <v>0</v>
      </c>
      <c r="AB2582" s="9">
        <v>6.7968061000000003E-3</v>
      </c>
      <c r="AC2582" s="9">
        <v>506.65195</v>
      </c>
      <c r="AQ2582" s="9" t="e">
        <f>K2582-#REF!</f>
        <v>#REF!</v>
      </c>
    </row>
    <row r="2583" spans="1:43" x14ac:dyDescent="0.3">
      <c r="A2583">
        <v>2</v>
      </c>
      <c r="B2583">
        <v>0</v>
      </c>
      <c r="C2583">
        <v>0</v>
      </c>
      <c r="D2583">
        <v>1</v>
      </c>
      <c r="E2583" s="9">
        <v>0</v>
      </c>
      <c r="F2583" s="9">
        <v>0</v>
      </c>
      <c r="G2583" s="9">
        <v>0</v>
      </c>
      <c r="H2583" s="9">
        <v>2519.0517363633899</v>
      </c>
      <c r="I2583" s="9">
        <v>-1.8558539999999999</v>
      </c>
      <c r="J2583" s="9">
        <v>-1.8555090000000001</v>
      </c>
      <c r="K2583" s="9">
        <v>-3.7217595999999999</v>
      </c>
      <c r="L2583" s="9">
        <v>-10.021888000000001</v>
      </c>
      <c r="M2583" s="9">
        <v>-10.021888000000001</v>
      </c>
      <c r="N2583" s="9">
        <v>39</v>
      </c>
      <c r="O2583" s="9">
        <v>-2.7838576621537299</v>
      </c>
      <c r="P2583">
        <v>0</v>
      </c>
      <c r="Q2583" s="9">
        <v>56.949997000000003</v>
      </c>
      <c r="R2583" s="9">
        <v>0</v>
      </c>
      <c r="S2583" s="9">
        <v>5.1662458119970597E-3</v>
      </c>
      <c r="T2583" s="9">
        <v>0</v>
      </c>
      <c r="U2583" s="9">
        <v>1145332366.42291</v>
      </c>
      <c r="V2583" s="9">
        <v>2519.0517363633899</v>
      </c>
      <c r="W2583" s="9">
        <v>2.7838576621537299</v>
      </c>
      <c r="X2583" s="9">
        <v>0</v>
      </c>
      <c r="Y2583" s="9">
        <v>2.7838576621537299</v>
      </c>
      <c r="Z2583" s="9">
        <v>0</v>
      </c>
      <c r="AA2583" s="9">
        <v>0</v>
      </c>
      <c r="AB2583" s="9">
        <v>6.9057583000000002E-3</v>
      </c>
      <c r="AC2583" s="9">
        <v>498.55694999999997</v>
      </c>
      <c r="AQ2583" s="9" t="e">
        <f>K2583-#REF!</f>
        <v>#REF!</v>
      </c>
    </row>
    <row r="2584" spans="1:43" x14ac:dyDescent="0.3">
      <c r="A2584">
        <v>2</v>
      </c>
      <c r="B2584">
        <v>0</v>
      </c>
      <c r="C2584">
        <v>0</v>
      </c>
      <c r="D2584">
        <v>1</v>
      </c>
      <c r="E2584" s="9">
        <v>0</v>
      </c>
      <c r="F2584" s="9">
        <v>0</v>
      </c>
      <c r="G2584" s="9">
        <v>0</v>
      </c>
      <c r="H2584" s="9">
        <v>2520.05173633813</v>
      </c>
      <c r="I2584" s="9">
        <v>-1.8560022</v>
      </c>
      <c r="J2584" s="9">
        <v>-1.8555044000000001</v>
      </c>
      <c r="K2584" s="9">
        <v>-3.6772887999999999</v>
      </c>
      <c r="L2584" s="9">
        <v>-10.025594999999999</v>
      </c>
      <c r="M2584" s="9">
        <v>-10.025594999999999</v>
      </c>
      <c r="N2584" s="9">
        <v>39</v>
      </c>
      <c r="O2584" s="9">
        <v>-2.7848874451608698</v>
      </c>
      <c r="P2584">
        <v>0</v>
      </c>
      <c r="Q2584" s="9">
        <v>56.949997000000003</v>
      </c>
      <c r="R2584" s="9">
        <v>0</v>
      </c>
      <c r="S2584" s="9">
        <v>5.1681564310911204E-3</v>
      </c>
      <c r="T2584" s="9">
        <v>0</v>
      </c>
      <c r="U2584" s="9">
        <v>1145147598.2853401</v>
      </c>
      <c r="V2584" s="9">
        <v>2520.05173633813</v>
      </c>
      <c r="W2584" s="9">
        <v>2.7848874451608698</v>
      </c>
      <c r="X2584" s="9">
        <v>0</v>
      </c>
      <c r="Y2584" s="9">
        <v>2.7848874451608698</v>
      </c>
      <c r="Z2584" s="9">
        <v>0</v>
      </c>
      <c r="AA2584" s="9">
        <v>0</v>
      </c>
      <c r="AB2584" s="9">
        <v>6.8232253999999997E-3</v>
      </c>
      <c r="AC2584" s="9">
        <v>504.5849</v>
      </c>
      <c r="AQ2584" s="9" t="e">
        <f>K2584-#REF!</f>
        <v>#REF!</v>
      </c>
    </row>
    <row r="2585" spans="1:43" x14ac:dyDescent="0.3">
      <c r="A2585">
        <v>2</v>
      </c>
      <c r="B2585">
        <v>0</v>
      </c>
      <c r="C2585">
        <v>0</v>
      </c>
      <c r="D2585">
        <v>1</v>
      </c>
      <c r="E2585" s="9">
        <v>0</v>
      </c>
      <c r="F2585" s="9">
        <v>0</v>
      </c>
      <c r="G2585" s="9">
        <v>0</v>
      </c>
      <c r="H2585" s="9">
        <v>2521.0517363128702</v>
      </c>
      <c r="I2585" s="9">
        <v>-1.8558455</v>
      </c>
      <c r="J2585" s="9">
        <v>-1.8558905000000001</v>
      </c>
      <c r="K2585" s="9">
        <v>-3.6949556000000001</v>
      </c>
      <c r="L2585" s="9">
        <v>-10.029261</v>
      </c>
      <c r="M2585" s="9">
        <v>-10.029261</v>
      </c>
      <c r="N2585" s="9">
        <v>39</v>
      </c>
      <c r="O2585" s="9">
        <v>-2.7859056630702499</v>
      </c>
      <c r="P2585">
        <v>0</v>
      </c>
      <c r="Q2585" s="9">
        <v>56.949997000000003</v>
      </c>
      <c r="R2585" s="9">
        <v>0</v>
      </c>
      <c r="S2585" s="9">
        <v>5.1700463071203302E-3</v>
      </c>
      <c r="T2585" s="9">
        <v>0</v>
      </c>
      <c r="U2585" s="9">
        <v>1198420756.05987</v>
      </c>
      <c r="V2585" s="9">
        <v>2521.0517363128702</v>
      </c>
      <c r="W2585" s="9">
        <v>2.7859056630702499</v>
      </c>
      <c r="X2585" s="9">
        <v>0</v>
      </c>
      <c r="Y2585" s="9">
        <v>2.7859056630702499</v>
      </c>
      <c r="Z2585" s="9">
        <v>0</v>
      </c>
      <c r="AA2585" s="9">
        <v>0</v>
      </c>
      <c r="AB2585" s="9">
        <v>6.8574329E-3</v>
      </c>
      <c r="AC2585" s="9">
        <v>502.27681999999999</v>
      </c>
      <c r="AQ2585" s="9" t="e">
        <f>K2585-#REF!</f>
        <v>#REF!</v>
      </c>
    </row>
    <row r="2586" spans="1:43" x14ac:dyDescent="0.3">
      <c r="A2586">
        <v>2</v>
      </c>
      <c r="B2586">
        <v>0</v>
      </c>
      <c r="C2586">
        <v>0</v>
      </c>
      <c r="D2586">
        <v>1</v>
      </c>
      <c r="E2586" s="9">
        <v>0</v>
      </c>
      <c r="F2586" s="9">
        <v>0</v>
      </c>
      <c r="G2586" s="9">
        <v>0</v>
      </c>
      <c r="H2586" s="9">
        <v>2522.0517362876099</v>
      </c>
      <c r="I2586" s="9">
        <v>-1.8561559000000001</v>
      </c>
      <c r="J2586" s="9">
        <v>-1.8559587</v>
      </c>
      <c r="K2586" s="9">
        <v>-3.6402426000000001</v>
      </c>
      <c r="L2586" s="9">
        <v>-10.032921999999999</v>
      </c>
      <c r="M2586" s="9">
        <v>-10.032921999999999</v>
      </c>
      <c r="N2586" s="9">
        <v>39</v>
      </c>
      <c r="O2586" s="9">
        <v>-2.7869227765726299</v>
      </c>
      <c r="P2586">
        <v>0</v>
      </c>
      <c r="Q2586" s="9">
        <v>56.949997000000003</v>
      </c>
      <c r="R2586" s="9">
        <v>0</v>
      </c>
      <c r="S2586" s="9">
        <v>5.17193379428016E-3</v>
      </c>
      <c r="T2586" s="9">
        <v>0</v>
      </c>
      <c r="U2586" s="9">
        <v>1208706731.5263801</v>
      </c>
      <c r="V2586" s="9">
        <v>2522.0517362876099</v>
      </c>
      <c r="W2586" s="9">
        <v>2.7869227765726299</v>
      </c>
      <c r="X2586" s="9">
        <v>0</v>
      </c>
      <c r="Y2586" s="9">
        <v>2.7869227765726299</v>
      </c>
      <c r="Z2586" s="9">
        <v>0</v>
      </c>
      <c r="AA2586" s="9">
        <v>0</v>
      </c>
      <c r="AB2586" s="9">
        <v>6.7561399000000003E-3</v>
      </c>
      <c r="AC2586" s="9">
        <v>509.84478999999999</v>
      </c>
      <c r="AQ2586" s="9" t="e">
        <f>K2586-#REF!</f>
        <v>#REF!</v>
      </c>
    </row>
    <row r="2587" spans="1:43" x14ac:dyDescent="0.3">
      <c r="A2587">
        <v>2</v>
      </c>
      <c r="B2587">
        <v>0</v>
      </c>
      <c r="C2587">
        <v>0</v>
      </c>
      <c r="D2587">
        <v>1</v>
      </c>
      <c r="E2587" s="9">
        <v>0</v>
      </c>
      <c r="F2587" s="9">
        <v>0</v>
      </c>
      <c r="G2587" s="9">
        <v>0</v>
      </c>
      <c r="H2587" s="9">
        <v>2523.05173626235</v>
      </c>
      <c r="I2587" s="9">
        <v>-1.8558778</v>
      </c>
      <c r="J2587" s="9">
        <v>-1.8553710999999999</v>
      </c>
      <c r="K2587" s="9">
        <v>-3.6834953000000001</v>
      </c>
      <c r="L2587" s="9">
        <v>-10.036580000000001</v>
      </c>
      <c r="M2587" s="9">
        <v>-10.036580000000001</v>
      </c>
      <c r="N2587" s="9">
        <v>39</v>
      </c>
      <c r="O2587" s="9">
        <v>-2.7879389751408699</v>
      </c>
      <c r="P2587">
        <v>0</v>
      </c>
      <c r="Q2587" s="9">
        <v>56.949997000000003</v>
      </c>
      <c r="R2587" s="9">
        <v>0</v>
      </c>
      <c r="S2587" s="9">
        <v>5.1738192093592501E-3</v>
      </c>
      <c r="T2587" s="9">
        <v>0</v>
      </c>
      <c r="U2587" s="9">
        <v>1129212273.3052001</v>
      </c>
      <c r="V2587" s="9">
        <v>2523.05173626235</v>
      </c>
      <c r="W2587" s="9">
        <v>2.7879389751408699</v>
      </c>
      <c r="X2587" s="9">
        <v>0</v>
      </c>
      <c r="Y2587" s="9">
        <v>2.7879389751408699</v>
      </c>
      <c r="Z2587" s="9">
        <v>0</v>
      </c>
      <c r="AA2587" s="9">
        <v>0</v>
      </c>
      <c r="AB2587" s="9">
        <v>6.8342508999999999E-3</v>
      </c>
      <c r="AC2587" s="9">
        <v>503.69851999999997</v>
      </c>
      <c r="AQ2587" s="9" t="e">
        <f>K2587-#REF!</f>
        <v>#REF!</v>
      </c>
    </row>
    <row r="2588" spans="1:43" x14ac:dyDescent="0.3">
      <c r="A2588">
        <v>2</v>
      </c>
      <c r="B2588">
        <v>0</v>
      </c>
      <c r="C2588">
        <v>0</v>
      </c>
      <c r="D2588">
        <v>1</v>
      </c>
      <c r="E2588" s="9">
        <v>0</v>
      </c>
      <c r="F2588" s="9">
        <v>0</v>
      </c>
      <c r="G2588" s="9">
        <v>0</v>
      </c>
      <c r="H2588" s="9">
        <v>2524.0517362370801</v>
      </c>
      <c r="I2588" s="9">
        <v>-1.8558471000000001</v>
      </c>
      <c r="J2588" s="9">
        <v>-1.855397</v>
      </c>
      <c r="K2588" s="9">
        <v>-3.6461820999999999</v>
      </c>
      <c r="L2588" s="9">
        <v>-10.040207000000001</v>
      </c>
      <c r="M2588" s="9">
        <v>-10.040207000000001</v>
      </c>
      <c r="N2588" s="9">
        <v>39</v>
      </c>
      <c r="O2588" s="9">
        <v>-2.7889463262493202</v>
      </c>
      <c r="P2588">
        <v>0</v>
      </c>
      <c r="Q2588" s="9">
        <v>56.949997000000003</v>
      </c>
      <c r="R2588" s="9">
        <v>0</v>
      </c>
      <c r="S2588" s="9">
        <v>5.1756884308181497E-3</v>
      </c>
      <c r="T2588" s="9">
        <v>0</v>
      </c>
      <c r="U2588" s="9">
        <v>1132917581.8541901</v>
      </c>
      <c r="V2588" s="9">
        <v>2524.0517362370801</v>
      </c>
      <c r="W2588" s="9">
        <v>2.7889463262493202</v>
      </c>
      <c r="X2588" s="9">
        <v>0</v>
      </c>
      <c r="Y2588" s="9">
        <v>2.7889463262493202</v>
      </c>
      <c r="Z2588" s="9">
        <v>0</v>
      </c>
      <c r="AA2588" s="9">
        <v>0</v>
      </c>
      <c r="AB2588" s="9">
        <v>6.7651151E-3</v>
      </c>
      <c r="AC2588" s="9">
        <v>508.86023</v>
      </c>
      <c r="AQ2588" s="9" t="e">
        <f>K2588-#REF!</f>
        <v>#REF!</v>
      </c>
    </row>
    <row r="2589" spans="1:43" x14ac:dyDescent="0.3">
      <c r="A2589">
        <v>2</v>
      </c>
      <c r="B2589">
        <v>0</v>
      </c>
      <c r="C2589">
        <v>0</v>
      </c>
      <c r="D2589">
        <v>1</v>
      </c>
      <c r="E2589" s="9">
        <v>0</v>
      </c>
      <c r="F2589" s="9">
        <v>0</v>
      </c>
      <c r="G2589" s="9">
        <v>0</v>
      </c>
      <c r="H2589" s="9">
        <v>2525.0517362118198</v>
      </c>
      <c r="I2589" s="9">
        <v>-1.8560239999999999</v>
      </c>
      <c r="J2589" s="9">
        <v>-1.8558285000000001</v>
      </c>
      <c r="K2589" s="9">
        <v>-3.6445835</v>
      </c>
      <c r="L2589" s="9">
        <v>-10.043844</v>
      </c>
      <c r="M2589" s="9">
        <v>-10.043844</v>
      </c>
      <c r="N2589" s="9">
        <v>39</v>
      </c>
      <c r="O2589" s="9">
        <v>-2.7899568054026198</v>
      </c>
      <c r="P2589">
        <v>0</v>
      </c>
      <c r="Q2589" s="9">
        <v>56.949997000000003</v>
      </c>
      <c r="R2589" s="9">
        <v>0</v>
      </c>
      <c r="S2589" s="9">
        <v>5.1775634949233901E-3</v>
      </c>
      <c r="T2589" s="9">
        <v>0</v>
      </c>
      <c r="U2589" s="9">
        <v>1191338965.51055</v>
      </c>
      <c r="V2589" s="9">
        <v>2525.0517362118198</v>
      </c>
      <c r="W2589" s="9">
        <v>2.7899568054026198</v>
      </c>
      <c r="X2589" s="9">
        <v>0</v>
      </c>
      <c r="Y2589" s="9">
        <v>2.7899568054026198</v>
      </c>
      <c r="Z2589" s="9">
        <v>0</v>
      </c>
      <c r="AA2589" s="9">
        <v>0</v>
      </c>
      <c r="AB2589" s="9">
        <v>6.7637217999999997E-3</v>
      </c>
      <c r="AC2589" s="9">
        <v>509.20181000000002</v>
      </c>
      <c r="AQ2589" s="9" t="e">
        <f>K2589-#REF!</f>
        <v>#REF!</v>
      </c>
    </row>
    <row r="2590" spans="1:43" x14ac:dyDescent="0.3">
      <c r="A2590">
        <v>2</v>
      </c>
      <c r="B2590">
        <v>0</v>
      </c>
      <c r="C2590">
        <v>0</v>
      </c>
      <c r="D2590">
        <v>1</v>
      </c>
      <c r="E2590" s="9">
        <v>0</v>
      </c>
      <c r="F2590" s="9">
        <v>0</v>
      </c>
      <c r="G2590" s="9">
        <v>0</v>
      </c>
      <c r="H2590" s="9">
        <v>2526.05173618656</v>
      </c>
      <c r="I2590" s="9">
        <v>-1.8560764999999999</v>
      </c>
      <c r="J2590" s="9">
        <v>-1.8559794000000001</v>
      </c>
      <c r="K2590" s="9">
        <v>-3.6292011999999998</v>
      </c>
      <c r="L2590" s="9">
        <v>-10.04745</v>
      </c>
      <c r="M2590" s="9">
        <v>-10.04745</v>
      </c>
      <c r="N2590" s="9">
        <v>39</v>
      </c>
      <c r="O2590" s="9">
        <v>-2.7909583509229399</v>
      </c>
      <c r="P2590">
        <v>0</v>
      </c>
      <c r="Q2590" s="9">
        <v>56.949997000000003</v>
      </c>
      <c r="R2590" s="9">
        <v>0</v>
      </c>
      <c r="S2590" s="9">
        <v>5.1794224865125199E-3</v>
      </c>
      <c r="T2590" s="9">
        <v>0</v>
      </c>
      <c r="U2590" s="9">
        <v>1213489403.0866699</v>
      </c>
      <c r="V2590" s="9">
        <v>2526.05173618656</v>
      </c>
      <c r="W2590" s="9">
        <v>2.7909583509229399</v>
      </c>
      <c r="X2590" s="9">
        <v>0</v>
      </c>
      <c r="Y2590" s="9">
        <v>2.7909583509229399</v>
      </c>
      <c r="Z2590" s="9">
        <v>0</v>
      </c>
      <c r="AA2590" s="9">
        <v>0</v>
      </c>
      <c r="AB2590" s="9">
        <v>6.7357229999999999E-3</v>
      </c>
      <c r="AC2590" s="9">
        <v>511.40163999999999</v>
      </c>
      <c r="AQ2590" s="9" t="e">
        <f>K2590-#REF!</f>
        <v>#REF!</v>
      </c>
    </row>
    <row r="2591" spans="1:43" x14ac:dyDescent="0.3">
      <c r="A2591">
        <v>2</v>
      </c>
      <c r="B2591">
        <v>0</v>
      </c>
      <c r="C2591">
        <v>0</v>
      </c>
      <c r="D2591">
        <v>1</v>
      </c>
      <c r="E2591" s="9">
        <v>0</v>
      </c>
      <c r="F2591" s="9">
        <v>0</v>
      </c>
      <c r="G2591" s="9">
        <v>0</v>
      </c>
      <c r="H2591" s="9">
        <v>2527.0517361613001</v>
      </c>
      <c r="I2591" s="9">
        <v>-1.8560832</v>
      </c>
      <c r="J2591" s="9">
        <v>-1.8565102</v>
      </c>
      <c r="K2591" s="9">
        <v>-3.6015212999999999</v>
      </c>
      <c r="L2591" s="9">
        <v>-10.051047000000001</v>
      </c>
      <c r="M2591" s="9">
        <v>-10.051047000000001</v>
      </c>
      <c r="N2591" s="9">
        <v>39</v>
      </c>
      <c r="O2591" s="9">
        <v>-2.7919575530018998</v>
      </c>
      <c r="P2591">
        <v>0</v>
      </c>
      <c r="Q2591" s="9">
        <v>56.949997000000003</v>
      </c>
      <c r="R2591" s="9">
        <v>0</v>
      </c>
      <c r="S2591" s="9">
        <v>5.1812775834175996E-3</v>
      </c>
      <c r="T2591" s="9">
        <v>0</v>
      </c>
      <c r="U2591" s="9">
        <v>1297063178.7763801</v>
      </c>
      <c r="V2591" s="9">
        <v>2527.0517361613001</v>
      </c>
      <c r="W2591" s="9">
        <v>2.7919575530018998</v>
      </c>
      <c r="X2591" s="9">
        <v>0</v>
      </c>
      <c r="Y2591" s="9">
        <v>2.7919575530018998</v>
      </c>
      <c r="Z2591" s="9">
        <v>0</v>
      </c>
      <c r="AA2591" s="9">
        <v>0</v>
      </c>
      <c r="AB2591" s="9">
        <v>6.6862609000000002E-3</v>
      </c>
      <c r="AC2591" s="9">
        <v>515.47942999999998</v>
      </c>
      <c r="AQ2591" s="9" t="e">
        <f>K2591-#REF!</f>
        <v>#REF!</v>
      </c>
    </row>
    <row r="2592" spans="1:43" x14ac:dyDescent="0.3">
      <c r="A2592">
        <v>2</v>
      </c>
      <c r="B2592">
        <v>0</v>
      </c>
      <c r="C2592">
        <v>0</v>
      </c>
      <c r="D2592">
        <v>1</v>
      </c>
      <c r="E2592" s="9">
        <v>0</v>
      </c>
      <c r="F2592" s="9">
        <v>0</v>
      </c>
      <c r="G2592" s="9">
        <v>0</v>
      </c>
      <c r="H2592" s="9">
        <v>2528.0517361360398</v>
      </c>
      <c r="I2592" s="9">
        <v>-1.8560722999999999</v>
      </c>
      <c r="J2592" s="9">
        <v>-1.8562434999999999</v>
      </c>
      <c r="K2592" s="9">
        <v>-3.6073843999999999</v>
      </c>
      <c r="L2592" s="9">
        <v>-10.054645000000001</v>
      </c>
      <c r="M2592" s="9">
        <v>-10.054645000000001</v>
      </c>
      <c r="N2592" s="9">
        <v>39</v>
      </c>
      <c r="O2592" s="9">
        <v>-2.7929568242843099</v>
      </c>
      <c r="P2592">
        <v>0</v>
      </c>
      <c r="Q2592" s="9">
        <v>56.949997000000003</v>
      </c>
      <c r="R2592" s="9">
        <v>0</v>
      </c>
      <c r="S2592" s="9">
        <v>5.1831324138544898E-3</v>
      </c>
      <c r="T2592" s="9">
        <v>0</v>
      </c>
      <c r="U2592" s="9">
        <v>1254360759.8852701</v>
      </c>
      <c r="V2592" s="9">
        <v>2528.0517361360398</v>
      </c>
      <c r="W2592" s="9">
        <v>2.7929568242843099</v>
      </c>
      <c r="X2592" s="9">
        <v>0</v>
      </c>
      <c r="Y2592" s="9">
        <v>2.7929568242843099</v>
      </c>
      <c r="Z2592" s="9">
        <v>0</v>
      </c>
      <c r="AA2592" s="9">
        <v>0</v>
      </c>
      <c r="AB2592" s="9">
        <v>6.6961837000000003E-3</v>
      </c>
      <c r="AC2592" s="9">
        <v>514.56768999999997</v>
      </c>
      <c r="AQ2592" s="9" t="e">
        <f>K2592-#REF!</f>
        <v>#REF!</v>
      </c>
    </row>
    <row r="2593" spans="1:43" x14ac:dyDescent="0.3">
      <c r="A2593">
        <v>2</v>
      </c>
      <c r="B2593">
        <v>0</v>
      </c>
      <c r="C2593">
        <v>0</v>
      </c>
      <c r="D2593">
        <v>1</v>
      </c>
      <c r="E2593" s="9">
        <v>0</v>
      </c>
      <c r="F2593" s="9">
        <v>0</v>
      </c>
      <c r="G2593" s="9">
        <v>0</v>
      </c>
      <c r="H2593" s="9">
        <v>2529.05173611077</v>
      </c>
      <c r="I2593" s="9">
        <v>-1.8560719000000001</v>
      </c>
      <c r="J2593" s="9">
        <v>-1.856128</v>
      </c>
      <c r="K2593" s="9">
        <v>-3.5638274999999999</v>
      </c>
      <c r="L2593" s="9">
        <v>-10.058208</v>
      </c>
      <c r="M2593" s="9">
        <v>-10.058208</v>
      </c>
      <c r="N2593" s="9">
        <v>39</v>
      </c>
      <c r="O2593" s="9">
        <v>-2.79394672424195</v>
      </c>
      <c r="P2593">
        <v>0</v>
      </c>
      <c r="Q2593" s="9">
        <v>56.949997000000003</v>
      </c>
      <c r="R2593" s="9">
        <v>0</v>
      </c>
      <c r="S2593" s="9">
        <v>5.1849699191557101E-3</v>
      </c>
      <c r="T2593" s="9">
        <v>0</v>
      </c>
      <c r="U2593" s="9">
        <v>1236979414.06215</v>
      </c>
      <c r="V2593" s="9">
        <v>2529.05173611077</v>
      </c>
      <c r="W2593" s="9">
        <v>2.79394672424195</v>
      </c>
      <c r="X2593" s="9">
        <v>0</v>
      </c>
      <c r="Y2593" s="9">
        <v>2.79394672424195</v>
      </c>
      <c r="Z2593" s="9">
        <v>0</v>
      </c>
      <c r="AA2593" s="9">
        <v>0</v>
      </c>
      <c r="AB2593" s="9">
        <v>6.6149197999999998E-3</v>
      </c>
      <c r="AC2593" s="9">
        <v>520.82428000000004</v>
      </c>
      <c r="AQ2593" s="9" t="e">
        <f>K2593-#REF!</f>
        <v>#REF!</v>
      </c>
    </row>
    <row r="2594" spans="1:43" x14ac:dyDescent="0.3">
      <c r="A2594">
        <v>2</v>
      </c>
      <c r="B2594">
        <v>0</v>
      </c>
      <c r="C2594">
        <v>0</v>
      </c>
      <c r="D2594">
        <v>1</v>
      </c>
      <c r="E2594" s="9">
        <v>0</v>
      </c>
      <c r="F2594" s="9">
        <v>0</v>
      </c>
      <c r="G2594" s="9">
        <v>0</v>
      </c>
      <c r="H2594" s="9">
        <v>2530.0517360855101</v>
      </c>
      <c r="I2594" s="9">
        <v>-1.855912</v>
      </c>
      <c r="J2594" s="9">
        <v>-1.8553018999999999</v>
      </c>
      <c r="K2594" s="9">
        <v>-3.5734602999999998</v>
      </c>
      <c r="L2594" s="9">
        <v>-10.061780000000001</v>
      </c>
      <c r="M2594" s="9">
        <v>-10.061780000000001</v>
      </c>
      <c r="N2594" s="9">
        <v>39</v>
      </c>
      <c r="O2594" s="9">
        <v>-2.7949389645201599</v>
      </c>
      <c r="P2594">
        <v>0</v>
      </c>
      <c r="Q2594" s="9">
        <v>56.949997000000003</v>
      </c>
      <c r="R2594" s="9">
        <v>0</v>
      </c>
      <c r="S2594" s="9">
        <v>5.1868105385222598E-3</v>
      </c>
      <c r="T2594" s="9">
        <v>0</v>
      </c>
      <c r="U2594" s="9">
        <v>1123294257.20292</v>
      </c>
      <c r="V2594" s="9">
        <v>2530.0517360855101</v>
      </c>
      <c r="W2594" s="9">
        <v>2.7949389645201599</v>
      </c>
      <c r="X2594" s="9">
        <v>0</v>
      </c>
      <c r="Y2594" s="9">
        <v>2.7949389645201599</v>
      </c>
      <c r="Z2594" s="9">
        <v>0</v>
      </c>
      <c r="AA2594" s="9">
        <v>0</v>
      </c>
      <c r="AB2594" s="9">
        <v>6.6298475000000001E-3</v>
      </c>
      <c r="AC2594" s="9">
        <v>519.18915000000004</v>
      </c>
      <c r="AQ2594" s="9" t="e">
        <f>K2594-#REF!</f>
        <v>#REF!</v>
      </c>
    </row>
    <row r="2595" spans="1:43" x14ac:dyDescent="0.3">
      <c r="A2595">
        <v>2</v>
      </c>
      <c r="B2595">
        <v>0</v>
      </c>
      <c r="C2595">
        <v>0</v>
      </c>
      <c r="D2595">
        <v>1</v>
      </c>
      <c r="E2595" s="9">
        <v>0</v>
      </c>
      <c r="F2595" s="9">
        <v>0</v>
      </c>
      <c r="G2595" s="9">
        <v>0</v>
      </c>
      <c r="H2595" s="9">
        <v>2531.0517360602498</v>
      </c>
      <c r="I2595" s="9">
        <v>-1.8560581</v>
      </c>
      <c r="J2595" s="9">
        <v>-1.8554832999999999</v>
      </c>
      <c r="K2595" s="9">
        <v>-3.5666832999999998</v>
      </c>
      <c r="L2595" s="9">
        <v>-10.065345000000001</v>
      </c>
      <c r="M2595" s="9">
        <v>-10.065345000000001</v>
      </c>
      <c r="N2595" s="9">
        <v>39</v>
      </c>
      <c r="O2595" s="9">
        <v>-2.7959291548343299</v>
      </c>
      <c r="P2595">
        <v>0</v>
      </c>
      <c r="Q2595" s="9">
        <v>56.949997000000003</v>
      </c>
      <c r="R2595" s="9">
        <v>0</v>
      </c>
      <c r="S2595" s="9">
        <v>5.1886478971430198E-3</v>
      </c>
      <c r="T2595" s="9">
        <v>0</v>
      </c>
      <c r="U2595" s="9">
        <v>1146923758.2172201</v>
      </c>
      <c r="V2595" s="9">
        <v>2531.0517360602498</v>
      </c>
      <c r="W2595" s="9">
        <v>2.7959291548343299</v>
      </c>
      <c r="X2595" s="9">
        <v>0</v>
      </c>
      <c r="Y2595" s="9">
        <v>2.7959291548343299</v>
      </c>
      <c r="Z2595" s="9">
        <v>0</v>
      </c>
      <c r="AA2595" s="9">
        <v>0</v>
      </c>
      <c r="AB2595" s="9">
        <v>6.6179213999999998E-3</v>
      </c>
      <c r="AC2595" s="9">
        <v>520.22655999999995</v>
      </c>
      <c r="AQ2595" s="9" t="e">
        <f>K2595-#REF!</f>
        <v>#REF!</v>
      </c>
    </row>
    <row r="2596" spans="1:43" x14ac:dyDescent="0.3">
      <c r="A2596">
        <v>2</v>
      </c>
      <c r="B2596">
        <v>0</v>
      </c>
      <c r="C2596">
        <v>0</v>
      </c>
      <c r="D2596">
        <v>1</v>
      </c>
      <c r="E2596" s="9">
        <v>0</v>
      </c>
      <c r="F2596" s="9">
        <v>0</v>
      </c>
      <c r="G2596" s="9">
        <v>0</v>
      </c>
      <c r="H2596" s="9">
        <v>2532.05173603499</v>
      </c>
      <c r="I2596" s="9">
        <v>-1.8560987</v>
      </c>
      <c r="J2596" s="9">
        <v>-1.85589</v>
      </c>
      <c r="K2596" s="9">
        <v>-3.5407548000000002</v>
      </c>
      <c r="L2596" s="9">
        <v>-10.068883</v>
      </c>
      <c r="M2596" s="9">
        <v>-10.068883</v>
      </c>
      <c r="N2596" s="9">
        <v>39</v>
      </c>
      <c r="O2596" s="9">
        <v>-2.7969119443294002</v>
      </c>
      <c r="P2596">
        <v>0</v>
      </c>
      <c r="Q2596" s="9">
        <v>56.949997000000003</v>
      </c>
      <c r="R2596" s="9">
        <v>0</v>
      </c>
      <c r="S2596" s="9">
        <v>5.1904718925298299E-3</v>
      </c>
      <c r="T2596" s="9">
        <v>0</v>
      </c>
      <c r="U2596" s="9">
        <v>1203086808.5546801</v>
      </c>
      <c r="V2596" s="9">
        <v>2532.05173603499</v>
      </c>
      <c r="W2596" s="9">
        <v>2.7969119443294002</v>
      </c>
      <c r="X2596" s="9">
        <v>0</v>
      </c>
      <c r="Y2596" s="9">
        <v>2.7969119443294002</v>
      </c>
      <c r="Z2596" s="9">
        <v>0</v>
      </c>
      <c r="AA2596" s="9">
        <v>0</v>
      </c>
      <c r="AB2596" s="9">
        <v>6.5712514000000003E-3</v>
      </c>
      <c r="AC2596" s="9">
        <v>524.15093999999999</v>
      </c>
      <c r="AQ2596" s="9" t="e">
        <f>K2596-#REF!</f>
        <v>#REF!</v>
      </c>
    </row>
    <row r="2597" spans="1:43" x14ac:dyDescent="0.3">
      <c r="A2597">
        <v>2</v>
      </c>
      <c r="B2597">
        <v>0</v>
      </c>
      <c r="C2597">
        <v>0</v>
      </c>
      <c r="D2597">
        <v>1</v>
      </c>
      <c r="E2597" s="9">
        <v>0</v>
      </c>
      <c r="F2597" s="9">
        <v>0</v>
      </c>
      <c r="G2597" s="9">
        <v>0</v>
      </c>
      <c r="H2597" s="9">
        <v>2533.0517360097201</v>
      </c>
      <c r="I2597" s="9">
        <v>-1.8559034000000001</v>
      </c>
      <c r="J2597" s="9">
        <v>-1.8559649</v>
      </c>
      <c r="K2597" s="9">
        <v>-3.5682445</v>
      </c>
      <c r="L2597" s="9">
        <v>-10.07244</v>
      </c>
      <c r="M2597" s="9">
        <v>-10.07244</v>
      </c>
      <c r="N2597" s="9">
        <v>39</v>
      </c>
      <c r="O2597" s="9">
        <v>-2.79790007988198</v>
      </c>
      <c r="P2597">
        <v>0</v>
      </c>
      <c r="Q2597" s="9">
        <v>56.949997000000003</v>
      </c>
      <c r="R2597" s="9">
        <v>0</v>
      </c>
      <c r="S2597" s="9">
        <v>5.1923057947493604E-3</v>
      </c>
      <c r="T2597" s="9">
        <v>0</v>
      </c>
      <c r="U2597" s="9">
        <v>1214374560.5776999</v>
      </c>
      <c r="V2597" s="9">
        <v>2533.0517360097201</v>
      </c>
      <c r="W2597" s="9">
        <v>2.79790007988198</v>
      </c>
      <c r="X2597" s="9">
        <v>0</v>
      </c>
      <c r="Y2597" s="9">
        <v>2.79790007988198</v>
      </c>
      <c r="Z2597" s="9">
        <v>0</v>
      </c>
      <c r="AA2597" s="9">
        <v>0</v>
      </c>
      <c r="AB2597" s="9">
        <v>6.6225366000000003E-3</v>
      </c>
      <c r="AC2597" s="9">
        <v>520.13391000000001</v>
      </c>
      <c r="AQ2597" s="9" t="e">
        <f>K2597-#REF!</f>
        <v>#REF!</v>
      </c>
    </row>
    <row r="2598" spans="1:43" x14ac:dyDescent="0.3">
      <c r="A2598">
        <v>2</v>
      </c>
      <c r="B2598">
        <v>0</v>
      </c>
      <c r="C2598">
        <v>0</v>
      </c>
      <c r="D2598">
        <v>1</v>
      </c>
      <c r="E2598" s="9">
        <v>0</v>
      </c>
      <c r="F2598" s="9">
        <v>0</v>
      </c>
      <c r="G2598" s="9">
        <v>0</v>
      </c>
      <c r="H2598" s="9">
        <v>2534.0517359844598</v>
      </c>
      <c r="I2598" s="9">
        <v>-1.8559089</v>
      </c>
      <c r="J2598" s="9">
        <v>-1.8555075999999999</v>
      </c>
      <c r="K2598" s="9">
        <v>-3.5129983</v>
      </c>
      <c r="L2598" s="9">
        <v>-10.075953</v>
      </c>
      <c r="M2598" s="9">
        <v>-10.075953</v>
      </c>
      <c r="N2598" s="9">
        <v>39</v>
      </c>
      <c r="O2598" s="9">
        <v>-2.7988758848445401</v>
      </c>
      <c r="P2598">
        <v>0</v>
      </c>
      <c r="Q2598" s="9">
        <v>56.949997000000003</v>
      </c>
      <c r="R2598" s="9">
        <v>0</v>
      </c>
      <c r="S2598" s="9">
        <v>5.1941166342019604E-3</v>
      </c>
      <c r="T2598" s="9">
        <v>0</v>
      </c>
      <c r="U2598" s="9">
        <v>1151322928.85567</v>
      </c>
      <c r="V2598" s="9">
        <v>2534.0517359844598</v>
      </c>
      <c r="W2598" s="9">
        <v>2.7988758848445401</v>
      </c>
      <c r="X2598" s="9">
        <v>0</v>
      </c>
      <c r="Y2598" s="9">
        <v>2.7988758848445401</v>
      </c>
      <c r="Z2598" s="9">
        <v>0</v>
      </c>
      <c r="AA2598" s="9">
        <v>0</v>
      </c>
      <c r="AB2598" s="9">
        <v>6.5183951999999998E-3</v>
      </c>
      <c r="AC2598" s="9">
        <v>528.18347000000006</v>
      </c>
      <c r="AQ2598" s="9" t="e">
        <f>K2598-#REF!</f>
        <v>#REF!</v>
      </c>
    </row>
    <row r="2599" spans="1:43" x14ac:dyDescent="0.3">
      <c r="A2599">
        <v>2</v>
      </c>
      <c r="B2599">
        <v>0</v>
      </c>
      <c r="C2599">
        <v>0</v>
      </c>
      <c r="D2599">
        <v>1</v>
      </c>
      <c r="E2599" s="9">
        <v>0</v>
      </c>
      <c r="F2599" s="9">
        <v>0</v>
      </c>
      <c r="G2599" s="9">
        <v>0</v>
      </c>
      <c r="H2599" s="9">
        <v>2535.0517359592</v>
      </c>
      <c r="I2599" s="9">
        <v>-1.8561014</v>
      </c>
      <c r="J2599" s="9">
        <v>-1.8553168</v>
      </c>
      <c r="K2599" s="9">
        <v>-3.4975402</v>
      </c>
      <c r="L2599" s="9">
        <v>-10.079485999999999</v>
      </c>
      <c r="M2599" s="9">
        <v>-10.079485999999999</v>
      </c>
      <c r="N2599" s="9">
        <v>39</v>
      </c>
      <c r="O2599" s="9">
        <v>-2.7998572640154702</v>
      </c>
      <c r="P2599">
        <v>0</v>
      </c>
      <c r="Q2599" s="9">
        <v>56.949997000000003</v>
      </c>
      <c r="R2599" s="9">
        <v>0</v>
      </c>
      <c r="S2599" s="9">
        <v>5.1959371172168598E-3</v>
      </c>
      <c r="T2599" s="9">
        <v>0</v>
      </c>
      <c r="U2599" s="9">
        <v>1127146012.8987801</v>
      </c>
      <c r="V2599" s="9">
        <v>2535.0517359592</v>
      </c>
      <c r="W2599" s="9">
        <v>2.7998572640154702</v>
      </c>
      <c r="X2599" s="9">
        <v>0</v>
      </c>
      <c r="Y2599" s="9">
        <v>2.7998572640154702</v>
      </c>
      <c r="Z2599" s="9">
        <v>0</v>
      </c>
      <c r="AA2599" s="9">
        <v>0</v>
      </c>
      <c r="AB2599" s="9">
        <v>6.4890449999999997E-3</v>
      </c>
      <c r="AC2599" s="9">
        <v>530.46331999999995</v>
      </c>
      <c r="AQ2599" s="9" t="e">
        <f>K2599-#REF!</f>
        <v>#REF!</v>
      </c>
    </row>
    <row r="2600" spans="1:43" x14ac:dyDescent="0.3">
      <c r="A2600">
        <v>2</v>
      </c>
      <c r="B2600">
        <v>0</v>
      </c>
      <c r="C2600">
        <v>0</v>
      </c>
      <c r="D2600">
        <v>1</v>
      </c>
      <c r="E2600" s="9">
        <v>0</v>
      </c>
      <c r="F2600" s="9">
        <v>0</v>
      </c>
      <c r="G2600" s="9">
        <v>0</v>
      </c>
      <c r="H2600" s="9">
        <v>2536.0517359339401</v>
      </c>
      <c r="I2600" s="9">
        <v>-1.8558387000000001</v>
      </c>
      <c r="J2600" s="9">
        <v>-1.8556923000000001</v>
      </c>
      <c r="K2600" s="9">
        <v>-3.5151686999999998</v>
      </c>
      <c r="L2600" s="9">
        <v>-10.082998999999999</v>
      </c>
      <c r="M2600" s="9">
        <v>-10.082998999999999</v>
      </c>
      <c r="N2600" s="9">
        <v>39</v>
      </c>
      <c r="O2600" s="9">
        <v>-2.8008331346734998</v>
      </c>
      <c r="P2600">
        <v>0</v>
      </c>
      <c r="Q2600" s="9">
        <v>56.949997000000003</v>
      </c>
      <c r="R2600" s="9">
        <v>0</v>
      </c>
      <c r="S2600" s="9">
        <v>5.1977481368793901E-3</v>
      </c>
      <c r="T2600" s="9">
        <v>0</v>
      </c>
      <c r="U2600" s="9">
        <v>1176961364.56792</v>
      </c>
      <c r="V2600" s="9">
        <v>2536.0517359339401</v>
      </c>
      <c r="W2600" s="9">
        <v>2.8008331346734998</v>
      </c>
      <c r="X2600" s="9">
        <v>0</v>
      </c>
      <c r="Y2600" s="9">
        <v>2.8008331346734998</v>
      </c>
      <c r="Z2600" s="9">
        <v>0</v>
      </c>
      <c r="AA2600" s="9">
        <v>0</v>
      </c>
      <c r="AB2600" s="9">
        <v>6.5230712999999997E-3</v>
      </c>
      <c r="AC2600" s="9">
        <v>527.90985000000001</v>
      </c>
      <c r="AQ2600" s="9" t="e">
        <f>K2600-#REF!</f>
        <v>#REF!</v>
      </c>
    </row>
    <row r="2601" spans="1:43" x14ac:dyDescent="0.3">
      <c r="A2601">
        <v>2</v>
      </c>
      <c r="B2601">
        <v>0</v>
      </c>
      <c r="C2601">
        <v>0</v>
      </c>
      <c r="D2601">
        <v>1</v>
      </c>
      <c r="E2601" s="9">
        <v>0</v>
      </c>
      <c r="F2601" s="9">
        <v>0</v>
      </c>
      <c r="G2601" s="9">
        <v>0</v>
      </c>
      <c r="H2601" s="9">
        <v>2537.0517359086798</v>
      </c>
      <c r="I2601" s="9">
        <v>-1.8560772999999999</v>
      </c>
      <c r="J2601" s="9">
        <v>-1.8561391</v>
      </c>
      <c r="K2601" s="9">
        <v>-3.5257151000000002</v>
      </c>
      <c r="L2601" s="9">
        <v>-10.086524000000001</v>
      </c>
      <c r="M2601" s="9">
        <v>-10.086524000000001</v>
      </c>
      <c r="N2601" s="9">
        <v>39</v>
      </c>
      <c r="O2601" s="9">
        <v>-2.80181216187975</v>
      </c>
      <c r="P2601">
        <v>0</v>
      </c>
      <c r="Q2601" s="9">
        <v>56.949997000000003</v>
      </c>
      <c r="R2601" s="9">
        <v>0</v>
      </c>
      <c r="S2601" s="9">
        <v>5.19956549308966E-3</v>
      </c>
      <c r="T2601" s="9">
        <v>0</v>
      </c>
      <c r="U2601" s="9">
        <v>1242155322.40572</v>
      </c>
      <c r="V2601" s="9">
        <v>2537.0517359086798</v>
      </c>
      <c r="W2601" s="9">
        <v>2.80181216187975</v>
      </c>
      <c r="X2601" s="9">
        <v>0</v>
      </c>
      <c r="Y2601" s="9">
        <v>2.80181216187975</v>
      </c>
      <c r="Z2601" s="9">
        <v>0</v>
      </c>
      <c r="AA2601" s="9">
        <v>0</v>
      </c>
      <c r="AB2601" s="9">
        <v>6.5442175000000003E-3</v>
      </c>
      <c r="AC2601" s="9">
        <v>526.45745999999997</v>
      </c>
      <c r="AQ2601" s="9" t="e">
        <f>K2601-#REF!</f>
        <v>#REF!</v>
      </c>
    </row>
    <row r="2602" spans="1:43" x14ac:dyDescent="0.3">
      <c r="A2602">
        <v>2</v>
      </c>
      <c r="B2602">
        <v>0</v>
      </c>
      <c r="C2602">
        <v>0</v>
      </c>
      <c r="D2602">
        <v>1</v>
      </c>
      <c r="E2602" s="9">
        <v>0</v>
      </c>
      <c r="F2602" s="9">
        <v>0</v>
      </c>
      <c r="G2602" s="9">
        <v>0</v>
      </c>
      <c r="H2602" s="9">
        <v>2538.0517358834099</v>
      </c>
      <c r="I2602" s="9">
        <v>-1.8560568</v>
      </c>
      <c r="J2602" s="9">
        <v>-1.8561955999999999</v>
      </c>
      <c r="K2602" s="9">
        <v>-3.5201945000000001</v>
      </c>
      <c r="L2602" s="9">
        <v>-10.090052999999999</v>
      </c>
      <c r="M2602" s="9">
        <v>-10.090052999999999</v>
      </c>
      <c r="N2602" s="9">
        <v>39</v>
      </c>
      <c r="O2602" s="9">
        <v>-2.8027925157359102</v>
      </c>
      <c r="P2602">
        <v>0</v>
      </c>
      <c r="Q2602" s="9">
        <v>56.949997000000003</v>
      </c>
      <c r="R2602" s="9">
        <v>0</v>
      </c>
      <c r="S2602" s="9">
        <v>5.2013848715200903E-3</v>
      </c>
      <c r="T2602" s="9">
        <v>0</v>
      </c>
      <c r="U2602" s="9">
        <v>1251297248.6647899</v>
      </c>
      <c r="V2602" s="9">
        <v>2538.0517358834099</v>
      </c>
      <c r="W2602" s="9">
        <v>2.8027925157359102</v>
      </c>
      <c r="X2602" s="9">
        <v>0</v>
      </c>
      <c r="Y2602" s="9">
        <v>2.8027925157359102</v>
      </c>
      <c r="Z2602" s="9">
        <v>0</v>
      </c>
      <c r="AA2602" s="9">
        <v>0</v>
      </c>
      <c r="AB2602" s="9">
        <v>6.5341694000000004E-3</v>
      </c>
      <c r="AC2602" s="9">
        <v>527.29912999999999</v>
      </c>
      <c r="AQ2602" s="9" t="e">
        <f>K2602-#REF!</f>
        <v>#REF!</v>
      </c>
    </row>
    <row r="2603" spans="1:43" x14ac:dyDescent="0.3">
      <c r="A2603">
        <v>2</v>
      </c>
      <c r="B2603">
        <v>0</v>
      </c>
      <c r="C2603">
        <v>0</v>
      </c>
      <c r="D2603">
        <v>1</v>
      </c>
      <c r="E2603" s="9">
        <v>0</v>
      </c>
      <c r="F2603" s="9">
        <v>0</v>
      </c>
      <c r="G2603" s="9">
        <v>0</v>
      </c>
      <c r="H2603" s="9">
        <v>2539.0517358581501</v>
      </c>
      <c r="I2603" s="9">
        <v>-1.8559878999999999</v>
      </c>
      <c r="J2603" s="9">
        <v>-1.8557604999999999</v>
      </c>
      <c r="K2603" s="9">
        <v>-3.4713832999999998</v>
      </c>
      <c r="L2603" s="9">
        <v>-10.093548</v>
      </c>
      <c r="M2603" s="9">
        <v>-10.093548</v>
      </c>
      <c r="N2603" s="9">
        <v>39</v>
      </c>
      <c r="O2603" s="9">
        <v>-2.8037631584899798</v>
      </c>
      <c r="P2603">
        <v>0</v>
      </c>
      <c r="Q2603" s="9">
        <v>56.949997000000003</v>
      </c>
      <c r="R2603" s="9">
        <v>0</v>
      </c>
      <c r="S2603" s="9">
        <v>5.2031866171647796E-3</v>
      </c>
      <c r="T2603" s="9">
        <v>0</v>
      </c>
      <c r="U2603" s="9">
        <v>1187645522.2966001</v>
      </c>
      <c r="V2603" s="9">
        <v>2539.0517358581501</v>
      </c>
      <c r="W2603" s="9">
        <v>2.8037631584899798</v>
      </c>
      <c r="X2603" s="9">
        <v>0</v>
      </c>
      <c r="Y2603" s="9">
        <v>2.8037631584899798</v>
      </c>
      <c r="Z2603" s="9">
        <v>0</v>
      </c>
      <c r="AA2603" s="9">
        <v>0</v>
      </c>
      <c r="AB2603" s="9">
        <v>6.4420559999999998E-3</v>
      </c>
      <c r="AC2603" s="9">
        <v>534.58820000000003</v>
      </c>
      <c r="AQ2603" s="9" t="e">
        <f>K2603-#REF!</f>
        <v>#REF!</v>
      </c>
    </row>
    <row r="2604" spans="1:43" x14ac:dyDescent="0.3">
      <c r="A2604">
        <v>2</v>
      </c>
      <c r="B2604">
        <v>0</v>
      </c>
      <c r="C2604">
        <v>0</v>
      </c>
      <c r="D2604">
        <v>1</v>
      </c>
      <c r="E2604" s="9">
        <v>0</v>
      </c>
      <c r="F2604" s="9">
        <v>0</v>
      </c>
      <c r="G2604" s="9">
        <v>0</v>
      </c>
      <c r="H2604" s="9">
        <v>2540.0517358328898</v>
      </c>
      <c r="I2604" s="9">
        <v>-1.8560913999999999</v>
      </c>
      <c r="J2604" s="9">
        <v>-1.8560992000000001</v>
      </c>
      <c r="K2604" s="9">
        <v>-3.6211674</v>
      </c>
      <c r="L2604" s="9">
        <v>-10.097045</v>
      </c>
      <c r="M2604" s="9">
        <v>-10.097045</v>
      </c>
      <c r="N2604" s="9">
        <v>39</v>
      </c>
      <c r="O2604" s="9">
        <v>-2.8047346698757498</v>
      </c>
      <c r="P2604">
        <v>0</v>
      </c>
      <c r="Q2604" s="9">
        <v>56.949997000000003</v>
      </c>
      <c r="R2604" s="9">
        <v>0</v>
      </c>
      <c r="S2604" s="9">
        <v>5.20498967513795E-3</v>
      </c>
      <c r="T2604" s="9">
        <v>0</v>
      </c>
      <c r="U2604" s="9">
        <v>1237383688.8073101</v>
      </c>
      <c r="V2604" s="9">
        <v>2540.0517358328898</v>
      </c>
      <c r="W2604" s="9">
        <v>2.8047346698757498</v>
      </c>
      <c r="X2604" s="9">
        <v>0</v>
      </c>
      <c r="Y2604" s="9">
        <v>2.8047346698757498</v>
      </c>
      <c r="Z2604" s="9">
        <v>0</v>
      </c>
      <c r="AA2604" s="9">
        <v>0</v>
      </c>
      <c r="AB2604" s="9">
        <v>6.7212460999999998E-3</v>
      </c>
      <c r="AC2604" s="9">
        <v>512.56926999999996</v>
      </c>
      <c r="AQ2604" s="9" t="e">
        <f>K2604-#REF!</f>
        <v>#REF!</v>
      </c>
    </row>
    <row r="2605" spans="1:43" x14ac:dyDescent="0.3">
      <c r="A2605">
        <v>2</v>
      </c>
      <c r="B2605">
        <v>0</v>
      </c>
      <c r="C2605">
        <v>0</v>
      </c>
      <c r="D2605">
        <v>1</v>
      </c>
      <c r="E2605" s="9">
        <v>0</v>
      </c>
      <c r="F2605" s="9">
        <v>0</v>
      </c>
      <c r="G2605" s="9">
        <v>0</v>
      </c>
      <c r="H2605" s="9">
        <v>2541.0517358076299</v>
      </c>
      <c r="I2605" s="9">
        <v>-1.855899</v>
      </c>
      <c r="J2605" s="9">
        <v>-1.8553470000000001</v>
      </c>
      <c r="K2605" s="9">
        <v>-3.4705458</v>
      </c>
      <c r="L2605" s="9">
        <v>-10.100491999999999</v>
      </c>
      <c r="M2605" s="9">
        <v>-10.100491999999999</v>
      </c>
      <c r="N2605" s="9">
        <v>39</v>
      </c>
      <c r="O2605" s="9">
        <v>-2.80569200261208</v>
      </c>
      <c r="P2605">
        <v>0</v>
      </c>
      <c r="Q2605" s="9">
        <v>56.949997000000003</v>
      </c>
      <c r="R2605" s="9">
        <v>0</v>
      </c>
      <c r="S2605" s="9">
        <v>5.2067659529430798E-3</v>
      </c>
      <c r="T2605" s="9">
        <v>0</v>
      </c>
      <c r="U2605" s="9">
        <v>1133332370.66293</v>
      </c>
      <c r="V2605" s="9">
        <v>2541.0517358076299</v>
      </c>
      <c r="W2605" s="9">
        <v>2.80569200261208</v>
      </c>
      <c r="X2605" s="9">
        <v>0</v>
      </c>
      <c r="Y2605" s="9">
        <v>2.80569200261208</v>
      </c>
      <c r="Z2605" s="9">
        <v>0</v>
      </c>
      <c r="AA2605" s="9">
        <v>0</v>
      </c>
      <c r="AB2605" s="9">
        <v>6.4390669999999997E-3</v>
      </c>
      <c r="AC2605" s="9">
        <v>534.59807999999998</v>
      </c>
      <c r="AQ2605" s="9" t="e">
        <f>K2605-#REF!</f>
        <v>#REF!</v>
      </c>
    </row>
    <row r="2606" spans="1:43" x14ac:dyDescent="0.3">
      <c r="A2606">
        <v>2</v>
      </c>
      <c r="B2606">
        <v>0</v>
      </c>
      <c r="C2606">
        <v>0</v>
      </c>
      <c r="D2606">
        <v>1</v>
      </c>
      <c r="E2606" s="9">
        <v>0</v>
      </c>
      <c r="F2606" s="9">
        <v>0</v>
      </c>
      <c r="G2606" s="9">
        <v>0</v>
      </c>
      <c r="H2606" s="9">
        <v>2542.0517357823701</v>
      </c>
      <c r="I2606" s="9">
        <v>-1.8558683</v>
      </c>
      <c r="J2606" s="9">
        <v>-1.8554949999999999</v>
      </c>
      <c r="K2606" s="9">
        <v>-3.4345653</v>
      </c>
      <c r="L2606" s="9">
        <v>-10.103968999999999</v>
      </c>
      <c r="M2606" s="9">
        <v>-10.103968999999999</v>
      </c>
      <c r="N2606" s="9">
        <v>39</v>
      </c>
      <c r="O2606" s="9">
        <v>-2.8066580793040399</v>
      </c>
      <c r="P2606">
        <v>0</v>
      </c>
      <c r="Q2606" s="9">
        <v>56.949997000000003</v>
      </c>
      <c r="R2606" s="9">
        <v>0</v>
      </c>
      <c r="S2606" s="9">
        <v>5.20855810160804E-3</v>
      </c>
      <c r="T2606" s="9">
        <v>0</v>
      </c>
      <c r="U2606" s="9">
        <v>1152859574.29723</v>
      </c>
      <c r="V2606" s="9">
        <v>2542.0517357823701</v>
      </c>
      <c r="W2606" s="9">
        <v>2.8066580793040399</v>
      </c>
      <c r="X2606" s="9">
        <v>0</v>
      </c>
      <c r="Y2606" s="9">
        <v>2.8066580793040399</v>
      </c>
      <c r="Z2606" s="9">
        <v>0</v>
      </c>
      <c r="AA2606" s="9">
        <v>0</v>
      </c>
      <c r="AB2606" s="9">
        <v>6.3728187000000004E-3</v>
      </c>
      <c r="AC2606" s="9">
        <v>540.24158</v>
      </c>
      <c r="AQ2606" s="9" t="e">
        <f>K2606-#REF!</f>
        <v>#REF!</v>
      </c>
    </row>
    <row r="2607" spans="1:43" x14ac:dyDescent="0.3">
      <c r="A2607">
        <v>2</v>
      </c>
      <c r="B2607">
        <v>0</v>
      </c>
      <c r="C2607">
        <v>0</v>
      </c>
      <c r="D2607">
        <v>1</v>
      </c>
      <c r="E2607" s="9">
        <v>0</v>
      </c>
      <c r="F2607" s="9">
        <v>0</v>
      </c>
      <c r="G2607" s="9">
        <v>0</v>
      </c>
      <c r="H2607" s="9">
        <v>2543.0517357570998</v>
      </c>
      <c r="I2607" s="9">
        <v>-1.8558927000000001</v>
      </c>
      <c r="J2607" s="9">
        <v>-1.8554602</v>
      </c>
      <c r="K2607" s="9">
        <v>-3.4413046999999999</v>
      </c>
      <c r="L2607" s="9">
        <v>-10.107405</v>
      </c>
      <c r="M2607" s="9">
        <v>-10.107405</v>
      </c>
      <c r="N2607" s="9">
        <v>39</v>
      </c>
      <c r="O2607" s="9">
        <v>-2.8076123905099499</v>
      </c>
      <c r="P2607">
        <v>0</v>
      </c>
      <c r="Q2607" s="9">
        <v>56.949997000000003</v>
      </c>
      <c r="R2607" s="9">
        <v>0</v>
      </c>
      <c r="S2607" s="9">
        <v>5.2103290809016201E-3</v>
      </c>
      <c r="T2607" s="9">
        <v>0</v>
      </c>
      <c r="U2607" s="9">
        <v>1148689307.10116</v>
      </c>
      <c r="V2607" s="9">
        <v>2543.0517357570998</v>
      </c>
      <c r="W2607" s="9">
        <v>2.8076123905099499</v>
      </c>
      <c r="X2607" s="9">
        <v>0</v>
      </c>
      <c r="Y2607" s="9">
        <v>2.8076123905099499</v>
      </c>
      <c r="Z2607" s="9">
        <v>0</v>
      </c>
      <c r="AA2607" s="9">
        <v>0</v>
      </c>
      <c r="AB2607" s="9">
        <v>6.3852038999999998E-3</v>
      </c>
      <c r="AC2607" s="9">
        <v>539.17345999999998</v>
      </c>
      <c r="AQ2607" s="9" t="e">
        <f>K2607-#REF!</f>
        <v>#REF!</v>
      </c>
    </row>
    <row r="2608" spans="1:43" x14ac:dyDescent="0.3">
      <c r="A2608">
        <v>2</v>
      </c>
      <c r="B2608">
        <v>0</v>
      </c>
      <c r="C2608">
        <v>0</v>
      </c>
      <c r="D2608">
        <v>1</v>
      </c>
      <c r="E2608" s="9">
        <v>0</v>
      </c>
      <c r="F2608" s="9">
        <v>0</v>
      </c>
      <c r="G2608" s="9">
        <v>0</v>
      </c>
      <c r="H2608" s="9">
        <v>2544.0517357318399</v>
      </c>
      <c r="I2608" s="9">
        <v>-1.8561103000000001</v>
      </c>
      <c r="J2608" s="9">
        <v>-1.8562551</v>
      </c>
      <c r="K2608" s="9">
        <v>-3.4375353</v>
      </c>
      <c r="L2608" s="9">
        <v>-10.110853000000001</v>
      </c>
      <c r="M2608" s="9">
        <v>-10.110853000000001</v>
      </c>
      <c r="N2608" s="9">
        <v>39</v>
      </c>
      <c r="O2608" s="9">
        <v>-2.8085703630447898</v>
      </c>
      <c r="P2608">
        <v>0</v>
      </c>
      <c r="Q2608" s="9">
        <v>56.949997000000003</v>
      </c>
      <c r="R2608" s="9">
        <v>0</v>
      </c>
      <c r="S2608" s="9">
        <v>5.2121072115063E-3</v>
      </c>
      <c r="T2608" s="9">
        <v>0</v>
      </c>
      <c r="U2608" s="9">
        <v>1263195295.74647</v>
      </c>
      <c r="V2608" s="9">
        <v>2544.0517357318399</v>
      </c>
      <c r="W2608" s="9">
        <v>2.8085703630447898</v>
      </c>
      <c r="X2608" s="9">
        <v>0</v>
      </c>
      <c r="Y2608" s="9">
        <v>2.8085703630447898</v>
      </c>
      <c r="Z2608" s="9">
        <v>0</v>
      </c>
      <c r="AA2608" s="9">
        <v>0</v>
      </c>
      <c r="AB2608" s="9">
        <v>6.3809421999999998E-3</v>
      </c>
      <c r="AC2608" s="9">
        <v>539.99590999999998</v>
      </c>
      <c r="AQ2608" s="9" t="e">
        <f>K2608-#REF!</f>
        <v>#REF!</v>
      </c>
    </row>
    <row r="2609" spans="1:43" x14ac:dyDescent="0.3">
      <c r="A2609">
        <v>2</v>
      </c>
      <c r="B2609">
        <v>0</v>
      </c>
      <c r="C2609">
        <v>0</v>
      </c>
      <c r="D2609">
        <v>1</v>
      </c>
      <c r="E2609" s="9">
        <v>0</v>
      </c>
      <c r="F2609" s="9">
        <v>0</v>
      </c>
      <c r="G2609" s="9">
        <v>0</v>
      </c>
      <c r="H2609" s="9">
        <v>2545.0517357065801</v>
      </c>
      <c r="I2609" s="9">
        <v>-1.855918</v>
      </c>
      <c r="J2609" s="9">
        <v>-1.8554645999999999</v>
      </c>
      <c r="K2609" s="9">
        <v>-3.3629476999999999</v>
      </c>
      <c r="L2609" s="9">
        <v>-10.114281</v>
      </c>
      <c r="M2609" s="9">
        <v>-10.114281</v>
      </c>
      <c r="N2609" s="9">
        <v>39</v>
      </c>
      <c r="O2609" s="9">
        <v>-2.8095224584160299</v>
      </c>
      <c r="P2609">
        <v>0</v>
      </c>
      <c r="Q2609" s="9">
        <v>56.949997000000003</v>
      </c>
      <c r="R2609" s="9">
        <v>0</v>
      </c>
      <c r="S2609" s="9">
        <v>5.2138737712375104E-3</v>
      </c>
      <c r="T2609" s="9">
        <v>0</v>
      </c>
      <c r="U2609" s="9">
        <v>1150047268.7909701</v>
      </c>
      <c r="V2609" s="9">
        <v>2545.0517357065801</v>
      </c>
      <c r="W2609" s="9">
        <v>2.8095224584160299</v>
      </c>
      <c r="X2609" s="9">
        <v>0</v>
      </c>
      <c r="Y2609" s="9">
        <v>2.8095224584160299</v>
      </c>
      <c r="Z2609" s="9">
        <v>0</v>
      </c>
      <c r="AA2609" s="9">
        <v>0</v>
      </c>
      <c r="AB2609" s="9">
        <v>6.2398304999999998E-3</v>
      </c>
      <c r="AC2609" s="9">
        <v>551.73755000000006</v>
      </c>
      <c r="AQ2609" s="9" t="e">
        <f>K2609-#REF!</f>
        <v>#REF!</v>
      </c>
    </row>
    <row r="2610" spans="1:43" x14ac:dyDescent="0.3">
      <c r="A2610">
        <v>2</v>
      </c>
      <c r="B2610">
        <v>0</v>
      </c>
      <c r="C2610">
        <v>0</v>
      </c>
      <c r="D2610">
        <v>1</v>
      </c>
      <c r="E2610" s="9">
        <v>0</v>
      </c>
      <c r="F2610" s="9">
        <v>0</v>
      </c>
      <c r="G2610" s="9">
        <v>0</v>
      </c>
      <c r="H2610" s="9">
        <v>2546.0517356813202</v>
      </c>
      <c r="I2610" s="9">
        <v>-1.8561076999999999</v>
      </c>
      <c r="J2610" s="9">
        <v>-1.8563651999999999</v>
      </c>
      <c r="K2610" s="9">
        <v>-3.4240949000000001</v>
      </c>
      <c r="L2610" s="9">
        <v>-10.117699999999999</v>
      </c>
      <c r="M2610" s="9">
        <v>-10.117699999999999</v>
      </c>
      <c r="N2610" s="9">
        <v>39</v>
      </c>
      <c r="O2610" s="9">
        <v>-2.81047221197811</v>
      </c>
      <c r="P2610">
        <v>0</v>
      </c>
      <c r="Q2610" s="9">
        <v>56.949997000000003</v>
      </c>
      <c r="R2610" s="9">
        <v>0</v>
      </c>
      <c r="S2610" s="9">
        <v>5.2156367625217298E-3</v>
      </c>
      <c r="T2610" s="9">
        <v>0</v>
      </c>
      <c r="U2610" s="9">
        <v>1281688596.3793099</v>
      </c>
      <c r="V2610" s="9">
        <v>2546.0517356813202</v>
      </c>
      <c r="W2610" s="9">
        <v>2.81047221197811</v>
      </c>
      <c r="X2610" s="9">
        <v>0</v>
      </c>
      <c r="Y2610" s="9">
        <v>2.81047221197811</v>
      </c>
      <c r="Z2610" s="9">
        <v>0</v>
      </c>
      <c r="AA2610" s="9">
        <v>0</v>
      </c>
      <c r="AB2610" s="9">
        <v>6.3563706000000003E-3</v>
      </c>
      <c r="AC2610" s="9">
        <v>542.14770999999996</v>
      </c>
      <c r="AQ2610" s="9" t="e">
        <f>K2610-#REF!</f>
        <v>#REF!</v>
      </c>
    </row>
    <row r="2611" spans="1:43" x14ac:dyDescent="0.3">
      <c r="A2611">
        <v>2</v>
      </c>
      <c r="B2611">
        <v>0</v>
      </c>
      <c r="C2611">
        <v>0</v>
      </c>
      <c r="D2611">
        <v>1</v>
      </c>
      <c r="E2611" s="9">
        <v>0</v>
      </c>
      <c r="F2611" s="9">
        <v>0</v>
      </c>
      <c r="G2611" s="9">
        <v>0</v>
      </c>
      <c r="H2611" s="9">
        <v>2547.0517356560499</v>
      </c>
      <c r="I2611" s="9">
        <v>-1.8559572</v>
      </c>
      <c r="J2611" s="9">
        <v>-1.855229</v>
      </c>
      <c r="K2611" s="9">
        <v>-3.3617294000000002</v>
      </c>
      <c r="L2611" s="9">
        <v>-10.121103</v>
      </c>
      <c r="M2611" s="9">
        <v>-10.121103</v>
      </c>
      <c r="N2611" s="9">
        <v>39</v>
      </c>
      <c r="O2611" s="9">
        <v>-2.81141770818645</v>
      </c>
      <c r="P2611">
        <v>0</v>
      </c>
      <c r="Q2611" s="9">
        <v>56.949997000000003</v>
      </c>
      <c r="R2611" s="9">
        <v>0</v>
      </c>
      <c r="S2611" s="9">
        <v>5.2173908112858498E-3</v>
      </c>
      <c r="T2611" s="9">
        <v>0</v>
      </c>
      <c r="U2611" s="9">
        <v>1120803314.5654099</v>
      </c>
      <c r="V2611" s="9">
        <v>2547.0517356560499</v>
      </c>
      <c r="W2611" s="9">
        <v>2.81141770818645</v>
      </c>
      <c r="X2611" s="9">
        <v>0</v>
      </c>
      <c r="Y2611" s="9">
        <v>2.81141770818645</v>
      </c>
      <c r="Z2611" s="9">
        <v>0</v>
      </c>
      <c r="AA2611" s="9">
        <v>0</v>
      </c>
      <c r="AB2611" s="9">
        <v>6.2367780999999997E-3</v>
      </c>
      <c r="AC2611" s="9">
        <v>551.86743000000001</v>
      </c>
      <c r="AQ2611" s="9" t="e">
        <f>K2611-#REF!</f>
        <v>#REF!</v>
      </c>
    </row>
    <row r="2612" spans="1:43" x14ac:dyDescent="0.3">
      <c r="A2612">
        <v>2</v>
      </c>
      <c r="B2612">
        <v>0</v>
      </c>
      <c r="C2612">
        <v>0</v>
      </c>
      <c r="D2612">
        <v>1</v>
      </c>
      <c r="E2612" s="9">
        <v>0</v>
      </c>
      <c r="F2612" s="9">
        <v>0</v>
      </c>
      <c r="G2612" s="9">
        <v>0</v>
      </c>
      <c r="H2612" s="9">
        <v>2548.0517356307901</v>
      </c>
      <c r="I2612" s="9">
        <v>-1.8558585999999999</v>
      </c>
      <c r="J2612" s="9">
        <v>-1.8559337</v>
      </c>
      <c r="K2612" s="9">
        <v>-3.3992705000000001</v>
      </c>
      <c r="L2612" s="9">
        <v>-10.124502</v>
      </c>
      <c r="M2612" s="9">
        <v>-10.124502</v>
      </c>
      <c r="N2612" s="9">
        <v>39</v>
      </c>
      <c r="O2612" s="9">
        <v>-2.8123617982443698</v>
      </c>
      <c r="P2612">
        <v>0</v>
      </c>
      <c r="Q2612" s="9">
        <v>56.949997000000003</v>
      </c>
      <c r="R2612" s="9">
        <v>0</v>
      </c>
      <c r="S2612" s="9">
        <v>5.2191430679935898E-3</v>
      </c>
      <c r="T2612" s="9">
        <v>0</v>
      </c>
      <c r="U2612" s="9">
        <v>1216072199.9818101</v>
      </c>
      <c r="V2612" s="9">
        <v>2548.0517356307901</v>
      </c>
      <c r="W2612" s="9">
        <v>2.8123617982443698</v>
      </c>
      <c r="X2612" s="9">
        <v>0</v>
      </c>
      <c r="Y2612" s="9">
        <v>2.8123617982443698</v>
      </c>
      <c r="Z2612" s="9">
        <v>0</v>
      </c>
      <c r="AA2612" s="9">
        <v>0</v>
      </c>
      <c r="AB2612" s="9">
        <v>6.3088205999999999E-3</v>
      </c>
      <c r="AC2612" s="9">
        <v>545.97997999999995</v>
      </c>
      <c r="AQ2612" s="9" t="e">
        <f>K2612-#REF!</f>
        <v>#REF!</v>
      </c>
    </row>
    <row r="2613" spans="1:43" x14ac:dyDescent="0.3">
      <c r="A2613">
        <v>2</v>
      </c>
      <c r="B2613">
        <v>0</v>
      </c>
      <c r="C2613">
        <v>0</v>
      </c>
      <c r="D2613">
        <v>1</v>
      </c>
      <c r="E2613" s="9">
        <v>0</v>
      </c>
      <c r="F2613" s="9">
        <v>0</v>
      </c>
      <c r="G2613" s="9">
        <v>0</v>
      </c>
      <c r="H2613" s="9">
        <v>2549.0517356055302</v>
      </c>
      <c r="I2613" s="9">
        <v>-1.8560283</v>
      </c>
      <c r="J2613" s="9">
        <v>-1.8551215999999999</v>
      </c>
      <c r="K2613" s="9">
        <v>-3.3760834000000002</v>
      </c>
      <c r="L2613" s="9">
        <v>-10.127898</v>
      </c>
      <c r="M2613" s="9">
        <v>-10.127898</v>
      </c>
      <c r="N2613" s="9">
        <v>39</v>
      </c>
      <c r="O2613" s="9">
        <v>-2.81330493310886</v>
      </c>
      <c r="P2613">
        <v>0</v>
      </c>
      <c r="Q2613" s="9">
        <v>56.949997000000003</v>
      </c>
      <c r="R2613" s="9">
        <v>0</v>
      </c>
      <c r="S2613" s="9">
        <v>5.2208930836927297E-3</v>
      </c>
      <c r="T2613" s="9">
        <v>0</v>
      </c>
      <c r="U2613" s="9">
        <v>1108372438.63094</v>
      </c>
      <c r="V2613" s="9">
        <v>2549.0517356055302</v>
      </c>
      <c r="W2613" s="9">
        <v>2.81330493310886</v>
      </c>
      <c r="X2613" s="9">
        <v>0</v>
      </c>
      <c r="Y2613" s="9">
        <v>2.81330493310886</v>
      </c>
      <c r="Z2613" s="9">
        <v>0</v>
      </c>
      <c r="AA2613" s="9">
        <v>0</v>
      </c>
      <c r="AB2613" s="9">
        <v>6.2630450999999997E-3</v>
      </c>
      <c r="AC2613" s="9">
        <v>549.48925999999994</v>
      </c>
      <c r="AQ2613" s="9" t="e">
        <f>K2613-#REF!</f>
        <v>#REF!</v>
      </c>
    </row>
    <row r="2614" spans="1:43" x14ac:dyDescent="0.3">
      <c r="A2614">
        <v>2</v>
      </c>
      <c r="B2614">
        <v>0</v>
      </c>
      <c r="C2614">
        <v>0</v>
      </c>
      <c r="D2614">
        <v>1</v>
      </c>
      <c r="E2614" s="9">
        <v>0</v>
      </c>
      <c r="F2614" s="9">
        <v>0</v>
      </c>
      <c r="G2614" s="9">
        <v>0</v>
      </c>
      <c r="H2614" s="9">
        <v>2550.0517355802699</v>
      </c>
      <c r="I2614" s="9">
        <v>-1.8561268</v>
      </c>
      <c r="J2614" s="9">
        <v>-1.8554537</v>
      </c>
      <c r="K2614" s="9">
        <v>-3.3722758000000002</v>
      </c>
      <c r="L2614" s="9">
        <v>-10.131309</v>
      </c>
      <c r="M2614" s="9">
        <v>-10.131309</v>
      </c>
      <c r="N2614" s="9">
        <v>39</v>
      </c>
      <c r="O2614" s="9">
        <v>-2.8142524261052699</v>
      </c>
      <c r="P2614">
        <v>0</v>
      </c>
      <c r="Q2614" s="9">
        <v>56.949997000000003</v>
      </c>
      <c r="R2614" s="9">
        <v>0</v>
      </c>
      <c r="S2614" s="9">
        <v>5.2226507856028403E-3</v>
      </c>
      <c r="T2614" s="9">
        <v>0</v>
      </c>
      <c r="U2614" s="9">
        <v>1150564231.1256299</v>
      </c>
      <c r="V2614" s="9">
        <v>2550.0517355802699</v>
      </c>
      <c r="W2614" s="9">
        <v>2.8142524261052699</v>
      </c>
      <c r="X2614" s="9">
        <v>0</v>
      </c>
      <c r="Y2614" s="9">
        <v>2.8142524261052699</v>
      </c>
      <c r="Z2614" s="9">
        <v>0</v>
      </c>
      <c r="AA2614" s="9">
        <v>0</v>
      </c>
      <c r="AB2614" s="9">
        <v>6.2571019E-3</v>
      </c>
      <c r="AC2614" s="9">
        <v>550.20818999999995</v>
      </c>
      <c r="AQ2614" s="9" t="e">
        <f>K2614-#REF!</f>
        <v>#REF!</v>
      </c>
    </row>
    <row r="2615" spans="1:43" x14ac:dyDescent="0.3">
      <c r="A2615">
        <v>2</v>
      </c>
      <c r="B2615">
        <v>0</v>
      </c>
      <c r="C2615">
        <v>0</v>
      </c>
      <c r="D2615">
        <v>1</v>
      </c>
      <c r="E2615" s="9">
        <v>0</v>
      </c>
      <c r="F2615" s="9">
        <v>0</v>
      </c>
      <c r="G2615" s="9">
        <v>0</v>
      </c>
      <c r="H2615" s="9">
        <v>2551.0517355550101</v>
      </c>
      <c r="I2615" s="9">
        <v>-1.8558829999999999</v>
      </c>
      <c r="J2615" s="9">
        <v>-1.8562931</v>
      </c>
      <c r="K2615" s="9">
        <v>-3.3807282000000001</v>
      </c>
      <c r="L2615" s="9">
        <v>-10.134698</v>
      </c>
      <c r="M2615" s="9">
        <v>-10.134698</v>
      </c>
      <c r="N2615" s="9">
        <v>39</v>
      </c>
      <c r="O2615" s="9">
        <v>-2.8151938705799102</v>
      </c>
      <c r="P2615">
        <v>0</v>
      </c>
      <c r="Q2615" s="9">
        <v>56.949997000000003</v>
      </c>
      <c r="R2615" s="9">
        <v>0</v>
      </c>
      <c r="S2615" s="9">
        <v>5.2243984641514099E-3</v>
      </c>
      <c r="T2615" s="9">
        <v>0</v>
      </c>
      <c r="U2615" s="9">
        <v>1272218603.32916</v>
      </c>
      <c r="V2615" s="9">
        <v>2551.0517355550101</v>
      </c>
      <c r="W2615" s="9">
        <v>2.8151938705799102</v>
      </c>
      <c r="X2615" s="9">
        <v>0</v>
      </c>
      <c r="Y2615" s="9">
        <v>2.8151938705799102</v>
      </c>
      <c r="Z2615" s="9">
        <v>0</v>
      </c>
      <c r="AA2615" s="9">
        <v>0</v>
      </c>
      <c r="AB2615" s="9">
        <v>6.2756226E-3</v>
      </c>
      <c r="AC2615" s="9">
        <v>549.08081000000004</v>
      </c>
      <c r="AQ2615" s="9" t="e">
        <f>K2615-#REF!</f>
        <v>#REF!</v>
      </c>
    </row>
    <row r="2616" spans="1:43" x14ac:dyDescent="0.3">
      <c r="A2616">
        <v>2</v>
      </c>
      <c r="B2616">
        <v>0</v>
      </c>
      <c r="C2616">
        <v>0</v>
      </c>
      <c r="D2616">
        <v>1</v>
      </c>
      <c r="E2616" s="9">
        <v>0</v>
      </c>
      <c r="F2616" s="9">
        <v>0</v>
      </c>
      <c r="G2616" s="9">
        <v>0</v>
      </c>
      <c r="H2616" s="9">
        <v>2552.0517355297402</v>
      </c>
      <c r="I2616" s="9">
        <v>-1.8559983</v>
      </c>
      <c r="J2616" s="9">
        <v>-1.8564723000000001</v>
      </c>
      <c r="K2616" s="9">
        <v>-3.3610438999999999</v>
      </c>
      <c r="L2616" s="9">
        <v>-10.13809</v>
      </c>
      <c r="M2616" s="9">
        <v>-10.13809</v>
      </c>
      <c r="N2616" s="9">
        <v>39</v>
      </c>
      <c r="O2616" s="9">
        <v>-2.8161362078943299</v>
      </c>
      <c r="P2616">
        <v>0</v>
      </c>
      <c r="Q2616" s="9">
        <v>56.949997000000003</v>
      </c>
      <c r="R2616" s="9">
        <v>0</v>
      </c>
      <c r="S2616" s="9">
        <v>5.22614778677953E-3</v>
      </c>
      <c r="T2616" s="9">
        <v>0</v>
      </c>
      <c r="U2616" s="9">
        <v>1301926851.6192901</v>
      </c>
      <c r="V2616" s="9">
        <v>2552.0517355297402</v>
      </c>
      <c r="W2616" s="9">
        <v>2.8161362078943299</v>
      </c>
      <c r="X2616" s="9">
        <v>0</v>
      </c>
      <c r="Y2616" s="9">
        <v>2.8161362078943299</v>
      </c>
      <c r="Z2616" s="9">
        <v>0</v>
      </c>
      <c r="AA2616" s="9">
        <v>0</v>
      </c>
      <c r="AB2616" s="9">
        <v>6.2396848E-3</v>
      </c>
      <c r="AC2616" s="9">
        <v>552.34991000000002</v>
      </c>
      <c r="AQ2616" s="9" t="e">
        <f>K2616-#REF!</f>
        <v>#REF!</v>
      </c>
    </row>
    <row r="2617" spans="1:43" x14ac:dyDescent="0.3">
      <c r="A2617">
        <v>2</v>
      </c>
      <c r="B2617">
        <v>0</v>
      </c>
      <c r="C2617">
        <v>0</v>
      </c>
      <c r="D2617">
        <v>1</v>
      </c>
      <c r="E2617" s="9">
        <v>0</v>
      </c>
      <c r="F2617" s="9">
        <v>0</v>
      </c>
      <c r="G2617" s="9">
        <v>0</v>
      </c>
      <c r="H2617" s="9">
        <v>2553.0517355044799</v>
      </c>
      <c r="I2617" s="9">
        <v>-1.8559097</v>
      </c>
      <c r="J2617" s="9">
        <v>-1.8561251999999999</v>
      </c>
      <c r="K2617" s="9">
        <v>-3.3975952</v>
      </c>
      <c r="L2617" s="9">
        <v>-10.141482</v>
      </c>
      <c r="M2617" s="9">
        <v>-10.141482</v>
      </c>
      <c r="N2617" s="9">
        <v>39</v>
      </c>
      <c r="O2617" s="9">
        <v>-2.81707838865358</v>
      </c>
      <c r="P2617">
        <v>0</v>
      </c>
      <c r="Q2617" s="9">
        <v>56.949997000000003</v>
      </c>
      <c r="R2617" s="9">
        <v>0</v>
      </c>
      <c r="S2617" s="9">
        <v>5.2278967824181798E-3</v>
      </c>
      <c r="T2617" s="9">
        <v>0</v>
      </c>
      <c r="U2617" s="9">
        <v>1246800209.6884401</v>
      </c>
      <c r="V2617" s="9">
        <v>2553.0517355044799</v>
      </c>
      <c r="W2617" s="9">
        <v>2.81707838865358</v>
      </c>
      <c r="X2617" s="9">
        <v>0</v>
      </c>
      <c r="Y2617" s="9">
        <v>2.81707838865358</v>
      </c>
      <c r="Z2617" s="9">
        <v>0</v>
      </c>
      <c r="AA2617" s="9">
        <v>0</v>
      </c>
      <c r="AB2617" s="9">
        <v>6.3063622999999999E-3</v>
      </c>
      <c r="AC2617" s="9">
        <v>546.30560000000003</v>
      </c>
      <c r="AQ2617" s="9" t="e">
        <f>K2617-#REF!</f>
        <v>#REF!</v>
      </c>
    </row>
    <row r="2618" spans="1:43" x14ac:dyDescent="0.3">
      <c r="A2618">
        <v>2</v>
      </c>
      <c r="B2618">
        <v>0</v>
      </c>
      <c r="C2618">
        <v>0</v>
      </c>
      <c r="D2618">
        <v>1</v>
      </c>
      <c r="E2618" s="9">
        <v>0</v>
      </c>
      <c r="F2618" s="9">
        <v>0</v>
      </c>
      <c r="G2618" s="9">
        <v>0</v>
      </c>
      <c r="H2618" s="9">
        <v>2554.05173547922</v>
      </c>
      <c r="I2618" s="9">
        <v>-1.8559288</v>
      </c>
      <c r="J2618" s="9">
        <v>-1.8554504999999999</v>
      </c>
      <c r="K2618" s="9">
        <v>-3.3520968</v>
      </c>
      <c r="L2618" s="9">
        <v>-10.144866</v>
      </c>
      <c r="M2618" s="9">
        <v>-10.144866</v>
      </c>
      <c r="N2618" s="9">
        <v>39</v>
      </c>
      <c r="O2618" s="9">
        <v>-2.8180182805993002</v>
      </c>
      <c r="P2618">
        <v>0</v>
      </c>
      <c r="Q2618" s="9">
        <v>56.949997000000003</v>
      </c>
      <c r="R2618" s="9">
        <v>0</v>
      </c>
      <c r="S2618" s="9">
        <v>5.2296407185364602E-3</v>
      </c>
      <c r="T2618" s="9">
        <v>0</v>
      </c>
      <c r="U2618" s="9">
        <v>1151682872.4508901</v>
      </c>
      <c r="V2618" s="9">
        <v>2554.05173547922</v>
      </c>
      <c r="W2618" s="9">
        <v>2.8180182805993002</v>
      </c>
      <c r="X2618" s="9">
        <v>0</v>
      </c>
      <c r="Y2618" s="9">
        <v>2.8180182805993002</v>
      </c>
      <c r="Z2618" s="9">
        <v>0</v>
      </c>
      <c r="AA2618" s="9">
        <v>0</v>
      </c>
      <c r="AB2618" s="9">
        <v>6.2196496999999996E-3</v>
      </c>
      <c r="AC2618" s="9">
        <v>553.51935000000003</v>
      </c>
      <c r="AQ2618" s="9" t="e">
        <f>K2618-#REF!</f>
        <v>#REF!</v>
      </c>
    </row>
    <row r="2619" spans="1:43" x14ac:dyDescent="0.3">
      <c r="A2619">
        <v>2</v>
      </c>
      <c r="B2619">
        <v>0</v>
      </c>
      <c r="C2619">
        <v>0</v>
      </c>
      <c r="D2619">
        <v>1</v>
      </c>
      <c r="E2619" s="9">
        <v>0</v>
      </c>
      <c r="F2619" s="9">
        <v>0</v>
      </c>
      <c r="G2619" s="9">
        <v>0</v>
      </c>
      <c r="H2619" s="9">
        <v>2555.0517354539602</v>
      </c>
      <c r="I2619" s="9">
        <v>-1.8558353999999999</v>
      </c>
      <c r="J2619" s="9">
        <v>-1.8550975000000001</v>
      </c>
      <c r="K2619" s="9">
        <v>-3.3476799000000002</v>
      </c>
      <c r="L2619" s="9">
        <v>-10.148234</v>
      </c>
      <c r="M2619" s="9">
        <v>-10.148234</v>
      </c>
      <c r="N2619" s="9">
        <v>39</v>
      </c>
      <c r="O2619" s="9">
        <v>-2.8189540790938898</v>
      </c>
      <c r="P2619">
        <v>0</v>
      </c>
      <c r="Q2619" s="9">
        <v>56.949997000000003</v>
      </c>
      <c r="R2619" s="9">
        <v>0</v>
      </c>
      <c r="S2619" s="9">
        <v>5.2313764599620704E-3</v>
      </c>
      <c r="T2619" s="9">
        <v>0</v>
      </c>
      <c r="U2619" s="9">
        <v>1107679010.3608201</v>
      </c>
      <c r="V2619" s="9">
        <v>2555.0517354539602</v>
      </c>
      <c r="W2619" s="9">
        <v>2.8189540790938898</v>
      </c>
      <c r="X2619" s="9">
        <v>0</v>
      </c>
      <c r="Y2619" s="9">
        <v>2.8189540790938898</v>
      </c>
      <c r="Z2619" s="9">
        <v>0</v>
      </c>
      <c r="AA2619" s="9">
        <v>0</v>
      </c>
      <c r="AB2619" s="9">
        <v>6.2102727E-3</v>
      </c>
      <c r="AC2619" s="9">
        <v>554.14422999999999</v>
      </c>
      <c r="AQ2619" s="9" t="e">
        <f>K2619-#REF!</f>
        <v>#REF!</v>
      </c>
    </row>
    <row r="2620" spans="1:43" x14ac:dyDescent="0.3">
      <c r="A2620">
        <v>2</v>
      </c>
      <c r="B2620">
        <v>0</v>
      </c>
      <c r="C2620">
        <v>0</v>
      </c>
      <c r="D2620">
        <v>1</v>
      </c>
      <c r="E2620" s="9">
        <v>0</v>
      </c>
      <c r="F2620" s="9">
        <v>0</v>
      </c>
      <c r="G2620" s="9">
        <v>0</v>
      </c>
      <c r="H2620" s="9">
        <v>2556.0517354286999</v>
      </c>
      <c r="I2620" s="9">
        <v>-1.8561658000000001</v>
      </c>
      <c r="J2620" s="9">
        <v>-1.8553134</v>
      </c>
      <c r="K2620" s="9">
        <v>-3.3657271999999998</v>
      </c>
      <c r="L2620" s="9">
        <v>-10.151604000000001</v>
      </c>
      <c r="M2620" s="9">
        <v>-10.151604000000001</v>
      </c>
      <c r="N2620" s="9">
        <v>39</v>
      </c>
      <c r="O2620" s="9">
        <v>-2.8198898419446001</v>
      </c>
      <c r="P2620">
        <v>0</v>
      </c>
      <c r="Q2620" s="9">
        <v>56.949997000000003</v>
      </c>
      <c r="R2620" s="9">
        <v>0</v>
      </c>
      <c r="S2620" s="9">
        <v>5.2331128948757896E-3</v>
      </c>
      <c r="T2620" s="9">
        <v>0</v>
      </c>
      <c r="U2620" s="9">
        <v>1134787012.1679399</v>
      </c>
      <c r="V2620" s="9">
        <v>2556.0517354286999</v>
      </c>
      <c r="W2620" s="9">
        <v>2.8198898419446001</v>
      </c>
      <c r="X2620" s="9">
        <v>0</v>
      </c>
      <c r="Y2620" s="9">
        <v>2.8198898419446001</v>
      </c>
      <c r="Z2620" s="9">
        <v>0</v>
      </c>
      <c r="AA2620" s="9">
        <v>0</v>
      </c>
      <c r="AB2620" s="9">
        <v>6.2444787000000002E-3</v>
      </c>
      <c r="AC2620" s="9">
        <v>551.23699999999997</v>
      </c>
      <c r="AQ2620" s="9" t="e">
        <f>K2620-#REF!</f>
        <v>#REF!</v>
      </c>
    </row>
    <row r="2621" spans="1:43" x14ac:dyDescent="0.3">
      <c r="A2621">
        <v>2</v>
      </c>
      <c r="B2621">
        <v>0</v>
      </c>
      <c r="C2621">
        <v>0</v>
      </c>
      <c r="D2621">
        <v>1</v>
      </c>
      <c r="E2621" s="9">
        <v>0</v>
      </c>
      <c r="F2621" s="9">
        <v>0</v>
      </c>
      <c r="G2621" s="9">
        <v>0</v>
      </c>
      <c r="H2621" s="9">
        <v>2557.05173540343</v>
      </c>
      <c r="I2621" s="9">
        <v>-1.8559182999999999</v>
      </c>
      <c r="J2621" s="9">
        <v>-1.8558589000000001</v>
      </c>
      <c r="K2621" s="9">
        <v>-3.3362574999999999</v>
      </c>
      <c r="L2621" s="9">
        <v>-10.154949999999999</v>
      </c>
      <c r="M2621" s="9">
        <v>-10.154949999999999</v>
      </c>
      <c r="N2621" s="9">
        <v>39</v>
      </c>
      <c r="O2621" s="9">
        <v>-2.8208194819733001</v>
      </c>
      <c r="P2621">
        <v>0</v>
      </c>
      <c r="Q2621" s="9">
        <v>56.949997000000003</v>
      </c>
      <c r="R2621" s="9">
        <v>0</v>
      </c>
      <c r="S2621" s="9">
        <v>5.2348380411051396E-3</v>
      </c>
      <c r="T2621" s="9">
        <v>0</v>
      </c>
      <c r="U2621" s="9">
        <v>1208876437.8068199</v>
      </c>
      <c r="V2621" s="9">
        <v>2557.05173540343</v>
      </c>
      <c r="W2621" s="9">
        <v>2.8208194819733001</v>
      </c>
      <c r="X2621" s="9">
        <v>0</v>
      </c>
      <c r="Y2621" s="9">
        <v>2.8208194819733001</v>
      </c>
      <c r="Z2621" s="9">
        <v>0</v>
      </c>
      <c r="AA2621" s="9">
        <v>0</v>
      </c>
      <c r="AB2621" s="9">
        <v>6.1916234000000004E-3</v>
      </c>
      <c r="AC2621" s="9">
        <v>556.26971000000003</v>
      </c>
      <c r="AQ2621" s="9" t="e">
        <f>K2621-#REF!</f>
        <v>#REF!</v>
      </c>
    </row>
    <row r="2622" spans="1:43" x14ac:dyDescent="0.3">
      <c r="A2622">
        <v>2</v>
      </c>
      <c r="B2622">
        <v>0</v>
      </c>
      <c r="C2622">
        <v>0</v>
      </c>
      <c r="D2622">
        <v>1</v>
      </c>
      <c r="E2622" s="9">
        <v>0</v>
      </c>
      <c r="F2622" s="9">
        <v>0</v>
      </c>
      <c r="G2622" s="9">
        <v>0</v>
      </c>
      <c r="H2622" s="9">
        <v>2558.0517353781702</v>
      </c>
      <c r="I2622" s="9">
        <v>-1.8560375</v>
      </c>
      <c r="J2622" s="9">
        <v>-1.855585</v>
      </c>
      <c r="K2622" s="9">
        <v>-3.3346583999999999</v>
      </c>
      <c r="L2622" s="9">
        <v>-10.158296999999999</v>
      </c>
      <c r="M2622" s="9">
        <v>-10.158296999999999</v>
      </c>
      <c r="N2622" s="9">
        <v>39</v>
      </c>
      <c r="O2622" s="9">
        <v>-2.8217490574957398</v>
      </c>
      <c r="P2622">
        <v>0</v>
      </c>
      <c r="Q2622" s="9">
        <v>56.949997000000003</v>
      </c>
      <c r="R2622" s="9">
        <v>0</v>
      </c>
      <c r="S2622" s="9">
        <v>5.2365629326860197E-3</v>
      </c>
      <c r="T2622" s="9">
        <v>0</v>
      </c>
      <c r="U2622" s="9">
        <v>1171084562.4094601</v>
      </c>
      <c r="V2622" s="9">
        <v>2558.0517353781702</v>
      </c>
      <c r="W2622" s="9">
        <v>2.8217490574957398</v>
      </c>
      <c r="X2622" s="9">
        <v>0</v>
      </c>
      <c r="Y2622" s="9">
        <v>2.8217490574957398</v>
      </c>
      <c r="Z2622" s="9">
        <v>0</v>
      </c>
      <c r="AA2622" s="9">
        <v>0</v>
      </c>
      <c r="AB2622" s="9">
        <v>6.1877421E-3</v>
      </c>
      <c r="AC2622" s="9">
        <v>556.45428000000004</v>
      </c>
      <c r="AQ2622" s="9" t="e">
        <f>K2622-#REF!</f>
        <v>#REF!</v>
      </c>
    </row>
    <row r="2623" spans="1:43" x14ac:dyDescent="0.3">
      <c r="A2623">
        <v>2</v>
      </c>
      <c r="B2623">
        <v>0</v>
      </c>
      <c r="C2623">
        <v>0</v>
      </c>
      <c r="D2623">
        <v>1</v>
      </c>
      <c r="E2623" s="9">
        <v>0</v>
      </c>
      <c r="F2623" s="9">
        <v>0</v>
      </c>
      <c r="G2623" s="9">
        <v>0</v>
      </c>
      <c r="H2623" s="9">
        <v>2559.0517353529099</v>
      </c>
      <c r="I2623" s="9">
        <v>-1.8560467</v>
      </c>
      <c r="J2623" s="9">
        <v>-1.8564053</v>
      </c>
      <c r="K2623" s="9">
        <v>-3.3437581000000001</v>
      </c>
      <c r="L2623" s="9">
        <v>-10.161632000000001</v>
      </c>
      <c r="M2623" s="9">
        <v>-10.161632000000001</v>
      </c>
      <c r="N2623" s="9">
        <v>39</v>
      </c>
      <c r="O2623" s="9">
        <v>-2.8226753871136601</v>
      </c>
      <c r="P2623">
        <v>0</v>
      </c>
      <c r="Q2623" s="9">
        <v>56.949997000000003</v>
      </c>
      <c r="R2623" s="9">
        <v>0</v>
      </c>
      <c r="S2623" s="9">
        <v>5.2382826854183596E-3</v>
      </c>
      <c r="T2623" s="9">
        <v>0</v>
      </c>
      <c r="U2623" s="9">
        <v>1293818565.9869001</v>
      </c>
      <c r="V2623" s="9">
        <v>2559.0517353529099</v>
      </c>
      <c r="W2623" s="9">
        <v>2.8226753871136601</v>
      </c>
      <c r="X2623" s="9">
        <v>0</v>
      </c>
      <c r="Y2623" s="9">
        <v>2.8226753871136601</v>
      </c>
      <c r="Z2623" s="9">
        <v>0</v>
      </c>
      <c r="AA2623" s="9">
        <v>0</v>
      </c>
      <c r="AB2623" s="9">
        <v>6.2073702000000003E-3</v>
      </c>
      <c r="AC2623" s="9">
        <v>555.18529999999998</v>
      </c>
      <c r="AQ2623" s="9" t="e">
        <f>K2623-#REF!</f>
        <v>#REF!</v>
      </c>
    </row>
    <row r="2624" spans="1:43" x14ac:dyDescent="0.3">
      <c r="A2624">
        <v>2</v>
      </c>
      <c r="B2624">
        <v>0</v>
      </c>
      <c r="C2624">
        <v>0</v>
      </c>
      <c r="D2624">
        <v>1</v>
      </c>
      <c r="E2624" s="9">
        <v>0</v>
      </c>
      <c r="F2624" s="9">
        <v>0</v>
      </c>
      <c r="G2624" s="9">
        <v>0</v>
      </c>
      <c r="H2624" s="9">
        <v>2560.05173532765</v>
      </c>
      <c r="I2624" s="9">
        <v>-1.8559448999999999</v>
      </c>
      <c r="J2624" s="9">
        <v>-1.8555410000000001</v>
      </c>
      <c r="K2624" s="9">
        <v>-3.3101006000000002</v>
      </c>
      <c r="L2624" s="9">
        <v>-10.164946</v>
      </c>
      <c r="M2624" s="9">
        <v>-10.164946</v>
      </c>
      <c r="N2624" s="9">
        <v>39</v>
      </c>
      <c r="O2624" s="9">
        <v>-2.8235960756224201</v>
      </c>
      <c r="P2624">
        <v>0</v>
      </c>
      <c r="Q2624" s="9">
        <v>56.949997000000003</v>
      </c>
      <c r="R2624" s="9">
        <v>0</v>
      </c>
      <c r="S2624" s="9">
        <v>5.2399908233923403E-3</v>
      </c>
      <c r="T2624" s="9">
        <v>0</v>
      </c>
      <c r="U2624" s="9">
        <v>1165938500.06078</v>
      </c>
      <c r="V2624" s="9">
        <v>2560.05173532765</v>
      </c>
      <c r="W2624" s="9">
        <v>2.8235960756224201</v>
      </c>
      <c r="X2624" s="9">
        <v>0</v>
      </c>
      <c r="Y2624" s="9">
        <v>2.8235960756224201</v>
      </c>
      <c r="Z2624" s="9">
        <v>0</v>
      </c>
      <c r="AA2624" s="9">
        <v>0</v>
      </c>
      <c r="AB2624" s="9">
        <v>6.1420271999999996E-3</v>
      </c>
      <c r="AC2624" s="9">
        <v>560.56939999999997</v>
      </c>
      <c r="AQ2624" s="9" t="e">
        <f>K2624-#REF!</f>
        <v>#REF!</v>
      </c>
    </row>
    <row r="2625" spans="1:43" x14ac:dyDescent="0.3">
      <c r="A2625">
        <v>2</v>
      </c>
      <c r="B2625">
        <v>0</v>
      </c>
      <c r="C2625">
        <v>0</v>
      </c>
      <c r="D2625">
        <v>1</v>
      </c>
      <c r="E2625" s="9">
        <v>0</v>
      </c>
      <c r="F2625" s="9">
        <v>0</v>
      </c>
      <c r="G2625" s="9">
        <v>0</v>
      </c>
      <c r="H2625" s="9">
        <v>2561.0517353023902</v>
      </c>
      <c r="I2625" s="9">
        <v>-1.8561373000000001</v>
      </c>
      <c r="J2625" s="9">
        <v>-1.8563069999999999</v>
      </c>
      <c r="K2625" s="9">
        <v>-3.3301655999999999</v>
      </c>
      <c r="L2625" s="9">
        <v>-10.168260999999999</v>
      </c>
      <c r="M2625" s="9">
        <v>-10.168260999999999</v>
      </c>
      <c r="N2625" s="9">
        <v>39</v>
      </c>
      <c r="O2625" s="9">
        <v>-2.8245167132829301</v>
      </c>
      <c r="P2625">
        <v>0</v>
      </c>
      <c r="Q2625" s="9">
        <v>56.949997000000003</v>
      </c>
      <c r="R2625" s="9">
        <v>0</v>
      </c>
      <c r="S2625" s="9">
        <v>5.24170015830499E-3</v>
      </c>
      <c r="T2625" s="9">
        <v>0</v>
      </c>
      <c r="U2625" s="9">
        <v>1278670453.1666901</v>
      </c>
      <c r="V2625" s="9">
        <v>2561.0517353023902</v>
      </c>
      <c r="W2625" s="9">
        <v>2.8245167132829301</v>
      </c>
      <c r="X2625" s="9">
        <v>0</v>
      </c>
      <c r="Y2625" s="9">
        <v>2.8245167132829301</v>
      </c>
      <c r="Z2625" s="9">
        <v>0</v>
      </c>
      <c r="AA2625" s="9">
        <v>0</v>
      </c>
      <c r="AB2625" s="9">
        <v>6.1818100999999999E-3</v>
      </c>
      <c r="AC2625" s="9">
        <v>557.42181000000005</v>
      </c>
      <c r="AQ2625" s="9" t="e">
        <f>K2625-#REF!</f>
        <v>#REF!</v>
      </c>
    </row>
    <row r="2626" spans="1:43" x14ac:dyDescent="0.3">
      <c r="A2626">
        <v>2</v>
      </c>
      <c r="B2626">
        <v>0</v>
      </c>
      <c r="C2626">
        <v>0</v>
      </c>
      <c r="D2626">
        <v>1</v>
      </c>
      <c r="E2626" s="9">
        <v>0</v>
      </c>
      <c r="F2626" s="9">
        <v>0</v>
      </c>
      <c r="G2626" s="9">
        <v>0</v>
      </c>
      <c r="H2626" s="9">
        <v>2562.0517352771199</v>
      </c>
      <c r="I2626" s="9">
        <v>-1.8559234</v>
      </c>
      <c r="J2626" s="9">
        <v>-1.8559644</v>
      </c>
      <c r="K2626" s="9">
        <v>-3.3259775999999999</v>
      </c>
      <c r="L2626" s="9">
        <v>-10.171578</v>
      </c>
      <c r="M2626" s="9">
        <v>-10.171578</v>
      </c>
      <c r="N2626" s="9">
        <v>39</v>
      </c>
      <c r="O2626" s="9">
        <v>-2.82543846269472</v>
      </c>
      <c r="P2626">
        <v>0</v>
      </c>
      <c r="Q2626" s="9">
        <v>56.949997000000003</v>
      </c>
      <c r="R2626" s="9">
        <v>0</v>
      </c>
      <c r="S2626" s="9">
        <v>5.2434106527239101E-3</v>
      </c>
      <c r="T2626" s="9">
        <v>0</v>
      </c>
      <c r="U2626" s="9">
        <v>1226256567.6468999</v>
      </c>
      <c r="V2626" s="9">
        <v>2562.0517352771199</v>
      </c>
      <c r="W2626" s="9">
        <v>2.82543846269472</v>
      </c>
      <c r="X2626" s="9">
        <v>0</v>
      </c>
      <c r="Y2626" s="9">
        <v>2.82543846269472</v>
      </c>
      <c r="Z2626" s="9">
        <v>0</v>
      </c>
      <c r="AA2626" s="9">
        <v>0</v>
      </c>
      <c r="AB2626" s="9">
        <v>6.1728959000000002E-3</v>
      </c>
      <c r="AC2626" s="9">
        <v>558.02075000000002</v>
      </c>
      <c r="AQ2626" s="9" t="e">
        <f>K2626-#REF!</f>
        <v>#REF!</v>
      </c>
    </row>
    <row r="2627" spans="1:43" x14ac:dyDescent="0.3">
      <c r="A2627">
        <v>2</v>
      </c>
      <c r="B2627">
        <v>0</v>
      </c>
      <c r="C2627">
        <v>0</v>
      </c>
      <c r="D2627">
        <v>1</v>
      </c>
      <c r="E2627" s="9">
        <v>0</v>
      </c>
      <c r="F2627" s="9">
        <v>0</v>
      </c>
      <c r="G2627" s="9">
        <v>0</v>
      </c>
      <c r="H2627" s="9">
        <v>2563.05173525186</v>
      </c>
      <c r="I2627" s="9">
        <v>-1.8558965000000001</v>
      </c>
      <c r="J2627" s="9">
        <v>-1.8553743</v>
      </c>
      <c r="K2627" s="9">
        <v>-3.2926247000000002</v>
      </c>
      <c r="L2627" s="9">
        <v>-10.174875</v>
      </c>
      <c r="M2627" s="9">
        <v>-10.174875</v>
      </c>
      <c r="N2627" s="9">
        <v>39</v>
      </c>
      <c r="O2627" s="9">
        <v>-2.82635432266766</v>
      </c>
      <c r="P2627">
        <v>0</v>
      </c>
      <c r="Q2627" s="9">
        <v>56.949997000000003</v>
      </c>
      <c r="R2627" s="9">
        <v>0</v>
      </c>
      <c r="S2627" s="9">
        <v>5.2451097901679801E-3</v>
      </c>
      <c r="T2627" s="9">
        <v>0</v>
      </c>
      <c r="U2627" s="9">
        <v>1145186531.08829</v>
      </c>
      <c r="V2627" s="9">
        <v>2563.05173525186</v>
      </c>
      <c r="W2627" s="9">
        <v>2.82635432266766</v>
      </c>
      <c r="X2627" s="9">
        <v>0</v>
      </c>
      <c r="Y2627" s="9">
        <v>2.82635432266766</v>
      </c>
      <c r="Z2627" s="9">
        <v>0</v>
      </c>
      <c r="AA2627" s="9">
        <v>0</v>
      </c>
      <c r="AB2627" s="9">
        <v>6.1090514E-3</v>
      </c>
      <c r="AC2627" s="9">
        <v>563.49401999999998</v>
      </c>
      <c r="AQ2627" s="9" t="e">
        <f>K2627-#REF!</f>
        <v>#REF!</v>
      </c>
    </row>
    <row r="2628" spans="1:43" x14ac:dyDescent="0.3">
      <c r="A2628">
        <v>2</v>
      </c>
      <c r="B2628">
        <v>0</v>
      </c>
      <c r="C2628">
        <v>0</v>
      </c>
      <c r="D2628">
        <v>1</v>
      </c>
      <c r="E2628" s="9">
        <v>0</v>
      </c>
      <c r="F2628" s="9">
        <v>0</v>
      </c>
      <c r="G2628" s="9">
        <v>0</v>
      </c>
      <c r="H2628" s="9">
        <v>2564.0517352266002</v>
      </c>
      <c r="I2628" s="9">
        <v>-1.8560479999999999</v>
      </c>
      <c r="J2628" s="9">
        <v>-1.8560479999999999</v>
      </c>
      <c r="K2628" s="9">
        <v>-3.2505524000000001</v>
      </c>
      <c r="L2628" s="9">
        <v>-10.178146999999999</v>
      </c>
      <c r="M2628" s="9">
        <v>-10.178146999999999</v>
      </c>
      <c r="N2628" s="9">
        <v>39</v>
      </c>
      <c r="O2628" s="9">
        <v>-2.82726302405699</v>
      </c>
      <c r="P2628">
        <v>0</v>
      </c>
      <c r="Q2628" s="9">
        <v>56.949997000000003</v>
      </c>
      <c r="R2628" s="9">
        <v>0</v>
      </c>
      <c r="S2628" s="9">
        <v>5.2467967607321298E-3</v>
      </c>
      <c r="T2628" s="9">
        <v>0</v>
      </c>
      <c r="U2628" s="9">
        <v>1239536075.2333901</v>
      </c>
      <c r="V2628" s="9">
        <v>2564.0517352266002</v>
      </c>
      <c r="W2628" s="9">
        <v>2.82726302405699</v>
      </c>
      <c r="X2628" s="9">
        <v>0</v>
      </c>
      <c r="Y2628" s="9">
        <v>2.82726302405699</v>
      </c>
      <c r="Z2628" s="9">
        <v>0</v>
      </c>
      <c r="AA2628" s="9">
        <v>0</v>
      </c>
      <c r="AB2628" s="9">
        <v>6.0331812000000004E-3</v>
      </c>
      <c r="AC2628" s="9">
        <v>570.99463000000003</v>
      </c>
      <c r="AQ2628" s="9" t="e">
        <f>K2628-#REF!</f>
        <v>#REF!</v>
      </c>
    </row>
    <row r="2629" spans="1:43" x14ac:dyDescent="0.3">
      <c r="A2629">
        <v>2</v>
      </c>
      <c r="B2629">
        <v>0</v>
      </c>
      <c r="C2629">
        <v>0</v>
      </c>
      <c r="D2629">
        <v>1</v>
      </c>
      <c r="E2629" s="9">
        <v>0</v>
      </c>
      <c r="F2629" s="9">
        <v>0</v>
      </c>
      <c r="G2629" s="9">
        <v>0</v>
      </c>
      <c r="H2629" s="9">
        <v>2565.0517352013399</v>
      </c>
      <c r="I2629" s="9">
        <v>-1.855896</v>
      </c>
      <c r="J2629" s="9">
        <v>-1.8554942999999999</v>
      </c>
      <c r="K2629" s="9">
        <v>-3.2778896999999998</v>
      </c>
      <c r="L2629" s="9">
        <v>-10.181414999999999</v>
      </c>
      <c r="M2629" s="9">
        <v>-10.181414999999999</v>
      </c>
      <c r="N2629" s="9">
        <v>39</v>
      </c>
      <c r="O2629" s="9">
        <v>-2.82817078950707</v>
      </c>
      <c r="P2629">
        <v>0</v>
      </c>
      <c r="Q2629" s="9">
        <v>56.949997000000003</v>
      </c>
      <c r="R2629" s="9">
        <v>0</v>
      </c>
      <c r="S2629" s="9">
        <v>5.2484807703205502E-3</v>
      </c>
      <c r="T2629" s="9">
        <v>0</v>
      </c>
      <c r="U2629" s="9">
        <v>1161601311.0574601</v>
      </c>
      <c r="V2629" s="9">
        <v>2565.0517352013399</v>
      </c>
      <c r="W2629" s="9">
        <v>2.82817078950707</v>
      </c>
      <c r="X2629" s="9">
        <v>0</v>
      </c>
      <c r="Y2629" s="9">
        <v>2.82817078950707</v>
      </c>
      <c r="Z2629" s="9">
        <v>0</v>
      </c>
      <c r="AA2629" s="9">
        <v>0</v>
      </c>
      <c r="AB2629" s="9">
        <v>6.0821054999999997E-3</v>
      </c>
      <c r="AC2629" s="9">
        <v>566.06366000000003</v>
      </c>
      <c r="AQ2629" s="9" t="e">
        <f>K2629-#REF!</f>
        <v>#REF!</v>
      </c>
    </row>
    <row r="2630" spans="1:43" x14ac:dyDescent="0.3">
      <c r="A2630">
        <v>2</v>
      </c>
      <c r="B2630">
        <v>0</v>
      </c>
      <c r="C2630">
        <v>0</v>
      </c>
      <c r="D2630">
        <v>1</v>
      </c>
      <c r="E2630" s="9">
        <v>0</v>
      </c>
      <c r="F2630" s="9">
        <v>0</v>
      </c>
      <c r="G2630" s="9">
        <v>0</v>
      </c>
      <c r="H2630" s="9">
        <v>2566.05173517607</v>
      </c>
      <c r="I2630" s="9">
        <v>-1.8560947999999999</v>
      </c>
      <c r="J2630" s="9">
        <v>-1.8558456999999999</v>
      </c>
      <c r="K2630" s="9">
        <v>-3.2528749000000001</v>
      </c>
      <c r="L2630" s="9">
        <v>-10.184649</v>
      </c>
      <c r="M2630" s="9">
        <v>-10.184649</v>
      </c>
      <c r="N2630" s="9">
        <v>39</v>
      </c>
      <c r="O2630" s="9">
        <v>-2.8290690005519998</v>
      </c>
      <c r="P2630">
        <v>0</v>
      </c>
      <c r="Q2630" s="9">
        <v>56.949997000000003</v>
      </c>
      <c r="R2630" s="9">
        <v>0</v>
      </c>
      <c r="S2630" s="9">
        <v>5.2501478917664204E-3</v>
      </c>
      <c r="T2630" s="9">
        <v>0</v>
      </c>
      <c r="U2630" s="9">
        <v>1210505016.60711</v>
      </c>
      <c r="V2630" s="9">
        <v>2566.05173517607</v>
      </c>
      <c r="W2630" s="9">
        <v>2.8290690005519998</v>
      </c>
      <c r="X2630" s="9">
        <v>0</v>
      </c>
      <c r="Y2630" s="9">
        <v>2.8290690005519998</v>
      </c>
      <c r="Z2630" s="9">
        <v>0</v>
      </c>
      <c r="AA2630" s="9">
        <v>0</v>
      </c>
      <c r="AB2630" s="9">
        <v>6.0368339E-3</v>
      </c>
      <c r="AC2630" s="9">
        <v>570.52477999999996</v>
      </c>
      <c r="AQ2630" s="9" t="e">
        <f>K2630-#REF!</f>
        <v>#REF!</v>
      </c>
    </row>
    <row r="2631" spans="1:43" x14ac:dyDescent="0.3">
      <c r="A2631">
        <v>2</v>
      </c>
      <c r="B2631">
        <v>0</v>
      </c>
      <c r="C2631">
        <v>0</v>
      </c>
      <c r="D2631">
        <v>1</v>
      </c>
      <c r="E2631" s="9">
        <v>0</v>
      </c>
      <c r="F2631" s="9">
        <v>0</v>
      </c>
      <c r="G2631" s="9">
        <v>0</v>
      </c>
      <c r="H2631" s="9">
        <v>2567.0517351508101</v>
      </c>
      <c r="I2631" s="9">
        <v>-1.8559289000000001</v>
      </c>
      <c r="J2631" s="9">
        <v>-1.855988</v>
      </c>
      <c r="K2631" s="9">
        <v>-3.2633836000000001</v>
      </c>
      <c r="L2631" s="9">
        <v>-10.187889999999999</v>
      </c>
      <c r="M2631" s="9">
        <v>-10.187889999999999</v>
      </c>
      <c r="N2631" s="9">
        <v>39</v>
      </c>
      <c r="O2631" s="9">
        <v>-2.82996945697588</v>
      </c>
      <c r="P2631">
        <v>0</v>
      </c>
      <c r="Q2631" s="9">
        <v>56.949997000000003</v>
      </c>
      <c r="R2631" s="9">
        <v>0</v>
      </c>
      <c r="S2631" s="9">
        <v>5.2518190744251601E-3</v>
      </c>
      <c r="T2631" s="9">
        <v>0</v>
      </c>
      <c r="U2631" s="9">
        <v>1231728005.5280199</v>
      </c>
      <c r="V2631" s="9">
        <v>2567.0517351508101</v>
      </c>
      <c r="W2631" s="9">
        <v>2.82996945697588</v>
      </c>
      <c r="X2631" s="9">
        <v>0</v>
      </c>
      <c r="Y2631" s="9">
        <v>2.82996945697588</v>
      </c>
      <c r="Z2631" s="9">
        <v>0</v>
      </c>
      <c r="AA2631" s="9">
        <v>0</v>
      </c>
      <c r="AB2631" s="9">
        <v>6.0568009999999997E-3</v>
      </c>
      <c r="AC2631" s="9">
        <v>568.73119999999994</v>
      </c>
      <c r="AQ2631" s="9" t="e">
        <f>K2631-#REF!</f>
        <v>#REF!</v>
      </c>
    </row>
    <row r="2632" spans="1:43" x14ac:dyDescent="0.3">
      <c r="A2632">
        <v>2</v>
      </c>
      <c r="B2632">
        <v>0</v>
      </c>
      <c r="C2632">
        <v>0</v>
      </c>
      <c r="D2632">
        <v>1</v>
      </c>
      <c r="E2632" s="9">
        <v>0</v>
      </c>
      <c r="F2632" s="9">
        <v>0</v>
      </c>
      <c r="G2632" s="9">
        <v>0</v>
      </c>
      <c r="H2632" s="9">
        <v>2568.0517351255498</v>
      </c>
      <c r="I2632" s="9">
        <v>-1.8559266000000001</v>
      </c>
      <c r="J2632" s="9">
        <v>-1.8562548999999999</v>
      </c>
      <c r="K2632" s="9">
        <v>-3.252418</v>
      </c>
      <c r="L2632" s="9">
        <v>-10.191129999999999</v>
      </c>
      <c r="M2632" s="9">
        <v>-10.191129999999999</v>
      </c>
      <c r="N2632" s="9">
        <v>39</v>
      </c>
      <c r="O2632" s="9">
        <v>-2.8308693640692102</v>
      </c>
      <c r="P2632">
        <v>0</v>
      </c>
      <c r="Q2632" s="9">
        <v>56.949997000000003</v>
      </c>
      <c r="R2632" s="9">
        <v>0</v>
      </c>
      <c r="S2632" s="9">
        <v>5.2534895139373797E-3</v>
      </c>
      <c r="T2632" s="9">
        <v>0</v>
      </c>
      <c r="U2632" s="9">
        <v>1273205632.8809099</v>
      </c>
      <c r="V2632" s="9">
        <v>2568.0517351255498</v>
      </c>
      <c r="W2632" s="9">
        <v>2.8308693640692102</v>
      </c>
      <c r="X2632" s="9">
        <v>0</v>
      </c>
      <c r="Y2632" s="9">
        <v>2.8308693640692102</v>
      </c>
      <c r="Z2632" s="9">
        <v>0</v>
      </c>
      <c r="AA2632" s="9">
        <v>0</v>
      </c>
      <c r="AB2632" s="9">
        <v>6.0373171999999996E-3</v>
      </c>
      <c r="AC2632" s="9">
        <v>570.73071000000004</v>
      </c>
      <c r="AQ2632" s="9" t="e">
        <f>K2632-#REF!</f>
        <v>#REF!</v>
      </c>
    </row>
    <row r="2633" spans="1:43" x14ac:dyDescent="0.3">
      <c r="A2633">
        <v>2</v>
      </c>
      <c r="B2633">
        <v>0</v>
      </c>
      <c r="C2633">
        <v>0</v>
      </c>
      <c r="D2633">
        <v>1</v>
      </c>
      <c r="E2633" s="9">
        <v>0</v>
      </c>
      <c r="F2633" s="9">
        <v>0</v>
      </c>
      <c r="G2633" s="9">
        <v>0</v>
      </c>
      <c r="H2633" s="9">
        <v>2569.05173510029</v>
      </c>
      <c r="I2633" s="9">
        <v>-1.8559356</v>
      </c>
      <c r="J2633" s="9">
        <v>-1.8555834</v>
      </c>
      <c r="K2633" s="9">
        <v>-3.2304111</v>
      </c>
      <c r="L2633" s="9">
        <v>-10.19435</v>
      </c>
      <c r="M2633" s="9">
        <v>-10.19435</v>
      </c>
      <c r="N2633" s="9">
        <v>39</v>
      </c>
      <c r="O2633" s="9">
        <v>-2.8317638324552101</v>
      </c>
      <c r="P2633">
        <v>0</v>
      </c>
      <c r="Q2633" s="9">
        <v>56.949997000000003</v>
      </c>
      <c r="R2633" s="9">
        <v>0</v>
      </c>
      <c r="S2633" s="9">
        <v>5.2551495179282096E-3</v>
      </c>
      <c r="T2633" s="9">
        <v>0</v>
      </c>
      <c r="U2633" s="9">
        <v>1175030974.4779999</v>
      </c>
      <c r="V2633" s="9">
        <v>2569.05173510029</v>
      </c>
      <c r="W2633" s="9">
        <v>2.8317638324552101</v>
      </c>
      <c r="X2633" s="9">
        <v>0</v>
      </c>
      <c r="Y2633" s="9">
        <v>2.8317638324552101</v>
      </c>
      <c r="Z2633" s="9">
        <v>0</v>
      </c>
      <c r="AA2633" s="9">
        <v>0</v>
      </c>
      <c r="AB2633" s="9">
        <v>5.9942970999999996E-3</v>
      </c>
      <c r="AC2633" s="9">
        <v>574.41094999999996</v>
      </c>
      <c r="AQ2633" s="9" t="e">
        <f>K2633-#REF!</f>
        <v>#REF!</v>
      </c>
    </row>
    <row r="2634" spans="1:43" x14ac:dyDescent="0.3">
      <c r="A2634">
        <v>2</v>
      </c>
      <c r="B2634">
        <v>0</v>
      </c>
      <c r="C2634">
        <v>0</v>
      </c>
      <c r="D2634">
        <v>1</v>
      </c>
      <c r="E2634" s="9">
        <v>0</v>
      </c>
      <c r="F2634" s="9">
        <v>0</v>
      </c>
      <c r="G2634" s="9">
        <v>0</v>
      </c>
      <c r="H2634" s="9">
        <v>2570.0517350750301</v>
      </c>
      <c r="I2634" s="9">
        <v>-1.8559146</v>
      </c>
      <c r="J2634" s="9">
        <v>-1.8563210999999999</v>
      </c>
      <c r="K2634" s="9">
        <v>-3.2183413999999999</v>
      </c>
      <c r="L2634" s="9">
        <v>-10.197576</v>
      </c>
      <c r="M2634" s="9">
        <v>-10.197576</v>
      </c>
      <c r="N2634" s="9">
        <v>39</v>
      </c>
      <c r="O2634" s="9">
        <v>-2.8326598105062701</v>
      </c>
      <c r="P2634">
        <v>0</v>
      </c>
      <c r="Q2634" s="9">
        <v>56.949997000000003</v>
      </c>
      <c r="R2634" s="9">
        <v>0</v>
      </c>
      <c r="S2634" s="9">
        <v>5.2568126406214001E-3</v>
      </c>
      <c r="T2634" s="9">
        <v>0</v>
      </c>
      <c r="U2634" s="9">
        <v>1284629252.0151501</v>
      </c>
      <c r="V2634" s="9">
        <v>2570.0517350750301</v>
      </c>
      <c r="W2634" s="9">
        <v>2.8326598105062701</v>
      </c>
      <c r="X2634" s="9">
        <v>0</v>
      </c>
      <c r="Y2634" s="9">
        <v>2.8326598105062701</v>
      </c>
      <c r="Z2634" s="9">
        <v>0</v>
      </c>
      <c r="AA2634" s="9">
        <v>0</v>
      </c>
      <c r="AB2634" s="9">
        <v>5.9742750999999998E-3</v>
      </c>
      <c r="AC2634" s="9">
        <v>576.79436999999996</v>
      </c>
      <c r="AQ2634" s="9" t="e">
        <f>K2634-#REF!</f>
        <v>#REF!</v>
      </c>
    </row>
    <row r="2635" spans="1:43" x14ac:dyDescent="0.3">
      <c r="A2635">
        <v>2</v>
      </c>
      <c r="B2635">
        <v>0</v>
      </c>
      <c r="C2635">
        <v>0</v>
      </c>
      <c r="D2635">
        <v>1</v>
      </c>
      <c r="E2635" s="9">
        <v>0</v>
      </c>
      <c r="F2635" s="9">
        <v>0</v>
      </c>
      <c r="G2635" s="9">
        <v>0</v>
      </c>
      <c r="H2635" s="9">
        <v>2571.0517350497598</v>
      </c>
      <c r="I2635" s="9">
        <v>-1.8560904</v>
      </c>
      <c r="J2635" s="9">
        <v>-1.8563844</v>
      </c>
      <c r="K2635" s="9">
        <v>-3.2230628000000001</v>
      </c>
      <c r="L2635" s="9">
        <v>-10.200785</v>
      </c>
      <c r="M2635" s="9">
        <v>-10.200785</v>
      </c>
      <c r="N2635" s="9">
        <v>39</v>
      </c>
      <c r="O2635" s="9">
        <v>-2.8335514319464901</v>
      </c>
      <c r="P2635">
        <v>0</v>
      </c>
      <c r="Q2635" s="9">
        <v>56.949997000000003</v>
      </c>
      <c r="R2635" s="9">
        <v>0</v>
      </c>
      <c r="S2635" s="9">
        <v>5.2584674598700303E-3</v>
      </c>
      <c r="T2635" s="9">
        <v>0</v>
      </c>
      <c r="U2635" s="9">
        <v>1295363053.5971701</v>
      </c>
      <c r="V2635" s="9">
        <v>2571.0517350497598</v>
      </c>
      <c r="W2635" s="9">
        <v>2.8335514319464901</v>
      </c>
      <c r="X2635" s="9">
        <v>0</v>
      </c>
      <c r="Y2635" s="9">
        <v>2.8335514319464901</v>
      </c>
      <c r="Z2635" s="9">
        <v>0</v>
      </c>
      <c r="AA2635" s="9">
        <v>0</v>
      </c>
      <c r="AB2635" s="9">
        <v>5.9832432000000001E-3</v>
      </c>
      <c r="AC2635" s="9">
        <v>575.96906000000001</v>
      </c>
      <c r="AQ2635" s="9" t="e">
        <f>K2635-#REF!</f>
        <v>#REF!</v>
      </c>
    </row>
    <row r="2636" spans="1:43" x14ac:dyDescent="0.3">
      <c r="A2636">
        <v>2</v>
      </c>
      <c r="B2636">
        <v>0</v>
      </c>
      <c r="C2636">
        <v>0</v>
      </c>
      <c r="D2636">
        <v>1</v>
      </c>
      <c r="E2636" s="9">
        <v>0</v>
      </c>
      <c r="F2636" s="9">
        <v>0</v>
      </c>
      <c r="G2636" s="9">
        <v>0</v>
      </c>
      <c r="H2636" s="9">
        <v>2572.0517350245</v>
      </c>
      <c r="I2636" s="9">
        <v>-1.856125</v>
      </c>
      <c r="J2636" s="9">
        <v>-1.8564371</v>
      </c>
      <c r="K2636" s="9">
        <v>-3.1883392000000002</v>
      </c>
      <c r="L2636" s="9">
        <v>-10.203977999999999</v>
      </c>
      <c r="M2636" s="9">
        <v>-10.203977999999999</v>
      </c>
      <c r="N2636" s="9">
        <v>39</v>
      </c>
      <c r="O2636" s="9">
        <v>-2.83443812068312</v>
      </c>
      <c r="P2636">
        <v>0</v>
      </c>
      <c r="Q2636" s="9">
        <v>56.949997000000003</v>
      </c>
      <c r="R2636" s="9">
        <v>0</v>
      </c>
      <c r="S2636" s="9">
        <v>5.2601139656940797E-3</v>
      </c>
      <c r="T2636" s="9">
        <v>0</v>
      </c>
      <c r="U2636" s="9">
        <v>1304496777.6765499</v>
      </c>
      <c r="V2636" s="9">
        <v>2572.0517350245</v>
      </c>
      <c r="W2636" s="9">
        <v>2.83443812068312</v>
      </c>
      <c r="X2636" s="9">
        <v>0</v>
      </c>
      <c r="Y2636" s="9">
        <v>2.83443812068312</v>
      </c>
      <c r="Z2636" s="9">
        <v>0</v>
      </c>
      <c r="AA2636" s="9">
        <v>0</v>
      </c>
      <c r="AB2636" s="9">
        <v>5.9189511999999996E-3</v>
      </c>
      <c r="AC2636" s="9">
        <v>582.25836000000004</v>
      </c>
      <c r="AQ2636" s="9" t="e">
        <f>K2636-#REF!</f>
        <v>#REF!</v>
      </c>
    </row>
    <row r="2637" spans="1:43" x14ac:dyDescent="0.3">
      <c r="A2637">
        <v>2</v>
      </c>
      <c r="B2637">
        <v>0</v>
      </c>
      <c r="C2637">
        <v>0</v>
      </c>
      <c r="D2637">
        <v>1</v>
      </c>
      <c r="E2637" s="9">
        <v>0</v>
      </c>
      <c r="F2637" s="9">
        <v>0</v>
      </c>
      <c r="G2637" s="9">
        <v>0</v>
      </c>
      <c r="H2637" s="9">
        <v>2573.0517349992401</v>
      </c>
      <c r="I2637" s="9">
        <v>-1.8558553</v>
      </c>
      <c r="J2637" s="9">
        <v>-1.8552274</v>
      </c>
      <c r="K2637" s="9">
        <v>-3.1954590999999999</v>
      </c>
      <c r="L2637" s="9">
        <v>-10.207165</v>
      </c>
      <c r="M2637" s="9">
        <v>-10.207165</v>
      </c>
      <c r="N2637" s="9">
        <v>39</v>
      </c>
      <c r="O2637" s="9">
        <v>-2.8353235184668799</v>
      </c>
      <c r="P2637">
        <v>0</v>
      </c>
      <c r="Q2637" s="9">
        <v>56.949997000000003</v>
      </c>
      <c r="R2637" s="9">
        <v>0</v>
      </c>
      <c r="S2637" s="9">
        <v>5.2617564497782297E-3</v>
      </c>
      <c r="T2637" s="9">
        <v>0</v>
      </c>
      <c r="U2637" s="9">
        <v>1130124769.7295301</v>
      </c>
      <c r="V2637" s="9">
        <v>2573.0517349992401</v>
      </c>
      <c r="W2637" s="9">
        <v>2.8353235184668799</v>
      </c>
      <c r="X2637" s="9">
        <v>0</v>
      </c>
      <c r="Y2637" s="9">
        <v>2.8353235184668799</v>
      </c>
      <c r="Z2637" s="9">
        <v>0</v>
      </c>
      <c r="AA2637" s="9">
        <v>0</v>
      </c>
      <c r="AB2637" s="9">
        <v>5.9283030999999998E-3</v>
      </c>
      <c r="AC2637" s="9">
        <v>580.58240000000001</v>
      </c>
      <c r="AQ2637" s="9" t="e">
        <f>K2637-#REF!</f>
        <v>#REF!</v>
      </c>
    </row>
    <row r="2638" spans="1:43" x14ac:dyDescent="0.3">
      <c r="A2638">
        <v>2</v>
      </c>
      <c r="B2638">
        <v>0</v>
      </c>
      <c r="C2638">
        <v>0</v>
      </c>
      <c r="D2638">
        <v>1</v>
      </c>
      <c r="E2638" s="9">
        <v>0</v>
      </c>
      <c r="F2638" s="9">
        <v>0</v>
      </c>
      <c r="G2638" s="9">
        <v>0</v>
      </c>
      <c r="H2638" s="9">
        <v>2574.0517349739798</v>
      </c>
      <c r="I2638" s="9">
        <v>-1.8561331999999999</v>
      </c>
      <c r="J2638" s="9">
        <v>-1.855829</v>
      </c>
      <c r="K2638" s="9">
        <v>-3.1714720999999999</v>
      </c>
      <c r="L2638" s="9">
        <v>-10.210338</v>
      </c>
      <c r="M2638" s="9">
        <v>-10.210338</v>
      </c>
      <c r="N2638" s="9">
        <v>39</v>
      </c>
      <c r="O2638" s="9">
        <v>-2.8362049618122001</v>
      </c>
      <c r="P2638">
        <v>0</v>
      </c>
      <c r="Q2638" s="9">
        <v>56.949997000000003</v>
      </c>
      <c r="R2638" s="9">
        <v>0</v>
      </c>
      <c r="S2638" s="9">
        <v>5.2633920921172396E-3</v>
      </c>
      <c r="T2638" s="9">
        <v>0</v>
      </c>
      <c r="U2638" s="9">
        <v>1211155885.0118899</v>
      </c>
      <c r="V2638" s="9">
        <v>2574.0517349739798</v>
      </c>
      <c r="W2638" s="9">
        <v>2.8362049618122001</v>
      </c>
      <c r="X2638" s="9">
        <v>0</v>
      </c>
      <c r="Y2638" s="9">
        <v>2.8362049618122001</v>
      </c>
      <c r="Z2638" s="9">
        <v>0</v>
      </c>
      <c r="AA2638" s="9">
        <v>0</v>
      </c>
      <c r="AB2638" s="9">
        <v>5.8857099999999997E-3</v>
      </c>
      <c r="AC2638" s="9">
        <v>585.16327000000001</v>
      </c>
      <c r="AQ2638" s="9" t="e">
        <f>K2638-#REF!</f>
        <v>#REF!</v>
      </c>
    </row>
    <row r="2639" spans="1:43" x14ac:dyDescent="0.3">
      <c r="A2639">
        <v>2</v>
      </c>
      <c r="B2639">
        <v>0</v>
      </c>
      <c r="C2639">
        <v>0</v>
      </c>
      <c r="D2639">
        <v>1</v>
      </c>
      <c r="E2639" s="9">
        <v>0</v>
      </c>
      <c r="F2639" s="9">
        <v>0</v>
      </c>
      <c r="G2639" s="9">
        <v>0</v>
      </c>
      <c r="H2639" s="9">
        <v>2575.05173494872</v>
      </c>
      <c r="I2639" s="9">
        <v>-1.8560692000000001</v>
      </c>
      <c r="J2639" s="9">
        <v>-1.8562019999999999</v>
      </c>
      <c r="K2639" s="9">
        <v>-3.1333975999999999</v>
      </c>
      <c r="L2639" s="9">
        <v>-10.2135</v>
      </c>
      <c r="M2639" s="9">
        <v>-10.2135</v>
      </c>
      <c r="N2639" s="9">
        <v>39</v>
      </c>
      <c r="O2639" s="9">
        <v>-2.83708328046706</v>
      </c>
      <c r="P2639">
        <v>0</v>
      </c>
      <c r="Q2639" s="9">
        <v>56.949997000000003</v>
      </c>
      <c r="R2639" s="9">
        <v>0</v>
      </c>
      <c r="S2639" s="9">
        <v>5.26502265422481E-3</v>
      </c>
      <c r="T2639" s="9">
        <v>0</v>
      </c>
      <c r="U2639" s="9">
        <v>1267618195.4384799</v>
      </c>
      <c r="V2639" s="9">
        <v>2575.05173494872</v>
      </c>
      <c r="W2639" s="9">
        <v>2.83708328046706</v>
      </c>
      <c r="X2639" s="9">
        <v>0</v>
      </c>
      <c r="Y2639" s="9">
        <v>2.83708328046706</v>
      </c>
      <c r="Z2639" s="9">
        <v>0</v>
      </c>
      <c r="AA2639" s="9">
        <v>0</v>
      </c>
      <c r="AB2639" s="9">
        <v>5.8162188999999996E-3</v>
      </c>
      <c r="AC2639" s="9">
        <v>592.39275999999995</v>
      </c>
      <c r="AQ2639" s="9" t="e">
        <f>K2639-#REF!</f>
        <v>#REF!</v>
      </c>
    </row>
    <row r="2640" spans="1:43" x14ac:dyDescent="0.3">
      <c r="A2640">
        <v>2</v>
      </c>
      <c r="B2640">
        <v>0</v>
      </c>
      <c r="C2640">
        <v>0</v>
      </c>
      <c r="D2640">
        <v>1</v>
      </c>
      <c r="E2640" s="9">
        <v>0</v>
      </c>
      <c r="F2640" s="9">
        <v>0</v>
      </c>
      <c r="G2640" s="9">
        <v>0</v>
      </c>
      <c r="H2640" s="9">
        <v>2576.0517349234501</v>
      </c>
      <c r="I2640" s="9">
        <v>-1.8561209000000001</v>
      </c>
      <c r="J2640" s="9">
        <v>-1.8552202</v>
      </c>
      <c r="K2640" s="9">
        <v>-3.1578035</v>
      </c>
      <c r="L2640" s="9">
        <v>-10.216649</v>
      </c>
      <c r="M2640" s="9">
        <v>-10.216649</v>
      </c>
      <c r="N2640" s="9">
        <v>39</v>
      </c>
      <c r="O2640" s="9">
        <v>-2.8379581016145399</v>
      </c>
      <c r="P2640">
        <v>0</v>
      </c>
      <c r="Q2640" s="9">
        <v>56.949997000000003</v>
      </c>
      <c r="R2640" s="9">
        <v>0</v>
      </c>
      <c r="S2640" s="9">
        <v>5.2666454733559997E-3</v>
      </c>
      <c r="T2640" s="9">
        <v>0</v>
      </c>
      <c r="U2640" s="9">
        <v>1130279788.00562</v>
      </c>
      <c r="V2640" s="9">
        <v>2576.0517349234501</v>
      </c>
      <c r="W2640" s="9">
        <v>2.8379581016145399</v>
      </c>
      <c r="X2640" s="9">
        <v>0</v>
      </c>
      <c r="Y2640" s="9">
        <v>2.8379581016145399</v>
      </c>
      <c r="Z2640" s="9">
        <v>0</v>
      </c>
      <c r="AA2640" s="9">
        <v>0</v>
      </c>
      <c r="AB2640" s="9">
        <v>5.8584209000000003E-3</v>
      </c>
      <c r="AC2640" s="9">
        <v>587.50336000000004</v>
      </c>
      <c r="AQ2640" s="9" t="e">
        <f>K2640-#REF!</f>
        <v>#REF!</v>
      </c>
    </row>
    <row r="2641" spans="1:43" x14ac:dyDescent="0.3">
      <c r="A2641">
        <v>2</v>
      </c>
      <c r="B2641">
        <v>0</v>
      </c>
      <c r="C2641">
        <v>0</v>
      </c>
      <c r="D2641">
        <v>1</v>
      </c>
      <c r="E2641" s="9">
        <v>0</v>
      </c>
      <c r="F2641" s="9">
        <v>0</v>
      </c>
      <c r="G2641" s="9">
        <v>0</v>
      </c>
      <c r="H2641" s="9">
        <v>2577.0517348981898</v>
      </c>
      <c r="I2641" s="9">
        <v>-1.8560721</v>
      </c>
      <c r="J2641" s="9">
        <v>-1.8561515</v>
      </c>
      <c r="K2641" s="9">
        <v>-3.1622962999999999</v>
      </c>
      <c r="L2641" s="9">
        <v>-10.219821</v>
      </c>
      <c r="M2641" s="9">
        <v>-10.219821</v>
      </c>
      <c r="N2641" s="9">
        <v>39</v>
      </c>
      <c r="O2641" s="9">
        <v>-2.83883914338608</v>
      </c>
      <c r="P2641">
        <v>0</v>
      </c>
      <c r="Q2641" s="9">
        <v>56.949997000000003</v>
      </c>
      <c r="R2641" s="9">
        <v>0</v>
      </c>
      <c r="S2641" s="9">
        <v>5.2682809081852E-3</v>
      </c>
      <c r="T2641" s="9">
        <v>0</v>
      </c>
      <c r="U2641" s="9">
        <v>1260495368.4754</v>
      </c>
      <c r="V2641" s="9">
        <v>2577.0517348981898</v>
      </c>
      <c r="W2641" s="9">
        <v>2.83883914338608</v>
      </c>
      <c r="X2641" s="9">
        <v>0</v>
      </c>
      <c r="Y2641" s="9">
        <v>2.83883914338608</v>
      </c>
      <c r="Z2641" s="9">
        <v>0</v>
      </c>
      <c r="AA2641" s="9">
        <v>0</v>
      </c>
      <c r="AB2641" s="9">
        <v>5.8697009999999997E-3</v>
      </c>
      <c r="AC2641" s="9">
        <v>586.96320000000003</v>
      </c>
      <c r="AQ2641" s="9" t="e">
        <f>K2641-#REF!</f>
        <v>#REF!</v>
      </c>
    </row>
    <row r="2642" spans="1:43" x14ac:dyDescent="0.3">
      <c r="A2642">
        <v>2</v>
      </c>
      <c r="B2642">
        <v>0</v>
      </c>
      <c r="C2642">
        <v>0</v>
      </c>
      <c r="D2642">
        <v>1</v>
      </c>
      <c r="E2642" s="9">
        <v>0</v>
      </c>
      <c r="F2642" s="9">
        <v>0</v>
      </c>
      <c r="G2642" s="9">
        <v>0</v>
      </c>
      <c r="H2642" s="9">
        <v>2578.05173487293</v>
      </c>
      <c r="I2642" s="9">
        <v>-1.8558555000000001</v>
      </c>
      <c r="J2642" s="9">
        <v>-1.8558557</v>
      </c>
      <c r="K2642" s="9">
        <v>-3.1382332000000002</v>
      </c>
      <c r="L2642" s="9">
        <v>-10.222977</v>
      </c>
      <c r="M2642" s="9">
        <v>-10.222977</v>
      </c>
      <c r="N2642" s="9">
        <v>39</v>
      </c>
      <c r="O2642" s="9">
        <v>-2.8397158059377099</v>
      </c>
      <c r="P2642">
        <v>0</v>
      </c>
      <c r="Q2642" s="9">
        <v>56.949997000000003</v>
      </c>
      <c r="R2642" s="9">
        <v>0</v>
      </c>
      <c r="S2642" s="9">
        <v>5.2699077246493101E-3</v>
      </c>
      <c r="T2642" s="9">
        <v>0</v>
      </c>
      <c r="U2642" s="9">
        <v>1216508437.86274</v>
      </c>
      <c r="V2642" s="9">
        <v>2578.05173487293</v>
      </c>
      <c r="W2642" s="9">
        <v>2.8397158059377099</v>
      </c>
      <c r="X2642" s="9">
        <v>0</v>
      </c>
      <c r="Y2642" s="9">
        <v>2.8397158059377099</v>
      </c>
      <c r="Z2642" s="9">
        <v>0</v>
      </c>
      <c r="AA2642" s="9">
        <v>0</v>
      </c>
      <c r="AB2642" s="9">
        <v>5.8241081000000002E-3</v>
      </c>
      <c r="AC2642" s="9">
        <v>591.36963000000003</v>
      </c>
      <c r="AQ2642" s="9" t="e">
        <f>K2642-#REF!</f>
        <v>#REF!</v>
      </c>
    </row>
    <row r="2643" spans="1:43" x14ac:dyDescent="0.3">
      <c r="A2643">
        <v>2</v>
      </c>
      <c r="B2643">
        <v>0</v>
      </c>
      <c r="C2643">
        <v>0</v>
      </c>
      <c r="D2643">
        <v>1</v>
      </c>
      <c r="E2643" s="9">
        <v>0</v>
      </c>
      <c r="F2643" s="9">
        <v>0</v>
      </c>
      <c r="G2643" s="9">
        <v>0</v>
      </c>
      <c r="H2643" s="9">
        <v>2579.0517348476701</v>
      </c>
      <c r="I2643" s="9">
        <v>-1.8558873</v>
      </c>
      <c r="J2643" s="9">
        <v>-1.8556087999999999</v>
      </c>
      <c r="K2643" s="9">
        <v>-3.1154264999999999</v>
      </c>
      <c r="L2643" s="9">
        <v>-10.226108999999999</v>
      </c>
      <c r="M2643" s="9">
        <v>-10.226108999999999</v>
      </c>
      <c r="N2643" s="9">
        <v>39</v>
      </c>
      <c r="O2643" s="9">
        <v>-2.8405858112051998</v>
      </c>
      <c r="P2643">
        <v>0</v>
      </c>
      <c r="Q2643" s="9">
        <v>56.949997000000003</v>
      </c>
      <c r="R2643" s="9">
        <v>0</v>
      </c>
      <c r="S2643" s="9">
        <v>5.2715220354881904E-3</v>
      </c>
      <c r="T2643" s="9">
        <v>0</v>
      </c>
      <c r="U2643" s="9">
        <v>1182151437.99386</v>
      </c>
      <c r="V2643" s="9">
        <v>2579.0517348476701</v>
      </c>
      <c r="W2643" s="9">
        <v>2.8405858112051998</v>
      </c>
      <c r="X2643" s="9">
        <v>0</v>
      </c>
      <c r="Y2643" s="9">
        <v>2.8405858112051998</v>
      </c>
      <c r="Z2643" s="9">
        <v>0</v>
      </c>
      <c r="AA2643" s="9">
        <v>0</v>
      </c>
      <c r="AB2643" s="9">
        <v>5.7810131000000002E-3</v>
      </c>
      <c r="AC2643" s="9">
        <v>595.61950999999999</v>
      </c>
      <c r="AQ2643" s="9" t="e">
        <f>K2643-#REF!</f>
        <v>#REF!</v>
      </c>
    </row>
    <row r="2644" spans="1:43" x14ac:dyDescent="0.3">
      <c r="A2644">
        <v>2</v>
      </c>
      <c r="B2644">
        <v>0</v>
      </c>
      <c r="C2644">
        <v>0</v>
      </c>
      <c r="D2644">
        <v>1</v>
      </c>
      <c r="E2644" s="9">
        <v>0</v>
      </c>
      <c r="F2644" s="9">
        <v>0</v>
      </c>
      <c r="G2644" s="9">
        <v>0</v>
      </c>
      <c r="H2644" s="9">
        <v>2580.0517348223998</v>
      </c>
      <c r="I2644" s="9">
        <v>-1.8559072000000001</v>
      </c>
      <c r="J2644" s="9">
        <v>-1.8554628</v>
      </c>
      <c r="K2644" s="9">
        <v>-3.1233078999999999</v>
      </c>
      <c r="L2644" s="9">
        <v>-10.229241999999999</v>
      </c>
      <c r="M2644" s="9">
        <v>-10.229241999999999</v>
      </c>
      <c r="N2644" s="9">
        <v>39</v>
      </c>
      <c r="O2644" s="9">
        <v>-2.84145612508408</v>
      </c>
      <c r="P2644">
        <v>0</v>
      </c>
      <c r="Q2644" s="9">
        <v>56.949997000000003</v>
      </c>
      <c r="R2644" s="9">
        <v>0</v>
      </c>
      <c r="S2644" s="9">
        <v>5.2731372023447397E-3</v>
      </c>
      <c r="T2644" s="9">
        <v>0</v>
      </c>
      <c r="U2644" s="9">
        <v>1162882527.4035101</v>
      </c>
      <c r="V2644" s="9">
        <v>2580.0517348223998</v>
      </c>
      <c r="W2644" s="9">
        <v>2.84145612508408</v>
      </c>
      <c r="X2644" s="9">
        <v>0</v>
      </c>
      <c r="Y2644" s="9">
        <v>2.84145612508408</v>
      </c>
      <c r="Z2644" s="9">
        <v>0</v>
      </c>
      <c r="AA2644" s="9">
        <v>0</v>
      </c>
      <c r="AB2644" s="9">
        <v>5.7951816999999997E-3</v>
      </c>
      <c r="AC2644" s="9">
        <v>594.06975999999997</v>
      </c>
      <c r="AQ2644" s="9" t="e">
        <f>K2644-#REF!</f>
        <v>#REF!</v>
      </c>
    </row>
    <row r="2645" spans="1:43" x14ac:dyDescent="0.3">
      <c r="A2645">
        <v>2</v>
      </c>
      <c r="B2645">
        <v>0</v>
      </c>
      <c r="C2645">
        <v>0</v>
      </c>
      <c r="D2645">
        <v>1</v>
      </c>
      <c r="E2645" s="9">
        <v>0</v>
      </c>
      <c r="F2645" s="9">
        <v>0</v>
      </c>
      <c r="G2645" s="9">
        <v>0</v>
      </c>
      <c r="H2645" s="9">
        <v>2581.0517347971399</v>
      </c>
      <c r="I2645" s="9">
        <v>-1.8560559999999999</v>
      </c>
      <c r="J2645" s="9">
        <v>-1.8555657999999999</v>
      </c>
      <c r="K2645" s="9">
        <v>-3.0977602000000002</v>
      </c>
      <c r="L2645" s="9">
        <v>-10.232360999999999</v>
      </c>
      <c r="M2645" s="9">
        <v>-10.232360999999999</v>
      </c>
      <c r="N2645" s="9">
        <v>39</v>
      </c>
      <c r="O2645" s="9">
        <v>-2.8423225835867898</v>
      </c>
      <c r="P2645">
        <v>0</v>
      </c>
      <c r="Q2645" s="9">
        <v>56.949997000000003</v>
      </c>
      <c r="R2645" s="9">
        <v>0</v>
      </c>
      <c r="S2645" s="9">
        <v>5.2747445939462503E-3</v>
      </c>
      <c r="T2645" s="9">
        <v>0</v>
      </c>
      <c r="U2645" s="9">
        <v>1177018729.50284</v>
      </c>
      <c r="V2645" s="9">
        <v>2581.0517347971399</v>
      </c>
      <c r="W2645" s="9">
        <v>2.8423225835867898</v>
      </c>
      <c r="X2645" s="9">
        <v>0</v>
      </c>
      <c r="Y2645" s="9">
        <v>2.8423225835867898</v>
      </c>
      <c r="Z2645" s="9">
        <v>0</v>
      </c>
      <c r="AA2645" s="9">
        <v>0</v>
      </c>
      <c r="AB2645" s="9">
        <v>5.7480978E-3</v>
      </c>
      <c r="AC2645" s="9">
        <v>599.00238000000002</v>
      </c>
      <c r="AQ2645" s="9" t="e">
        <f>K2645-#REF!</f>
        <v>#REF!</v>
      </c>
    </row>
    <row r="2646" spans="1:43" x14ac:dyDescent="0.3">
      <c r="A2646">
        <v>2</v>
      </c>
      <c r="B2646">
        <v>0</v>
      </c>
      <c r="C2646">
        <v>0</v>
      </c>
      <c r="D2646">
        <v>1</v>
      </c>
      <c r="E2646" s="9">
        <v>0</v>
      </c>
      <c r="F2646" s="9">
        <v>0</v>
      </c>
      <c r="G2646" s="9">
        <v>0</v>
      </c>
      <c r="H2646" s="9">
        <v>2582.0517347718801</v>
      </c>
      <c r="I2646" s="9">
        <v>-1.8559490000000001</v>
      </c>
      <c r="J2646" s="9">
        <v>-1.8558939999999999</v>
      </c>
      <c r="K2646" s="9">
        <v>-3.0747252</v>
      </c>
      <c r="L2646" s="9">
        <v>-10.235455999999999</v>
      </c>
      <c r="M2646" s="9">
        <v>-10.235455999999999</v>
      </c>
      <c r="N2646" s="9">
        <v>39</v>
      </c>
      <c r="O2646" s="9">
        <v>-2.8431823111549002</v>
      </c>
      <c r="P2646">
        <v>0</v>
      </c>
      <c r="Q2646" s="9">
        <v>56.949997000000003</v>
      </c>
      <c r="R2646" s="9">
        <v>0</v>
      </c>
      <c r="S2646" s="9">
        <v>5.2763404703817197E-3</v>
      </c>
      <c r="T2646" s="9">
        <v>0</v>
      </c>
      <c r="U2646" s="9">
        <v>1223565057.3714199</v>
      </c>
      <c r="V2646" s="9">
        <v>2582.0517347718801</v>
      </c>
      <c r="W2646" s="9">
        <v>2.8431823111549002</v>
      </c>
      <c r="X2646" s="9">
        <v>0</v>
      </c>
      <c r="Y2646" s="9">
        <v>2.8431823111549002</v>
      </c>
      <c r="Z2646" s="9">
        <v>0</v>
      </c>
      <c r="AA2646" s="9">
        <v>0</v>
      </c>
      <c r="AB2646" s="9">
        <v>5.7063638000000002E-3</v>
      </c>
      <c r="AC2646" s="9">
        <v>603.59667999999999</v>
      </c>
      <c r="AQ2646" s="9" t="e">
        <f>K2646-#REF!</f>
        <v>#REF!</v>
      </c>
    </row>
    <row r="2647" spans="1:43" x14ac:dyDescent="0.3">
      <c r="A2647">
        <v>2</v>
      </c>
      <c r="B2647">
        <v>0</v>
      </c>
      <c r="C2647">
        <v>0</v>
      </c>
      <c r="D2647">
        <v>1</v>
      </c>
      <c r="E2647" s="9">
        <v>0</v>
      </c>
      <c r="F2647" s="9">
        <v>0</v>
      </c>
      <c r="G2647" s="9">
        <v>0</v>
      </c>
      <c r="H2647" s="9">
        <v>2583.0517347466198</v>
      </c>
      <c r="I2647" s="9">
        <v>-1.8559342999999999</v>
      </c>
      <c r="J2647" s="9">
        <v>-1.8554497999999999</v>
      </c>
      <c r="K2647" s="9">
        <v>-3.0878228999999999</v>
      </c>
      <c r="L2647" s="9">
        <v>-10.238562999999999</v>
      </c>
      <c r="M2647" s="9">
        <v>-10.238562999999999</v>
      </c>
      <c r="N2647" s="9">
        <v>39</v>
      </c>
      <c r="O2647" s="9">
        <v>-2.84404516192693</v>
      </c>
      <c r="P2647">
        <v>0</v>
      </c>
      <c r="Q2647" s="9">
        <v>56.949997000000003</v>
      </c>
      <c r="R2647" s="9">
        <v>0</v>
      </c>
      <c r="S2647" s="9">
        <v>5.2779413716634704E-3</v>
      </c>
      <c r="T2647" s="9">
        <v>0</v>
      </c>
      <c r="U2647" s="9">
        <v>1162225307.4023399</v>
      </c>
      <c r="V2647" s="9">
        <v>2583.0517347466198</v>
      </c>
      <c r="W2647" s="9">
        <v>2.84404516192693</v>
      </c>
      <c r="X2647" s="9">
        <v>0</v>
      </c>
      <c r="Y2647" s="9">
        <v>2.84404516192693</v>
      </c>
      <c r="Z2647" s="9">
        <v>0</v>
      </c>
      <c r="AA2647" s="9">
        <v>0</v>
      </c>
      <c r="AB2647" s="9">
        <v>5.7293003999999998E-3</v>
      </c>
      <c r="AC2647" s="9">
        <v>600.89257999999995</v>
      </c>
      <c r="AQ2647" s="9" t="e">
        <f>K2647-#REF!</f>
        <v>#REF!</v>
      </c>
    </row>
    <row r="2648" spans="1:43" x14ac:dyDescent="0.3">
      <c r="A2648">
        <v>2</v>
      </c>
      <c r="B2648">
        <v>0</v>
      </c>
      <c r="C2648">
        <v>0</v>
      </c>
      <c r="D2648">
        <v>1</v>
      </c>
      <c r="E2648" s="9">
        <v>0</v>
      </c>
      <c r="F2648" s="9">
        <v>0</v>
      </c>
      <c r="G2648" s="9">
        <v>0</v>
      </c>
      <c r="H2648" s="9">
        <v>2584.0517347213599</v>
      </c>
      <c r="I2648" s="9">
        <v>-1.8561620999999999</v>
      </c>
      <c r="J2648" s="9">
        <v>-1.8561175000000001</v>
      </c>
      <c r="K2648" s="9">
        <v>-3.0559927999999998</v>
      </c>
      <c r="L2648" s="9">
        <v>-10.241643</v>
      </c>
      <c r="M2648" s="9">
        <v>-10.241643</v>
      </c>
      <c r="N2648" s="9">
        <v>39</v>
      </c>
      <c r="O2648" s="9">
        <v>-2.84490093444535</v>
      </c>
      <c r="P2648">
        <v>0</v>
      </c>
      <c r="Q2648" s="9">
        <v>56.949997000000003</v>
      </c>
      <c r="R2648" s="9">
        <v>0</v>
      </c>
      <c r="S2648" s="9">
        <v>5.2795295730492997E-3</v>
      </c>
      <c r="T2648" s="9">
        <v>0</v>
      </c>
      <c r="U2648" s="9">
        <v>1257915772.8838999</v>
      </c>
      <c r="V2648" s="9">
        <v>2584.0517347213599</v>
      </c>
      <c r="W2648" s="9">
        <v>2.84490093444535</v>
      </c>
      <c r="X2648" s="9">
        <v>0</v>
      </c>
      <c r="Y2648" s="9">
        <v>2.84490093444535</v>
      </c>
      <c r="Z2648" s="9">
        <v>0</v>
      </c>
      <c r="AA2648" s="9">
        <v>0</v>
      </c>
      <c r="AB2648" s="9">
        <v>5.6722815999999997E-3</v>
      </c>
      <c r="AC2648" s="9">
        <v>607.36968999999999</v>
      </c>
      <c r="AQ2648" s="9" t="e">
        <f>K2648-#REF!</f>
        <v>#REF!</v>
      </c>
    </row>
    <row r="2649" spans="1:43" x14ac:dyDescent="0.3">
      <c r="A2649">
        <v>2</v>
      </c>
      <c r="B2649">
        <v>0</v>
      </c>
      <c r="C2649">
        <v>0</v>
      </c>
      <c r="D2649">
        <v>1</v>
      </c>
      <c r="E2649" s="9">
        <v>0</v>
      </c>
      <c r="F2649" s="9">
        <v>0</v>
      </c>
      <c r="G2649" s="9">
        <v>0</v>
      </c>
      <c r="H2649" s="9">
        <v>2585.0517346960901</v>
      </c>
      <c r="I2649" s="9">
        <v>-1.8559508</v>
      </c>
      <c r="J2649" s="9">
        <v>-1.8560209000000001</v>
      </c>
      <c r="K2649" s="9">
        <v>-3.0326533000000002</v>
      </c>
      <c r="L2649" s="9">
        <v>-10.244716</v>
      </c>
      <c r="M2649" s="9">
        <v>-10.244716</v>
      </c>
      <c r="N2649" s="9">
        <v>39</v>
      </c>
      <c r="O2649" s="9">
        <v>-2.8457544389325302</v>
      </c>
      <c r="P2649">
        <v>0</v>
      </c>
      <c r="Q2649" s="9">
        <v>56.949997000000003</v>
      </c>
      <c r="R2649" s="9">
        <v>0</v>
      </c>
      <c r="S2649" s="9">
        <v>5.2811137583921404E-3</v>
      </c>
      <c r="T2649" s="9">
        <v>0</v>
      </c>
      <c r="U2649" s="9">
        <v>1243544979.29145</v>
      </c>
      <c r="V2649" s="9">
        <v>2585.0517346960901</v>
      </c>
      <c r="W2649" s="9">
        <v>2.8457544389325302</v>
      </c>
      <c r="X2649" s="9">
        <v>0</v>
      </c>
      <c r="Y2649" s="9">
        <v>2.8457544389325302</v>
      </c>
      <c r="Z2649" s="9">
        <v>0</v>
      </c>
      <c r="AA2649" s="9">
        <v>0</v>
      </c>
      <c r="AB2649" s="9">
        <v>5.6286681999999999E-3</v>
      </c>
      <c r="AC2649" s="9">
        <v>612.01220999999998</v>
      </c>
      <c r="AQ2649" s="9" t="e">
        <f>K2649-#REF!</f>
        <v>#REF!</v>
      </c>
    </row>
    <row r="2650" spans="1:43" x14ac:dyDescent="0.3">
      <c r="A2650">
        <v>2</v>
      </c>
      <c r="B2650">
        <v>0</v>
      </c>
      <c r="C2650">
        <v>0</v>
      </c>
      <c r="D2650">
        <v>1</v>
      </c>
      <c r="E2650" s="9">
        <v>0</v>
      </c>
      <c r="F2650" s="9">
        <v>0</v>
      </c>
      <c r="G2650" s="9">
        <v>0</v>
      </c>
      <c r="H2650" s="9">
        <v>2586.0517346708298</v>
      </c>
      <c r="I2650" s="9">
        <v>-1.8560623999999999</v>
      </c>
      <c r="J2650" s="9">
        <v>-1.8554223000000001</v>
      </c>
      <c r="K2650" s="9">
        <v>-3.0568303999999999</v>
      </c>
      <c r="L2650" s="9">
        <v>-10.247779</v>
      </c>
      <c r="M2650" s="9">
        <v>-10.247779</v>
      </c>
      <c r="N2650" s="9">
        <v>39</v>
      </c>
      <c r="O2650" s="9">
        <v>-2.8466052011852998</v>
      </c>
      <c r="P2650">
        <v>0</v>
      </c>
      <c r="Q2650" s="9">
        <v>56.949997000000003</v>
      </c>
      <c r="R2650" s="9">
        <v>0</v>
      </c>
      <c r="S2650" s="9">
        <v>5.2826925175574503E-3</v>
      </c>
      <c r="T2650" s="9">
        <v>0</v>
      </c>
      <c r="U2650" s="9">
        <v>1159646547.8027301</v>
      </c>
      <c r="V2650" s="9">
        <v>2586.0517346708298</v>
      </c>
      <c r="W2650" s="9">
        <v>2.8466052011852998</v>
      </c>
      <c r="X2650" s="9">
        <v>0</v>
      </c>
      <c r="Y2650" s="9">
        <v>2.8466052011852998</v>
      </c>
      <c r="Z2650" s="9">
        <v>0</v>
      </c>
      <c r="AA2650" s="9">
        <v>0</v>
      </c>
      <c r="AB2650" s="9">
        <v>5.6717112000000004E-3</v>
      </c>
      <c r="AC2650" s="9">
        <v>606.97582999999997</v>
      </c>
      <c r="AQ2650" s="9" t="e">
        <f>K2650-#REF!</f>
        <v>#REF!</v>
      </c>
    </row>
    <row r="2651" spans="1:43" x14ac:dyDescent="0.3">
      <c r="A2651">
        <v>2</v>
      </c>
      <c r="B2651">
        <v>0</v>
      </c>
      <c r="C2651">
        <v>0</v>
      </c>
      <c r="D2651">
        <v>1</v>
      </c>
      <c r="E2651" s="9">
        <v>0</v>
      </c>
      <c r="F2651" s="9">
        <v>0</v>
      </c>
      <c r="G2651" s="9">
        <v>0</v>
      </c>
      <c r="H2651" s="9">
        <v>2587.0517346455699</v>
      </c>
      <c r="I2651" s="9">
        <v>-1.8559391000000001</v>
      </c>
      <c r="J2651" s="9">
        <v>-1.8552143999999999</v>
      </c>
      <c r="K2651" s="9">
        <v>-3.0409535999999999</v>
      </c>
      <c r="L2651" s="9">
        <v>-10.250832000000001</v>
      </c>
      <c r="M2651" s="9">
        <v>-10.250832000000001</v>
      </c>
      <c r="N2651" s="9">
        <v>39</v>
      </c>
      <c r="O2651" s="9">
        <v>-2.8474533192460401</v>
      </c>
      <c r="P2651">
        <v>0</v>
      </c>
      <c r="Q2651" s="9">
        <v>56.949997000000003</v>
      </c>
      <c r="R2651" s="9">
        <v>0</v>
      </c>
      <c r="S2651" s="9">
        <v>5.2842656937183603E-3</v>
      </c>
      <c r="T2651" s="9">
        <v>0</v>
      </c>
      <c r="U2651" s="9">
        <v>1133329083.6970999</v>
      </c>
      <c r="V2651" s="9">
        <v>2587.0517346455699</v>
      </c>
      <c r="W2651" s="9">
        <v>2.8474533192460401</v>
      </c>
      <c r="X2651" s="9">
        <v>0</v>
      </c>
      <c r="Y2651" s="9">
        <v>2.8474533192460401</v>
      </c>
      <c r="Z2651" s="9">
        <v>0</v>
      </c>
      <c r="AA2651" s="9">
        <v>0</v>
      </c>
      <c r="AB2651" s="9">
        <v>5.6416210999999999E-3</v>
      </c>
      <c r="AC2651" s="9">
        <v>610.07647999999995</v>
      </c>
      <c r="AQ2651" s="9" t="e">
        <f>K2651-#REF!</f>
        <v>#REF!</v>
      </c>
    </row>
    <row r="2652" spans="1:43" x14ac:dyDescent="0.3">
      <c r="A2652">
        <v>2</v>
      </c>
      <c r="B2652">
        <v>0</v>
      </c>
      <c r="C2652">
        <v>0</v>
      </c>
      <c r="D2652">
        <v>1</v>
      </c>
      <c r="E2652" s="9">
        <v>0</v>
      </c>
      <c r="F2652" s="9">
        <v>0</v>
      </c>
      <c r="G2652" s="9">
        <v>0</v>
      </c>
      <c r="H2652" s="9">
        <v>2588.0517346203101</v>
      </c>
      <c r="I2652" s="9">
        <v>-1.8559703999999999</v>
      </c>
      <c r="J2652" s="9">
        <v>-1.8552884999999999</v>
      </c>
      <c r="K2652" s="9">
        <v>-3.0301402</v>
      </c>
      <c r="L2652" s="9">
        <v>-10.253875000000001</v>
      </c>
      <c r="M2652" s="9">
        <v>-10.253875000000001</v>
      </c>
      <c r="N2652" s="9">
        <v>39</v>
      </c>
      <c r="O2652" s="9">
        <v>-2.8482985964708698</v>
      </c>
      <c r="P2652">
        <v>0</v>
      </c>
      <c r="Q2652" s="9">
        <v>56.949997000000003</v>
      </c>
      <c r="R2652" s="9">
        <v>0</v>
      </c>
      <c r="S2652" s="9">
        <v>5.2858340179190002E-3</v>
      </c>
      <c r="T2652" s="9">
        <v>0</v>
      </c>
      <c r="U2652" s="9">
        <v>1143035898.23366</v>
      </c>
      <c r="V2652" s="9">
        <v>2588.0517346203101</v>
      </c>
      <c r="W2652" s="9">
        <v>2.8482985964708698</v>
      </c>
      <c r="X2652" s="9">
        <v>0</v>
      </c>
      <c r="Y2652" s="9">
        <v>2.8482985964708698</v>
      </c>
      <c r="Z2652" s="9">
        <v>0</v>
      </c>
      <c r="AA2652" s="9">
        <v>0</v>
      </c>
      <c r="AB2652" s="9">
        <v>5.6217843999999996E-3</v>
      </c>
      <c r="AC2652" s="9">
        <v>612.27814000000001</v>
      </c>
      <c r="AQ2652" s="9" t="e">
        <f>K2652-#REF!</f>
        <v>#REF!</v>
      </c>
    </row>
    <row r="2653" spans="1:43" x14ac:dyDescent="0.3">
      <c r="A2653">
        <v>2</v>
      </c>
      <c r="B2653">
        <v>0</v>
      </c>
      <c r="C2653">
        <v>0</v>
      </c>
      <c r="D2653">
        <v>1</v>
      </c>
      <c r="E2653" s="9">
        <v>0</v>
      </c>
      <c r="F2653" s="9">
        <v>0</v>
      </c>
      <c r="G2653" s="9">
        <v>0</v>
      </c>
      <c r="H2653" s="9">
        <v>2589.0517345950502</v>
      </c>
      <c r="I2653" s="9">
        <v>-1.8559914</v>
      </c>
      <c r="J2653" s="9">
        <v>-1.8561873</v>
      </c>
      <c r="K2653" s="9">
        <v>-3.0143396999999998</v>
      </c>
      <c r="L2653" s="9">
        <v>-10.256902999999999</v>
      </c>
      <c r="M2653" s="9">
        <v>-10.256902999999999</v>
      </c>
      <c r="N2653" s="9">
        <v>39</v>
      </c>
      <c r="O2653" s="9">
        <v>-2.8491395158520501</v>
      </c>
      <c r="P2653">
        <v>0</v>
      </c>
      <c r="Q2653" s="9">
        <v>56.949997000000003</v>
      </c>
      <c r="R2653" s="9">
        <v>0</v>
      </c>
      <c r="S2653" s="9">
        <v>5.2873952343835502E-3</v>
      </c>
      <c r="T2653" s="9">
        <v>0</v>
      </c>
      <c r="U2653" s="9">
        <v>1270692526.1231899</v>
      </c>
      <c r="V2653" s="9">
        <v>2589.0517345950502</v>
      </c>
      <c r="W2653" s="9">
        <v>2.8491395158520501</v>
      </c>
      <c r="X2653" s="9">
        <v>0</v>
      </c>
      <c r="Y2653" s="9">
        <v>2.8491395158520501</v>
      </c>
      <c r="Z2653" s="9">
        <v>0</v>
      </c>
      <c r="AA2653" s="9">
        <v>0</v>
      </c>
      <c r="AB2653" s="9">
        <v>5.5951793000000001E-3</v>
      </c>
      <c r="AC2653" s="9">
        <v>615.78570999999999</v>
      </c>
      <c r="AQ2653" s="9" t="e">
        <f>K2653-#REF!</f>
        <v>#REF!</v>
      </c>
    </row>
    <row r="2654" spans="1:43" x14ac:dyDescent="0.3">
      <c r="A2654">
        <v>2</v>
      </c>
      <c r="B2654">
        <v>0</v>
      </c>
      <c r="C2654">
        <v>0</v>
      </c>
      <c r="D2654">
        <v>1</v>
      </c>
      <c r="E2654" s="9">
        <v>0</v>
      </c>
      <c r="F2654" s="9">
        <v>0</v>
      </c>
      <c r="G2654" s="9">
        <v>0</v>
      </c>
      <c r="H2654" s="9">
        <v>2590.0517345697799</v>
      </c>
      <c r="I2654" s="9">
        <v>-1.8560468999999999</v>
      </c>
      <c r="J2654" s="9">
        <v>-1.8553336</v>
      </c>
      <c r="K2654" s="9">
        <v>-3.0169668000000001</v>
      </c>
      <c r="L2654" s="9">
        <v>-10.259919999999999</v>
      </c>
      <c r="M2654" s="9">
        <v>-10.259919999999999</v>
      </c>
      <c r="N2654" s="9">
        <v>39</v>
      </c>
      <c r="O2654" s="9">
        <v>-2.8499779303236599</v>
      </c>
      <c r="P2654">
        <v>0</v>
      </c>
      <c r="Q2654" s="9">
        <v>56.949997000000003</v>
      </c>
      <c r="R2654" s="9">
        <v>0</v>
      </c>
      <c r="S2654" s="9">
        <v>5.2889503262957497E-3</v>
      </c>
      <c r="T2654" s="9">
        <v>0</v>
      </c>
      <c r="U2654" s="9">
        <v>1149483820.7934799</v>
      </c>
      <c r="V2654" s="9">
        <v>2590.0517345697799</v>
      </c>
      <c r="W2654" s="9">
        <v>2.8499779303236599</v>
      </c>
      <c r="X2654" s="9">
        <v>0</v>
      </c>
      <c r="Y2654" s="9">
        <v>2.8499779303236599</v>
      </c>
      <c r="Z2654" s="9">
        <v>0</v>
      </c>
      <c r="AA2654" s="9">
        <v>0</v>
      </c>
      <c r="AB2654" s="9">
        <v>5.5974796E-3</v>
      </c>
      <c r="AC2654" s="9">
        <v>614.96649000000002</v>
      </c>
      <c r="AQ2654" s="9" t="e">
        <f>K2654-#REF!</f>
        <v>#REF!</v>
      </c>
    </row>
    <row r="2655" spans="1:43" x14ac:dyDescent="0.3">
      <c r="A2655">
        <v>2</v>
      </c>
      <c r="B2655">
        <v>0</v>
      </c>
      <c r="C2655">
        <v>0</v>
      </c>
      <c r="D2655">
        <v>1</v>
      </c>
      <c r="E2655" s="9">
        <v>0</v>
      </c>
      <c r="F2655" s="9">
        <v>0</v>
      </c>
      <c r="G2655" s="9">
        <v>0</v>
      </c>
      <c r="H2655" s="9">
        <v>2591.0517345445201</v>
      </c>
      <c r="I2655" s="9">
        <v>-1.8560019000000001</v>
      </c>
      <c r="J2655" s="9">
        <v>-1.8561434999999999</v>
      </c>
      <c r="K2655" s="9">
        <v>-2.9627105999999999</v>
      </c>
      <c r="L2655" s="9">
        <v>-10.262919</v>
      </c>
      <c r="M2655" s="9">
        <v>-10.262919</v>
      </c>
      <c r="N2655" s="9">
        <v>39</v>
      </c>
      <c r="O2655" s="9">
        <v>-2.8508110415051702</v>
      </c>
      <c r="P2655">
        <v>0</v>
      </c>
      <c r="Q2655" s="9">
        <v>56.949997000000003</v>
      </c>
      <c r="R2655" s="9">
        <v>0</v>
      </c>
      <c r="S2655" s="9">
        <v>5.2904967545596097E-3</v>
      </c>
      <c r="T2655" s="9">
        <v>0</v>
      </c>
      <c r="U2655" s="9">
        <v>1264565374.7551501</v>
      </c>
      <c r="V2655" s="9">
        <v>2591.0517345445201</v>
      </c>
      <c r="W2655" s="9">
        <v>2.8508110415051702</v>
      </c>
      <c r="X2655" s="9">
        <v>0</v>
      </c>
      <c r="Y2655" s="9">
        <v>2.8508110415051702</v>
      </c>
      <c r="Z2655" s="9">
        <v>0</v>
      </c>
      <c r="AA2655" s="9">
        <v>0</v>
      </c>
      <c r="AB2655" s="9">
        <v>5.4992158000000003E-3</v>
      </c>
      <c r="AC2655" s="9">
        <v>626.50176999999996</v>
      </c>
      <c r="AQ2655" s="9" t="e">
        <f>K2655-#REF!</f>
        <v>#REF!</v>
      </c>
    </row>
    <row r="2656" spans="1:43" x14ac:dyDescent="0.3">
      <c r="A2656">
        <v>2</v>
      </c>
      <c r="B2656">
        <v>0</v>
      </c>
      <c r="C2656">
        <v>0</v>
      </c>
      <c r="D2656">
        <v>1</v>
      </c>
      <c r="E2656" s="9">
        <v>0</v>
      </c>
      <c r="F2656" s="9">
        <v>0</v>
      </c>
      <c r="G2656" s="9">
        <v>0</v>
      </c>
      <c r="H2656" s="9">
        <v>2592.0517345192602</v>
      </c>
      <c r="I2656" s="9">
        <v>-1.8558363</v>
      </c>
      <c r="J2656" s="9">
        <v>-1.8562517999999999</v>
      </c>
      <c r="K2656" s="9">
        <v>-2.9762273000000001</v>
      </c>
      <c r="L2656" s="9">
        <v>-10.265898999999999</v>
      </c>
      <c r="M2656" s="9">
        <v>-10.265898999999999</v>
      </c>
      <c r="N2656" s="9">
        <v>39</v>
      </c>
      <c r="O2656" s="9">
        <v>-2.8516385845265702</v>
      </c>
      <c r="P2656">
        <v>0</v>
      </c>
      <c r="Q2656" s="9">
        <v>56.949997000000003</v>
      </c>
      <c r="R2656" s="9">
        <v>0</v>
      </c>
      <c r="S2656" s="9">
        <v>5.2920329465886897E-3</v>
      </c>
      <c r="T2656" s="9">
        <v>0</v>
      </c>
      <c r="U2656" s="9">
        <v>1282050314.5072401</v>
      </c>
      <c r="V2656" s="9">
        <v>2592.0517345192602</v>
      </c>
      <c r="W2656" s="9">
        <v>2.8516385845265702</v>
      </c>
      <c r="X2656" s="9">
        <v>0</v>
      </c>
      <c r="Y2656" s="9">
        <v>2.8516385845265702</v>
      </c>
      <c r="Z2656" s="9">
        <v>0</v>
      </c>
      <c r="AA2656" s="9">
        <v>0</v>
      </c>
      <c r="AB2656" s="9">
        <v>5.5246274E-3</v>
      </c>
      <c r="AC2656" s="9">
        <v>623.69293000000005</v>
      </c>
      <c r="AQ2656" s="9" t="e">
        <f>K2656-#REF!</f>
        <v>#REF!</v>
      </c>
    </row>
    <row r="2657" spans="1:43" x14ac:dyDescent="0.3">
      <c r="A2657">
        <v>2</v>
      </c>
      <c r="B2657">
        <v>0</v>
      </c>
      <c r="C2657">
        <v>0</v>
      </c>
      <c r="D2657">
        <v>1</v>
      </c>
      <c r="E2657" s="9">
        <v>0</v>
      </c>
      <c r="F2657" s="9">
        <v>0</v>
      </c>
      <c r="G2657" s="9">
        <v>0</v>
      </c>
      <c r="H2657" s="9">
        <v>2593.0517344939999</v>
      </c>
      <c r="I2657" s="9">
        <v>-1.8558805</v>
      </c>
      <c r="J2657" s="9">
        <v>-1.8560987</v>
      </c>
      <c r="K2657" s="9">
        <v>-2.9702112999999999</v>
      </c>
      <c r="L2657" s="9">
        <v>-10.268872999999999</v>
      </c>
      <c r="M2657" s="9">
        <v>-10.268872999999999</v>
      </c>
      <c r="N2657" s="9">
        <v>39</v>
      </c>
      <c r="O2657" s="9">
        <v>-2.85246477916689</v>
      </c>
      <c r="P2657">
        <v>0</v>
      </c>
      <c r="Q2657" s="9">
        <v>56.949997000000003</v>
      </c>
      <c r="R2657" s="9">
        <v>0</v>
      </c>
      <c r="S2657" s="9">
        <v>5.2935665533550801E-3</v>
      </c>
      <c r="T2657" s="9">
        <v>0</v>
      </c>
      <c r="U2657" s="9">
        <v>1258349186.6082599</v>
      </c>
      <c r="V2657" s="9">
        <v>2593.0517344939999</v>
      </c>
      <c r="W2657" s="9">
        <v>2.85246477916689</v>
      </c>
      <c r="X2657" s="9">
        <v>0</v>
      </c>
      <c r="Y2657" s="9">
        <v>2.85246477916689</v>
      </c>
      <c r="Z2657" s="9">
        <v>0</v>
      </c>
      <c r="AA2657" s="9">
        <v>0</v>
      </c>
      <c r="AB2657" s="9">
        <v>5.5130049999999996E-3</v>
      </c>
      <c r="AC2657" s="9">
        <v>624.90459999999996</v>
      </c>
      <c r="AQ2657" s="9" t="e">
        <f>K2657-#REF!</f>
        <v>#REF!</v>
      </c>
    </row>
    <row r="2658" spans="1:43" x14ac:dyDescent="0.3">
      <c r="A2658">
        <v>2</v>
      </c>
      <c r="B2658">
        <v>0</v>
      </c>
      <c r="C2658">
        <v>0</v>
      </c>
      <c r="D2658">
        <v>1</v>
      </c>
      <c r="E2658" s="9">
        <v>0</v>
      </c>
      <c r="F2658" s="9">
        <v>0</v>
      </c>
      <c r="G2658" s="9">
        <v>0</v>
      </c>
      <c r="H2658" s="9">
        <v>2594.0517344687401</v>
      </c>
      <c r="I2658" s="9">
        <v>-1.8561379</v>
      </c>
      <c r="J2658" s="9">
        <v>-1.8555773</v>
      </c>
      <c r="K2658" s="9">
        <v>-2.9424553000000002</v>
      </c>
      <c r="L2658" s="9">
        <v>-10.271843000000001</v>
      </c>
      <c r="M2658" s="9">
        <v>-10.271843000000001</v>
      </c>
      <c r="N2658" s="9">
        <v>39</v>
      </c>
      <c r="O2658" s="9">
        <v>-2.8532897374814201</v>
      </c>
      <c r="P2658">
        <v>0</v>
      </c>
      <c r="Q2658" s="9">
        <v>56.949997000000003</v>
      </c>
      <c r="R2658" s="9">
        <v>0</v>
      </c>
      <c r="S2658" s="9">
        <v>5.2950972715934E-3</v>
      </c>
      <c r="T2658" s="9">
        <v>0</v>
      </c>
      <c r="U2658" s="9">
        <v>1183133982.6903601</v>
      </c>
      <c r="V2658" s="9">
        <v>2594.0517344687401</v>
      </c>
      <c r="W2658" s="9">
        <v>2.8532897374814201</v>
      </c>
      <c r="X2658" s="9">
        <v>0</v>
      </c>
      <c r="Y2658" s="9">
        <v>2.8532897374814201</v>
      </c>
      <c r="Z2658" s="9">
        <v>0</v>
      </c>
      <c r="AA2658" s="9">
        <v>0</v>
      </c>
      <c r="AB2658" s="9">
        <v>5.4599536000000002E-3</v>
      </c>
      <c r="AC2658" s="9">
        <v>630.62212999999997</v>
      </c>
      <c r="AQ2658" s="9" t="e">
        <f>K2658-#REF!</f>
        <v>#REF!</v>
      </c>
    </row>
    <row r="2659" spans="1:43" x14ac:dyDescent="0.3">
      <c r="A2659">
        <v>2</v>
      </c>
      <c r="B2659">
        <v>0</v>
      </c>
      <c r="C2659">
        <v>0</v>
      </c>
      <c r="D2659">
        <v>1</v>
      </c>
      <c r="E2659" s="9">
        <v>0</v>
      </c>
      <c r="F2659" s="9">
        <v>0</v>
      </c>
      <c r="G2659" s="9">
        <v>0</v>
      </c>
      <c r="H2659" s="9">
        <v>2595.0517344434702</v>
      </c>
      <c r="I2659" s="9">
        <v>-1.855947</v>
      </c>
      <c r="J2659" s="9">
        <v>-1.8558327999999999</v>
      </c>
      <c r="K2659" s="9">
        <v>-2.9490802</v>
      </c>
      <c r="L2659" s="9">
        <v>-10.274792</v>
      </c>
      <c r="M2659" s="9">
        <v>-10.274792</v>
      </c>
      <c r="N2659" s="9">
        <v>39</v>
      </c>
      <c r="O2659" s="9">
        <v>-2.8541087733362498</v>
      </c>
      <c r="P2659">
        <v>0</v>
      </c>
      <c r="Q2659" s="9">
        <v>56.949997000000003</v>
      </c>
      <c r="R2659" s="9">
        <v>0</v>
      </c>
      <c r="S2659" s="9">
        <v>5.2966173847607597E-3</v>
      </c>
      <c r="T2659" s="9">
        <v>0</v>
      </c>
      <c r="U2659" s="9">
        <v>1219353179.9785399</v>
      </c>
      <c r="V2659" s="9">
        <v>2595.0517344434702</v>
      </c>
      <c r="W2659" s="9">
        <v>2.8541087733362498</v>
      </c>
      <c r="X2659" s="9">
        <v>0</v>
      </c>
      <c r="Y2659" s="9">
        <v>2.8541087733362498</v>
      </c>
      <c r="Z2659" s="9">
        <v>0</v>
      </c>
      <c r="AA2659" s="9">
        <v>0</v>
      </c>
      <c r="AB2659" s="9">
        <v>5.4730000000000004E-3</v>
      </c>
      <c r="AC2659" s="9">
        <v>629.29205000000002</v>
      </c>
      <c r="AQ2659" s="9" t="e">
        <f>K2659-#REF!</f>
        <v>#REF!</v>
      </c>
    </row>
    <row r="2660" spans="1:43" x14ac:dyDescent="0.3">
      <c r="A2660">
        <v>2</v>
      </c>
      <c r="B2660">
        <v>0</v>
      </c>
      <c r="C2660">
        <v>0</v>
      </c>
      <c r="D2660">
        <v>1</v>
      </c>
      <c r="E2660" s="9">
        <v>0</v>
      </c>
      <c r="F2660" s="9">
        <v>0</v>
      </c>
      <c r="G2660" s="9">
        <v>0</v>
      </c>
      <c r="H2660" s="9">
        <v>2596.0517344182099</v>
      </c>
      <c r="I2660" s="9">
        <v>-1.8558584</v>
      </c>
      <c r="J2660" s="9">
        <v>-1.8553275</v>
      </c>
      <c r="K2660" s="9">
        <v>-2.9273400000000001</v>
      </c>
      <c r="L2660" s="9">
        <v>-10.277727000000001</v>
      </c>
      <c r="M2660" s="9">
        <v>-10.277727000000001</v>
      </c>
      <c r="N2660" s="9">
        <v>39</v>
      </c>
      <c r="O2660" s="9">
        <v>-2.8549241857317198</v>
      </c>
      <c r="P2660">
        <v>0</v>
      </c>
      <c r="Q2660" s="9">
        <v>56.949997000000003</v>
      </c>
      <c r="R2660" s="9">
        <v>0</v>
      </c>
      <c r="S2660" s="9">
        <v>5.2981302030985604E-3</v>
      </c>
      <c r="T2660" s="9">
        <v>0</v>
      </c>
      <c r="U2660" s="9">
        <v>1150695008.4719601</v>
      </c>
      <c r="V2660" s="9">
        <v>2596.0517344182099</v>
      </c>
      <c r="W2660" s="9">
        <v>2.8549241857317198</v>
      </c>
      <c r="X2660" s="9">
        <v>0</v>
      </c>
      <c r="Y2660" s="9">
        <v>2.8549241857317198</v>
      </c>
      <c r="Z2660" s="9">
        <v>0</v>
      </c>
      <c r="AA2660" s="9">
        <v>0</v>
      </c>
      <c r="AB2660" s="9">
        <v>5.4311743000000001E-3</v>
      </c>
      <c r="AC2660" s="9">
        <v>633.79296999999997</v>
      </c>
      <c r="AQ2660" s="9" t="e">
        <f>K2660-#REF!</f>
        <v>#REF!</v>
      </c>
    </row>
    <row r="2661" spans="1:43" x14ac:dyDescent="0.3">
      <c r="A2661">
        <v>2</v>
      </c>
      <c r="B2661">
        <v>0</v>
      </c>
      <c r="C2661">
        <v>0</v>
      </c>
      <c r="D2661">
        <v>1</v>
      </c>
      <c r="E2661" s="9">
        <v>0</v>
      </c>
      <c r="F2661" s="9">
        <v>0</v>
      </c>
      <c r="G2661" s="9">
        <v>0</v>
      </c>
      <c r="H2661" s="9">
        <v>2597.05173439295</v>
      </c>
      <c r="I2661" s="9">
        <v>-1.8558778</v>
      </c>
      <c r="J2661" s="9">
        <v>-1.8557302</v>
      </c>
      <c r="K2661" s="9">
        <v>-2.9160317999999998</v>
      </c>
      <c r="L2661" s="9">
        <v>-10.280647</v>
      </c>
      <c r="M2661" s="9">
        <v>-10.280647</v>
      </c>
      <c r="N2661" s="9">
        <v>39</v>
      </c>
      <c r="O2661" s="9">
        <v>-2.8557352989329301</v>
      </c>
      <c r="P2661">
        <v>0</v>
      </c>
      <c r="Q2661" s="9">
        <v>56.949997000000003</v>
      </c>
      <c r="R2661" s="9">
        <v>0</v>
      </c>
      <c r="S2661" s="9">
        <v>5.2996354841757399E-3</v>
      </c>
      <c r="T2661" s="9">
        <v>0</v>
      </c>
      <c r="U2661" s="9">
        <v>1205365959.55442</v>
      </c>
      <c r="V2661" s="9">
        <v>2597.05173439295</v>
      </c>
      <c r="W2661" s="9">
        <v>2.8557352989329301</v>
      </c>
      <c r="X2661" s="9">
        <v>0</v>
      </c>
      <c r="Y2661" s="9">
        <v>2.8557352989329301</v>
      </c>
      <c r="Z2661" s="9">
        <v>0</v>
      </c>
      <c r="AA2661" s="9">
        <v>0</v>
      </c>
      <c r="AB2661" s="9">
        <v>5.4113683000000003E-3</v>
      </c>
      <c r="AC2661" s="9">
        <v>636.38885000000005</v>
      </c>
      <c r="AQ2661" s="9" t="e">
        <f>K2661-#REF!</f>
        <v>#REF!</v>
      </c>
    </row>
    <row r="2662" spans="1:43" x14ac:dyDescent="0.3">
      <c r="A2662">
        <v>2</v>
      </c>
      <c r="B2662">
        <v>0</v>
      </c>
      <c r="C2662">
        <v>0</v>
      </c>
      <c r="D2662">
        <v>1</v>
      </c>
      <c r="E2662" s="9">
        <v>0</v>
      </c>
      <c r="F2662" s="9">
        <v>0</v>
      </c>
      <c r="G2662" s="9">
        <v>0</v>
      </c>
      <c r="H2662" s="9">
        <v>2598.0517343676902</v>
      </c>
      <c r="I2662" s="9">
        <v>-1.8560356</v>
      </c>
      <c r="J2662" s="9">
        <v>-1.8561685999999999</v>
      </c>
      <c r="K2662" s="9">
        <v>-2.9027820000000002</v>
      </c>
      <c r="L2662" s="9">
        <v>-10.283552</v>
      </c>
      <c r="M2662" s="9">
        <v>-10.283552</v>
      </c>
      <c r="N2662" s="9">
        <v>39</v>
      </c>
      <c r="O2662" s="9">
        <v>-2.8565421785184002</v>
      </c>
      <c r="P2662">
        <v>0</v>
      </c>
      <c r="Q2662" s="9">
        <v>56.949997000000003</v>
      </c>
      <c r="R2662" s="9">
        <v>0</v>
      </c>
      <c r="S2662" s="9">
        <v>5.30113325343617E-3</v>
      </c>
      <c r="T2662" s="9">
        <v>0</v>
      </c>
      <c r="U2662" s="9">
        <v>1271046947.1452999</v>
      </c>
      <c r="V2662" s="9">
        <v>2598.0517343676902</v>
      </c>
      <c r="W2662" s="9">
        <v>2.8565421785184002</v>
      </c>
      <c r="X2662" s="9">
        <v>0</v>
      </c>
      <c r="Y2662" s="9">
        <v>2.8565421785184002</v>
      </c>
      <c r="Z2662" s="9">
        <v>0</v>
      </c>
      <c r="AA2662" s="9">
        <v>0</v>
      </c>
      <c r="AB2662" s="9">
        <v>5.3880526999999998E-3</v>
      </c>
      <c r="AC2662" s="9">
        <v>639.44470000000001</v>
      </c>
      <c r="AQ2662" s="9" t="e">
        <f>K2662-#REF!</f>
        <v>#REF!</v>
      </c>
    </row>
    <row r="2663" spans="1:43" x14ac:dyDescent="0.3">
      <c r="A2663">
        <v>2</v>
      </c>
      <c r="B2663">
        <v>0</v>
      </c>
      <c r="C2663">
        <v>0</v>
      </c>
      <c r="D2663">
        <v>1</v>
      </c>
      <c r="E2663" s="9">
        <v>0</v>
      </c>
      <c r="F2663" s="9">
        <v>0</v>
      </c>
      <c r="G2663" s="9">
        <v>0</v>
      </c>
      <c r="H2663" s="9">
        <v>2599.0517343424199</v>
      </c>
      <c r="I2663" s="9">
        <v>-1.8560897999999999</v>
      </c>
      <c r="J2663" s="9">
        <v>-1.8559863999999999</v>
      </c>
      <c r="K2663" s="9">
        <v>-2.9046097</v>
      </c>
      <c r="L2663" s="9">
        <v>-10.286440000000001</v>
      </c>
      <c r="M2663" s="9">
        <v>-10.286440000000001</v>
      </c>
      <c r="N2663" s="9">
        <v>39</v>
      </c>
      <c r="O2663" s="9">
        <v>-2.8573443067025699</v>
      </c>
      <c r="P2663">
        <v>0</v>
      </c>
      <c r="Q2663" s="9">
        <v>56.949997000000003</v>
      </c>
      <c r="R2663" s="9">
        <v>0</v>
      </c>
      <c r="S2663" s="9">
        <v>5.3026220255868997E-3</v>
      </c>
      <c r="T2663" s="9">
        <v>0</v>
      </c>
      <c r="U2663" s="9">
        <v>1243391865.9882801</v>
      </c>
      <c r="V2663" s="9">
        <v>2599.0517343424199</v>
      </c>
      <c r="W2663" s="9">
        <v>2.8573443067025699</v>
      </c>
      <c r="X2663" s="9">
        <v>0</v>
      </c>
      <c r="Y2663" s="9">
        <v>2.8573443067025699</v>
      </c>
      <c r="Z2663" s="9">
        <v>0</v>
      </c>
      <c r="AA2663" s="9">
        <v>0</v>
      </c>
      <c r="AB2663" s="9">
        <v>5.3909159999999999E-3</v>
      </c>
      <c r="AC2663" s="9">
        <v>638.97960999999998</v>
      </c>
      <c r="AQ2663" s="9" t="e">
        <f>K2663-#REF!</f>
        <v>#REF!</v>
      </c>
    </row>
    <row r="2664" spans="1:43" x14ac:dyDescent="0.3">
      <c r="A2664">
        <v>2</v>
      </c>
      <c r="B2664">
        <v>0</v>
      </c>
      <c r="C2664">
        <v>0</v>
      </c>
      <c r="D2664">
        <v>1</v>
      </c>
      <c r="E2664" s="9">
        <v>0</v>
      </c>
      <c r="F2664" s="9">
        <v>0</v>
      </c>
      <c r="G2664" s="9">
        <v>0</v>
      </c>
      <c r="H2664" s="9">
        <v>2600.05173431716</v>
      </c>
      <c r="I2664" s="9">
        <v>-1.8558367</v>
      </c>
      <c r="J2664" s="9">
        <v>-1.8555413000000001</v>
      </c>
      <c r="K2664" s="9">
        <v>-2.8889610999999999</v>
      </c>
      <c r="L2664" s="9">
        <v>-10.289325</v>
      </c>
      <c r="M2664" s="9">
        <v>-10.289325</v>
      </c>
      <c r="N2664" s="9">
        <v>39</v>
      </c>
      <c r="O2664" s="9">
        <v>-2.8581456691523699</v>
      </c>
      <c r="P2664">
        <v>0</v>
      </c>
      <c r="Q2664" s="9">
        <v>56.949997000000003</v>
      </c>
      <c r="R2664" s="9">
        <v>0</v>
      </c>
      <c r="S2664" s="9">
        <v>5.3041089661242198E-3</v>
      </c>
      <c r="T2664" s="9">
        <v>0</v>
      </c>
      <c r="U2664" s="9">
        <v>1180253367.9493101</v>
      </c>
      <c r="V2664" s="9">
        <v>2600.05173431716</v>
      </c>
      <c r="W2664" s="9">
        <v>2.8581456691523699</v>
      </c>
      <c r="X2664" s="9">
        <v>0</v>
      </c>
      <c r="Y2664" s="9">
        <v>2.8581456691523699</v>
      </c>
      <c r="Z2664" s="9">
        <v>0</v>
      </c>
      <c r="AA2664" s="9">
        <v>0</v>
      </c>
      <c r="AB2664" s="9">
        <v>5.3605865999999999E-3</v>
      </c>
      <c r="AC2664" s="9">
        <v>642.28674000000001</v>
      </c>
      <c r="AQ2664" s="9" t="e">
        <f>K2664-#REF!</f>
        <v>#REF!</v>
      </c>
    </row>
    <row r="2665" spans="1:43" x14ac:dyDescent="0.3">
      <c r="A2665">
        <v>2</v>
      </c>
      <c r="B2665">
        <v>0</v>
      </c>
      <c r="C2665">
        <v>0</v>
      </c>
      <c r="D2665">
        <v>1</v>
      </c>
      <c r="E2665" s="9">
        <v>0</v>
      </c>
      <c r="F2665" s="9">
        <v>0</v>
      </c>
      <c r="G2665" s="9">
        <v>0</v>
      </c>
      <c r="H2665" s="9">
        <v>2601.0517342919002</v>
      </c>
      <c r="I2665" s="9">
        <v>-1.8560669000000001</v>
      </c>
      <c r="J2665" s="9">
        <v>-1.8560188</v>
      </c>
      <c r="K2665" s="9">
        <v>-2.8733504000000001</v>
      </c>
      <c r="L2665" s="9">
        <v>-10.292187999999999</v>
      </c>
      <c r="M2665" s="9">
        <v>-10.292187999999999</v>
      </c>
      <c r="N2665" s="9">
        <v>39</v>
      </c>
      <c r="O2665" s="9">
        <v>-2.8589409344505401</v>
      </c>
      <c r="P2665">
        <v>0</v>
      </c>
      <c r="Q2665" s="9">
        <v>56.949997000000003</v>
      </c>
      <c r="R2665" s="9">
        <v>0</v>
      </c>
      <c r="S2665" s="9">
        <v>5.3055849806807201E-3</v>
      </c>
      <c r="T2665" s="9">
        <v>0</v>
      </c>
      <c r="U2665" s="9">
        <v>1248981935.2969</v>
      </c>
      <c r="V2665" s="9">
        <v>2601.0517342919002</v>
      </c>
      <c r="W2665" s="9">
        <v>2.8589409344505401</v>
      </c>
      <c r="X2665" s="9">
        <v>0</v>
      </c>
      <c r="Y2665" s="9">
        <v>2.8589409344505401</v>
      </c>
      <c r="Z2665" s="9">
        <v>0</v>
      </c>
      <c r="AA2665" s="9">
        <v>0</v>
      </c>
      <c r="AB2665" s="9">
        <v>5.3329924000000001E-3</v>
      </c>
      <c r="AC2665" s="9">
        <v>645.94237999999996</v>
      </c>
      <c r="AQ2665" s="9" t="e">
        <f>K2665-#REF!</f>
        <v>#REF!</v>
      </c>
    </row>
    <row r="2666" spans="1:43" x14ac:dyDescent="0.3">
      <c r="A2666">
        <v>2</v>
      </c>
      <c r="B2666">
        <v>0</v>
      </c>
      <c r="C2666">
        <v>0</v>
      </c>
      <c r="D2666">
        <v>1</v>
      </c>
      <c r="E2666" s="9">
        <v>0</v>
      </c>
      <c r="F2666" s="9">
        <v>0</v>
      </c>
      <c r="G2666" s="9">
        <v>0</v>
      </c>
      <c r="H2666" s="9">
        <v>2602.0517342666399</v>
      </c>
      <c r="I2666" s="9">
        <v>-1.855915</v>
      </c>
      <c r="J2666" s="9">
        <v>-1.8555250999999999</v>
      </c>
      <c r="K2666" s="9">
        <v>-2.8632607000000001</v>
      </c>
      <c r="L2666" s="9">
        <v>-10.295047</v>
      </c>
      <c r="M2666" s="9">
        <v>-10.295047</v>
      </c>
      <c r="N2666" s="9">
        <v>39</v>
      </c>
      <c r="O2666" s="9">
        <v>-2.85973521597727</v>
      </c>
      <c r="P2666">
        <v>0</v>
      </c>
      <c r="Q2666" s="9">
        <v>56.949997000000003</v>
      </c>
      <c r="R2666" s="9">
        <v>0</v>
      </c>
      <c r="S2666" s="9">
        <v>5.3070586364761599E-3</v>
      </c>
      <c r="T2666" s="9">
        <v>0</v>
      </c>
      <c r="U2666" s="9">
        <v>1178717727.73913</v>
      </c>
      <c r="V2666" s="9">
        <v>2602.0517342666399</v>
      </c>
      <c r="W2666" s="9">
        <v>2.85973521597727</v>
      </c>
      <c r="X2666" s="9">
        <v>0</v>
      </c>
      <c r="Y2666" s="9">
        <v>2.85973521597727</v>
      </c>
      <c r="Z2666" s="9">
        <v>0</v>
      </c>
      <c r="AA2666" s="9">
        <v>0</v>
      </c>
      <c r="AB2666" s="9">
        <v>5.3128521000000003E-3</v>
      </c>
      <c r="AC2666" s="9">
        <v>648.04614000000004</v>
      </c>
      <c r="AQ2666" s="9" t="e">
        <f>K2666-#REF!</f>
        <v>#REF!</v>
      </c>
    </row>
    <row r="2667" spans="1:43" x14ac:dyDescent="0.3">
      <c r="A2667">
        <v>2</v>
      </c>
      <c r="B2667">
        <v>0</v>
      </c>
      <c r="C2667">
        <v>0</v>
      </c>
      <c r="D2667">
        <v>1</v>
      </c>
      <c r="E2667" s="9">
        <v>0</v>
      </c>
      <c r="F2667" s="9">
        <v>0</v>
      </c>
      <c r="G2667" s="9">
        <v>0</v>
      </c>
      <c r="H2667" s="9">
        <v>2603.05173424138</v>
      </c>
      <c r="I2667" s="9">
        <v>-1.8561308000000001</v>
      </c>
      <c r="J2667" s="9">
        <v>-1.8555657999999999</v>
      </c>
      <c r="K2667" s="9">
        <v>-2.8350859000000002</v>
      </c>
      <c r="L2667" s="9">
        <v>-10.297893999999999</v>
      </c>
      <c r="M2667" s="9">
        <v>-10.297893999999999</v>
      </c>
      <c r="N2667" s="9">
        <v>39</v>
      </c>
      <c r="O2667" s="9">
        <v>-2.86052613880844</v>
      </c>
      <c r="P2667">
        <v>0</v>
      </c>
      <c r="Q2667" s="9">
        <v>56.949997000000003</v>
      </c>
      <c r="R2667" s="9">
        <v>0</v>
      </c>
      <c r="S2667" s="9">
        <v>5.3085264258713001E-3</v>
      </c>
      <c r="T2667" s="9">
        <v>0</v>
      </c>
      <c r="U2667" s="9">
        <v>1184556904.6428299</v>
      </c>
      <c r="V2667" s="9">
        <v>2603.05173424138</v>
      </c>
      <c r="W2667" s="9">
        <v>2.86052613880844</v>
      </c>
      <c r="X2667" s="9">
        <v>0</v>
      </c>
      <c r="Y2667" s="9">
        <v>2.86052613880844</v>
      </c>
      <c r="Z2667" s="9">
        <v>0</v>
      </c>
      <c r="AA2667" s="9">
        <v>0</v>
      </c>
      <c r="AB2667" s="9">
        <v>5.2606883E-3</v>
      </c>
      <c r="AC2667" s="9">
        <v>654.50072999999998</v>
      </c>
      <c r="AQ2667" s="9" t="e">
        <f>K2667-#REF!</f>
        <v>#REF!</v>
      </c>
    </row>
    <row r="2668" spans="1:43" x14ac:dyDescent="0.3">
      <c r="A2668">
        <v>2</v>
      </c>
      <c r="B2668">
        <v>0</v>
      </c>
      <c r="C2668">
        <v>0</v>
      </c>
      <c r="D2668">
        <v>1</v>
      </c>
      <c r="E2668" s="9">
        <v>0</v>
      </c>
      <c r="F2668" s="9">
        <v>0</v>
      </c>
      <c r="G2668" s="9">
        <v>0</v>
      </c>
      <c r="H2668" s="9">
        <v>2604.0517342161102</v>
      </c>
      <c r="I2668" s="9">
        <v>-1.8561262999999999</v>
      </c>
      <c r="J2668" s="9">
        <v>-1.8564141000000001</v>
      </c>
      <c r="K2668" s="9">
        <v>-2.9616066999999999</v>
      </c>
      <c r="L2668" s="9">
        <v>-10.300777999999999</v>
      </c>
      <c r="M2668" s="9">
        <v>-10.300777999999999</v>
      </c>
      <c r="N2668" s="9">
        <v>39</v>
      </c>
      <c r="O2668" s="9">
        <v>-2.8613273412979399</v>
      </c>
      <c r="P2668">
        <v>0</v>
      </c>
      <c r="Q2668" s="9">
        <v>56.949997000000003</v>
      </c>
      <c r="R2668" s="9">
        <v>0</v>
      </c>
      <c r="S2668" s="9">
        <v>5.3100135739911503E-3</v>
      </c>
      <c r="T2668" s="9">
        <v>0</v>
      </c>
      <c r="U2668" s="9">
        <v>1313010064.3213799</v>
      </c>
      <c r="V2668" s="9">
        <v>2604.0517342161102</v>
      </c>
      <c r="W2668" s="9">
        <v>2.8613273412979399</v>
      </c>
      <c r="X2668" s="9">
        <v>0</v>
      </c>
      <c r="Y2668" s="9">
        <v>2.8613273412979399</v>
      </c>
      <c r="Z2668" s="9">
        <v>0</v>
      </c>
      <c r="AA2668" s="9">
        <v>0</v>
      </c>
      <c r="AB2668" s="9">
        <v>5.4979683000000003E-3</v>
      </c>
      <c r="AC2668" s="9">
        <v>626.82665999999995</v>
      </c>
      <c r="AQ2668" s="9" t="e">
        <f>K2668-#REF!</f>
        <v>#REF!</v>
      </c>
    </row>
    <row r="2669" spans="1:43" x14ac:dyDescent="0.3">
      <c r="A2669">
        <v>2</v>
      </c>
      <c r="B2669">
        <v>0</v>
      </c>
      <c r="C2669">
        <v>0</v>
      </c>
      <c r="D2669">
        <v>1</v>
      </c>
      <c r="E2669" s="9">
        <v>0</v>
      </c>
      <c r="F2669" s="9">
        <v>0</v>
      </c>
      <c r="G2669" s="9">
        <v>0</v>
      </c>
      <c r="H2669" s="9">
        <v>2605.0517341908499</v>
      </c>
      <c r="I2669" s="9">
        <v>-1.855845</v>
      </c>
      <c r="J2669" s="9">
        <v>-1.8557539000000001</v>
      </c>
      <c r="K2669" s="9">
        <v>-2.8818030000000001</v>
      </c>
      <c r="L2669" s="9">
        <v>-10.303656</v>
      </c>
      <c r="M2669" s="9">
        <v>-10.303656</v>
      </c>
      <c r="N2669" s="9">
        <v>39</v>
      </c>
      <c r="O2669" s="9">
        <v>-2.8621264800770998</v>
      </c>
      <c r="P2669">
        <v>0</v>
      </c>
      <c r="Q2669" s="9">
        <v>56.949997000000003</v>
      </c>
      <c r="R2669" s="9">
        <v>0</v>
      </c>
      <c r="S2669" s="9">
        <v>5.3114967520006499E-3</v>
      </c>
      <c r="T2669" s="9">
        <v>0</v>
      </c>
      <c r="U2669" s="9">
        <v>1211433053.7090299</v>
      </c>
      <c r="V2669" s="9">
        <v>2605.0517341908499</v>
      </c>
      <c r="W2669" s="9">
        <v>2.8621264800770998</v>
      </c>
      <c r="X2669" s="9">
        <v>0</v>
      </c>
      <c r="Y2669" s="9">
        <v>2.8621264800770998</v>
      </c>
      <c r="Z2669" s="9">
        <v>0</v>
      </c>
      <c r="AA2669" s="9">
        <v>0</v>
      </c>
      <c r="AB2669" s="9">
        <v>5.3479173000000003E-3</v>
      </c>
      <c r="AC2669" s="9">
        <v>643.95587</v>
      </c>
      <c r="AQ2669" s="9" t="e">
        <f>K2669-#REF!</f>
        <v>#REF!</v>
      </c>
    </row>
    <row r="2670" spans="1:43" x14ac:dyDescent="0.3">
      <c r="A2670">
        <v>2</v>
      </c>
      <c r="B2670">
        <v>0</v>
      </c>
      <c r="C2670">
        <v>0</v>
      </c>
      <c r="D2670">
        <v>1</v>
      </c>
      <c r="E2670" s="9">
        <v>0</v>
      </c>
      <c r="F2670" s="9">
        <v>0</v>
      </c>
      <c r="G2670" s="9">
        <v>0</v>
      </c>
      <c r="H2670" s="9">
        <v>2606.05173416559</v>
      </c>
      <c r="I2670" s="9">
        <v>-1.8558718000000001</v>
      </c>
      <c r="J2670" s="9">
        <v>-1.8563544000000001</v>
      </c>
      <c r="K2670" s="9">
        <v>-2.8725128</v>
      </c>
      <c r="L2670" s="9">
        <v>-10.306521999999999</v>
      </c>
      <c r="M2670" s="9">
        <v>-10.306521999999999</v>
      </c>
      <c r="N2670" s="9">
        <v>39</v>
      </c>
      <c r="O2670" s="9">
        <v>-2.8629228465367</v>
      </c>
      <c r="P2670">
        <v>0</v>
      </c>
      <c r="Q2670" s="9">
        <v>56.949997000000003</v>
      </c>
      <c r="R2670" s="9">
        <v>0</v>
      </c>
      <c r="S2670" s="9">
        <v>5.3129750004891696E-3</v>
      </c>
      <c r="T2670" s="9">
        <v>0</v>
      </c>
      <c r="U2670" s="9">
        <v>1303816485.61816</v>
      </c>
      <c r="V2670" s="9">
        <v>2606.05173416559</v>
      </c>
      <c r="W2670" s="9">
        <v>2.8629228465367</v>
      </c>
      <c r="X2670" s="9">
        <v>0</v>
      </c>
      <c r="Y2670" s="9">
        <v>2.8629228465367</v>
      </c>
      <c r="Z2670" s="9">
        <v>0</v>
      </c>
      <c r="AA2670" s="9">
        <v>0</v>
      </c>
      <c r="AB2670" s="9">
        <v>5.3324015000000002E-3</v>
      </c>
      <c r="AC2670" s="9">
        <v>646.24756000000002</v>
      </c>
      <c r="AQ2670" s="9" t="e">
        <f>K2670-#REF!</f>
        <v>#REF!</v>
      </c>
    </row>
    <row r="2671" spans="1:43" x14ac:dyDescent="0.3">
      <c r="A2671">
        <v>2</v>
      </c>
      <c r="B2671">
        <v>0</v>
      </c>
      <c r="C2671">
        <v>0</v>
      </c>
      <c r="D2671">
        <v>1</v>
      </c>
      <c r="E2671" s="9">
        <v>0</v>
      </c>
      <c r="F2671" s="9">
        <v>0</v>
      </c>
      <c r="G2671" s="9">
        <v>0</v>
      </c>
      <c r="H2671" s="9">
        <v>2607.0517341403302</v>
      </c>
      <c r="I2671" s="9">
        <v>-1.8560839</v>
      </c>
      <c r="J2671" s="9">
        <v>-1.8558028</v>
      </c>
      <c r="K2671" s="9">
        <v>-2.9925229999999998</v>
      </c>
      <c r="L2671" s="9">
        <v>-10.309388999999999</v>
      </c>
      <c r="M2671" s="9">
        <v>-10.309388999999999</v>
      </c>
      <c r="N2671" s="9">
        <v>39</v>
      </c>
      <c r="O2671" s="9">
        <v>-2.8637190932569898</v>
      </c>
      <c r="P2671">
        <v>0</v>
      </c>
      <c r="Q2671" s="9">
        <v>56.949997000000003</v>
      </c>
      <c r="R2671" s="9">
        <v>0</v>
      </c>
      <c r="S2671" s="9">
        <v>5.3144528097434796E-3</v>
      </c>
      <c r="T2671" s="9">
        <v>0</v>
      </c>
      <c r="U2671" s="9">
        <v>1219112757.9522099</v>
      </c>
      <c r="V2671" s="9">
        <v>2607.0517341403302</v>
      </c>
      <c r="W2671" s="9">
        <v>2.8637190932569898</v>
      </c>
      <c r="X2671" s="9">
        <v>0</v>
      </c>
      <c r="Y2671" s="9">
        <v>2.8637190932569898</v>
      </c>
      <c r="Z2671" s="9">
        <v>0</v>
      </c>
      <c r="AA2671" s="9">
        <v>0</v>
      </c>
      <c r="AB2671" s="9">
        <v>5.5535324E-3</v>
      </c>
      <c r="AC2671" s="9">
        <v>620.14655000000005</v>
      </c>
      <c r="AQ2671" s="9" t="e">
        <f>K2671-#REF!</f>
        <v>#REF!</v>
      </c>
    </row>
    <row r="2672" spans="1:43" x14ac:dyDescent="0.3">
      <c r="A2672">
        <v>2</v>
      </c>
      <c r="B2672">
        <v>0</v>
      </c>
      <c r="C2672">
        <v>0</v>
      </c>
      <c r="D2672">
        <v>1</v>
      </c>
      <c r="E2672" s="9">
        <v>0</v>
      </c>
      <c r="F2672" s="9">
        <v>0</v>
      </c>
      <c r="G2672" s="9">
        <v>0</v>
      </c>
      <c r="H2672" s="9">
        <v>2608.0517341150698</v>
      </c>
      <c r="I2672" s="9">
        <v>-1.8560524</v>
      </c>
      <c r="J2672" s="9">
        <v>-1.8557043</v>
      </c>
      <c r="K2672" s="9">
        <v>-3.7156297999999999</v>
      </c>
      <c r="L2672" s="9">
        <v>-10.313048</v>
      </c>
      <c r="M2672" s="9">
        <v>-10.313048</v>
      </c>
      <c r="N2672" s="9">
        <v>39</v>
      </c>
      <c r="O2672" s="9">
        <v>-2.8647357072932902</v>
      </c>
      <c r="P2672">
        <v>0</v>
      </c>
      <c r="Q2672" s="9">
        <v>56.949997000000003</v>
      </c>
      <c r="R2672" s="9">
        <v>0</v>
      </c>
      <c r="S2672" s="9">
        <v>5.3163390550016298E-3</v>
      </c>
      <c r="T2672" s="9">
        <v>0</v>
      </c>
      <c r="U2672" s="9">
        <v>1205508633.0125101</v>
      </c>
      <c r="V2672" s="9">
        <v>2608.0517341150698</v>
      </c>
      <c r="W2672" s="9">
        <v>2.8647357072932902</v>
      </c>
      <c r="X2672" s="9">
        <v>0</v>
      </c>
      <c r="Y2672" s="9">
        <v>2.8647357072932902</v>
      </c>
      <c r="Z2672" s="9">
        <v>0</v>
      </c>
      <c r="AA2672" s="9">
        <v>0</v>
      </c>
      <c r="AB2672" s="9">
        <v>6.8951105E-3</v>
      </c>
      <c r="AC2672" s="9">
        <v>499.43198000000001</v>
      </c>
      <c r="AQ2672" s="9" t="e">
        <f>K2672-#REF!</f>
        <v>#REF!</v>
      </c>
    </row>
    <row r="2673" spans="1:43" x14ac:dyDescent="0.3">
      <c r="A2673">
        <v>2</v>
      </c>
      <c r="B2673">
        <v>0</v>
      </c>
      <c r="C2673">
        <v>0</v>
      </c>
      <c r="D2673">
        <v>1</v>
      </c>
      <c r="E2673" s="9">
        <v>0</v>
      </c>
      <c r="F2673" s="9">
        <v>0</v>
      </c>
      <c r="G2673" s="9">
        <v>0</v>
      </c>
      <c r="H2673" s="9">
        <v>2609.0517340898</v>
      </c>
      <c r="I2673" s="9">
        <v>-1.8560844999999999</v>
      </c>
      <c r="J2673" s="9">
        <v>-1.8552078000000001</v>
      </c>
      <c r="K2673" s="9">
        <v>-3.7068726999999999</v>
      </c>
      <c r="L2673" s="9">
        <v>-10.316796999999999</v>
      </c>
      <c r="M2673" s="9">
        <v>-10.316796999999999</v>
      </c>
      <c r="N2673" s="9">
        <v>39</v>
      </c>
      <c r="O2673" s="9">
        <v>-2.8657769402330699</v>
      </c>
      <c r="P2673">
        <v>0</v>
      </c>
      <c r="Q2673" s="9">
        <v>56.949997000000003</v>
      </c>
      <c r="R2673" s="9">
        <v>0</v>
      </c>
      <c r="S2673" s="9">
        <v>5.3182709930313403E-3</v>
      </c>
      <c r="T2673" s="9">
        <v>0</v>
      </c>
      <c r="U2673" s="9">
        <v>1139795937.2755699</v>
      </c>
      <c r="V2673" s="9">
        <v>2609.0517340898</v>
      </c>
      <c r="W2673" s="9">
        <v>2.8657769402330699</v>
      </c>
      <c r="X2673" s="9">
        <v>0</v>
      </c>
      <c r="Y2673" s="9">
        <v>2.8657769402330699</v>
      </c>
      <c r="Z2673" s="9">
        <v>0</v>
      </c>
      <c r="AA2673" s="9">
        <v>0</v>
      </c>
      <c r="AB2673" s="9">
        <v>6.8770191000000003E-3</v>
      </c>
      <c r="AC2673" s="9">
        <v>500.47787</v>
      </c>
      <c r="AQ2673" s="9" t="e">
        <f>K2673-#REF!</f>
        <v>#REF!</v>
      </c>
    </row>
    <row r="2674" spans="1:43" x14ac:dyDescent="0.3">
      <c r="A2674">
        <v>2</v>
      </c>
      <c r="B2674">
        <v>0</v>
      </c>
      <c r="C2674">
        <v>0</v>
      </c>
      <c r="D2674">
        <v>1</v>
      </c>
      <c r="E2674" s="9">
        <v>0</v>
      </c>
      <c r="F2674" s="9">
        <v>0</v>
      </c>
      <c r="G2674" s="9">
        <v>0</v>
      </c>
      <c r="H2674" s="9">
        <v>2610.0517340645401</v>
      </c>
      <c r="I2674" s="9">
        <v>-1.855942</v>
      </c>
      <c r="J2674" s="9">
        <v>-1.8561977999999999</v>
      </c>
      <c r="K2674" s="9">
        <v>-3.6925569</v>
      </c>
      <c r="L2674" s="9">
        <v>-10.320478</v>
      </c>
      <c r="M2674" s="9">
        <v>-10.320478</v>
      </c>
      <c r="N2674" s="9">
        <v>39</v>
      </c>
      <c r="O2674" s="9">
        <v>-2.8667994457191099</v>
      </c>
      <c r="P2674">
        <v>0</v>
      </c>
      <c r="Q2674" s="9">
        <v>56.949997000000003</v>
      </c>
      <c r="R2674" s="9">
        <v>0</v>
      </c>
      <c r="S2674" s="9">
        <v>5.3201690496018396E-3</v>
      </c>
      <c r="T2674" s="9">
        <v>0</v>
      </c>
      <c r="U2674" s="9">
        <v>1280232526.2202401</v>
      </c>
      <c r="V2674" s="9">
        <v>2610.0517340645401</v>
      </c>
      <c r="W2674" s="9">
        <v>2.8667994457191099</v>
      </c>
      <c r="X2674" s="9">
        <v>0</v>
      </c>
      <c r="Y2674" s="9">
        <v>2.8667994457191099</v>
      </c>
      <c r="Z2674" s="9">
        <v>0</v>
      </c>
      <c r="AA2674" s="9">
        <v>0</v>
      </c>
      <c r="AB2674" s="9">
        <v>6.8541160000000004E-3</v>
      </c>
      <c r="AC2674" s="9">
        <v>502.68630999999999</v>
      </c>
      <c r="AQ2674" s="9" t="e">
        <f>K2674-#REF!</f>
        <v>#REF!</v>
      </c>
    </row>
    <row r="2675" spans="1:43" x14ac:dyDescent="0.3">
      <c r="A2675">
        <v>2</v>
      </c>
      <c r="B2675">
        <v>0</v>
      </c>
      <c r="C2675">
        <v>0</v>
      </c>
      <c r="D2675">
        <v>1</v>
      </c>
      <c r="E2675" s="9">
        <v>0</v>
      </c>
      <c r="F2675" s="9">
        <v>0</v>
      </c>
      <c r="G2675" s="9">
        <v>0</v>
      </c>
      <c r="H2675" s="9">
        <v>2611.0517340392798</v>
      </c>
      <c r="I2675" s="9">
        <v>-1.8558811</v>
      </c>
      <c r="J2675" s="9">
        <v>-1.8557258999999999</v>
      </c>
      <c r="K2675" s="9">
        <v>-3.6643056999999999</v>
      </c>
      <c r="L2675" s="9">
        <v>-10.324168999999999</v>
      </c>
      <c r="M2675" s="9">
        <v>-10.324168999999999</v>
      </c>
      <c r="N2675" s="9">
        <v>39</v>
      </c>
      <c r="O2675" s="9">
        <v>-2.8678246398042702</v>
      </c>
      <c r="P2675">
        <v>0</v>
      </c>
      <c r="Q2675" s="9">
        <v>56.949997000000003</v>
      </c>
      <c r="R2675" s="9">
        <v>0</v>
      </c>
      <c r="S2675" s="9">
        <v>5.3220715395746899E-3</v>
      </c>
      <c r="T2675" s="9">
        <v>0</v>
      </c>
      <c r="U2675" s="9">
        <v>1209859941.2962999</v>
      </c>
      <c r="V2675" s="9">
        <v>2611.0517340392798</v>
      </c>
      <c r="W2675" s="9">
        <v>2.8678246398042702</v>
      </c>
      <c r="X2675" s="9">
        <v>0</v>
      </c>
      <c r="Y2675" s="9">
        <v>2.8678246398042702</v>
      </c>
      <c r="Z2675" s="9">
        <v>0</v>
      </c>
      <c r="AA2675" s="9">
        <v>0</v>
      </c>
      <c r="AB2675" s="9">
        <v>6.7999469999999998E-3</v>
      </c>
      <c r="AC2675" s="9">
        <v>506.43317000000002</v>
      </c>
      <c r="AQ2675" s="9" t="e">
        <f>K2675-#REF!</f>
        <v>#REF!</v>
      </c>
    </row>
    <row r="2676" spans="1:43" x14ac:dyDescent="0.3">
      <c r="A2676">
        <v>2</v>
      </c>
      <c r="B2676">
        <v>0</v>
      </c>
      <c r="C2676">
        <v>0</v>
      </c>
      <c r="D2676">
        <v>1</v>
      </c>
      <c r="E2676" s="9">
        <v>0</v>
      </c>
      <c r="F2676" s="9">
        <v>0</v>
      </c>
      <c r="G2676" s="9">
        <v>0</v>
      </c>
      <c r="H2676" s="9">
        <v>2612.05173401402</v>
      </c>
      <c r="I2676" s="9">
        <v>-1.8560729</v>
      </c>
      <c r="J2676" s="9">
        <v>-1.856009</v>
      </c>
      <c r="K2676" s="9">
        <v>-3.6840663</v>
      </c>
      <c r="L2676" s="9">
        <v>-10.327839000000001</v>
      </c>
      <c r="M2676" s="9">
        <v>-10.327839000000001</v>
      </c>
      <c r="N2676" s="9">
        <v>39</v>
      </c>
      <c r="O2676" s="9">
        <v>-2.8688442147100099</v>
      </c>
      <c r="P2676">
        <v>0</v>
      </c>
      <c r="Q2676" s="9">
        <v>56.949997000000003</v>
      </c>
      <c r="R2676" s="9">
        <v>0</v>
      </c>
      <c r="S2676" s="9">
        <v>5.32396350296573E-3</v>
      </c>
      <c r="T2676" s="9">
        <v>0</v>
      </c>
      <c r="U2676" s="9">
        <v>1251823406.38325</v>
      </c>
      <c r="V2676" s="9">
        <v>2612.05173401402</v>
      </c>
      <c r="W2676" s="9">
        <v>2.8688442147100099</v>
      </c>
      <c r="X2676" s="9">
        <v>0</v>
      </c>
      <c r="Y2676" s="9">
        <v>2.8688442147100099</v>
      </c>
      <c r="Z2676" s="9">
        <v>0</v>
      </c>
      <c r="AA2676" s="9">
        <v>0</v>
      </c>
      <c r="AB2676" s="9">
        <v>6.8376603999999999E-3</v>
      </c>
      <c r="AC2676" s="9">
        <v>503.79361</v>
      </c>
      <c r="AQ2676" s="9" t="e">
        <f>K2676-#REF!</f>
        <v>#REF!</v>
      </c>
    </row>
    <row r="2677" spans="1:43" x14ac:dyDescent="0.3">
      <c r="A2677">
        <v>2</v>
      </c>
      <c r="B2677">
        <v>0</v>
      </c>
      <c r="C2677">
        <v>0</v>
      </c>
      <c r="D2677">
        <v>1</v>
      </c>
      <c r="E2677" s="9">
        <v>0</v>
      </c>
      <c r="F2677" s="9">
        <v>0</v>
      </c>
      <c r="G2677" s="9">
        <v>0</v>
      </c>
      <c r="H2677" s="9">
        <v>2613.0517339887501</v>
      </c>
      <c r="I2677" s="9">
        <v>-1.8561524</v>
      </c>
      <c r="J2677" s="9">
        <v>-1.8562196</v>
      </c>
      <c r="K2677" s="9">
        <v>-3.6293535000000001</v>
      </c>
      <c r="L2677" s="9">
        <v>-10.331505999999999</v>
      </c>
      <c r="M2677" s="9">
        <v>-10.331505999999999</v>
      </c>
      <c r="N2677" s="9">
        <v>39</v>
      </c>
      <c r="O2677" s="9">
        <v>-2.8698627940826</v>
      </c>
      <c r="P2677">
        <v>0</v>
      </c>
      <c r="Q2677" s="9">
        <v>56.949997000000003</v>
      </c>
      <c r="R2677" s="9">
        <v>0</v>
      </c>
      <c r="S2677" s="9">
        <v>5.3258542058893001E-3</v>
      </c>
      <c r="T2677" s="9">
        <v>0</v>
      </c>
      <c r="U2677" s="9">
        <v>1285078133.12431</v>
      </c>
      <c r="V2677" s="9">
        <v>2613.0517339887501</v>
      </c>
      <c r="W2677" s="9">
        <v>2.8698627940826</v>
      </c>
      <c r="X2677" s="9">
        <v>0</v>
      </c>
      <c r="Y2677" s="9">
        <v>2.8698627940826</v>
      </c>
      <c r="Z2677" s="9">
        <v>0</v>
      </c>
      <c r="AA2677" s="9">
        <v>0</v>
      </c>
      <c r="AB2677" s="9">
        <v>6.7368773999999998E-3</v>
      </c>
      <c r="AC2677" s="9">
        <v>511.44635</v>
      </c>
      <c r="AQ2677" s="9" t="e">
        <f>K2677-#REF!</f>
        <v>#REF!</v>
      </c>
    </row>
    <row r="2678" spans="1:43" x14ac:dyDescent="0.3">
      <c r="A2678">
        <v>2</v>
      </c>
      <c r="B2678">
        <v>0</v>
      </c>
      <c r="C2678">
        <v>0</v>
      </c>
      <c r="D2678">
        <v>1</v>
      </c>
      <c r="E2678" s="9">
        <v>0</v>
      </c>
      <c r="F2678" s="9">
        <v>0</v>
      </c>
      <c r="G2678" s="9">
        <v>0</v>
      </c>
      <c r="H2678" s="9">
        <v>2614.0517339634898</v>
      </c>
      <c r="I2678" s="9">
        <v>-1.8559124</v>
      </c>
      <c r="J2678" s="9">
        <v>-1.8557112</v>
      </c>
      <c r="K2678" s="9">
        <v>-3.8192680000000001</v>
      </c>
      <c r="L2678" s="9">
        <v>-10.335203</v>
      </c>
      <c r="M2678" s="9">
        <v>-10.335203</v>
      </c>
      <c r="N2678" s="9">
        <v>39</v>
      </c>
      <c r="O2678" s="9">
        <v>-2.8708897477504198</v>
      </c>
      <c r="P2678">
        <v>0</v>
      </c>
      <c r="Q2678" s="9">
        <v>56.949997000000003</v>
      </c>
      <c r="R2678" s="9">
        <v>0</v>
      </c>
      <c r="S2678" s="9">
        <v>5.3277601219990497E-3</v>
      </c>
      <c r="T2678" s="9">
        <v>0</v>
      </c>
      <c r="U2678" s="9">
        <v>1209075493.5200601</v>
      </c>
      <c r="V2678" s="9">
        <v>2614.0517339634898</v>
      </c>
      <c r="W2678" s="9">
        <v>2.8708897477504198</v>
      </c>
      <c r="X2678" s="9">
        <v>0</v>
      </c>
      <c r="Y2678" s="9">
        <v>2.8708897477504198</v>
      </c>
      <c r="Z2678" s="9">
        <v>0</v>
      </c>
      <c r="AA2678" s="9">
        <v>0</v>
      </c>
      <c r="AB2678" s="9">
        <v>7.0874583999999997E-3</v>
      </c>
      <c r="AC2678" s="9">
        <v>485.88137999999998</v>
      </c>
      <c r="AQ2678" s="9" t="e">
        <f>K2678-#REF!</f>
        <v>#REF!</v>
      </c>
    </row>
    <row r="2679" spans="1:43" x14ac:dyDescent="0.3">
      <c r="A2679">
        <v>2</v>
      </c>
      <c r="B2679">
        <v>0</v>
      </c>
      <c r="C2679">
        <v>0</v>
      </c>
      <c r="D2679">
        <v>1</v>
      </c>
      <c r="E2679" s="9">
        <v>0</v>
      </c>
      <c r="F2679" s="9">
        <v>0</v>
      </c>
      <c r="G2679" s="9">
        <v>0</v>
      </c>
      <c r="H2679" s="9">
        <v>2615.05173393823</v>
      </c>
      <c r="I2679" s="9">
        <v>-1.8558701</v>
      </c>
      <c r="J2679" s="9">
        <v>-1.8554484</v>
      </c>
      <c r="K2679" s="9">
        <v>-3.7511910999999998</v>
      </c>
      <c r="L2679" s="9">
        <v>-10.339005</v>
      </c>
      <c r="M2679" s="9">
        <v>-10.339005</v>
      </c>
      <c r="N2679" s="9">
        <v>39</v>
      </c>
      <c r="O2679" s="9">
        <v>-2.8719458198674301</v>
      </c>
      <c r="P2679">
        <v>0</v>
      </c>
      <c r="Q2679" s="9">
        <v>56.949997000000003</v>
      </c>
      <c r="R2679" s="9">
        <v>0</v>
      </c>
      <c r="S2679" s="9">
        <v>5.3297193444704297E-3</v>
      </c>
      <c r="T2679" s="9">
        <v>0</v>
      </c>
      <c r="U2679" s="9">
        <v>1173436425.5440099</v>
      </c>
      <c r="V2679" s="9">
        <v>2615.05173393823</v>
      </c>
      <c r="W2679" s="9">
        <v>2.8719458198674301</v>
      </c>
      <c r="X2679" s="9">
        <v>0</v>
      </c>
      <c r="Y2679" s="9">
        <v>2.8719458198674301</v>
      </c>
      <c r="Z2679" s="9">
        <v>0</v>
      </c>
      <c r="AA2679" s="9">
        <v>0</v>
      </c>
      <c r="AB2679" s="9">
        <v>6.9601415000000002E-3</v>
      </c>
      <c r="AC2679" s="9">
        <v>494.62912</v>
      </c>
      <c r="AQ2679" s="9" t="e">
        <f>K2679-#REF!</f>
        <v>#REF!</v>
      </c>
    </row>
    <row r="2680" spans="1:43" x14ac:dyDescent="0.3">
      <c r="A2680">
        <v>2</v>
      </c>
      <c r="B2680">
        <v>0</v>
      </c>
      <c r="C2680">
        <v>0</v>
      </c>
      <c r="D2680">
        <v>1</v>
      </c>
      <c r="E2680" s="9">
        <v>0</v>
      </c>
      <c r="F2680" s="9">
        <v>0</v>
      </c>
      <c r="G2680" s="9">
        <v>0</v>
      </c>
      <c r="H2680" s="9">
        <v>2616.0517339129701</v>
      </c>
      <c r="I2680" s="9">
        <v>-1.8561125000000001</v>
      </c>
      <c r="J2680" s="9">
        <v>-1.8559561</v>
      </c>
      <c r="K2680" s="9">
        <v>-3.7395406000000002</v>
      </c>
      <c r="L2680" s="9">
        <v>-10.34276</v>
      </c>
      <c r="M2680" s="9">
        <v>-10.34276</v>
      </c>
      <c r="N2680" s="9">
        <v>39</v>
      </c>
      <c r="O2680" s="9">
        <v>-2.87298878095481</v>
      </c>
      <c r="P2680">
        <v>0</v>
      </c>
      <c r="Q2680" s="9">
        <v>56.949997000000003</v>
      </c>
      <c r="R2680" s="9">
        <v>0</v>
      </c>
      <c r="S2680" s="9">
        <v>5.3316555033482999E-3</v>
      </c>
      <c r="T2680" s="9">
        <v>0</v>
      </c>
      <c r="U2680" s="9">
        <v>1245640556.17326</v>
      </c>
      <c r="V2680" s="9">
        <v>2616.0517339129701</v>
      </c>
      <c r="W2680" s="9">
        <v>2.87298878095481</v>
      </c>
      <c r="X2680" s="9">
        <v>0</v>
      </c>
      <c r="Y2680" s="9">
        <v>2.87298878095481</v>
      </c>
      <c r="Z2680" s="9">
        <v>0</v>
      </c>
      <c r="AA2680" s="9">
        <v>0</v>
      </c>
      <c r="AB2680" s="9">
        <v>6.9404230000000003E-3</v>
      </c>
      <c r="AC2680" s="9">
        <v>496.30590999999998</v>
      </c>
      <c r="AQ2680" s="9" t="e">
        <f>K2680-#REF!</f>
        <v>#REF!</v>
      </c>
    </row>
    <row r="2681" spans="1:43" x14ac:dyDescent="0.3">
      <c r="A2681">
        <v>2</v>
      </c>
      <c r="B2681">
        <v>0</v>
      </c>
      <c r="C2681">
        <v>0</v>
      </c>
      <c r="D2681">
        <v>1</v>
      </c>
      <c r="E2681" s="9">
        <v>0</v>
      </c>
      <c r="F2681" s="9">
        <v>0</v>
      </c>
      <c r="G2681" s="9">
        <v>0</v>
      </c>
      <c r="H2681" s="9">
        <v>2617.0517338877098</v>
      </c>
      <c r="I2681" s="9">
        <v>-1.8560215</v>
      </c>
      <c r="J2681" s="9">
        <v>-1.8553546999999999</v>
      </c>
      <c r="K2681" s="9">
        <v>-3.7064922</v>
      </c>
      <c r="L2681" s="9">
        <v>-10.346482999999999</v>
      </c>
      <c r="M2681" s="9">
        <v>-10.346482999999999</v>
      </c>
      <c r="N2681" s="9">
        <v>39</v>
      </c>
      <c r="O2681" s="9">
        <v>-2.8740230266801898</v>
      </c>
      <c r="P2681">
        <v>0</v>
      </c>
      <c r="Q2681" s="9">
        <v>56.949997000000003</v>
      </c>
      <c r="R2681" s="9">
        <v>0</v>
      </c>
      <c r="S2681" s="9">
        <v>5.3335743237874402E-3</v>
      </c>
      <c r="T2681" s="9">
        <v>0</v>
      </c>
      <c r="U2681" s="9">
        <v>1161928714.58903</v>
      </c>
      <c r="V2681" s="9">
        <v>2617.0517338877098</v>
      </c>
      <c r="W2681" s="9">
        <v>2.8740230266801898</v>
      </c>
      <c r="X2681" s="9">
        <v>0</v>
      </c>
      <c r="Y2681" s="9">
        <v>2.8740230266801898</v>
      </c>
      <c r="Z2681" s="9">
        <v>0</v>
      </c>
      <c r="AA2681" s="9">
        <v>0</v>
      </c>
      <c r="AB2681" s="9">
        <v>6.8768574999999998E-3</v>
      </c>
      <c r="AC2681" s="9">
        <v>500.56887999999998</v>
      </c>
      <c r="AQ2681" s="9" t="e">
        <f>K2681-#REF!</f>
        <v>#REF!</v>
      </c>
    </row>
    <row r="2682" spans="1:43" x14ac:dyDescent="0.3">
      <c r="A2682">
        <v>2</v>
      </c>
      <c r="B2682">
        <v>0</v>
      </c>
      <c r="C2682">
        <v>0</v>
      </c>
      <c r="D2682">
        <v>1</v>
      </c>
      <c r="E2682" s="9">
        <v>0</v>
      </c>
      <c r="F2682" s="9">
        <v>0</v>
      </c>
      <c r="G2682" s="9">
        <v>0</v>
      </c>
      <c r="H2682" s="9">
        <v>2618.05173386244</v>
      </c>
      <c r="I2682" s="9">
        <v>-1.8560437000000001</v>
      </c>
      <c r="J2682" s="9">
        <v>-1.8560121999999999</v>
      </c>
      <c r="K2682" s="9">
        <v>-3.7173433</v>
      </c>
      <c r="L2682" s="9">
        <v>-10.350217000000001</v>
      </c>
      <c r="M2682" s="9">
        <v>-10.350217000000001</v>
      </c>
      <c r="N2682" s="9">
        <v>39</v>
      </c>
      <c r="O2682" s="9">
        <v>-2.8750603380250901</v>
      </c>
      <c r="P2682">
        <v>0</v>
      </c>
      <c r="Q2682" s="9">
        <v>56.949997000000003</v>
      </c>
      <c r="R2682" s="9">
        <v>0</v>
      </c>
      <c r="S2682" s="9">
        <v>5.3354992327066296E-3</v>
      </c>
      <c r="T2682" s="9">
        <v>0</v>
      </c>
      <c r="U2682" s="9">
        <v>1255025439.74998</v>
      </c>
      <c r="V2682" s="9">
        <v>2618.05173386244</v>
      </c>
      <c r="W2682" s="9">
        <v>2.8750603380250901</v>
      </c>
      <c r="X2682" s="9">
        <v>0</v>
      </c>
      <c r="Y2682" s="9">
        <v>2.8750603380250901</v>
      </c>
      <c r="Z2682" s="9">
        <v>0</v>
      </c>
      <c r="AA2682" s="9">
        <v>0</v>
      </c>
      <c r="AB2682" s="9">
        <v>6.8994345999999996E-3</v>
      </c>
      <c r="AC2682" s="9">
        <v>499.28458000000001</v>
      </c>
      <c r="AQ2682" s="9" t="e">
        <f>K2682-#REF!</f>
        <v>#REF!</v>
      </c>
    </row>
    <row r="2683" spans="1:43" x14ac:dyDescent="0.3">
      <c r="A2683">
        <v>2</v>
      </c>
      <c r="B2683">
        <v>0</v>
      </c>
      <c r="C2683">
        <v>0</v>
      </c>
      <c r="D2683">
        <v>1</v>
      </c>
      <c r="E2683" s="9">
        <v>0</v>
      </c>
      <c r="F2683" s="9">
        <v>0</v>
      </c>
      <c r="G2683" s="9">
        <v>0</v>
      </c>
      <c r="H2683" s="9">
        <v>2619.0517338371801</v>
      </c>
      <c r="I2683" s="9">
        <v>-1.8560342999999999</v>
      </c>
      <c r="J2683" s="9">
        <v>-1.8561645</v>
      </c>
      <c r="K2683" s="9">
        <v>-3.6619830000000002</v>
      </c>
      <c r="L2683" s="9">
        <v>-10.353880999999999</v>
      </c>
      <c r="M2683" s="9">
        <v>-10.353880999999999</v>
      </c>
      <c r="N2683" s="9">
        <v>39</v>
      </c>
      <c r="O2683" s="9">
        <v>-2.8760779954178801</v>
      </c>
      <c r="P2683">
        <v>0</v>
      </c>
      <c r="Q2683" s="9">
        <v>56.949997000000003</v>
      </c>
      <c r="R2683" s="9">
        <v>0</v>
      </c>
      <c r="S2683" s="9">
        <v>5.3373884042639801E-3</v>
      </c>
      <c r="T2683" s="9">
        <v>0</v>
      </c>
      <c r="U2683" s="9">
        <v>1279079983.0871699</v>
      </c>
      <c r="V2683" s="9">
        <v>2619.0517338371801</v>
      </c>
      <c r="W2683" s="9">
        <v>2.8760779954178801</v>
      </c>
      <c r="X2683" s="9">
        <v>0</v>
      </c>
      <c r="Y2683" s="9">
        <v>2.8760779954178801</v>
      </c>
      <c r="Z2683" s="9">
        <v>0</v>
      </c>
      <c r="AA2683" s="9">
        <v>0</v>
      </c>
      <c r="AB2683" s="9">
        <v>6.7972429000000001E-3</v>
      </c>
      <c r="AC2683" s="9">
        <v>506.87414999999999</v>
      </c>
      <c r="AQ2683" s="9" t="e">
        <f>K2683-#REF!</f>
        <v>#REF!</v>
      </c>
    </row>
    <row r="2684" spans="1:43" x14ac:dyDescent="0.3">
      <c r="A2684">
        <v>2</v>
      </c>
      <c r="B2684">
        <v>0</v>
      </c>
      <c r="C2684">
        <v>0</v>
      </c>
      <c r="D2684">
        <v>1</v>
      </c>
      <c r="E2684" s="9">
        <v>0</v>
      </c>
      <c r="F2684" s="9">
        <v>0</v>
      </c>
      <c r="G2684" s="9">
        <v>0</v>
      </c>
      <c r="H2684" s="9">
        <v>2620.0517338119198</v>
      </c>
      <c r="I2684" s="9">
        <v>-1.85592</v>
      </c>
      <c r="J2684" s="9">
        <v>-1.8553314999999999</v>
      </c>
      <c r="K2684" s="9">
        <v>-3.6519317999999998</v>
      </c>
      <c r="L2684" s="9">
        <v>-10.357555</v>
      </c>
      <c r="M2684" s="9">
        <v>-10.357555</v>
      </c>
      <c r="N2684" s="9">
        <v>39</v>
      </c>
      <c r="O2684" s="9">
        <v>-2.8770986099755902</v>
      </c>
      <c r="P2684">
        <v>0</v>
      </c>
      <c r="Q2684" s="9">
        <v>56.949997000000003</v>
      </c>
      <c r="R2684" s="9">
        <v>0</v>
      </c>
      <c r="S2684" s="9">
        <v>5.33928213453988E-3</v>
      </c>
      <c r="T2684" s="9">
        <v>0</v>
      </c>
      <c r="U2684" s="9">
        <v>1160159013.7553</v>
      </c>
      <c r="V2684" s="9">
        <v>2620.0517338119198</v>
      </c>
      <c r="W2684" s="9">
        <v>2.8770986099755902</v>
      </c>
      <c r="X2684" s="9">
        <v>0</v>
      </c>
      <c r="Y2684" s="9">
        <v>2.8770986099755902</v>
      </c>
      <c r="Z2684" s="9">
        <v>0</v>
      </c>
      <c r="AA2684" s="9">
        <v>0</v>
      </c>
      <c r="AB2684" s="9">
        <v>6.7755439999999997E-3</v>
      </c>
      <c r="AC2684" s="9">
        <v>508.04113999999998</v>
      </c>
      <c r="AQ2684" s="9" t="e">
        <f>K2684-#REF!</f>
        <v>#REF!</v>
      </c>
    </row>
    <row r="2685" spans="1:43" x14ac:dyDescent="0.3">
      <c r="A2685">
        <v>2</v>
      </c>
      <c r="B2685">
        <v>0</v>
      </c>
      <c r="C2685">
        <v>0</v>
      </c>
      <c r="D2685">
        <v>1</v>
      </c>
      <c r="E2685" s="9">
        <v>0</v>
      </c>
      <c r="F2685" s="9">
        <v>0</v>
      </c>
      <c r="G2685" s="9">
        <v>0</v>
      </c>
      <c r="H2685" s="9">
        <v>2621.05173378666</v>
      </c>
      <c r="I2685" s="9">
        <v>-1.8559337</v>
      </c>
      <c r="J2685" s="9">
        <v>-1.8561964</v>
      </c>
      <c r="K2685" s="9">
        <v>-3.6670851999999998</v>
      </c>
      <c r="L2685" s="9">
        <v>-10.361214</v>
      </c>
      <c r="M2685" s="9">
        <v>-10.361214</v>
      </c>
      <c r="N2685" s="9">
        <v>39</v>
      </c>
      <c r="O2685" s="9">
        <v>-2.87811478464991</v>
      </c>
      <c r="P2685">
        <v>0</v>
      </c>
      <c r="Q2685" s="9">
        <v>56.949997000000003</v>
      </c>
      <c r="R2685" s="9">
        <v>0</v>
      </c>
      <c r="S2685" s="9">
        <v>5.34116838826871E-3</v>
      </c>
      <c r="T2685" s="9">
        <v>0</v>
      </c>
      <c r="U2685" s="9">
        <v>1285057604.6300299</v>
      </c>
      <c r="V2685" s="9">
        <v>2621.05173378666</v>
      </c>
      <c r="W2685" s="9">
        <v>2.87811478464991</v>
      </c>
      <c r="X2685" s="9">
        <v>0</v>
      </c>
      <c r="Y2685" s="9">
        <v>2.87811478464991</v>
      </c>
      <c r="Z2685" s="9">
        <v>0</v>
      </c>
      <c r="AA2685" s="9">
        <v>0</v>
      </c>
      <c r="AB2685" s="9">
        <v>6.8068304E-3</v>
      </c>
      <c r="AC2685" s="9">
        <v>506.17761000000002</v>
      </c>
      <c r="AQ2685" s="9" t="e">
        <f>K2685-#REF!</f>
        <v>#REF!</v>
      </c>
    </row>
    <row r="2686" spans="1:43" x14ac:dyDescent="0.3">
      <c r="A2686">
        <v>2</v>
      </c>
      <c r="B2686">
        <v>0</v>
      </c>
      <c r="C2686">
        <v>0</v>
      </c>
      <c r="D2686">
        <v>1</v>
      </c>
      <c r="E2686" s="9">
        <v>0</v>
      </c>
      <c r="F2686" s="9">
        <v>0</v>
      </c>
      <c r="G2686" s="9">
        <v>0</v>
      </c>
      <c r="H2686" s="9">
        <v>2622.0517337614001</v>
      </c>
      <c r="I2686" s="9">
        <v>-1.85588</v>
      </c>
      <c r="J2686" s="9">
        <v>-1.8553364000000001</v>
      </c>
      <c r="K2686" s="9">
        <v>-3.5830932</v>
      </c>
      <c r="L2686" s="9">
        <v>-10.364839</v>
      </c>
      <c r="M2686" s="9">
        <v>-10.364839</v>
      </c>
      <c r="N2686" s="9">
        <v>39</v>
      </c>
      <c r="O2686" s="9">
        <v>-2.87912180881656</v>
      </c>
      <c r="P2686">
        <v>0</v>
      </c>
      <c r="Q2686" s="9">
        <v>56.949997000000003</v>
      </c>
      <c r="R2686" s="9">
        <v>0</v>
      </c>
      <c r="S2686" s="9">
        <v>5.3430365657254697E-3</v>
      </c>
      <c r="T2686" s="9">
        <v>0</v>
      </c>
      <c r="U2686" s="9">
        <v>1161610785.01385</v>
      </c>
      <c r="V2686" s="9">
        <v>2622.0517337614001</v>
      </c>
      <c r="W2686" s="9">
        <v>2.87912180881656</v>
      </c>
      <c r="X2686" s="9">
        <v>0</v>
      </c>
      <c r="Y2686" s="9">
        <v>2.87912180881656</v>
      </c>
      <c r="Z2686" s="9">
        <v>0</v>
      </c>
      <c r="AA2686" s="9">
        <v>0</v>
      </c>
      <c r="AB2686" s="9">
        <v>6.6478433999999998E-3</v>
      </c>
      <c r="AC2686" s="9">
        <v>517.80304000000001</v>
      </c>
      <c r="AQ2686" s="9" t="e">
        <f>K2686-#REF!</f>
        <v>#REF!</v>
      </c>
    </row>
    <row r="2687" spans="1:43" x14ac:dyDescent="0.3">
      <c r="A2687">
        <v>2</v>
      </c>
      <c r="B2687">
        <v>0</v>
      </c>
      <c r="C2687">
        <v>0</v>
      </c>
      <c r="D2687">
        <v>1</v>
      </c>
      <c r="E2687" s="9">
        <v>0</v>
      </c>
      <c r="F2687" s="9">
        <v>0</v>
      </c>
      <c r="G2687" s="9">
        <v>0</v>
      </c>
      <c r="H2687" s="9">
        <v>2623.0517337361298</v>
      </c>
      <c r="I2687" s="9">
        <v>-1.8561547</v>
      </c>
      <c r="J2687" s="9">
        <v>-1.8559251000000001</v>
      </c>
      <c r="K2687" s="9">
        <v>-3.5934875000000002</v>
      </c>
      <c r="L2687" s="9">
        <v>-10.368461</v>
      </c>
      <c r="M2687" s="9">
        <v>-10.368461</v>
      </c>
      <c r="N2687" s="9">
        <v>39</v>
      </c>
      <c r="O2687" s="9">
        <v>-2.8801280604804602</v>
      </c>
      <c r="P2687">
        <v>0</v>
      </c>
      <c r="Q2687" s="9">
        <v>56.949997000000003</v>
      </c>
      <c r="R2687" s="9">
        <v>0</v>
      </c>
      <c r="S2687" s="9">
        <v>5.3449038609551299E-3</v>
      </c>
      <c r="T2687" s="9">
        <v>0</v>
      </c>
      <c r="U2687" s="9">
        <v>1244091930.44134</v>
      </c>
      <c r="V2687" s="9">
        <v>2623.0517337361298</v>
      </c>
      <c r="W2687" s="9">
        <v>2.8801280604804602</v>
      </c>
      <c r="X2687" s="9">
        <v>0</v>
      </c>
      <c r="Y2687" s="9">
        <v>2.8801280604804602</v>
      </c>
      <c r="Z2687" s="9">
        <v>0</v>
      </c>
      <c r="AA2687" s="9">
        <v>0</v>
      </c>
      <c r="AB2687" s="9">
        <v>6.6692438000000003E-3</v>
      </c>
      <c r="AC2687" s="9">
        <v>516.46906000000001</v>
      </c>
      <c r="AQ2687" s="9" t="e">
        <f>K2687-#REF!</f>
        <v>#REF!</v>
      </c>
    </row>
    <row r="2688" spans="1:43" x14ac:dyDescent="0.3">
      <c r="A2688">
        <v>2</v>
      </c>
      <c r="B2688">
        <v>0</v>
      </c>
      <c r="C2688">
        <v>0</v>
      </c>
      <c r="D2688">
        <v>1</v>
      </c>
      <c r="E2688" s="9">
        <v>0</v>
      </c>
      <c r="F2688" s="9">
        <v>0</v>
      </c>
      <c r="G2688" s="9">
        <v>0</v>
      </c>
      <c r="H2688" s="9">
        <v>2624.0517337108699</v>
      </c>
      <c r="I2688" s="9">
        <v>-1.8559097</v>
      </c>
      <c r="J2688" s="9">
        <v>-1.8557488</v>
      </c>
      <c r="K2688" s="9">
        <v>-3.5971047999999999</v>
      </c>
      <c r="L2688" s="9">
        <v>-10.372066999999999</v>
      </c>
      <c r="M2688" s="9">
        <v>-10.372066999999999</v>
      </c>
      <c r="N2688" s="9">
        <v>39</v>
      </c>
      <c r="O2688" s="9">
        <v>-2.88112972833436</v>
      </c>
      <c r="P2688">
        <v>0</v>
      </c>
      <c r="Q2688" s="9">
        <v>56.949997000000003</v>
      </c>
      <c r="R2688" s="9">
        <v>0</v>
      </c>
      <c r="S2688" s="9">
        <v>5.3467631131054703E-3</v>
      </c>
      <c r="T2688" s="9">
        <v>0</v>
      </c>
      <c r="U2688" s="9">
        <v>1218741919.8122499</v>
      </c>
      <c r="V2688" s="9">
        <v>2624.0517337108699</v>
      </c>
      <c r="W2688" s="9">
        <v>2.88112972833436</v>
      </c>
      <c r="X2688" s="9">
        <v>0</v>
      </c>
      <c r="Y2688" s="9">
        <v>2.88112972833436</v>
      </c>
      <c r="Z2688" s="9">
        <v>0</v>
      </c>
      <c r="AA2688" s="9">
        <v>0</v>
      </c>
      <c r="AB2688" s="9">
        <v>6.6753230000000004E-3</v>
      </c>
      <c r="AC2688" s="9">
        <v>515.90070000000003</v>
      </c>
      <c r="AQ2688" s="9" t="e">
        <f>K2688-#REF!</f>
        <v>#REF!</v>
      </c>
    </row>
    <row r="2689" spans="1:43" x14ac:dyDescent="0.3">
      <c r="A2689">
        <v>2</v>
      </c>
      <c r="B2689">
        <v>0</v>
      </c>
      <c r="C2689">
        <v>0</v>
      </c>
      <c r="D2689">
        <v>1</v>
      </c>
      <c r="E2689" s="9">
        <v>0</v>
      </c>
      <c r="F2689" s="9">
        <v>0</v>
      </c>
      <c r="G2689" s="9">
        <v>0</v>
      </c>
      <c r="H2689" s="9">
        <v>2625.0517336856101</v>
      </c>
      <c r="I2689" s="9">
        <v>-1.8561348</v>
      </c>
      <c r="J2689" s="9">
        <v>-1.8562506000000001</v>
      </c>
      <c r="K2689" s="9">
        <v>-3.5199277000000002</v>
      </c>
      <c r="L2689" s="9">
        <v>-10.375667999999999</v>
      </c>
      <c r="M2689" s="9">
        <v>-10.375667999999999</v>
      </c>
      <c r="N2689" s="9">
        <v>39</v>
      </c>
      <c r="O2689" s="9">
        <v>-2.8821298242928699</v>
      </c>
      <c r="P2689">
        <v>0</v>
      </c>
      <c r="Q2689" s="9">
        <v>56.949997000000003</v>
      </c>
      <c r="R2689" s="9">
        <v>0</v>
      </c>
      <c r="S2689" s="9">
        <v>5.3486194259049404E-3</v>
      </c>
      <c r="T2689" s="9">
        <v>0</v>
      </c>
      <c r="U2689" s="9">
        <v>1295565804.0810101</v>
      </c>
      <c r="V2689" s="9">
        <v>2625.0517336856101</v>
      </c>
      <c r="W2689" s="9">
        <v>2.8821298242928699</v>
      </c>
      <c r="X2689" s="9">
        <v>0</v>
      </c>
      <c r="Y2689" s="9">
        <v>2.8821298242928699</v>
      </c>
      <c r="Z2689" s="9">
        <v>0</v>
      </c>
      <c r="AA2689" s="9">
        <v>0</v>
      </c>
      <c r="AB2689" s="9">
        <v>6.5338680999999996E-3</v>
      </c>
      <c r="AC2689" s="9">
        <v>527.35473999999999</v>
      </c>
      <c r="AQ2689" s="9" t="e">
        <f>K2689-#REF!</f>
        <v>#REF!</v>
      </c>
    </row>
    <row r="2690" spans="1:43" x14ac:dyDescent="0.3">
      <c r="A2690">
        <v>2</v>
      </c>
      <c r="B2690">
        <v>0</v>
      </c>
      <c r="C2690">
        <v>0</v>
      </c>
      <c r="D2690">
        <v>1</v>
      </c>
      <c r="E2690" s="9">
        <v>0</v>
      </c>
      <c r="F2690" s="9">
        <v>0</v>
      </c>
      <c r="G2690" s="9">
        <v>0</v>
      </c>
      <c r="H2690" s="9">
        <v>2626.0517336603498</v>
      </c>
      <c r="I2690" s="9">
        <v>-1.8558743</v>
      </c>
      <c r="J2690" s="9">
        <v>-1.8560417</v>
      </c>
      <c r="K2690" s="9">
        <v>-3.5758591000000002</v>
      </c>
      <c r="L2690" s="9">
        <v>-10.379250000000001</v>
      </c>
      <c r="M2690" s="9">
        <v>-10.379250000000001</v>
      </c>
      <c r="N2690" s="9">
        <v>39</v>
      </c>
      <c r="O2690" s="9">
        <v>-2.8831249094295202</v>
      </c>
      <c r="P2690">
        <v>0</v>
      </c>
      <c r="Q2690" s="9">
        <v>56.949997000000003</v>
      </c>
      <c r="R2690" s="9">
        <v>0</v>
      </c>
      <c r="S2690" s="9">
        <v>5.3504661877440502E-3</v>
      </c>
      <c r="T2690" s="9">
        <v>0</v>
      </c>
      <c r="U2690" s="9">
        <v>1263055340.59917</v>
      </c>
      <c r="V2690" s="9">
        <v>2626.0517336603498</v>
      </c>
      <c r="W2690" s="9">
        <v>2.8831249094295202</v>
      </c>
      <c r="X2690" s="9">
        <v>0</v>
      </c>
      <c r="Y2690" s="9">
        <v>2.8831249094295202</v>
      </c>
      <c r="Z2690" s="9">
        <v>0</v>
      </c>
      <c r="AA2690" s="9">
        <v>0</v>
      </c>
      <c r="AB2690" s="9">
        <v>6.6369437E-3</v>
      </c>
      <c r="AC2690" s="9">
        <v>519.04778999999996</v>
      </c>
      <c r="AQ2690" s="9" t="e">
        <f>K2690-#REF!</f>
        <v>#REF!</v>
      </c>
    </row>
    <row r="2691" spans="1:43" x14ac:dyDescent="0.3">
      <c r="A2691">
        <v>2</v>
      </c>
      <c r="B2691">
        <v>0</v>
      </c>
      <c r="C2691">
        <v>0</v>
      </c>
      <c r="D2691">
        <v>1</v>
      </c>
      <c r="E2691" s="9">
        <v>0</v>
      </c>
      <c r="F2691" s="9">
        <v>0</v>
      </c>
      <c r="G2691" s="9">
        <v>0</v>
      </c>
      <c r="H2691" s="9">
        <v>2627.0517336350799</v>
      </c>
      <c r="I2691" s="9">
        <v>-1.856015</v>
      </c>
      <c r="J2691" s="9">
        <v>-1.8552386999999999</v>
      </c>
      <c r="K2691" s="9">
        <v>-3.5343198999999998</v>
      </c>
      <c r="L2691" s="9">
        <v>-10.382796000000001</v>
      </c>
      <c r="M2691" s="9">
        <v>-10.382796000000001</v>
      </c>
      <c r="N2691" s="9">
        <v>39</v>
      </c>
      <c r="O2691" s="9">
        <v>-2.8841101678555399</v>
      </c>
      <c r="P2691">
        <v>0</v>
      </c>
      <c r="Q2691" s="9">
        <v>56.949997000000003</v>
      </c>
      <c r="R2691" s="9">
        <v>0</v>
      </c>
      <c r="S2691" s="9">
        <v>5.3522939661990203E-3</v>
      </c>
      <c r="T2691" s="9">
        <v>0</v>
      </c>
      <c r="U2691" s="9">
        <v>1151013752.5708399</v>
      </c>
      <c r="V2691" s="9">
        <v>2627.0517336350799</v>
      </c>
      <c r="W2691" s="9">
        <v>2.8841101678555399</v>
      </c>
      <c r="X2691" s="9">
        <v>0</v>
      </c>
      <c r="Y2691" s="9">
        <v>2.8841101678555399</v>
      </c>
      <c r="Z2691" s="9">
        <v>0</v>
      </c>
      <c r="AA2691" s="9">
        <v>0</v>
      </c>
      <c r="AB2691" s="9">
        <v>6.5570068999999996E-3</v>
      </c>
      <c r="AC2691" s="9">
        <v>524.92096000000004</v>
      </c>
      <c r="AQ2691" s="9" t="e">
        <f>K2691-#REF!</f>
        <v>#REF!</v>
      </c>
    </row>
    <row r="2692" spans="1:43" x14ac:dyDescent="0.3">
      <c r="A2692">
        <v>2</v>
      </c>
      <c r="B2692">
        <v>0</v>
      </c>
      <c r="C2692">
        <v>0</v>
      </c>
      <c r="D2692">
        <v>1</v>
      </c>
      <c r="E2692" s="9">
        <v>0</v>
      </c>
      <c r="F2692" s="9">
        <v>0</v>
      </c>
      <c r="G2692" s="9">
        <v>0</v>
      </c>
      <c r="H2692" s="9">
        <v>2628.0517336098201</v>
      </c>
      <c r="I2692" s="9">
        <v>-1.8561049999999999</v>
      </c>
      <c r="J2692" s="9">
        <v>-1.8560137000000001</v>
      </c>
      <c r="K2692" s="9">
        <v>-3.5647034999999998</v>
      </c>
      <c r="L2692" s="9">
        <v>-10.386348999999999</v>
      </c>
      <c r="M2692" s="9">
        <v>-10.386348999999999</v>
      </c>
      <c r="N2692" s="9">
        <v>39</v>
      </c>
      <c r="O2692" s="9">
        <v>-2.88509695280906</v>
      </c>
      <c r="P2692">
        <v>0</v>
      </c>
      <c r="Q2692" s="9">
        <v>56.949997000000003</v>
      </c>
      <c r="R2692" s="9">
        <v>0</v>
      </c>
      <c r="S2692" s="9">
        <v>5.3541254582170099E-3</v>
      </c>
      <c r="T2692" s="9">
        <v>0</v>
      </c>
      <c r="U2692" s="9">
        <v>1259625129.2456901</v>
      </c>
      <c r="V2692" s="9">
        <v>2628.0517336098201</v>
      </c>
      <c r="W2692" s="9">
        <v>2.88509695280906</v>
      </c>
      <c r="X2692" s="9">
        <v>0</v>
      </c>
      <c r="Y2692" s="9">
        <v>2.88509695280906</v>
      </c>
      <c r="Z2692" s="9">
        <v>0</v>
      </c>
      <c r="AA2692" s="9">
        <v>0</v>
      </c>
      <c r="AB2692" s="9">
        <v>6.6161383999999998E-3</v>
      </c>
      <c r="AC2692" s="9">
        <v>520.66425000000004</v>
      </c>
      <c r="AQ2692" s="9" t="e">
        <f>K2692-#REF!</f>
        <v>#REF!</v>
      </c>
    </row>
    <row r="2693" spans="1:43" x14ac:dyDescent="0.3">
      <c r="A2693">
        <v>2</v>
      </c>
      <c r="B2693">
        <v>0</v>
      </c>
      <c r="C2693">
        <v>0</v>
      </c>
      <c r="D2693">
        <v>1</v>
      </c>
      <c r="E2693" s="9">
        <v>0</v>
      </c>
      <c r="F2693" s="9">
        <v>0</v>
      </c>
      <c r="G2693" s="9">
        <v>0</v>
      </c>
      <c r="H2693" s="9">
        <v>2629.0517335845602</v>
      </c>
      <c r="I2693" s="9">
        <v>-1.8560984</v>
      </c>
      <c r="J2693" s="9">
        <v>-1.8554807</v>
      </c>
      <c r="K2693" s="9">
        <v>-3.5007768000000001</v>
      </c>
      <c r="L2693" s="9">
        <v>-10.389875</v>
      </c>
      <c r="M2693" s="9">
        <v>-10.389875</v>
      </c>
      <c r="N2693" s="9">
        <v>39</v>
      </c>
      <c r="O2693" s="9">
        <v>-2.8860764299362902</v>
      </c>
      <c r="P2693">
        <v>0</v>
      </c>
      <c r="Q2693" s="9">
        <v>56.949997000000003</v>
      </c>
      <c r="R2693" s="9">
        <v>0</v>
      </c>
      <c r="S2693" s="9">
        <v>5.3559431528601101E-3</v>
      </c>
      <c r="T2693" s="9">
        <v>0</v>
      </c>
      <c r="U2693" s="9">
        <v>1183549562.5148001</v>
      </c>
      <c r="V2693" s="9">
        <v>2629.0517335845602</v>
      </c>
      <c r="W2693" s="9">
        <v>2.8860764299362902</v>
      </c>
      <c r="X2693" s="9">
        <v>0</v>
      </c>
      <c r="Y2693" s="9">
        <v>2.8860764299362902</v>
      </c>
      <c r="Z2693" s="9">
        <v>0</v>
      </c>
      <c r="AA2693" s="9">
        <v>0</v>
      </c>
      <c r="AB2693" s="9">
        <v>6.4956238000000001E-3</v>
      </c>
      <c r="AC2693" s="9">
        <v>530.01971000000003</v>
      </c>
      <c r="AQ2693" s="9" t="e">
        <f>K2693-#REF!</f>
        <v>#REF!</v>
      </c>
    </row>
    <row r="2694" spans="1:43" x14ac:dyDescent="0.3">
      <c r="A2694">
        <v>2</v>
      </c>
      <c r="B2694">
        <v>0</v>
      </c>
      <c r="C2694">
        <v>0</v>
      </c>
      <c r="D2694">
        <v>1</v>
      </c>
      <c r="E2694" s="9">
        <v>0</v>
      </c>
      <c r="F2694" s="9">
        <v>0</v>
      </c>
      <c r="G2694" s="9">
        <v>0</v>
      </c>
      <c r="H2694" s="9">
        <v>2630.0517335592999</v>
      </c>
      <c r="I2694" s="9">
        <v>-1.8561053000000001</v>
      </c>
      <c r="J2694" s="9">
        <v>-1.8563594999999999</v>
      </c>
      <c r="K2694" s="9">
        <v>-3.5120466000000001</v>
      </c>
      <c r="L2694" s="9">
        <v>-10.393394000000001</v>
      </c>
      <c r="M2694" s="9">
        <v>-10.393394000000001</v>
      </c>
      <c r="N2694" s="9">
        <v>39</v>
      </c>
      <c r="O2694" s="9">
        <v>-2.8870539271326701</v>
      </c>
      <c r="P2694">
        <v>0</v>
      </c>
      <c r="Q2694" s="9">
        <v>56.949997000000003</v>
      </c>
      <c r="R2694" s="9">
        <v>0</v>
      </c>
      <c r="S2694" s="9">
        <v>5.3577577742789304E-3</v>
      </c>
      <c r="T2694" s="9">
        <v>0</v>
      </c>
      <c r="U2694" s="9">
        <v>1315659280.6554501</v>
      </c>
      <c r="V2694" s="9">
        <v>2630.0517335592999</v>
      </c>
      <c r="W2694" s="9">
        <v>2.8870539271326701</v>
      </c>
      <c r="X2694" s="9">
        <v>0</v>
      </c>
      <c r="Y2694" s="9">
        <v>2.8870539271326701</v>
      </c>
      <c r="Z2694" s="9">
        <v>0</v>
      </c>
      <c r="AA2694" s="9">
        <v>0</v>
      </c>
      <c r="AB2694" s="9">
        <v>6.5196207999999997E-3</v>
      </c>
      <c r="AC2694" s="9">
        <v>528.56915000000004</v>
      </c>
      <c r="AQ2694" s="9" t="e">
        <f>K2694-#REF!</f>
        <v>#REF!</v>
      </c>
    </row>
    <row r="2695" spans="1:43" x14ac:dyDescent="0.3">
      <c r="A2695">
        <v>2</v>
      </c>
      <c r="B2695">
        <v>0</v>
      </c>
      <c r="C2695">
        <v>0</v>
      </c>
      <c r="D2695">
        <v>1</v>
      </c>
      <c r="E2695" s="9">
        <v>0</v>
      </c>
      <c r="F2695" s="9">
        <v>0</v>
      </c>
      <c r="G2695" s="9">
        <v>0</v>
      </c>
      <c r="H2695" s="9">
        <v>2631.0517335340401</v>
      </c>
      <c r="I2695" s="9">
        <v>-1.8561555000000001</v>
      </c>
      <c r="J2695" s="9">
        <v>-1.8556037999999999</v>
      </c>
      <c r="K2695" s="9">
        <v>-3.4952559000000001</v>
      </c>
      <c r="L2695" s="9">
        <v>-10.3969</v>
      </c>
      <c r="M2695" s="9">
        <v>-10.3969</v>
      </c>
      <c r="N2695" s="9">
        <v>39</v>
      </c>
      <c r="O2695" s="9">
        <v>-2.8880278100547199</v>
      </c>
      <c r="P2695">
        <v>0</v>
      </c>
      <c r="Q2695" s="9">
        <v>56.949997000000003</v>
      </c>
      <c r="R2695" s="9">
        <v>0</v>
      </c>
      <c r="S2695" s="9">
        <v>5.3595647750804198E-3</v>
      </c>
      <c r="T2695" s="9">
        <v>0</v>
      </c>
      <c r="U2695" s="9">
        <v>1201199877.2836101</v>
      </c>
      <c r="V2695" s="9">
        <v>2631.0517335340401</v>
      </c>
      <c r="W2695" s="9">
        <v>2.8880278100547199</v>
      </c>
      <c r="X2695" s="9">
        <v>0</v>
      </c>
      <c r="Y2695" s="9">
        <v>2.8880278100547199</v>
      </c>
      <c r="Z2695" s="9">
        <v>0</v>
      </c>
      <c r="AA2695" s="9">
        <v>0</v>
      </c>
      <c r="AB2695" s="9">
        <v>6.4858099999999998E-3</v>
      </c>
      <c r="AC2695" s="9">
        <v>530.89209000000005</v>
      </c>
      <c r="AQ2695" s="9" t="e">
        <f>K2695-#REF!</f>
        <v>#REF!</v>
      </c>
    </row>
    <row r="2696" spans="1:43" x14ac:dyDescent="0.3">
      <c r="A2696">
        <v>2</v>
      </c>
      <c r="B2696">
        <v>0</v>
      </c>
      <c r="C2696">
        <v>0</v>
      </c>
      <c r="D2696">
        <v>1</v>
      </c>
      <c r="E2696" s="9">
        <v>0</v>
      </c>
      <c r="F2696" s="9">
        <v>0</v>
      </c>
      <c r="G2696" s="9">
        <v>0</v>
      </c>
      <c r="H2696" s="9">
        <v>2632.0517335087702</v>
      </c>
      <c r="I2696" s="9">
        <v>-1.8559935999999999</v>
      </c>
      <c r="J2696" s="9">
        <v>-1.8557193999999999</v>
      </c>
      <c r="K2696" s="9">
        <v>-3.4799878999999998</v>
      </c>
      <c r="L2696" s="9">
        <v>-10.400382</v>
      </c>
      <c r="M2696" s="9">
        <v>-10.400382</v>
      </c>
      <c r="N2696" s="9">
        <v>39</v>
      </c>
      <c r="O2696" s="9">
        <v>-2.8889951370419999</v>
      </c>
      <c r="P2696">
        <v>0</v>
      </c>
      <c r="Q2696" s="9">
        <v>56.949997000000003</v>
      </c>
      <c r="R2696" s="9">
        <v>0</v>
      </c>
      <c r="S2696" s="9">
        <v>5.36135959854193E-3</v>
      </c>
      <c r="T2696" s="9">
        <v>0</v>
      </c>
      <c r="U2696" s="9">
        <v>1217872493.0801899</v>
      </c>
      <c r="V2696" s="9">
        <v>2632.0517335087702</v>
      </c>
      <c r="W2696" s="9">
        <v>2.8889951370419999</v>
      </c>
      <c r="X2696" s="9">
        <v>0</v>
      </c>
      <c r="Y2696" s="9">
        <v>2.8889951370419999</v>
      </c>
      <c r="Z2696" s="9">
        <v>0</v>
      </c>
      <c r="AA2696" s="9">
        <v>0</v>
      </c>
      <c r="AB2696" s="9">
        <v>6.4578811E-3</v>
      </c>
      <c r="AC2696" s="9">
        <v>533.25458000000003</v>
      </c>
      <c r="AQ2696" s="9" t="e">
        <f>K2696-#REF!</f>
        <v>#REF!</v>
      </c>
    </row>
    <row r="2697" spans="1:43" x14ac:dyDescent="0.3">
      <c r="A2697">
        <v>2</v>
      </c>
      <c r="B2697">
        <v>0</v>
      </c>
      <c r="C2697">
        <v>0</v>
      </c>
      <c r="D2697">
        <v>1</v>
      </c>
      <c r="E2697" s="9">
        <v>0</v>
      </c>
      <c r="F2697" s="9">
        <v>0</v>
      </c>
      <c r="G2697" s="9">
        <v>0</v>
      </c>
      <c r="H2697" s="9">
        <v>2633.0517334835099</v>
      </c>
      <c r="I2697" s="9">
        <v>-1.8560444</v>
      </c>
      <c r="J2697" s="9">
        <v>-1.8556272</v>
      </c>
      <c r="K2697" s="9">
        <v>-3.4429797999999998</v>
      </c>
      <c r="L2697" s="9">
        <v>-10.40385</v>
      </c>
      <c r="M2697" s="9">
        <v>-10.40385</v>
      </c>
      <c r="N2697" s="9">
        <v>39</v>
      </c>
      <c r="O2697" s="9">
        <v>-2.8899582735518998</v>
      </c>
      <c r="P2697">
        <v>0</v>
      </c>
      <c r="Q2697" s="9">
        <v>56.949997000000003</v>
      </c>
      <c r="R2697" s="9">
        <v>0</v>
      </c>
      <c r="S2697" s="9">
        <v>5.36314695916332E-3</v>
      </c>
      <c r="T2697" s="9">
        <v>0</v>
      </c>
      <c r="U2697" s="9">
        <v>1205256349.6631801</v>
      </c>
      <c r="V2697" s="9">
        <v>2633.0517334835099</v>
      </c>
      <c r="W2697" s="9">
        <v>2.8899582735518998</v>
      </c>
      <c r="X2697" s="9">
        <v>0</v>
      </c>
      <c r="Y2697" s="9">
        <v>2.8899582735518998</v>
      </c>
      <c r="Z2697" s="9">
        <v>0</v>
      </c>
      <c r="AA2697" s="9">
        <v>0</v>
      </c>
      <c r="AB2697" s="9">
        <v>6.3888868000000001E-3</v>
      </c>
      <c r="AC2697" s="9">
        <v>538.95965999999999</v>
      </c>
      <c r="AQ2697" s="9" t="e">
        <f>K2697-#REF!</f>
        <v>#REF!</v>
      </c>
    </row>
    <row r="2698" spans="1:43" x14ac:dyDescent="0.3">
      <c r="A2698">
        <v>2</v>
      </c>
      <c r="B2698">
        <v>0</v>
      </c>
      <c r="C2698">
        <v>0</v>
      </c>
      <c r="D2698">
        <v>1</v>
      </c>
      <c r="E2698" s="9">
        <v>0</v>
      </c>
      <c r="F2698" s="9">
        <v>0</v>
      </c>
      <c r="G2698" s="9">
        <v>0</v>
      </c>
      <c r="H2698" s="9">
        <v>2634.0517334582501</v>
      </c>
      <c r="I2698" s="9">
        <v>-1.8561422999999999</v>
      </c>
      <c r="J2698" s="9">
        <v>-1.8558478</v>
      </c>
      <c r="K2698" s="9">
        <v>-3.4791884</v>
      </c>
      <c r="L2698" s="9">
        <v>-10.407316</v>
      </c>
      <c r="M2698" s="9">
        <v>-10.407316</v>
      </c>
      <c r="N2698" s="9">
        <v>39</v>
      </c>
      <c r="O2698" s="9">
        <v>-2.89092119319004</v>
      </c>
      <c r="P2698">
        <v>0</v>
      </c>
      <c r="Q2698" s="9">
        <v>56.949997000000003</v>
      </c>
      <c r="R2698" s="9">
        <v>0</v>
      </c>
      <c r="S2698" s="9">
        <v>5.3649340406916098E-3</v>
      </c>
      <c r="T2698" s="9">
        <v>0</v>
      </c>
      <c r="U2698" s="9">
        <v>1237285951.45732</v>
      </c>
      <c r="V2698" s="9">
        <v>2634.0517334582501</v>
      </c>
      <c r="W2698" s="9">
        <v>2.89092119319004</v>
      </c>
      <c r="X2698" s="9">
        <v>0</v>
      </c>
      <c r="Y2698" s="9">
        <v>2.89092119319004</v>
      </c>
      <c r="Z2698" s="9">
        <v>0</v>
      </c>
      <c r="AA2698" s="9">
        <v>0</v>
      </c>
      <c r="AB2698" s="9">
        <v>6.4568445000000004E-3</v>
      </c>
      <c r="AC2698" s="9">
        <v>533.41399999999999</v>
      </c>
      <c r="AQ2698" s="9" t="e">
        <f>K2698-#REF!</f>
        <v>#REF!</v>
      </c>
    </row>
    <row r="2699" spans="1:43" x14ac:dyDescent="0.3">
      <c r="A2699">
        <v>2</v>
      </c>
      <c r="B2699">
        <v>0</v>
      </c>
      <c r="C2699">
        <v>0</v>
      </c>
      <c r="D2699">
        <v>1</v>
      </c>
      <c r="E2699" s="9">
        <v>0</v>
      </c>
      <c r="F2699" s="9">
        <v>0</v>
      </c>
      <c r="G2699" s="9">
        <v>0</v>
      </c>
      <c r="H2699" s="9">
        <v>2635.0517334329902</v>
      </c>
      <c r="I2699" s="9">
        <v>-1.8558797</v>
      </c>
      <c r="J2699" s="9">
        <v>-1.8554164</v>
      </c>
      <c r="K2699" s="9">
        <v>-3.4432461000000001</v>
      </c>
      <c r="L2699" s="9">
        <v>-10.410766000000001</v>
      </c>
      <c r="M2699" s="9">
        <v>-10.410766000000001</v>
      </c>
      <c r="N2699" s="9">
        <v>39</v>
      </c>
      <c r="O2699" s="9">
        <v>-2.8918792573741201</v>
      </c>
      <c r="P2699">
        <v>0</v>
      </c>
      <c r="Q2699" s="9">
        <v>56.949997000000003</v>
      </c>
      <c r="R2699" s="9">
        <v>0</v>
      </c>
      <c r="S2699" s="9">
        <v>5.3667118594722804E-3</v>
      </c>
      <c r="T2699" s="9">
        <v>0</v>
      </c>
      <c r="U2699" s="9">
        <v>1177312033.1143999</v>
      </c>
      <c r="V2699" s="9">
        <v>2635.0517334329902</v>
      </c>
      <c r="W2699" s="9">
        <v>2.8918792573741201</v>
      </c>
      <c r="X2699" s="9">
        <v>0</v>
      </c>
      <c r="Y2699" s="9">
        <v>2.8918792573741201</v>
      </c>
      <c r="Z2699" s="9">
        <v>0</v>
      </c>
      <c r="AA2699" s="9">
        <v>0</v>
      </c>
      <c r="AB2699" s="9">
        <v>6.3886554000000002E-3</v>
      </c>
      <c r="AC2699" s="9">
        <v>538.85675000000003</v>
      </c>
      <c r="AQ2699" s="9" t="e">
        <f>K2699-#REF!</f>
        <v>#REF!</v>
      </c>
    </row>
    <row r="2700" spans="1:43" x14ac:dyDescent="0.3">
      <c r="A2700">
        <v>2</v>
      </c>
      <c r="B2700">
        <v>0</v>
      </c>
      <c r="C2700">
        <v>0</v>
      </c>
      <c r="D2700">
        <v>1</v>
      </c>
      <c r="E2700" s="9">
        <v>0</v>
      </c>
      <c r="F2700" s="9">
        <v>0</v>
      </c>
      <c r="G2700" s="9">
        <v>0</v>
      </c>
      <c r="H2700" s="9">
        <v>2636.0517334077299</v>
      </c>
      <c r="I2700" s="9">
        <v>-1.8559836000000001</v>
      </c>
      <c r="J2700" s="9">
        <v>-1.8555269999999999</v>
      </c>
      <c r="K2700" s="9">
        <v>-3.4725636999999998</v>
      </c>
      <c r="L2700" s="9">
        <v>-10.414211999999999</v>
      </c>
      <c r="M2700" s="9">
        <v>-10.414211999999999</v>
      </c>
      <c r="N2700" s="9">
        <v>39</v>
      </c>
      <c r="O2700" s="9">
        <v>-2.8928366017935798</v>
      </c>
      <c r="P2700">
        <v>0</v>
      </c>
      <c r="Q2700" s="9">
        <v>56.949997000000003</v>
      </c>
      <c r="R2700" s="9">
        <v>0</v>
      </c>
      <c r="S2700" s="9">
        <v>5.3684883096121296E-3</v>
      </c>
      <c r="T2700" s="9">
        <v>0</v>
      </c>
      <c r="U2700" s="9">
        <v>1192621809.0919499</v>
      </c>
      <c r="V2700" s="9">
        <v>2636.0517334077299</v>
      </c>
      <c r="W2700" s="9">
        <v>2.8928366017935798</v>
      </c>
      <c r="X2700" s="9">
        <v>0</v>
      </c>
      <c r="Y2700" s="9">
        <v>2.8928366017935798</v>
      </c>
      <c r="Z2700" s="9">
        <v>0</v>
      </c>
      <c r="AA2700" s="9">
        <v>0</v>
      </c>
      <c r="AB2700" s="9">
        <v>6.4434358000000002E-3</v>
      </c>
      <c r="AC2700" s="9">
        <v>534.33923000000004</v>
      </c>
      <c r="AQ2700" s="9" t="e">
        <f>K2700-#REF!</f>
        <v>#REF!</v>
      </c>
    </row>
    <row r="2701" spans="1:43" x14ac:dyDescent="0.3">
      <c r="A2701">
        <v>2</v>
      </c>
      <c r="B2701">
        <v>0</v>
      </c>
      <c r="C2701">
        <v>0</v>
      </c>
      <c r="D2701">
        <v>1</v>
      </c>
      <c r="E2701" s="9">
        <v>0</v>
      </c>
      <c r="F2701" s="9">
        <v>0</v>
      </c>
      <c r="G2701" s="9">
        <v>0</v>
      </c>
      <c r="H2701" s="9">
        <v>2637.05173338246</v>
      </c>
      <c r="I2701" s="9">
        <v>-1.8558705</v>
      </c>
      <c r="J2701" s="9">
        <v>-1.8559361000000001</v>
      </c>
      <c r="K2701" s="9">
        <v>-3.4280164000000002</v>
      </c>
      <c r="L2701" s="9">
        <v>-10.417645</v>
      </c>
      <c r="M2701" s="9">
        <v>-10.417645</v>
      </c>
      <c r="N2701" s="9">
        <v>39</v>
      </c>
      <c r="O2701" s="9">
        <v>-2.8937904471154599</v>
      </c>
      <c r="P2701">
        <v>0</v>
      </c>
      <c r="Q2701" s="9">
        <v>56.949997000000003</v>
      </c>
      <c r="R2701" s="9">
        <v>0</v>
      </c>
      <c r="S2701" s="9">
        <v>5.3702582681563003E-3</v>
      </c>
      <c r="T2701" s="9">
        <v>0</v>
      </c>
      <c r="U2701" s="9">
        <v>1251640580.09147</v>
      </c>
      <c r="V2701" s="9">
        <v>2637.05173338246</v>
      </c>
      <c r="W2701" s="9">
        <v>2.8937904471154599</v>
      </c>
      <c r="X2701" s="9">
        <v>0</v>
      </c>
      <c r="Y2701" s="9">
        <v>2.8937904471154599</v>
      </c>
      <c r="Z2701" s="9">
        <v>0</v>
      </c>
      <c r="AA2701" s="9">
        <v>0</v>
      </c>
      <c r="AB2701" s="9">
        <v>6.3621792999999996E-3</v>
      </c>
      <c r="AC2701" s="9">
        <v>541.40233999999998</v>
      </c>
      <c r="AQ2701" s="9" t="e">
        <f>K2701-#REF!</f>
        <v>#REF!</v>
      </c>
    </row>
    <row r="2702" spans="1:43" x14ac:dyDescent="0.3">
      <c r="A2702">
        <v>2</v>
      </c>
      <c r="B2702">
        <v>0</v>
      </c>
      <c r="C2702">
        <v>0</v>
      </c>
      <c r="D2702">
        <v>1</v>
      </c>
      <c r="E2702" s="9">
        <v>0</v>
      </c>
      <c r="F2702" s="9">
        <v>0</v>
      </c>
      <c r="G2702" s="9">
        <v>0</v>
      </c>
      <c r="H2702" s="9">
        <v>2638.0517333572002</v>
      </c>
      <c r="I2702" s="9">
        <v>-1.8560772999999999</v>
      </c>
      <c r="J2702" s="9">
        <v>-1.8555168</v>
      </c>
      <c r="K2702" s="9">
        <v>-3.3820228999999999</v>
      </c>
      <c r="L2702" s="9">
        <v>-10.421059</v>
      </c>
      <c r="M2702" s="9">
        <v>-10.421059</v>
      </c>
      <c r="N2702" s="9">
        <v>39</v>
      </c>
      <c r="O2702" s="9">
        <v>-2.8947385082521899</v>
      </c>
      <c r="P2702">
        <v>0</v>
      </c>
      <c r="Q2702" s="9">
        <v>56.949997000000003</v>
      </c>
      <c r="R2702" s="9">
        <v>0</v>
      </c>
      <c r="S2702" s="9">
        <v>5.3720175044380701E-3</v>
      </c>
      <c r="T2702" s="9">
        <v>0</v>
      </c>
      <c r="U2702" s="9">
        <v>1192006433.1733799</v>
      </c>
      <c r="V2702" s="9">
        <v>2638.0517333572002</v>
      </c>
      <c r="W2702" s="9">
        <v>2.8947385082521899</v>
      </c>
      <c r="X2702" s="9">
        <v>0</v>
      </c>
      <c r="Y2702" s="9">
        <v>2.8947385082521899</v>
      </c>
      <c r="Z2702" s="9">
        <v>0</v>
      </c>
      <c r="AA2702" s="9">
        <v>0</v>
      </c>
      <c r="AB2702" s="9">
        <v>6.2754001E-3</v>
      </c>
      <c r="AC2702" s="9">
        <v>548.64111000000003</v>
      </c>
      <c r="AQ2702" s="9" t="e">
        <f>K2702-#REF!</f>
        <v>#REF!</v>
      </c>
    </row>
    <row r="2703" spans="1:43" x14ac:dyDescent="0.3">
      <c r="A2703">
        <v>2</v>
      </c>
      <c r="B2703">
        <v>0</v>
      </c>
      <c r="C2703">
        <v>0</v>
      </c>
      <c r="D2703">
        <v>1</v>
      </c>
      <c r="E2703" s="9">
        <v>0</v>
      </c>
      <c r="F2703" s="9">
        <v>0</v>
      </c>
      <c r="G2703" s="9">
        <v>0</v>
      </c>
      <c r="H2703" s="9">
        <v>2639.0517333319399</v>
      </c>
      <c r="I2703" s="9">
        <v>-1.8559812</v>
      </c>
      <c r="J2703" s="9">
        <v>-1.8561316999999999</v>
      </c>
      <c r="K2703" s="9">
        <v>-3.4027734000000001</v>
      </c>
      <c r="L2703" s="9">
        <v>-10.424447000000001</v>
      </c>
      <c r="M2703" s="9">
        <v>-10.424447000000001</v>
      </c>
      <c r="N2703" s="9">
        <v>39</v>
      </c>
      <c r="O2703" s="9">
        <v>-2.8956798211899901</v>
      </c>
      <c r="P2703">
        <v>0</v>
      </c>
      <c r="Q2703" s="9">
        <v>56.949997000000003</v>
      </c>
      <c r="R2703" s="9">
        <v>0</v>
      </c>
      <c r="S2703" s="9">
        <v>5.3737645393146004E-3</v>
      </c>
      <c r="T2703" s="9">
        <v>0</v>
      </c>
      <c r="U2703" s="9">
        <v>1282603184.0963099</v>
      </c>
      <c r="V2703" s="9">
        <v>2639.0517333319399</v>
      </c>
      <c r="W2703" s="9">
        <v>2.8956798211899901</v>
      </c>
      <c r="X2703" s="9">
        <v>0</v>
      </c>
      <c r="Y2703" s="9">
        <v>2.8956798211899901</v>
      </c>
      <c r="Z2703" s="9">
        <v>0</v>
      </c>
      <c r="AA2703" s="9">
        <v>0</v>
      </c>
      <c r="AB2703" s="9">
        <v>6.3159955000000002E-3</v>
      </c>
      <c r="AC2703" s="9">
        <v>545.47613999999999</v>
      </c>
      <c r="AQ2703" s="9" t="e">
        <f>K2703-#REF!</f>
        <v>#REF!</v>
      </c>
    </row>
    <row r="2704" spans="1:43" x14ac:dyDescent="0.3">
      <c r="A2704">
        <v>2</v>
      </c>
      <c r="B2704">
        <v>0</v>
      </c>
      <c r="C2704">
        <v>0</v>
      </c>
      <c r="D2704">
        <v>1</v>
      </c>
      <c r="E2704" s="9">
        <v>0</v>
      </c>
      <c r="F2704" s="9">
        <v>0</v>
      </c>
      <c r="G2704" s="9">
        <v>0</v>
      </c>
      <c r="H2704" s="9">
        <v>2640.05173330668</v>
      </c>
      <c r="I2704" s="9">
        <v>-1.8560884</v>
      </c>
      <c r="J2704" s="9">
        <v>-1.8558201999999999</v>
      </c>
      <c r="K2704" s="9">
        <v>-3.3994228999999998</v>
      </c>
      <c r="L2704" s="9">
        <v>-10.427832</v>
      </c>
      <c r="M2704" s="9">
        <v>-10.427832</v>
      </c>
      <c r="N2704" s="9">
        <v>39</v>
      </c>
      <c r="O2704" s="9">
        <v>-2.8966199070727399</v>
      </c>
      <c r="P2704">
        <v>0</v>
      </c>
      <c r="Q2704" s="9">
        <v>56.949997000000003</v>
      </c>
      <c r="R2704" s="9">
        <v>0</v>
      </c>
      <c r="S2704" s="9">
        <v>5.3755093145079202E-3</v>
      </c>
      <c r="T2704" s="9">
        <v>0</v>
      </c>
      <c r="U2704" s="9">
        <v>1235662110.5710599</v>
      </c>
      <c r="V2704" s="9">
        <v>2640.05173330668</v>
      </c>
      <c r="W2704" s="9">
        <v>2.8966199070727399</v>
      </c>
      <c r="X2704" s="9">
        <v>0</v>
      </c>
      <c r="Y2704" s="9">
        <v>2.8966199070727399</v>
      </c>
      <c r="Z2704" s="9">
        <v>0</v>
      </c>
      <c r="AA2704" s="9">
        <v>0</v>
      </c>
      <c r="AB2704" s="9">
        <v>6.3087176999999999E-3</v>
      </c>
      <c r="AC2704" s="9">
        <v>545.92211999999995</v>
      </c>
      <c r="AQ2704" s="9" t="e">
        <f>K2704-#REF!</f>
        <v>#REF!</v>
      </c>
    </row>
    <row r="2705" spans="1:43" x14ac:dyDescent="0.3">
      <c r="A2705">
        <v>2</v>
      </c>
      <c r="B2705">
        <v>0</v>
      </c>
      <c r="C2705">
        <v>0</v>
      </c>
      <c r="D2705">
        <v>1</v>
      </c>
      <c r="E2705" s="9">
        <v>0</v>
      </c>
      <c r="F2705" s="9">
        <v>0</v>
      </c>
      <c r="G2705" s="9">
        <v>0</v>
      </c>
      <c r="H2705" s="9">
        <v>2641.0517332814202</v>
      </c>
      <c r="I2705" s="9">
        <v>-1.855882</v>
      </c>
      <c r="J2705" s="9">
        <v>-1.8555546999999999</v>
      </c>
      <c r="K2705" s="9">
        <v>-3.3195047</v>
      </c>
      <c r="L2705" s="9">
        <v>-10.4312</v>
      </c>
      <c r="M2705" s="9">
        <v>-10.4312</v>
      </c>
      <c r="N2705" s="9">
        <v>39</v>
      </c>
      <c r="O2705" s="9">
        <v>-2.8975554472864</v>
      </c>
      <c r="P2705">
        <v>0</v>
      </c>
      <c r="Q2705" s="9">
        <v>56.949997000000003</v>
      </c>
      <c r="R2705" s="9">
        <v>0</v>
      </c>
      <c r="S2705" s="9">
        <v>5.3772454836872102E-3</v>
      </c>
      <c r="T2705" s="9">
        <v>0</v>
      </c>
      <c r="U2705" s="9">
        <v>1198362679.5762899</v>
      </c>
      <c r="V2705" s="9">
        <v>2641.0517332814202</v>
      </c>
      <c r="W2705" s="9">
        <v>2.8975554472864</v>
      </c>
      <c r="X2705" s="9">
        <v>0</v>
      </c>
      <c r="Y2705" s="9">
        <v>2.8975554472864</v>
      </c>
      <c r="Z2705" s="9">
        <v>0</v>
      </c>
      <c r="AA2705" s="9">
        <v>0</v>
      </c>
      <c r="AB2705" s="9">
        <v>6.1595225999999999E-3</v>
      </c>
      <c r="AC2705" s="9">
        <v>558.98541</v>
      </c>
      <c r="AQ2705" s="9" t="e">
        <f>K2705-#REF!</f>
        <v>#REF!</v>
      </c>
    </row>
    <row r="2706" spans="1:43" x14ac:dyDescent="0.3">
      <c r="A2706">
        <v>2</v>
      </c>
      <c r="B2706">
        <v>0</v>
      </c>
      <c r="C2706">
        <v>0</v>
      </c>
      <c r="D2706">
        <v>1</v>
      </c>
      <c r="E2706" s="9">
        <v>0</v>
      </c>
      <c r="F2706" s="9">
        <v>0</v>
      </c>
      <c r="G2706" s="9">
        <v>0</v>
      </c>
      <c r="H2706" s="9">
        <v>2642.0517332561499</v>
      </c>
      <c r="I2706" s="9">
        <v>-1.8559234</v>
      </c>
      <c r="J2706" s="9">
        <v>-1.8551035</v>
      </c>
      <c r="K2706" s="9">
        <v>-3.3876197000000001</v>
      </c>
      <c r="L2706" s="9">
        <v>-10.434559999999999</v>
      </c>
      <c r="M2706" s="9">
        <v>-10.434559999999999</v>
      </c>
      <c r="N2706" s="9">
        <v>39</v>
      </c>
      <c r="O2706" s="9">
        <v>-2.8984887655266198</v>
      </c>
      <c r="P2706">
        <v>0</v>
      </c>
      <c r="Q2706" s="9">
        <v>56.949997000000003</v>
      </c>
      <c r="R2706" s="9">
        <v>0</v>
      </c>
      <c r="S2706" s="9">
        <v>5.3789768077784099E-3</v>
      </c>
      <c r="T2706" s="9">
        <v>0</v>
      </c>
      <c r="U2706" s="9">
        <v>1139672800.46696</v>
      </c>
      <c r="V2706" s="9">
        <v>2642.0517332561499</v>
      </c>
      <c r="W2706" s="9">
        <v>2.8984887655266198</v>
      </c>
      <c r="X2706" s="9">
        <v>0</v>
      </c>
      <c r="Y2706" s="9">
        <v>2.8984887655266198</v>
      </c>
      <c r="Z2706" s="9">
        <v>0</v>
      </c>
      <c r="AA2706" s="9">
        <v>0</v>
      </c>
      <c r="AB2706" s="9">
        <v>6.284385E-3</v>
      </c>
      <c r="AC2706" s="9">
        <v>547.61266999999998</v>
      </c>
      <c r="AQ2706" s="9" t="e">
        <f>K2706-#REF!</f>
        <v>#REF!</v>
      </c>
    </row>
    <row r="2707" spans="1:43" x14ac:dyDescent="0.3">
      <c r="A2707">
        <v>2</v>
      </c>
      <c r="B2707">
        <v>0</v>
      </c>
      <c r="C2707">
        <v>0</v>
      </c>
      <c r="D2707">
        <v>1</v>
      </c>
      <c r="E2707" s="9">
        <v>0</v>
      </c>
      <c r="F2707" s="9">
        <v>0</v>
      </c>
      <c r="G2707" s="9">
        <v>0</v>
      </c>
      <c r="H2707" s="9">
        <v>2643.05173323089</v>
      </c>
      <c r="I2707" s="9">
        <v>-1.8559949</v>
      </c>
      <c r="J2707" s="9">
        <v>-1.8560091999999999</v>
      </c>
      <c r="K2707" s="9">
        <v>-3.3192384000000001</v>
      </c>
      <c r="L2707" s="9">
        <v>-10.437899</v>
      </c>
      <c r="M2707" s="9">
        <v>-10.437899</v>
      </c>
      <c r="N2707" s="9">
        <v>39</v>
      </c>
      <c r="O2707" s="9">
        <v>-2.8994163049739701</v>
      </c>
      <c r="P2707">
        <v>0</v>
      </c>
      <c r="Q2707" s="9">
        <v>56.949997000000003</v>
      </c>
      <c r="R2707" s="9">
        <v>0</v>
      </c>
      <c r="S2707" s="9">
        <v>5.38069816034674E-3</v>
      </c>
      <c r="T2707" s="9">
        <v>0</v>
      </c>
      <c r="U2707" s="9">
        <v>1265200134.6768501</v>
      </c>
      <c r="V2707" s="9">
        <v>2643.05173323089</v>
      </c>
      <c r="W2707" s="9">
        <v>2.8994163049739701</v>
      </c>
      <c r="X2707" s="9">
        <v>0</v>
      </c>
      <c r="Y2707" s="9">
        <v>2.8994163049739701</v>
      </c>
      <c r="Z2707" s="9">
        <v>0</v>
      </c>
      <c r="AA2707" s="9">
        <v>0</v>
      </c>
      <c r="AB2707" s="9">
        <v>6.1605371999999999E-3</v>
      </c>
      <c r="AC2707" s="9">
        <v>559.16718000000003</v>
      </c>
      <c r="AQ2707" s="9" t="e">
        <f>K2707-#REF!</f>
        <v>#REF!</v>
      </c>
    </row>
    <row r="2708" spans="1:43" x14ac:dyDescent="0.3">
      <c r="A2708">
        <v>2</v>
      </c>
      <c r="B2708">
        <v>0</v>
      </c>
      <c r="C2708">
        <v>0</v>
      </c>
      <c r="D2708">
        <v>1</v>
      </c>
      <c r="E2708" s="9">
        <v>0</v>
      </c>
      <c r="F2708" s="9">
        <v>0</v>
      </c>
      <c r="G2708" s="9">
        <v>0</v>
      </c>
      <c r="H2708" s="9">
        <v>2644.0517332056302</v>
      </c>
      <c r="I2708" s="9">
        <v>-1.8560205000000001</v>
      </c>
      <c r="J2708" s="9">
        <v>-1.8563349</v>
      </c>
      <c r="K2708" s="9">
        <v>-3.4789602999999998</v>
      </c>
      <c r="L2708" s="9">
        <v>-10.441229</v>
      </c>
      <c r="M2708" s="9">
        <v>-10.441229</v>
      </c>
      <c r="N2708" s="9">
        <v>39</v>
      </c>
      <c r="O2708" s="9">
        <v>-2.9003413505111801</v>
      </c>
      <c r="P2708">
        <v>0</v>
      </c>
      <c r="Q2708" s="9">
        <v>56.949997000000003</v>
      </c>
      <c r="R2708" s="9">
        <v>0</v>
      </c>
      <c r="S2708" s="9">
        <v>5.3824153891188602E-3</v>
      </c>
      <c r="T2708" s="9">
        <v>0</v>
      </c>
      <c r="U2708" s="9">
        <v>1317618557.0337801</v>
      </c>
      <c r="V2708" s="9">
        <v>2644.0517332056302</v>
      </c>
      <c r="W2708" s="9">
        <v>2.9003413505111801</v>
      </c>
      <c r="X2708" s="9">
        <v>0</v>
      </c>
      <c r="Y2708" s="9">
        <v>2.9003413505111801</v>
      </c>
      <c r="Z2708" s="9">
        <v>0</v>
      </c>
      <c r="AA2708" s="9">
        <v>0</v>
      </c>
      <c r="AB2708" s="9">
        <v>6.4581153000000001E-3</v>
      </c>
      <c r="AC2708" s="9">
        <v>533.58898999999997</v>
      </c>
      <c r="AQ2708" s="9" t="e">
        <f>K2708-#REF!</f>
        <v>#REF!</v>
      </c>
    </row>
    <row r="2709" spans="1:43" x14ac:dyDescent="0.3">
      <c r="A2709">
        <v>2</v>
      </c>
      <c r="B2709">
        <v>0</v>
      </c>
      <c r="C2709">
        <v>0</v>
      </c>
      <c r="D2709">
        <v>1</v>
      </c>
      <c r="E2709" s="9">
        <v>0</v>
      </c>
      <c r="F2709" s="9">
        <v>0</v>
      </c>
      <c r="G2709" s="9">
        <v>0</v>
      </c>
      <c r="H2709" s="9">
        <v>2645.0517331803699</v>
      </c>
      <c r="I2709" s="9">
        <v>-1.8559270000000001</v>
      </c>
      <c r="J2709" s="9">
        <v>-1.8562074</v>
      </c>
      <c r="K2709" s="9">
        <v>-3.3310795</v>
      </c>
      <c r="L2709" s="9">
        <v>-10.444561999999999</v>
      </c>
      <c r="M2709" s="9">
        <v>-10.444561999999999</v>
      </c>
      <c r="N2709" s="9">
        <v>39</v>
      </c>
      <c r="O2709" s="9">
        <v>-2.9012672908459698</v>
      </c>
      <c r="P2709">
        <v>0</v>
      </c>
      <c r="Q2709" s="9">
        <v>56.949997000000003</v>
      </c>
      <c r="R2709" s="9">
        <v>0</v>
      </c>
      <c r="S2709" s="9">
        <v>5.3841339750764902E-3</v>
      </c>
      <c r="T2709" s="9">
        <v>0</v>
      </c>
      <c r="U2709" s="9">
        <v>1297159457.8654499</v>
      </c>
      <c r="V2709" s="9">
        <v>2645.0517331803699</v>
      </c>
      <c r="W2709" s="9">
        <v>2.9012672908459698</v>
      </c>
      <c r="X2709" s="9">
        <v>0</v>
      </c>
      <c r="Y2709" s="9">
        <v>2.9012672908459698</v>
      </c>
      <c r="Z2709" s="9">
        <v>0</v>
      </c>
      <c r="AA2709" s="9">
        <v>0</v>
      </c>
      <c r="AB2709" s="9">
        <v>6.1831743999999998E-3</v>
      </c>
      <c r="AC2709" s="9">
        <v>557.23901000000001</v>
      </c>
      <c r="AQ2709" s="9" t="e">
        <f>K2709-#REF!</f>
        <v>#REF!</v>
      </c>
    </row>
    <row r="2710" spans="1:43" x14ac:dyDescent="0.3">
      <c r="A2710">
        <v>2</v>
      </c>
      <c r="B2710">
        <v>0</v>
      </c>
      <c r="C2710">
        <v>0</v>
      </c>
      <c r="D2710">
        <v>1</v>
      </c>
      <c r="E2710" s="9">
        <v>0</v>
      </c>
      <c r="F2710" s="9">
        <v>0</v>
      </c>
      <c r="G2710" s="9">
        <v>0</v>
      </c>
      <c r="H2710" s="9">
        <v>2646.0517331551</v>
      </c>
      <c r="I2710" s="9">
        <v>-1.8560449999999999</v>
      </c>
      <c r="J2710" s="9">
        <v>-1.8556671</v>
      </c>
      <c r="K2710" s="9">
        <v>-3.3049225999999998</v>
      </c>
      <c r="L2710" s="9">
        <v>-10.447868</v>
      </c>
      <c r="M2710" s="9">
        <v>-10.447868</v>
      </c>
      <c r="N2710" s="9">
        <v>39</v>
      </c>
      <c r="O2710" s="9">
        <v>-2.9021856408521698</v>
      </c>
      <c r="P2710">
        <v>0</v>
      </c>
      <c r="Q2710" s="9">
        <v>56.949997000000003</v>
      </c>
      <c r="R2710" s="9">
        <v>0</v>
      </c>
      <c r="S2710" s="9">
        <v>5.3858382964834702E-3</v>
      </c>
      <c r="T2710" s="9">
        <v>0</v>
      </c>
      <c r="U2710" s="9">
        <v>1215981348.34918</v>
      </c>
      <c r="V2710" s="9">
        <v>2646.0517331551</v>
      </c>
      <c r="W2710" s="9">
        <v>2.9021856408521698</v>
      </c>
      <c r="X2710" s="9">
        <v>0</v>
      </c>
      <c r="Y2710" s="9">
        <v>2.9021856408521698</v>
      </c>
      <c r="Z2710" s="9">
        <v>0</v>
      </c>
      <c r="AA2710" s="9">
        <v>0</v>
      </c>
      <c r="AB2710" s="9">
        <v>6.132836E-3</v>
      </c>
      <c r="AC2710" s="9">
        <v>561.48577999999998</v>
      </c>
      <c r="AQ2710" s="9" t="e">
        <f>K2710-#REF!</f>
        <v>#REF!</v>
      </c>
    </row>
    <row r="2711" spans="1:43" x14ac:dyDescent="0.3">
      <c r="A2711">
        <v>2</v>
      </c>
      <c r="B2711">
        <v>0</v>
      </c>
      <c r="C2711">
        <v>0</v>
      </c>
      <c r="D2711">
        <v>1</v>
      </c>
      <c r="E2711" s="9">
        <v>0</v>
      </c>
      <c r="F2711" s="9">
        <v>0</v>
      </c>
      <c r="G2711" s="9">
        <v>0</v>
      </c>
      <c r="H2711" s="9">
        <v>2647.0517331298402</v>
      </c>
      <c r="I2711" s="9">
        <v>-1.8559517999999999</v>
      </c>
      <c r="J2711" s="9">
        <v>-1.8553907999999999</v>
      </c>
      <c r="K2711" s="9">
        <v>-3.3011149999999998</v>
      </c>
      <c r="L2711" s="9">
        <v>-10.451171</v>
      </c>
      <c r="M2711" s="9">
        <v>-10.451171</v>
      </c>
      <c r="N2711" s="9">
        <v>39</v>
      </c>
      <c r="O2711" s="9">
        <v>-2.9031030798781101</v>
      </c>
      <c r="P2711">
        <v>0</v>
      </c>
      <c r="Q2711" s="9">
        <v>56.949997000000003</v>
      </c>
      <c r="R2711" s="9">
        <v>0</v>
      </c>
      <c r="S2711" s="9">
        <v>5.3875403980573697E-3</v>
      </c>
      <c r="T2711" s="9">
        <v>0</v>
      </c>
      <c r="U2711" s="9">
        <v>1178465701.4609301</v>
      </c>
      <c r="V2711" s="9">
        <v>2647.0517331298402</v>
      </c>
      <c r="W2711" s="9">
        <v>2.9031030798781101</v>
      </c>
      <c r="X2711" s="9">
        <v>0</v>
      </c>
      <c r="Y2711" s="9">
        <v>2.9031030798781101</v>
      </c>
      <c r="Z2711" s="9">
        <v>0</v>
      </c>
      <c r="AA2711" s="9">
        <v>0</v>
      </c>
      <c r="AB2711" s="9">
        <v>6.1248583000000001E-3</v>
      </c>
      <c r="AC2711" s="9">
        <v>562.04974000000004</v>
      </c>
      <c r="AQ2711" s="9" t="e">
        <f>K2711-#REF!</f>
        <v>#REF!</v>
      </c>
    </row>
    <row r="2712" spans="1:43" x14ac:dyDescent="0.3">
      <c r="A2712">
        <v>2</v>
      </c>
      <c r="B2712">
        <v>0</v>
      </c>
      <c r="C2712">
        <v>0</v>
      </c>
      <c r="D2712">
        <v>1</v>
      </c>
      <c r="E2712" s="9">
        <v>0</v>
      </c>
      <c r="F2712" s="9">
        <v>0</v>
      </c>
      <c r="G2712" s="9">
        <v>0</v>
      </c>
      <c r="H2712" s="9">
        <v>2648.0517331045799</v>
      </c>
      <c r="I2712" s="9">
        <v>-1.8560441999999999</v>
      </c>
      <c r="J2712" s="9">
        <v>-1.8561805</v>
      </c>
      <c r="K2712" s="9">
        <v>-3.3020290999999999</v>
      </c>
      <c r="L2712" s="9">
        <v>-10.454477000000001</v>
      </c>
      <c r="M2712" s="9">
        <v>-10.454477000000001</v>
      </c>
      <c r="N2712" s="9">
        <v>39</v>
      </c>
      <c r="O2712" s="9">
        <v>-2.9040215076585998</v>
      </c>
      <c r="P2712">
        <v>0</v>
      </c>
      <c r="Q2712" s="9">
        <v>56.949997000000003</v>
      </c>
      <c r="R2712" s="9">
        <v>0</v>
      </c>
      <c r="S2712" s="9">
        <v>5.3892451910237402E-3</v>
      </c>
      <c r="T2712" s="9">
        <v>0</v>
      </c>
      <c r="U2712" s="9">
        <v>1294080080.6377699</v>
      </c>
      <c r="V2712" s="9">
        <v>2648.0517331045799</v>
      </c>
      <c r="W2712" s="9">
        <v>2.9040215076585998</v>
      </c>
      <c r="X2712" s="9">
        <v>0</v>
      </c>
      <c r="Y2712" s="9">
        <v>2.9040215076585998</v>
      </c>
      <c r="Z2712" s="9">
        <v>0</v>
      </c>
      <c r="AA2712" s="9">
        <v>0</v>
      </c>
      <c r="AB2712" s="9">
        <v>6.1291623999999998E-3</v>
      </c>
      <c r="AC2712" s="9">
        <v>562.13329999999996</v>
      </c>
      <c r="AQ2712" s="9" t="e">
        <f>K2712-#REF!</f>
        <v>#REF!</v>
      </c>
    </row>
    <row r="2713" spans="1:43" x14ac:dyDescent="0.3">
      <c r="A2713">
        <v>2</v>
      </c>
      <c r="B2713">
        <v>0</v>
      </c>
      <c r="C2713">
        <v>0</v>
      </c>
      <c r="D2713">
        <v>1</v>
      </c>
      <c r="E2713" s="9">
        <v>0</v>
      </c>
      <c r="F2713" s="9">
        <v>0</v>
      </c>
      <c r="G2713" s="9">
        <v>0</v>
      </c>
      <c r="H2713" s="9">
        <v>2649.05173307932</v>
      </c>
      <c r="I2713" s="9">
        <v>-1.8558698</v>
      </c>
      <c r="J2713" s="9">
        <v>-1.8554633</v>
      </c>
      <c r="K2713" s="9">
        <v>-3.2415669</v>
      </c>
      <c r="L2713" s="9">
        <v>-10.457774000000001</v>
      </c>
      <c r="M2713" s="9">
        <v>-10.457774000000001</v>
      </c>
      <c r="N2713" s="9">
        <v>39</v>
      </c>
      <c r="O2713" s="9">
        <v>-2.9049371966327699</v>
      </c>
      <c r="P2713">
        <v>0</v>
      </c>
      <c r="Q2713" s="9">
        <v>56.949997000000003</v>
      </c>
      <c r="R2713" s="9">
        <v>0</v>
      </c>
      <c r="S2713" s="9">
        <v>5.3909444099093304E-3</v>
      </c>
      <c r="T2713" s="9">
        <v>0</v>
      </c>
      <c r="U2713" s="9">
        <v>1188926976.1989501</v>
      </c>
      <c r="V2713" s="9">
        <v>2649.05173307932</v>
      </c>
      <c r="W2713" s="9">
        <v>2.9049371966327699</v>
      </c>
      <c r="X2713" s="9">
        <v>0</v>
      </c>
      <c r="Y2713" s="9">
        <v>2.9049371966327699</v>
      </c>
      <c r="Z2713" s="9">
        <v>0</v>
      </c>
      <c r="AA2713" s="9">
        <v>0</v>
      </c>
      <c r="AB2713" s="9">
        <v>6.0146082999999999E-3</v>
      </c>
      <c r="AC2713" s="9">
        <v>572.39702999999997</v>
      </c>
      <c r="AQ2713" s="9" t="e">
        <f>K2713-#REF!</f>
        <v>#REF!</v>
      </c>
    </row>
    <row r="2714" spans="1:43" x14ac:dyDescent="0.3">
      <c r="A2714">
        <v>2</v>
      </c>
      <c r="B2714">
        <v>0</v>
      </c>
      <c r="C2714">
        <v>0</v>
      </c>
      <c r="D2714">
        <v>1</v>
      </c>
      <c r="E2714" s="9">
        <v>0</v>
      </c>
      <c r="F2714" s="9">
        <v>0</v>
      </c>
      <c r="G2714" s="9">
        <v>0</v>
      </c>
      <c r="H2714" s="9">
        <v>2650.0517330540602</v>
      </c>
      <c r="I2714" s="9">
        <v>-1.8560002</v>
      </c>
      <c r="J2714" s="9">
        <v>-1.8559303</v>
      </c>
      <c r="K2714" s="9">
        <v>-3.2789559000000001</v>
      </c>
      <c r="L2714" s="9">
        <v>-10.461043</v>
      </c>
      <c r="M2714" s="9">
        <v>-10.461043</v>
      </c>
      <c r="N2714" s="9">
        <v>39</v>
      </c>
      <c r="O2714" s="9">
        <v>-2.9058452578126701</v>
      </c>
      <c r="P2714">
        <v>0</v>
      </c>
      <c r="Q2714" s="9">
        <v>56.949997000000003</v>
      </c>
      <c r="R2714" s="9">
        <v>0</v>
      </c>
      <c r="S2714" s="9">
        <v>5.3926297985712598E-3</v>
      </c>
      <c r="T2714" s="9">
        <v>0</v>
      </c>
      <c r="U2714" s="9">
        <v>1255991131.78018</v>
      </c>
      <c r="V2714" s="9">
        <v>2650.0517330540602</v>
      </c>
      <c r="W2714" s="9">
        <v>2.9058452578126701</v>
      </c>
      <c r="X2714" s="9">
        <v>0</v>
      </c>
      <c r="Y2714" s="9">
        <v>2.9058452578126701</v>
      </c>
      <c r="Z2714" s="9">
        <v>0</v>
      </c>
      <c r="AA2714" s="9">
        <v>0</v>
      </c>
      <c r="AB2714" s="9">
        <v>6.0855136000000001E-3</v>
      </c>
      <c r="AC2714" s="9">
        <v>566.01256999999998</v>
      </c>
      <c r="AQ2714" s="9" t="e">
        <f>K2714-#REF!</f>
        <v>#REF!</v>
      </c>
    </row>
    <row r="2715" spans="1:43" x14ac:dyDescent="0.3">
      <c r="A2715">
        <v>2</v>
      </c>
      <c r="B2715">
        <v>0</v>
      </c>
      <c r="C2715">
        <v>0</v>
      </c>
      <c r="D2715">
        <v>1</v>
      </c>
      <c r="E2715" s="9">
        <v>0</v>
      </c>
      <c r="F2715" s="9">
        <v>0</v>
      </c>
      <c r="G2715" s="9">
        <v>0</v>
      </c>
      <c r="H2715" s="9">
        <v>2651.0517330287898</v>
      </c>
      <c r="I2715" s="9">
        <v>-1.8559283</v>
      </c>
      <c r="J2715" s="9">
        <v>-1.8553691999999999</v>
      </c>
      <c r="K2715" s="9">
        <v>-3.2399298999999999</v>
      </c>
      <c r="L2715" s="9">
        <v>-10.464307</v>
      </c>
      <c r="M2715" s="9">
        <v>-10.464307</v>
      </c>
      <c r="N2715" s="9">
        <v>39</v>
      </c>
      <c r="O2715" s="9">
        <v>-2.90675184139854</v>
      </c>
      <c r="P2715">
        <v>0</v>
      </c>
      <c r="Q2715" s="9">
        <v>56.949997000000003</v>
      </c>
      <c r="R2715" s="9">
        <v>0</v>
      </c>
      <c r="S2715" s="9">
        <v>5.39431172864634E-3</v>
      </c>
      <c r="T2715" s="9">
        <v>0</v>
      </c>
      <c r="U2715" s="9">
        <v>1177083021.1568699</v>
      </c>
      <c r="V2715" s="9">
        <v>2651.0517330287898</v>
      </c>
      <c r="W2715" s="9">
        <v>2.90675184139854</v>
      </c>
      <c r="X2715" s="9">
        <v>0</v>
      </c>
      <c r="Y2715" s="9">
        <v>2.90675184139854</v>
      </c>
      <c r="Z2715" s="9">
        <v>0</v>
      </c>
      <c r="AA2715" s="9">
        <v>0</v>
      </c>
      <c r="AB2715" s="9">
        <v>6.0112663E-3</v>
      </c>
      <c r="AC2715" s="9">
        <v>572.65723000000003</v>
      </c>
      <c r="AQ2715" s="9" t="e">
        <f>K2715-#REF!</f>
        <v>#REF!</v>
      </c>
    </row>
    <row r="2716" spans="1:43" x14ac:dyDescent="0.3">
      <c r="A2716">
        <v>2</v>
      </c>
      <c r="B2716">
        <v>0</v>
      </c>
      <c r="C2716">
        <v>0</v>
      </c>
      <c r="D2716">
        <v>1</v>
      </c>
      <c r="E2716" s="9">
        <v>0</v>
      </c>
      <c r="F2716" s="9">
        <v>0</v>
      </c>
      <c r="G2716" s="9">
        <v>0</v>
      </c>
      <c r="H2716" s="9">
        <v>2652.05173300353</v>
      </c>
      <c r="I2716" s="9">
        <v>-1.8558888</v>
      </c>
      <c r="J2716" s="9">
        <v>-1.8553343</v>
      </c>
      <c r="K2716" s="9">
        <v>-3.2571773999999998</v>
      </c>
      <c r="L2716" s="9">
        <v>-10.467553000000001</v>
      </c>
      <c r="M2716" s="9">
        <v>-10.467553000000001</v>
      </c>
      <c r="N2716" s="9">
        <v>39</v>
      </c>
      <c r="O2716" s="9">
        <v>-2.9076536178960102</v>
      </c>
      <c r="P2716">
        <v>0</v>
      </c>
      <c r="Q2716" s="9">
        <v>56.949997000000003</v>
      </c>
      <c r="R2716" s="9">
        <v>0</v>
      </c>
      <c r="S2716" s="9">
        <v>5.3959847801349102E-3</v>
      </c>
      <c r="T2716" s="9">
        <v>0</v>
      </c>
      <c r="U2716" s="9">
        <v>1172840185.9421999</v>
      </c>
      <c r="V2716" s="9">
        <v>2652.05173300353</v>
      </c>
      <c r="W2716" s="9">
        <v>2.9076536178960102</v>
      </c>
      <c r="X2716" s="9">
        <v>0</v>
      </c>
      <c r="Y2716" s="9">
        <v>2.9076536178960102</v>
      </c>
      <c r="Z2716" s="9">
        <v>0</v>
      </c>
      <c r="AA2716" s="9">
        <v>0</v>
      </c>
      <c r="AB2716" s="9">
        <v>6.0431529000000003E-3</v>
      </c>
      <c r="AC2716" s="9">
        <v>569.61414000000002</v>
      </c>
      <c r="AQ2716" s="9" t="e">
        <f>K2716-#REF!</f>
        <v>#REF!</v>
      </c>
    </row>
    <row r="2717" spans="1:43" x14ac:dyDescent="0.3">
      <c r="A2717">
        <v>2</v>
      </c>
      <c r="B2717">
        <v>0</v>
      </c>
      <c r="C2717">
        <v>0</v>
      </c>
      <c r="D2717">
        <v>1</v>
      </c>
      <c r="E2717" s="9">
        <v>0</v>
      </c>
      <c r="F2717" s="9">
        <v>0</v>
      </c>
      <c r="G2717" s="9">
        <v>0</v>
      </c>
      <c r="H2717" s="9">
        <v>2653.0517329782701</v>
      </c>
      <c r="I2717" s="9">
        <v>-1.855969</v>
      </c>
      <c r="J2717" s="9">
        <v>-1.8556447</v>
      </c>
      <c r="K2717" s="9">
        <v>-3.2272508000000002</v>
      </c>
      <c r="L2717" s="9">
        <v>-10.47081</v>
      </c>
      <c r="M2717" s="9">
        <v>-10.47081</v>
      </c>
      <c r="N2717" s="9">
        <v>39</v>
      </c>
      <c r="O2717" s="9">
        <v>-2.9085584234761401</v>
      </c>
      <c r="P2717">
        <v>0</v>
      </c>
      <c r="Q2717" s="9">
        <v>56.949997000000003</v>
      </c>
      <c r="R2717" s="9">
        <v>0</v>
      </c>
      <c r="S2717" s="9">
        <v>5.3976635189039298E-3</v>
      </c>
      <c r="T2717" s="9">
        <v>0</v>
      </c>
      <c r="U2717" s="9">
        <v>1215481059.0985999</v>
      </c>
      <c r="V2717" s="9">
        <v>2653.0517329782701</v>
      </c>
      <c r="W2717" s="9">
        <v>2.9085584234761401</v>
      </c>
      <c r="X2717" s="9">
        <v>0</v>
      </c>
      <c r="Y2717" s="9">
        <v>2.9085584234761401</v>
      </c>
      <c r="Z2717" s="9">
        <v>0</v>
      </c>
      <c r="AA2717" s="9">
        <v>0</v>
      </c>
      <c r="AB2717" s="9">
        <v>5.9886308999999999E-3</v>
      </c>
      <c r="AC2717" s="9">
        <v>574.99243000000001</v>
      </c>
      <c r="AQ2717" s="9" t="e">
        <f>K2717-#REF!</f>
        <v>#REF!</v>
      </c>
    </row>
    <row r="2718" spans="1:43" x14ac:dyDescent="0.3">
      <c r="A2718">
        <v>2</v>
      </c>
      <c r="B2718">
        <v>0</v>
      </c>
      <c r="C2718">
        <v>0</v>
      </c>
      <c r="D2718">
        <v>1</v>
      </c>
      <c r="E2718" s="9">
        <v>0</v>
      </c>
      <c r="F2718" s="9">
        <v>0</v>
      </c>
      <c r="G2718" s="9">
        <v>0</v>
      </c>
      <c r="H2718" s="9">
        <v>2654.0517329530098</v>
      </c>
      <c r="I2718" s="9">
        <v>-1.8560052</v>
      </c>
      <c r="J2718" s="9">
        <v>-1.8553221</v>
      </c>
      <c r="K2718" s="9">
        <v>-3.2022743</v>
      </c>
      <c r="L2718" s="9">
        <v>-10.474028000000001</v>
      </c>
      <c r="M2718" s="9">
        <v>-10.474028000000001</v>
      </c>
      <c r="N2718" s="9">
        <v>39</v>
      </c>
      <c r="O2718" s="9">
        <v>-2.9094522353964698</v>
      </c>
      <c r="P2718">
        <v>0</v>
      </c>
      <c r="Q2718" s="9">
        <v>56.949997000000003</v>
      </c>
      <c r="R2718" s="9">
        <v>0</v>
      </c>
      <c r="S2718" s="9">
        <v>5.3993218146523103E-3</v>
      </c>
      <c r="T2718" s="9">
        <v>0</v>
      </c>
      <c r="U2718" s="9">
        <v>1171968993.87586</v>
      </c>
      <c r="V2718" s="9">
        <v>2654.0517329530098</v>
      </c>
      <c r="W2718" s="9">
        <v>2.9094522353964698</v>
      </c>
      <c r="X2718" s="9">
        <v>0</v>
      </c>
      <c r="Y2718" s="9">
        <v>2.9094522353964698</v>
      </c>
      <c r="Z2718" s="9">
        <v>0</v>
      </c>
      <c r="AA2718" s="9">
        <v>0</v>
      </c>
      <c r="AB2718" s="9">
        <v>5.9412503999999996E-3</v>
      </c>
      <c r="AC2718" s="9">
        <v>579.37639999999999</v>
      </c>
      <c r="AQ2718" s="9" t="e">
        <f>K2718-#REF!</f>
        <v>#REF!</v>
      </c>
    </row>
    <row r="2719" spans="1:43" x14ac:dyDescent="0.3">
      <c r="A2719">
        <v>2</v>
      </c>
      <c r="B2719">
        <v>0</v>
      </c>
      <c r="C2719">
        <v>0</v>
      </c>
      <c r="D2719">
        <v>1</v>
      </c>
      <c r="E2719" s="9">
        <v>0</v>
      </c>
      <c r="F2719" s="9">
        <v>0</v>
      </c>
      <c r="G2719" s="9">
        <v>0</v>
      </c>
      <c r="H2719" s="9">
        <v>2655.05173292775</v>
      </c>
      <c r="I2719" s="9">
        <v>-1.8560318</v>
      </c>
      <c r="J2719" s="9">
        <v>-1.8556490999999999</v>
      </c>
      <c r="K2719" s="9">
        <v>-3.1895194</v>
      </c>
      <c r="L2719" s="9">
        <v>-10.47724</v>
      </c>
      <c r="M2719" s="9">
        <v>-10.47724</v>
      </c>
      <c r="N2719" s="9">
        <v>39</v>
      </c>
      <c r="O2719" s="9">
        <v>-2.9103443395283701</v>
      </c>
      <c r="P2719">
        <v>0</v>
      </c>
      <c r="Q2719" s="9">
        <v>56.949997000000003</v>
      </c>
      <c r="R2719" s="9">
        <v>0</v>
      </c>
      <c r="S2719" s="9">
        <v>5.4009774531920398E-3</v>
      </c>
      <c r="T2719" s="9">
        <v>0</v>
      </c>
      <c r="U2719" s="9">
        <v>1216850431.4669099</v>
      </c>
      <c r="V2719" s="9">
        <v>2655.05173292775</v>
      </c>
      <c r="W2719" s="9">
        <v>2.9103443395283701</v>
      </c>
      <c r="X2719" s="9">
        <v>0</v>
      </c>
      <c r="Y2719" s="9">
        <v>2.9103443395283701</v>
      </c>
      <c r="Z2719" s="9">
        <v>0</v>
      </c>
      <c r="AA2719" s="9">
        <v>0</v>
      </c>
      <c r="AB2719" s="9">
        <v>5.9186289999999999E-3</v>
      </c>
      <c r="AC2719" s="9">
        <v>581.79584</v>
      </c>
      <c r="AQ2719" s="9" t="e">
        <f>K2719-#REF!</f>
        <v>#REF!</v>
      </c>
    </row>
    <row r="2720" spans="1:43" x14ac:dyDescent="0.3">
      <c r="A2720">
        <v>2</v>
      </c>
      <c r="B2720">
        <v>0</v>
      </c>
      <c r="C2720">
        <v>0</v>
      </c>
      <c r="D2720">
        <v>1</v>
      </c>
      <c r="E2720" s="9">
        <v>0</v>
      </c>
      <c r="F2720" s="9">
        <v>0</v>
      </c>
      <c r="G2720" s="9">
        <v>0</v>
      </c>
      <c r="H2720" s="9">
        <v>2656.0517329024801</v>
      </c>
      <c r="I2720" s="9">
        <v>-1.855839</v>
      </c>
      <c r="J2720" s="9">
        <v>-1.8562206999999999</v>
      </c>
      <c r="K2720" s="9">
        <v>-3.1594025999999999</v>
      </c>
      <c r="L2720" s="9">
        <v>-10.480453000000001</v>
      </c>
      <c r="M2720" s="9">
        <v>-10.480453000000001</v>
      </c>
      <c r="N2720" s="9">
        <v>39</v>
      </c>
      <c r="O2720" s="9">
        <v>-2.9112371292133798</v>
      </c>
      <c r="P2720">
        <v>0</v>
      </c>
      <c r="Q2720" s="9">
        <v>56.949997000000003</v>
      </c>
      <c r="R2720" s="9">
        <v>0</v>
      </c>
      <c r="S2720" s="9">
        <v>5.4026345851908002E-3</v>
      </c>
      <c r="T2720" s="9">
        <v>0</v>
      </c>
      <c r="U2720" s="9">
        <v>1303778880.34255</v>
      </c>
      <c r="V2720" s="9">
        <v>2656.0517329024801</v>
      </c>
      <c r="W2720" s="9">
        <v>2.9112371292133798</v>
      </c>
      <c r="X2720" s="9">
        <v>0</v>
      </c>
      <c r="Y2720" s="9">
        <v>2.9112371292133798</v>
      </c>
      <c r="Z2720" s="9">
        <v>0</v>
      </c>
      <c r="AA2720" s="9">
        <v>0</v>
      </c>
      <c r="AB2720" s="9">
        <v>5.8645485000000004E-3</v>
      </c>
      <c r="AC2720" s="9">
        <v>587.52270999999996</v>
      </c>
      <c r="AQ2720" s="9" t="e">
        <f>K2720-#REF!</f>
        <v>#REF!</v>
      </c>
    </row>
    <row r="2721" spans="1:43" x14ac:dyDescent="0.3">
      <c r="A2721">
        <v>2</v>
      </c>
      <c r="B2721">
        <v>0</v>
      </c>
      <c r="C2721">
        <v>0</v>
      </c>
      <c r="D2721">
        <v>1</v>
      </c>
      <c r="E2721" s="9">
        <v>0</v>
      </c>
      <c r="F2721" s="9">
        <v>0</v>
      </c>
      <c r="G2721" s="9">
        <v>0</v>
      </c>
      <c r="H2721" s="9">
        <v>2657.0517328772198</v>
      </c>
      <c r="I2721" s="9">
        <v>-1.8558977000000001</v>
      </c>
      <c r="J2721" s="9">
        <v>-1.8556545</v>
      </c>
      <c r="K2721" s="9">
        <v>-3.1914611000000002</v>
      </c>
      <c r="L2721" s="9">
        <v>-10.483627</v>
      </c>
      <c r="M2721" s="9">
        <v>-10.483627</v>
      </c>
      <c r="N2721" s="9">
        <v>39</v>
      </c>
      <c r="O2721" s="9">
        <v>-2.9121187184615098</v>
      </c>
      <c r="P2721">
        <v>0</v>
      </c>
      <c r="Q2721" s="9">
        <v>56.949997000000003</v>
      </c>
      <c r="R2721" s="9">
        <v>0</v>
      </c>
      <c r="S2721" s="9">
        <v>5.4042705652943496E-3</v>
      </c>
      <c r="T2721" s="9">
        <v>0</v>
      </c>
      <c r="U2721" s="9">
        <v>1218351397.3440599</v>
      </c>
      <c r="V2721" s="9">
        <v>2657.0517328772198</v>
      </c>
      <c r="W2721" s="9">
        <v>2.9121187184615098</v>
      </c>
      <c r="X2721" s="9">
        <v>0</v>
      </c>
      <c r="Y2721" s="9">
        <v>2.9121187184615098</v>
      </c>
      <c r="Z2721" s="9">
        <v>0</v>
      </c>
      <c r="AA2721" s="9">
        <v>0</v>
      </c>
      <c r="AB2721" s="9">
        <v>5.9222490999999997E-3</v>
      </c>
      <c r="AC2721" s="9">
        <v>581.44353999999998</v>
      </c>
      <c r="AQ2721" s="9" t="e">
        <f>K2721-#REF!</f>
        <v>#REF!</v>
      </c>
    </row>
    <row r="2722" spans="1:43" x14ac:dyDescent="0.3">
      <c r="A2722">
        <v>2</v>
      </c>
      <c r="B2722">
        <v>0</v>
      </c>
      <c r="C2722">
        <v>0</v>
      </c>
      <c r="D2722">
        <v>1</v>
      </c>
      <c r="E2722" s="9">
        <v>0</v>
      </c>
      <c r="F2722" s="9">
        <v>0</v>
      </c>
      <c r="G2722" s="9">
        <v>0</v>
      </c>
      <c r="H2722" s="9">
        <v>2658.05173285196</v>
      </c>
      <c r="I2722" s="9">
        <v>-1.856001</v>
      </c>
      <c r="J2722" s="9">
        <v>-1.8550707</v>
      </c>
      <c r="K2722" s="9">
        <v>-3.1739468999999998</v>
      </c>
      <c r="L2722" s="9">
        <v>-10.486819000000001</v>
      </c>
      <c r="M2722" s="9">
        <v>-10.486819000000001</v>
      </c>
      <c r="N2722" s="9">
        <v>39</v>
      </c>
      <c r="O2722" s="9">
        <v>-2.9130054304594899</v>
      </c>
      <c r="P2722">
        <v>0</v>
      </c>
      <c r="Q2722" s="9">
        <v>56.949997000000003</v>
      </c>
      <c r="R2722" s="9">
        <v>0</v>
      </c>
      <c r="S2722" s="9">
        <v>5.4059153678294603E-3</v>
      </c>
      <c r="T2722" s="9">
        <v>0</v>
      </c>
      <c r="U2722" s="9">
        <v>1141294235.3790901</v>
      </c>
      <c r="V2722" s="9">
        <v>2658.05173285196</v>
      </c>
      <c r="W2722" s="9">
        <v>2.9130054304594899</v>
      </c>
      <c r="X2722" s="9">
        <v>0</v>
      </c>
      <c r="Y2722" s="9">
        <v>2.9130054304594899</v>
      </c>
      <c r="Z2722" s="9">
        <v>0</v>
      </c>
      <c r="AA2722" s="9">
        <v>0</v>
      </c>
      <c r="AB2722" s="9">
        <v>5.8878958E-3</v>
      </c>
      <c r="AC2722" s="9">
        <v>584.46807999999999</v>
      </c>
      <c r="AQ2722" s="9" t="e">
        <f>K2722-#REF!</f>
        <v>#REF!</v>
      </c>
    </row>
    <row r="2723" spans="1:43" x14ac:dyDescent="0.3">
      <c r="A2723">
        <v>2</v>
      </c>
      <c r="B2723">
        <v>0</v>
      </c>
      <c r="C2723">
        <v>0</v>
      </c>
      <c r="D2723">
        <v>1</v>
      </c>
      <c r="E2723" s="9">
        <v>0</v>
      </c>
      <c r="F2723" s="9">
        <v>0</v>
      </c>
      <c r="G2723" s="9">
        <v>0</v>
      </c>
      <c r="H2723" s="9">
        <v>2659.0517328267001</v>
      </c>
      <c r="I2723" s="9">
        <v>-1.8559511</v>
      </c>
      <c r="J2723" s="9">
        <v>-1.8556125000000001</v>
      </c>
      <c r="K2723" s="9">
        <v>-3.1690352000000002</v>
      </c>
      <c r="L2723" s="9">
        <v>-10.489986999999999</v>
      </c>
      <c r="M2723" s="9">
        <v>-10.489986999999999</v>
      </c>
      <c r="N2723" s="9">
        <v>39</v>
      </c>
      <c r="O2723" s="9">
        <v>-2.91388550770515</v>
      </c>
      <c r="P2723">
        <v>0</v>
      </c>
      <c r="Q2723" s="9">
        <v>56.949997000000003</v>
      </c>
      <c r="R2723" s="9">
        <v>0</v>
      </c>
      <c r="S2723" s="9">
        <v>5.4075483615221402E-3</v>
      </c>
      <c r="T2723" s="9">
        <v>0</v>
      </c>
      <c r="U2723" s="9">
        <v>1213174453.52069</v>
      </c>
      <c r="V2723" s="9">
        <v>2659.0517328267001</v>
      </c>
      <c r="W2723" s="9">
        <v>2.91388550770515</v>
      </c>
      <c r="X2723" s="9">
        <v>0</v>
      </c>
      <c r="Y2723" s="9">
        <v>2.91388550770515</v>
      </c>
      <c r="Z2723" s="9">
        <v>0</v>
      </c>
      <c r="AA2723" s="9">
        <v>0</v>
      </c>
      <c r="AB2723" s="9">
        <v>5.8805016E-3</v>
      </c>
      <c r="AC2723" s="9">
        <v>585.54492000000005</v>
      </c>
      <c r="AQ2723" s="9" t="e">
        <f>K2723-#REF!</f>
        <v>#REF!</v>
      </c>
    </row>
    <row r="2724" spans="1:43" x14ac:dyDescent="0.3">
      <c r="A2724">
        <v>2</v>
      </c>
      <c r="B2724">
        <v>0</v>
      </c>
      <c r="C2724">
        <v>0</v>
      </c>
      <c r="D2724">
        <v>1</v>
      </c>
      <c r="E2724" s="9">
        <v>0</v>
      </c>
      <c r="F2724" s="9">
        <v>0</v>
      </c>
      <c r="G2724" s="9">
        <v>0</v>
      </c>
      <c r="H2724" s="9">
        <v>2660.0517328014298</v>
      </c>
      <c r="I2724" s="9">
        <v>-1.8559349000000001</v>
      </c>
      <c r="J2724" s="9">
        <v>-1.8556706999999999</v>
      </c>
      <c r="K2724" s="9">
        <v>-3.1401371999999999</v>
      </c>
      <c r="L2724" s="9">
        <v>-10.493130000000001</v>
      </c>
      <c r="M2724" s="9">
        <v>-10.493130000000001</v>
      </c>
      <c r="N2724" s="9">
        <v>39</v>
      </c>
      <c r="O2724" s="9">
        <v>-2.9147582683737099</v>
      </c>
      <c r="P2724">
        <v>0</v>
      </c>
      <c r="Q2724" s="9">
        <v>56.949997000000003</v>
      </c>
      <c r="R2724" s="9">
        <v>0</v>
      </c>
      <c r="S2724" s="9">
        <v>5.4091681336187001E-3</v>
      </c>
      <c r="T2724" s="9">
        <v>0</v>
      </c>
      <c r="U2724" s="9">
        <v>1221757659.01403</v>
      </c>
      <c r="V2724" s="9">
        <v>2660.0517328014298</v>
      </c>
      <c r="W2724" s="9">
        <v>2.9147582683737099</v>
      </c>
      <c r="X2724" s="9">
        <v>0</v>
      </c>
      <c r="Y2724" s="9">
        <v>2.9147582683737099</v>
      </c>
      <c r="Z2724" s="9">
        <v>0</v>
      </c>
      <c r="AA2724" s="9">
        <v>0</v>
      </c>
      <c r="AB2724" s="9">
        <v>5.8270604000000004E-3</v>
      </c>
      <c r="AC2724" s="9">
        <v>590.95209</v>
      </c>
      <c r="AQ2724" s="9" t="e">
        <f>K2724-#REF!</f>
        <v>#REF!</v>
      </c>
    </row>
    <row r="2725" spans="1:43" x14ac:dyDescent="0.3">
      <c r="A2725">
        <v>2</v>
      </c>
      <c r="B2725">
        <v>0</v>
      </c>
      <c r="C2725">
        <v>0</v>
      </c>
      <c r="D2725">
        <v>1</v>
      </c>
      <c r="E2725" s="9">
        <v>0</v>
      </c>
      <c r="F2725" s="9">
        <v>0</v>
      </c>
      <c r="G2725" s="9">
        <v>0</v>
      </c>
      <c r="H2725" s="9">
        <v>2661.05173277617</v>
      </c>
      <c r="I2725" s="9">
        <v>-1.8558507</v>
      </c>
      <c r="J2725" s="9">
        <v>-1.8557714999999999</v>
      </c>
      <c r="K2725" s="9">
        <v>-3.1486657</v>
      </c>
      <c r="L2725" s="9">
        <v>-10.496281</v>
      </c>
      <c r="M2725" s="9">
        <v>-10.496281</v>
      </c>
      <c r="N2725" s="9">
        <v>39</v>
      </c>
      <c r="O2725" s="9">
        <v>-2.9156334001051798</v>
      </c>
      <c r="P2725">
        <v>0</v>
      </c>
      <c r="Q2725" s="9">
        <v>56.949997000000003</v>
      </c>
      <c r="R2725" s="9">
        <v>0</v>
      </c>
      <c r="S2725" s="9">
        <v>5.41079241824996E-3</v>
      </c>
      <c r="T2725" s="9">
        <v>0</v>
      </c>
      <c r="U2725" s="9">
        <v>1236645792.0601399</v>
      </c>
      <c r="V2725" s="9">
        <v>2661.05173277617</v>
      </c>
      <c r="W2725" s="9">
        <v>2.9156334001051798</v>
      </c>
      <c r="X2725" s="9">
        <v>0</v>
      </c>
      <c r="Y2725" s="9">
        <v>2.9156334001051798</v>
      </c>
      <c r="Z2725" s="9">
        <v>0</v>
      </c>
      <c r="AA2725" s="9">
        <v>0</v>
      </c>
      <c r="AB2725" s="9">
        <v>5.8432040000000003E-3</v>
      </c>
      <c r="AC2725" s="9">
        <v>589.38347999999996</v>
      </c>
      <c r="AQ2725" s="9" t="e">
        <f>K2725-#REF!</f>
        <v>#REF!</v>
      </c>
    </row>
    <row r="2726" spans="1:43" x14ac:dyDescent="0.3">
      <c r="A2726">
        <v>2</v>
      </c>
      <c r="B2726">
        <v>0</v>
      </c>
      <c r="C2726">
        <v>0</v>
      </c>
      <c r="D2726">
        <v>1</v>
      </c>
      <c r="E2726" s="9">
        <v>0</v>
      </c>
      <c r="F2726" s="9">
        <v>0</v>
      </c>
      <c r="G2726" s="9">
        <v>0</v>
      </c>
      <c r="H2726" s="9">
        <v>2662.0517327509101</v>
      </c>
      <c r="I2726" s="9">
        <v>-1.8558964</v>
      </c>
      <c r="J2726" s="9">
        <v>-1.8554136000000001</v>
      </c>
      <c r="K2726" s="9">
        <v>-3.1220135999999998</v>
      </c>
      <c r="L2726" s="9">
        <v>-10.499396000000001</v>
      </c>
      <c r="M2726" s="9">
        <v>-10.499396000000001</v>
      </c>
      <c r="N2726" s="9">
        <v>39</v>
      </c>
      <c r="O2726" s="9">
        <v>-2.9164990918104898</v>
      </c>
      <c r="P2726">
        <v>0</v>
      </c>
      <c r="Q2726" s="9">
        <v>56.949997000000003</v>
      </c>
      <c r="R2726" s="9">
        <v>0</v>
      </c>
      <c r="S2726" s="9">
        <v>5.4123982034311596E-3</v>
      </c>
      <c r="T2726" s="9">
        <v>0</v>
      </c>
      <c r="U2726" s="9">
        <v>1186950977.8418</v>
      </c>
      <c r="V2726" s="9">
        <v>2662.0517327509101</v>
      </c>
      <c r="W2726" s="9">
        <v>2.9164990918104898</v>
      </c>
      <c r="X2726" s="9">
        <v>0</v>
      </c>
      <c r="Y2726" s="9">
        <v>2.9164990918104898</v>
      </c>
      <c r="Z2726" s="9">
        <v>0</v>
      </c>
      <c r="AA2726" s="9">
        <v>0</v>
      </c>
      <c r="AB2726" s="9">
        <v>5.7926261999999996E-3</v>
      </c>
      <c r="AC2726" s="9">
        <v>594.30029000000002</v>
      </c>
      <c r="AQ2726" s="9" t="e">
        <f>K2726-#REF!</f>
        <v>#REF!</v>
      </c>
    </row>
    <row r="2727" spans="1:43" x14ac:dyDescent="0.3">
      <c r="A2727">
        <v>2</v>
      </c>
      <c r="B2727">
        <v>0</v>
      </c>
      <c r="C2727">
        <v>0</v>
      </c>
      <c r="D2727">
        <v>1</v>
      </c>
      <c r="E2727" s="9">
        <v>0</v>
      </c>
      <c r="F2727" s="9">
        <v>0</v>
      </c>
      <c r="G2727" s="9">
        <v>0</v>
      </c>
      <c r="H2727" s="9">
        <v>2663.0517327256498</v>
      </c>
      <c r="I2727" s="9">
        <v>-1.8561502999999999</v>
      </c>
      <c r="J2727" s="9">
        <v>-1.8556675</v>
      </c>
      <c r="K2727" s="9">
        <v>-3.1877680000000002</v>
      </c>
      <c r="L2727" s="9">
        <v>-10.502515000000001</v>
      </c>
      <c r="M2727" s="9">
        <v>-10.502515000000001</v>
      </c>
      <c r="N2727" s="9">
        <v>39</v>
      </c>
      <c r="O2727" s="9">
        <v>-2.9173651161062102</v>
      </c>
      <c r="P2727">
        <v>0</v>
      </c>
      <c r="Q2727" s="9">
        <v>56.949997000000003</v>
      </c>
      <c r="R2727" s="9">
        <v>0</v>
      </c>
      <c r="S2727" s="9">
        <v>5.4140056831181796E-3</v>
      </c>
      <c r="T2727" s="9">
        <v>0</v>
      </c>
      <c r="U2727" s="9">
        <v>1222392247.6766901</v>
      </c>
      <c r="V2727" s="9">
        <v>2663.0517327256498</v>
      </c>
      <c r="W2727" s="9">
        <v>2.9173651161062102</v>
      </c>
      <c r="X2727" s="9">
        <v>0</v>
      </c>
      <c r="Y2727" s="9">
        <v>2.9173651161062102</v>
      </c>
      <c r="Z2727" s="9">
        <v>0</v>
      </c>
      <c r="AA2727" s="9">
        <v>0</v>
      </c>
      <c r="AB2727" s="9">
        <v>5.9154374000000001E-3</v>
      </c>
      <c r="AC2727" s="9">
        <v>582.12127999999996</v>
      </c>
      <c r="AQ2727" s="9" t="e">
        <f>K2727-#REF!</f>
        <v>#REF!</v>
      </c>
    </row>
    <row r="2728" spans="1:43" x14ac:dyDescent="0.3">
      <c r="A2728">
        <v>2</v>
      </c>
      <c r="B2728">
        <v>0</v>
      </c>
      <c r="C2728">
        <v>0</v>
      </c>
      <c r="D2728">
        <v>1</v>
      </c>
      <c r="E2728" s="9">
        <v>0</v>
      </c>
      <c r="F2728" s="9">
        <v>0</v>
      </c>
      <c r="G2728" s="9">
        <v>0</v>
      </c>
      <c r="H2728" s="9">
        <v>2664.0517327003899</v>
      </c>
      <c r="I2728" s="9">
        <v>-1.8559307</v>
      </c>
      <c r="J2728" s="9">
        <v>-1.8554691000000001</v>
      </c>
      <c r="K2728" s="9">
        <v>-3.1107819000000001</v>
      </c>
      <c r="L2728" s="9">
        <v>-10.505615000000001</v>
      </c>
      <c r="M2728" s="9">
        <v>-10.505615000000001</v>
      </c>
      <c r="N2728" s="9">
        <v>39</v>
      </c>
      <c r="O2728" s="9">
        <v>-2.9182264398942999</v>
      </c>
      <c r="P2728">
        <v>0</v>
      </c>
      <c r="Q2728" s="9">
        <v>56.949997000000003</v>
      </c>
      <c r="R2728" s="9">
        <v>0</v>
      </c>
      <c r="S2728" s="9">
        <v>5.4156036518737197E-3</v>
      </c>
      <c r="T2728" s="9">
        <v>0</v>
      </c>
      <c r="U2728" s="9">
        <v>1195159656.2679701</v>
      </c>
      <c r="V2728" s="9">
        <v>2664.0517327003899</v>
      </c>
      <c r="W2728" s="9">
        <v>2.9182264398942999</v>
      </c>
      <c r="X2728" s="9">
        <v>0</v>
      </c>
      <c r="Y2728" s="9">
        <v>2.9182264398942999</v>
      </c>
      <c r="Z2728" s="9">
        <v>0</v>
      </c>
      <c r="AA2728" s="9">
        <v>0</v>
      </c>
      <c r="AB2728" s="9">
        <v>5.7719596999999999E-3</v>
      </c>
      <c r="AC2728" s="9">
        <v>596.46393</v>
      </c>
      <c r="AQ2728" s="9" t="e">
        <f>K2728-#REF!</f>
        <v>#REF!</v>
      </c>
    </row>
    <row r="2729" spans="1:43" x14ac:dyDescent="0.3">
      <c r="A2729">
        <v>2</v>
      </c>
      <c r="B2729">
        <v>0</v>
      </c>
      <c r="C2729">
        <v>0</v>
      </c>
      <c r="D2729">
        <v>1</v>
      </c>
      <c r="E2729" s="9">
        <v>0</v>
      </c>
      <c r="F2729" s="9">
        <v>0</v>
      </c>
      <c r="G2729" s="9">
        <v>0</v>
      </c>
      <c r="H2729" s="9">
        <v>2665.0517326751201</v>
      </c>
      <c r="I2729" s="9">
        <v>-1.8558489</v>
      </c>
      <c r="J2729" s="9">
        <v>-1.8557030000000001</v>
      </c>
      <c r="K2729" s="9">
        <v>-3.0925058999999999</v>
      </c>
      <c r="L2729" s="9">
        <v>-10.508699999999999</v>
      </c>
      <c r="M2729" s="9">
        <v>-10.508699999999999</v>
      </c>
      <c r="N2729" s="9">
        <v>39</v>
      </c>
      <c r="O2729" s="9">
        <v>-2.9190834196947502</v>
      </c>
      <c r="P2729">
        <v>0</v>
      </c>
      <c r="Q2729" s="9">
        <v>56.949997000000003</v>
      </c>
      <c r="R2729" s="9">
        <v>0</v>
      </c>
      <c r="S2729" s="9">
        <v>5.4171939565644204E-3</v>
      </c>
      <c r="T2729" s="9">
        <v>0</v>
      </c>
      <c r="U2729" s="9">
        <v>1228190421.4228799</v>
      </c>
      <c r="V2729" s="9">
        <v>2665.0517326751201</v>
      </c>
      <c r="W2729" s="9">
        <v>2.9190834196947502</v>
      </c>
      <c r="X2729" s="9">
        <v>0</v>
      </c>
      <c r="Y2729" s="9">
        <v>2.9190834196947502</v>
      </c>
      <c r="Z2729" s="9">
        <v>0</v>
      </c>
      <c r="AA2729" s="9">
        <v>0</v>
      </c>
      <c r="AB2729" s="9">
        <v>5.7387725000000002E-3</v>
      </c>
      <c r="AC2729" s="9">
        <v>600.06451000000004</v>
      </c>
      <c r="AQ2729" s="9" t="e">
        <f>K2729-#REF!</f>
        <v>#REF!</v>
      </c>
    </row>
    <row r="2730" spans="1:43" x14ac:dyDescent="0.3">
      <c r="A2730">
        <v>2</v>
      </c>
      <c r="B2730">
        <v>0</v>
      </c>
      <c r="C2730">
        <v>0</v>
      </c>
      <c r="D2730">
        <v>1</v>
      </c>
      <c r="E2730" s="9">
        <v>0</v>
      </c>
      <c r="F2730" s="9">
        <v>0</v>
      </c>
      <c r="G2730" s="9">
        <v>0</v>
      </c>
      <c r="H2730" s="9">
        <v>2666.0517326498598</v>
      </c>
      <c r="I2730" s="9">
        <v>-1.8560193</v>
      </c>
      <c r="J2730" s="9">
        <v>-1.8553926999999999</v>
      </c>
      <c r="K2730" s="9">
        <v>-3.0725552999999999</v>
      </c>
      <c r="L2730" s="9">
        <v>-10.511777</v>
      </c>
      <c r="M2730" s="9">
        <v>-10.511777</v>
      </c>
      <c r="N2730" s="9">
        <v>39</v>
      </c>
      <c r="O2730" s="9">
        <v>-2.91993792326282</v>
      </c>
      <c r="P2730">
        <v>0</v>
      </c>
      <c r="Q2730" s="9">
        <v>56.949997000000003</v>
      </c>
      <c r="R2730" s="9">
        <v>0</v>
      </c>
      <c r="S2730" s="9">
        <v>5.4187795717310699E-3</v>
      </c>
      <c r="T2730" s="9">
        <v>0</v>
      </c>
      <c r="U2730" s="9">
        <v>1185554500.54195</v>
      </c>
      <c r="V2730" s="9">
        <v>2666.0517326498598</v>
      </c>
      <c r="W2730" s="9">
        <v>2.91993792326282</v>
      </c>
      <c r="X2730" s="9">
        <v>0</v>
      </c>
      <c r="Y2730" s="9">
        <v>2.91993792326282</v>
      </c>
      <c r="Z2730" s="9">
        <v>0</v>
      </c>
      <c r="AA2730" s="9">
        <v>0</v>
      </c>
      <c r="AB2730" s="9">
        <v>5.7007967999999996E-3</v>
      </c>
      <c r="AC2730" s="9">
        <v>603.85979999999995</v>
      </c>
      <c r="AQ2730" s="9" t="e">
        <f>K2730-#REF!</f>
        <v>#REF!</v>
      </c>
    </row>
    <row r="2731" spans="1:43" x14ac:dyDescent="0.3">
      <c r="A2731">
        <v>2</v>
      </c>
      <c r="B2731">
        <v>0</v>
      </c>
      <c r="C2731">
        <v>0</v>
      </c>
      <c r="D2731">
        <v>1</v>
      </c>
      <c r="E2731" s="9">
        <v>0</v>
      </c>
      <c r="F2731" s="9">
        <v>0</v>
      </c>
      <c r="G2731" s="9">
        <v>0</v>
      </c>
      <c r="H2731" s="9">
        <v>2667.0517326245999</v>
      </c>
      <c r="I2731" s="9">
        <v>-1.8561512</v>
      </c>
      <c r="J2731" s="9">
        <v>-1.8554691000000001</v>
      </c>
      <c r="K2731" s="9">
        <v>-3.0489869000000001</v>
      </c>
      <c r="L2731" s="9">
        <v>-10.514827</v>
      </c>
      <c r="M2731" s="9">
        <v>-10.514827</v>
      </c>
      <c r="N2731" s="9">
        <v>39</v>
      </c>
      <c r="O2731" s="9">
        <v>-2.9207852408200101</v>
      </c>
      <c r="P2731">
        <v>0</v>
      </c>
      <c r="Q2731" s="9">
        <v>56.949997000000003</v>
      </c>
      <c r="R2731" s="9">
        <v>0</v>
      </c>
      <c r="S2731" s="9">
        <v>5.4203514893195696E-3</v>
      </c>
      <c r="T2731" s="9">
        <v>0</v>
      </c>
      <c r="U2731" s="9">
        <v>1196207613.2027099</v>
      </c>
      <c r="V2731" s="9">
        <v>2667.0517326245999</v>
      </c>
      <c r="W2731" s="9">
        <v>2.9207852408200101</v>
      </c>
      <c r="X2731" s="9">
        <v>0</v>
      </c>
      <c r="Y2731" s="9">
        <v>2.9207852408200101</v>
      </c>
      <c r="Z2731" s="9">
        <v>0</v>
      </c>
      <c r="AA2731" s="9">
        <v>0</v>
      </c>
      <c r="AB2731" s="9">
        <v>5.6573007999999999E-3</v>
      </c>
      <c r="AC2731" s="9">
        <v>608.55267000000003</v>
      </c>
      <c r="AQ2731" s="9" t="e">
        <f>K2731-#REF!</f>
        <v>#REF!</v>
      </c>
    </row>
    <row r="2732" spans="1:43" x14ac:dyDescent="0.3">
      <c r="A2732">
        <v>2</v>
      </c>
      <c r="B2732">
        <v>0</v>
      </c>
      <c r="C2732">
        <v>0</v>
      </c>
      <c r="D2732">
        <v>1</v>
      </c>
      <c r="E2732" s="9">
        <v>0</v>
      </c>
      <c r="F2732" s="9">
        <v>0</v>
      </c>
      <c r="G2732" s="9">
        <v>0</v>
      </c>
      <c r="H2732" s="9">
        <v>2668.0517325993401</v>
      </c>
      <c r="I2732" s="9">
        <v>-1.8560243000000001</v>
      </c>
      <c r="J2732" s="9">
        <v>-1.8559829999999999</v>
      </c>
      <c r="K2732" s="9">
        <v>-3.2269082</v>
      </c>
      <c r="L2732" s="9">
        <v>-10.518044</v>
      </c>
      <c r="M2732" s="9">
        <v>-10.518044</v>
      </c>
      <c r="N2732" s="9">
        <v>39</v>
      </c>
      <c r="O2732" s="9">
        <v>-2.9216787736921899</v>
      </c>
      <c r="P2732">
        <v>0</v>
      </c>
      <c r="Q2732" s="9">
        <v>56.949997000000003</v>
      </c>
      <c r="R2732" s="9">
        <v>0</v>
      </c>
      <c r="S2732" s="9">
        <v>5.4220098841126201E-3</v>
      </c>
      <c r="T2732" s="9">
        <v>0</v>
      </c>
      <c r="U2732" s="9">
        <v>1270874666.0318601</v>
      </c>
      <c r="V2732" s="9">
        <v>2668.0517325993401</v>
      </c>
      <c r="W2732" s="9">
        <v>2.9216787736921899</v>
      </c>
      <c r="X2732" s="9">
        <v>0</v>
      </c>
      <c r="Y2732" s="9">
        <v>2.9216787736921899</v>
      </c>
      <c r="Z2732" s="9">
        <v>0</v>
      </c>
      <c r="AA2732" s="9">
        <v>0</v>
      </c>
      <c r="AB2732" s="9">
        <v>5.9890867999999996E-3</v>
      </c>
      <c r="AC2732" s="9">
        <v>575.15826000000004</v>
      </c>
      <c r="AQ2732" s="9" t="e">
        <f>K2732-#REF!</f>
        <v>#REF!</v>
      </c>
    </row>
    <row r="2733" spans="1:43" x14ac:dyDescent="0.3">
      <c r="A2733">
        <v>2</v>
      </c>
      <c r="B2733">
        <v>0</v>
      </c>
      <c r="C2733">
        <v>0</v>
      </c>
      <c r="D2733">
        <v>1</v>
      </c>
      <c r="E2733" s="9">
        <v>0</v>
      </c>
      <c r="F2733" s="9">
        <v>0</v>
      </c>
      <c r="G2733" s="9">
        <v>0</v>
      </c>
      <c r="H2733" s="9">
        <v>2669.0517325740798</v>
      </c>
      <c r="I2733" s="9">
        <v>-1.8561281999999999</v>
      </c>
      <c r="J2733" s="9">
        <v>-1.8552998999999999</v>
      </c>
      <c r="K2733" s="9">
        <v>-3.2533319000000001</v>
      </c>
      <c r="L2733" s="9">
        <v>-10.521269</v>
      </c>
      <c r="M2733" s="9">
        <v>-10.521269</v>
      </c>
      <c r="N2733" s="9">
        <v>39</v>
      </c>
      <c r="O2733" s="9">
        <v>-2.9225748095077599</v>
      </c>
      <c r="P2733">
        <v>0</v>
      </c>
      <c r="Q2733" s="9">
        <v>56.949997000000003</v>
      </c>
      <c r="R2733" s="9">
        <v>0</v>
      </c>
      <c r="S2733" s="9">
        <v>5.4236720919358704E-3</v>
      </c>
      <c r="T2733" s="9">
        <v>0</v>
      </c>
      <c r="U2733" s="9">
        <v>1174341422.36797</v>
      </c>
      <c r="V2733" s="9">
        <v>2669.0517325740798</v>
      </c>
      <c r="W2733" s="9">
        <v>2.9225748095077599</v>
      </c>
      <c r="X2733" s="9">
        <v>0</v>
      </c>
      <c r="Y2733" s="9">
        <v>2.9225748095077599</v>
      </c>
      <c r="Z2733" s="9">
        <v>0</v>
      </c>
      <c r="AA2733" s="9">
        <v>0</v>
      </c>
      <c r="AB2733" s="9">
        <v>6.0359067000000004E-3</v>
      </c>
      <c r="AC2733" s="9">
        <v>570.27686000000006</v>
      </c>
      <c r="AQ2733" s="9" t="e">
        <f>K2733-#REF!</f>
        <v>#REF!</v>
      </c>
    </row>
    <row r="2734" spans="1:43" x14ac:dyDescent="0.3">
      <c r="A2734">
        <v>2</v>
      </c>
      <c r="B2734">
        <v>0</v>
      </c>
      <c r="C2734">
        <v>0</v>
      </c>
      <c r="D2734">
        <v>1</v>
      </c>
      <c r="E2734" s="9">
        <v>0</v>
      </c>
      <c r="F2734" s="9">
        <v>0</v>
      </c>
      <c r="G2734" s="9">
        <v>0</v>
      </c>
      <c r="H2734" s="9">
        <v>2670.0517325488099</v>
      </c>
      <c r="I2734" s="9">
        <v>-1.8560449999999999</v>
      </c>
      <c r="J2734" s="9">
        <v>-1.8560308999999999</v>
      </c>
      <c r="K2734" s="9">
        <v>-3.1930602000000001</v>
      </c>
      <c r="L2734" s="9">
        <v>-10.524471999999999</v>
      </c>
      <c r="M2734" s="9">
        <v>-10.524471999999999</v>
      </c>
      <c r="N2734" s="9">
        <v>39</v>
      </c>
      <c r="O2734" s="9">
        <v>-2.9234644277714401</v>
      </c>
      <c r="P2734">
        <v>0</v>
      </c>
      <c r="Q2734" s="9">
        <v>56.949997000000003</v>
      </c>
      <c r="R2734" s="9">
        <v>0</v>
      </c>
      <c r="S2734" s="9">
        <v>5.4253236460252204E-3</v>
      </c>
      <c r="T2734" s="9">
        <v>0</v>
      </c>
      <c r="U2734" s="9">
        <v>1279057567.09939</v>
      </c>
      <c r="V2734" s="9">
        <v>2670.0517325488099</v>
      </c>
      <c r="W2734" s="9">
        <v>2.9234644277714401</v>
      </c>
      <c r="X2734" s="9">
        <v>0</v>
      </c>
      <c r="Y2734" s="9">
        <v>2.9234644277714401</v>
      </c>
      <c r="Z2734" s="9">
        <v>0</v>
      </c>
      <c r="AA2734" s="9">
        <v>0</v>
      </c>
      <c r="AB2734" s="9">
        <v>5.9264186000000003E-3</v>
      </c>
      <c r="AC2734" s="9">
        <v>581.27026000000001</v>
      </c>
      <c r="AQ2734" s="9" t="e">
        <f>K2734-#REF!</f>
        <v>#REF!</v>
      </c>
    </row>
    <row r="2735" spans="1:43" x14ac:dyDescent="0.3">
      <c r="A2735">
        <v>2</v>
      </c>
      <c r="B2735">
        <v>0</v>
      </c>
      <c r="C2735">
        <v>0</v>
      </c>
      <c r="D2735">
        <v>1</v>
      </c>
      <c r="E2735" s="9">
        <v>0</v>
      </c>
      <c r="F2735" s="9">
        <v>0</v>
      </c>
      <c r="G2735" s="9">
        <v>0</v>
      </c>
      <c r="H2735" s="9">
        <v>2671.0517325235501</v>
      </c>
      <c r="I2735" s="9">
        <v>-1.8560672</v>
      </c>
      <c r="J2735" s="9">
        <v>-1.8553545</v>
      </c>
      <c r="K2735" s="9">
        <v>-3.7759013000000001</v>
      </c>
      <c r="L2735" s="9">
        <v>-10.527863999999999</v>
      </c>
      <c r="M2735" s="9">
        <v>-10.527863999999999</v>
      </c>
      <c r="N2735" s="9">
        <v>39</v>
      </c>
      <c r="O2735" s="9">
        <v>-2.9244069242976898</v>
      </c>
      <c r="P2735">
        <v>0</v>
      </c>
      <c r="Q2735" s="9">
        <v>56.949997000000003</v>
      </c>
      <c r="R2735" s="9">
        <v>0</v>
      </c>
      <c r="S2735" s="9">
        <v>5.4270719154574602E-3</v>
      </c>
      <c r="T2735" s="9">
        <v>0</v>
      </c>
      <c r="U2735" s="9">
        <v>1182282416.5775299</v>
      </c>
      <c r="V2735" s="9">
        <v>2671.0517325235501</v>
      </c>
      <c r="W2735" s="9">
        <v>2.9244069242976898</v>
      </c>
      <c r="X2735" s="9">
        <v>0</v>
      </c>
      <c r="Y2735" s="9">
        <v>2.9244069242976898</v>
      </c>
      <c r="Z2735" s="9">
        <v>0</v>
      </c>
      <c r="AA2735" s="9">
        <v>0</v>
      </c>
      <c r="AB2735" s="9">
        <v>7.0056355999999998E-3</v>
      </c>
      <c r="AC2735" s="9">
        <v>491.36734000000001</v>
      </c>
      <c r="AQ2735" s="9" t="e">
        <f>K2735-#REF!</f>
        <v>#REF!</v>
      </c>
    </row>
    <row r="2736" spans="1:43" x14ac:dyDescent="0.3">
      <c r="A2736">
        <v>2</v>
      </c>
      <c r="B2736">
        <v>0</v>
      </c>
      <c r="C2736">
        <v>0</v>
      </c>
      <c r="D2736">
        <v>1</v>
      </c>
      <c r="E2736" s="9">
        <v>0</v>
      </c>
      <c r="F2736" s="9">
        <v>0</v>
      </c>
      <c r="G2736" s="9">
        <v>0</v>
      </c>
      <c r="H2736" s="9">
        <v>2672.0517324982902</v>
      </c>
      <c r="I2736" s="9">
        <v>-1.8560274000000001</v>
      </c>
      <c r="J2736" s="9">
        <v>-1.8561354000000001</v>
      </c>
      <c r="K2736" s="9">
        <v>-3.8275301000000002</v>
      </c>
      <c r="L2736" s="9">
        <v>-10.531693000000001</v>
      </c>
      <c r="M2736" s="9">
        <v>-10.531693000000001</v>
      </c>
      <c r="N2736" s="9">
        <v>39</v>
      </c>
      <c r="O2736" s="9">
        <v>-2.9254702733736302</v>
      </c>
      <c r="P2736">
        <v>0</v>
      </c>
      <c r="Q2736" s="9">
        <v>56.949997000000003</v>
      </c>
      <c r="R2736" s="9">
        <v>0</v>
      </c>
      <c r="S2736" s="9">
        <v>5.4290461228862696E-3</v>
      </c>
      <c r="T2736" s="9">
        <v>0</v>
      </c>
      <c r="U2736" s="9">
        <v>1296387920.7070301</v>
      </c>
      <c r="V2736" s="9">
        <v>2672.0517324982902</v>
      </c>
      <c r="W2736" s="9">
        <v>2.9254702733736302</v>
      </c>
      <c r="X2736" s="9">
        <v>0</v>
      </c>
      <c r="Y2736" s="9">
        <v>2.9254702733736302</v>
      </c>
      <c r="Z2736" s="9">
        <v>0</v>
      </c>
      <c r="AA2736" s="9">
        <v>0</v>
      </c>
      <c r="AB2736" s="9">
        <v>7.1044139999999999E-3</v>
      </c>
      <c r="AC2736" s="9">
        <v>484.94335999999998</v>
      </c>
      <c r="AQ2736" s="9" t="e">
        <f>K2736-#REF!</f>
        <v>#REF!</v>
      </c>
    </row>
    <row r="2737" spans="1:43" x14ac:dyDescent="0.3">
      <c r="A2737">
        <v>2</v>
      </c>
      <c r="B2737">
        <v>0</v>
      </c>
      <c r="C2737">
        <v>0</v>
      </c>
      <c r="D2737">
        <v>1</v>
      </c>
      <c r="E2737" s="9">
        <v>0</v>
      </c>
      <c r="F2737" s="9">
        <v>0</v>
      </c>
      <c r="G2737" s="9">
        <v>0</v>
      </c>
      <c r="H2737" s="9">
        <v>2673.0517324730299</v>
      </c>
      <c r="I2737" s="9">
        <v>-1.8560308000000001</v>
      </c>
      <c r="J2737" s="9">
        <v>-1.8558503</v>
      </c>
      <c r="K2737" s="9">
        <v>-3.7920832999999998</v>
      </c>
      <c r="L2737" s="9">
        <v>-10.535504</v>
      </c>
      <c r="M2737" s="9">
        <v>-10.535504</v>
      </c>
      <c r="N2737" s="9">
        <v>39</v>
      </c>
      <c r="O2737" s="9">
        <v>-2.9265289580410898</v>
      </c>
      <c r="P2737">
        <v>0</v>
      </c>
      <c r="Q2737" s="9">
        <v>56.949997000000003</v>
      </c>
      <c r="R2737" s="9">
        <v>0</v>
      </c>
      <c r="S2737" s="9">
        <v>5.4310106861379702E-3</v>
      </c>
      <c r="T2737" s="9">
        <v>0</v>
      </c>
      <c r="U2737" s="9">
        <v>1252898612.4946301</v>
      </c>
      <c r="V2737" s="9">
        <v>2673.0517324730299</v>
      </c>
      <c r="W2737" s="9">
        <v>2.9265289580410898</v>
      </c>
      <c r="X2737" s="9">
        <v>0</v>
      </c>
      <c r="Y2737" s="9">
        <v>2.9265289580410898</v>
      </c>
      <c r="Z2737" s="9">
        <v>0</v>
      </c>
      <c r="AA2737" s="9">
        <v>0</v>
      </c>
      <c r="AB2737" s="9">
        <v>7.0375389999999998E-3</v>
      </c>
      <c r="AC2737" s="9">
        <v>489.40127999999999</v>
      </c>
      <c r="AQ2737" s="9" t="e">
        <f>K2737-#REF!</f>
        <v>#REF!</v>
      </c>
    </row>
    <row r="2738" spans="1:43" x14ac:dyDescent="0.3">
      <c r="A2738">
        <v>2</v>
      </c>
      <c r="B2738">
        <v>0</v>
      </c>
      <c r="C2738">
        <v>0</v>
      </c>
      <c r="D2738">
        <v>1</v>
      </c>
      <c r="E2738" s="9">
        <v>0</v>
      </c>
      <c r="F2738" s="9">
        <v>0</v>
      </c>
      <c r="G2738" s="9">
        <v>0</v>
      </c>
      <c r="H2738" s="9">
        <v>2674.0517324477701</v>
      </c>
      <c r="I2738" s="9">
        <v>-1.8558861</v>
      </c>
      <c r="J2738" s="9">
        <v>-1.8553575</v>
      </c>
      <c r="K2738" s="9">
        <v>-3.8419219999999998</v>
      </c>
      <c r="L2738" s="9">
        <v>-10.539284</v>
      </c>
      <c r="M2738" s="9">
        <v>-10.539284</v>
      </c>
      <c r="N2738" s="9">
        <v>39</v>
      </c>
      <c r="O2738" s="9">
        <v>-2.9275788727753902</v>
      </c>
      <c r="P2738">
        <v>0</v>
      </c>
      <c r="Q2738" s="9">
        <v>56.949997000000003</v>
      </c>
      <c r="R2738" s="9">
        <v>0</v>
      </c>
      <c r="S2738" s="9">
        <v>5.4329585081477998E-3</v>
      </c>
      <c r="T2738" s="9">
        <v>0</v>
      </c>
      <c r="U2738" s="9">
        <v>1183961024.6013999</v>
      </c>
      <c r="V2738" s="9">
        <v>2674.0517324477701</v>
      </c>
      <c r="W2738" s="9">
        <v>2.9275788727753902</v>
      </c>
      <c r="X2738" s="9">
        <v>0</v>
      </c>
      <c r="Y2738" s="9">
        <v>2.9275788727753902</v>
      </c>
      <c r="Z2738" s="9">
        <v>0</v>
      </c>
      <c r="AA2738" s="9">
        <v>0</v>
      </c>
      <c r="AB2738" s="9">
        <v>7.1281390000000003E-3</v>
      </c>
      <c r="AC2738" s="9">
        <v>482.92432000000002</v>
      </c>
      <c r="AQ2738" s="9" t="e">
        <f>K2738-#REF!</f>
        <v>#REF!</v>
      </c>
    </row>
    <row r="2739" spans="1:43" x14ac:dyDescent="0.3">
      <c r="A2739">
        <v>2</v>
      </c>
      <c r="B2739">
        <v>0</v>
      </c>
      <c r="C2739">
        <v>0</v>
      </c>
      <c r="D2739">
        <v>1</v>
      </c>
      <c r="E2739" s="9">
        <v>0</v>
      </c>
      <c r="F2739" s="9">
        <v>0</v>
      </c>
      <c r="G2739" s="9">
        <v>0</v>
      </c>
      <c r="H2739" s="9">
        <v>2675.0517324225002</v>
      </c>
      <c r="I2739" s="9">
        <v>-1.8561006</v>
      </c>
      <c r="J2739" s="9">
        <v>-1.8560607</v>
      </c>
      <c r="K2739" s="9">
        <v>-3.7707994</v>
      </c>
      <c r="L2739" s="9">
        <v>-10.543099</v>
      </c>
      <c r="M2739" s="9">
        <v>-10.543099</v>
      </c>
      <c r="N2739" s="9">
        <v>39</v>
      </c>
      <c r="O2739" s="9">
        <v>-2.9286387792127502</v>
      </c>
      <c r="P2739">
        <v>0</v>
      </c>
      <c r="Q2739" s="9">
        <v>56.949997000000003</v>
      </c>
      <c r="R2739" s="9">
        <v>0</v>
      </c>
      <c r="S2739" s="9">
        <v>5.43492575256999E-3</v>
      </c>
      <c r="T2739" s="9">
        <v>0</v>
      </c>
      <c r="U2739" s="9">
        <v>1285979144.62866</v>
      </c>
      <c r="V2739" s="9">
        <v>2675.0517324225002</v>
      </c>
      <c r="W2739" s="9">
        <v>2.9286387792127502</v>
      </c>
      <c r="X2739" s="9">
        <v>0</v>
      </c>
      <c r="Y2739" s="9">
        <v>2.9286387792127502</v>
      </c>
      <c r="Z2739" s="9">
        <v>0</v>
      </c>
      <c r="AA2739" s="9">
        <v>0</v>
      </c>
      <c r="AB2739" s="9">
        <v>6.9988328000000002E-3</v>
      </c>
      <c r="AC2739" s="9">
        <v>492.21942000000001</v>
      </c>
      <c r="AQ2739" s="9" t="e">
        <f>K2739-#REF!</f>
        <v>#REF!</v>
      </c>
    </row>
    <row r="2740" spans="1:43" x14ac:dyDescent="0.3">
      <c r="A2740">
        <v>2</v>
      </c>
      <c r="B2740">
        <v>0</v>
      </c>
      <c r="C2740">
        <v>0</v>
      </c>
      <c r="D2740">
        <v>1</v>
      </c>
      <c r="E2740" s="9">
        <v>0</v>
      </c>
      <c r="F2740" s="9">
        <v>0</v>
      </c>
      <c r="G2740" s="9">
        <v>0</v>
      </c>
      <c r="H2740" s="9">
        <v>2676.0517323972399</v>
      </c>
      <c r="I2740" s="9">
        <v>-1.8559197999999999</v>
      </c>
      <c r="J2740" s="9">
        <v>-1.8558444999999999</v>
      </c>
      <c r="K2740" s="9">
        <v>-3.7794042000000001</v>
      </c>
      <c r="L2740" s="9">
        <v>-10.546891</v>
      </c>
      <c r="M2740" s="9">
        <v>-10.546891</v>
      </c>
      <c r="N2740" s="9">
        <v>39</v>
      </c>
      <c r="O2740" s="9">
        <v>-2.9296919986774199</v>
      </c>
      <c r="P2740">
        <v>0</v>
      </c>
      <c r="Q2740" s="9">
        <v>56.949997000000003</v>
      </c>
      <c r="R2740" s="9">
        <v>0</v>
      </c>
      <c r="S2740" s="9">
        <v>5.4368804770203102E-3</v>
      </c>
      <c r="T2740" s="9">
        <v>0</v>
      </c>
      <c r="U2740" s="9">
        <v>1253382102.56005</v>
      </c>
      <c r="V2740" s="9">
        <v>2676.0517323972399</v>
      </c>
      <c r="W2740" s="9">
        <v>2.9296919986774199</v>
      </c>
      <c r="X2740" s="9">
        <v>0</v>
      </c>
      <c r="Y2740" s="9">
        <v>2.9296919986774199</v>
      </c>
      <c r="Z2740" s="9">
        <v>0</v>
      </c>
      <c r="AA2740" s="9">
        <v>0</v>
      </c>
      <c r="AB2740" s="9">
        <v>7.0139864E-3</v>
      </c>
      <c r="AC2740" s="9">
        <v>491.04156</v>
      </c>
      <c r="AQ2740" s="9" t="e">
        <f>K2740-#REF!</f>
        <v>#REF!</v>
      </c>
    </row>
    <row r="2741" spans="1:43" x14ac:dyDescent="0.3">
      <c r="A2741">
        <v>2</v>
      </c>
      <c r="B2741">
        <v>0</v>
      </c>
      <c r="C2741">
        <v>0</v>
      </c>
      <c r="D2741">
        <v>1</v>
      </c>
      <c r="E2741" s="9">
        <v>0</v>
      </c>
      <c r="F2741" s="9">
        <v>0</v>
      </c>
      <c r="G2741" s="9">
        <v>0</v>
      </c>
      <c r="H2741" s="9">
        <v>2677.0517323719801</v>
      </c>
      <c r="I2741" s="9">
        <v>-1.8559091000000001</v>
      </c>
      <c r="J2741" s="9">
        <v>-1.8557432</v>
      </c>
      <c r="K2741" s="9">
        <v>-3.7440712</v>
      </c>
      <c r="L2741" s="9">
        <v>-10.550647</v>
      </c>
      <c r="M2741" s="9">
        <v>-10.550647</v>
      </c>
      <c r="N2741" s="9">
        <v>39</v>
      </c>
      <c r="O2741" s="9">
        <v>-2.93073525426481</v>
      </c>
      <c r="P2741">
        <v>0</v>
      </c>
      <c r="Q2741" s="9">
        <v>56.949997000000003</v>
      </c>
      <c r="R2741" s="9">
        <v>0</v>
      </c>
      <c r="S2741" s="9">
        <v>5.4388164137898496E-3</v>
      </c>
      <c r="T2741" s="9">
        <v>0</v>
      </c>
      <c r="U2741" s="9">
        <v>1238909839.57149</v>
      </c>
      <c r="V2741" s="9">
        <v>2677.0517323719801</v>
      </c>
      <c r="W2741" s="9">
        <v>2.93073525426481</v>
      </c>
      <c r="X2741" s="9">
        <v>0</v>
      </c>
      <c r="Y2741" s="9">
        <v>2.93073525426481</v>
      </c>
      <c r="Z2741" s="9">
        <v>0</v>
      </c>
      <c r="AA2741" s="9">
        <v>0</v>
      </c>
      <c r="AB2741" s="9">
        <v>6.9480347000000003E-3</v>
      </c>
      <c r="AC2741" s="9">
        <v>495.64846999999997</v>
      </c>
      <c r="AQ2741" s="9" t="e">
        <f>K2741-#REF!</f>
        <v>#REF!</v>
      </c>
    </row>
    <row r="2742" spans="1:43" x14ac:dyDescent="0.3">
      <c r="A2742">
        <v>2</v>
      </c>
      <c r="B2742">
        <v>0</v>
      </c>
      <c r="C2742">
        <v>0</v>
      </c>
      <c r="D2742">
        <v>1</v>
      </c>
      <c r="E2742" s="9">
        <v>0</v>
      </c>
      <c r="F2742" s="9">
        <v>0</v>
      </c>
      <c r="G2742" s="9">
        <v>0</v>
      </c>
      <c r="H2742" s="9">
        <v>2678.0517323467202</v>
      </c>
      <c r="I2742" s="9">
        <v>-1.8559355</v>
      </c>
      <c r="J2742" s="9">
        <v>-1.8552371000000001</v>
      </c>
      <c r="K2742" s="9">
        <v>-3.6881404</v>
      </c>
      <c r="L2742" s="9">
        <v>-10.55442</v>
      </c>
      <c r="M2742" s="9">
        <v>-10.55442</v>
      </c>
      <c r="N2742" s="9">
        <v>39</v>
      </c>
      <c r="O2742" s="9">
        <v>-2.93178308183513</v>
      </c>
      <c r="P2742">
        <v>0</v>
      </c>
      <c r="Q2742" s="9">
        <v>56.949997000000003</v>
      </c>
      <c r="R2742" s="9">
        <v>0</v>
      </c>
      <c r="S2742" s="9">
        <v>5.4407606691079203E-3</v>
      </c>
      <c r="T2742" s="9">
        <v>0</v>
      </c>
      <c r="U2742" s="9">
        <v>1169838463.7549801</v>
      </c>
      <c r="V2742" s="9">
        <v>2678.0517323467202</v>
      </c>
      <c r="W2742" s="9">
        <v>2.93178308183513</v>
      </c>
      <c r="X2742" s="9">
        <v>0</v>
      </c>
      <c r="Y2742" s="9">
        <v>2.93178308183513</v>
      </c>
      <c r="Z2742" s="9">
        <v>0</v>
      </c>
      <c r="AA2742" s="9">
        <v>0</v>
      </c>
      <c r="AB2742" s="9">
        <v>6.8423748000000003E-3</v>
      </c>
      <c r="AC2742" s="9">
        <v>503.02780000000001</v>
      </c>
      <c r="AQ2742" s="9" t="e">
        <f>K2742-#REF!</f>
        <v>#REF!</v>
      </c>
    </row>
    <row r="2743" spans="1:43" x14ac:dyDescent="0.3">
      <c r="A2743">
        <v>2</v>
      </c>
      <c r="B2743">
        <v>0</v>
      </c>
      <c r="C2743">
        <v>0</v>
      </c>
      <c r="D2743">
        <v>1</v>
      </c>
      <c r="E2743" s="9">
        <v>0</v>
      </c>
      <c r="F2743" s="9">
        <v>0</v>
      </c>
      <c r="G2743" s="9">
        <v>0</v>
      </c>
      <c r="H2743" s="9">
        <v>2679.0517323214499</v>
      </c>
      <c r="I2743" s="9">
        <v>-1.8559884</v>
      </c>
      <c r="J2743" s="9">
        <v>-1.8551968000000001</v>
      </c>
      <c r="K2743" s="9">
        <v>-3.7243490000000001</v>
      </c>
      <c r="L2743" s="9">
        <v>-10.558146000000001</v>
      </c>
      <c r="M2743" s="9">
        <v>-10.558146000000001</v>
      </c>
      <c r="N2743" s="9">
        <v>39</v>
      </c>
      <c r="O2743" s="9">
        <v>-2.9328185767403698</v>
      </c>
      <c r="P2743">
        <v>0</v>
      </c>
      <c r="Q2743" s="9">
        <v>56.949997000000003</v>
      </c>
      <c r="R2743" s="9">
        <v>0</v>
      </c>
      <c r="S2743" s="9">
        <v>5.4426812921522898E-3</v>
      </c>
      <c r="T2743" s="9">
        <v>0</v>
      </c>
      <c r="U2743" s="9">
        <v>1165048543.84202</v>
      </c>
      <c r="V2743" s="9">
        <v>2679.0517323214499</v>
      </c>
      <c r="W2743" s="9">
        <v>2.9328185767403698</v>
      </c>
      <c r="X2743" s="9">
        <v>0</v>
      </c>
      <c r="Y2743" s="9">
        <v>2.9328185767403698</v>
      </c>
      <c r="Z2743" s="9">
        <v>0</v>
      </c>
      <c r="AA2743" s="9">
        <v>0</v>
      </c>
      <c r="AB2743" s="9">
        <v>6.9094007000000002E-3</v>
      </c>
      <c r="AC2743" s="9">
        <v>498.12646000000001</v>
      </c>
      <c r="AQ2743" s="9" t="e">
        <f>K2743-#REF!</f>
        <v>#REF!</v>
      </c>
    </row>
    <row r="2744" spans="1:43" x14ac:dyDescent="0.3">
      <c r="A2744">
        <v>2</v>
      </c>
      <c r="B2744">
        <v>0</v>
      </c>
      <c r="C2744">
        <v>0</v>
      </c>
      <c r="D2744">
        <v>1</v>
      </c>
      <c r="E2744" s="9">
        <v>0</v>
      </c>
      <c r="F2744" s="9">
        <v>0</v>
      </c>
      <c r="G2744" s="9">
        <v>0</v>
      </c>
      <c r="H2744" s="9">
        <v>2680.05173229619</v>
      </c>
      <c r="I2744" s="9">
        <v>-1.8560133000000001</v>
      </c>
      <c r="J2744" s="9">
        <v>-1.8552377</v>
      </c>
      <c r="K2744" s="9">
        <v>-3.7131932000000001</v>
      </c>
      <c r="L2744" s="9">
        <v>-10.561896000000001</v>
      </c>
      <c r="M2744" s="9">
        <v>-10.561896000000001</v>
      </c>
      <c r="N2744" s="9">
        <v>39</v>
      </c>
      <c r="O2744" s="9">
        <v>-2.9338600412665801</v>
      </c>
      <c r="P2744">
        <v>0</v>
      </c>
      <c r="Q2744" s="9">
        <v>56.949997000000003</v>
      </c>
      <c r="R2744" s="9">
        <v>0</v>
      </c>
      <c r="S2744" s="9">
        <v>5.4446137528112301E-3</v>
      </c>
      <c r="T2744" s="9">
        <v>0</v>
      </c>
      <c r="U2744" s="9">
        <v>1170744556.2379701</v>
      </c>
      <c r="V2744" s="9">
        <v>2680.05173229619</v>
      </c>
      <c r="W2744" s="9">
        <v>2.9338600412665801</v>
      </c>
      <c r="X2744" s="9">
        <v>0</v>
      </c>
      <c r="Y2744" s="9">
        <v>2.9338600412665801</v>
      </c>
      <c r="Z2744" s="9">
        <v>0</v>
      </c>
      <c r="AA2744" s="9">
        <v>0</v>
      </c>
      <c r="AB2744" s="9">
        <v>6.8888561999999997E-3</v>
      </c>
      <c r="AC2744" s="9">
        <v>499.63403</v>
      </c>
      <c r="AQ2744" s="9" t="e">
        <f>K2744-#REF!</f>
        <v>#REF!</v>
      </c>
    </row>
    <row r="2745" spans="1:43" x14ac:dyDescent="0.3">
      <c r="A2745">
        <v>2</v>
      </c>
      <c r="B2745">
        <v>0</v>
      </c>
      <c r="C2745">
        <v>0</v>
      </c>
      <c r="D2745">
        <v>1</v>
      </c>
      <c r="E2745" s="9">
        <v>0</v>
      </c>
      <c r="F2745" s="9">
        <v>0</v>
      </c>
      <c r="G2745" s="9">
        <v>0</v>
      </c>
      <c r="H2745" s="9">
        <v>2681.0517322709302</v>
      </c>
      <c r="I2745" s="9">
        <v>-1.8561262000000001</v>
      </c>
      <c r="J2745" s="9">
        <v>-1.8562905000000001</v>
      </c>
      <c r="K2745" s="9">
        <v>-3.7604814000000002</v>
      </c>
      <c r="L2745" s="9">
        <v>-10.565637000000001</v>
      </c>
      <c r="M2745" s="9">
        <v>-10.565637000000001</v>
      </c>
      <c r="N2745" s="9">
        <v>39</v>
      </c>
      <c r="O2745" s="9">
        <v>-2.9348990446943399</v>
      </c>
      <c r="P2745">
        <v>0</v>
      </c>
      <c r="Q2745" s="9">
        <v>56.949997000000003</v>
      </c>
      <c r="R2745" s="9">
        <v>0</v>
      </c>
      <c r="S2745" s="9">
        <v>5.4465423925364603E-3</v>
      </c>
      <c r="T2745" s="9">
        <v>0</v>
      </c>
      <c r="U2745" s="9">
        <v>1325878250.0314901</v>
      </c>
      <c r="V2745" s="9">
        <v>2681.0517322709302</v>
      </c>
      <c r="W2745" s="9">
        <v>2.9348990446943399</v>
      </c>
      <c r="X2745" s="9">
        <v>0</v>
      </c>
      <c r="Y2745" s="9">
        <v>2.9348990446943399</v>
      </c>
      <c r="Z2745" s="9">
        <v>0</v>
      </c>
      <c r="AA2745" s="9">
        <v>0</v>
      </c>
      <c r="AB2745" s="9">
        <v>6.9805457999999997E-3</v>
      </c>
      <c r="AC2745" s="9">
        <v>493.63107000000002</v>
      </c>
      <c r="AQ2745" s="9" t="e">
        <f>K2745-#REF!</f>
        <v>#REF!</v>
      </c>
    </row>
    <row r="2746" spans="1:43" x14ac:dyDescent="0.3">
      <c r="A2746">
        <v>2</v>
      </c>
      <c r="B2746">
        <v>0</v>
      </c>
      <c r="C2746">
        <v>0</v>
      </c>
      <c r="D2746">
        <v>1</v>
      </c>
      <c r="E2746" s="9">
        <v>0</v>
      </c>
      <c r="F2746" s="9">
        <v>0</v>
      </c>
      <c r="G2746" s="9">
        <v>0</v>
      </c>
      <c r="H2746" s="9">
        <v>2682.0517322456699</v>
      </c>
      <c r="I2746" s="9">
        <v>-1.8559173</v>
      </c>
      <c r="J2746" s="9">
        <v>-1.8555282</v>
      </c>
      <c r="K2746" s="9">
        <v>-3.7284608000000001</v>
      </c>
      <c r="L2746" s="9">
        <v>-10.569369</v>
      </c>
      <c r="M2746" s="9">
        <v>-10.569369</v>
      </c>
      <c r="N2746" s="9">
        <v>39</v>
      </c>
      <c r="O2746" s="9">
        <v>-2.9359360482143</v>
      </c>
      <c r="P2746">
        <v>0</v>
      </c>
      <c r="Q2746" s="9">
        <v>56.949997000000003</v>
      </c>
      <c r="R2746" s="9">
        <v>0</v>
      </c>
      <c r="S2746" s="9">
        <v>5.4484663079527301E-3</v>
      </c>
      <c r="T2746" s="9">
        <v>0</v>
      </c>
      <c r="U2746" s="9">
        <v>1210555560.9226999</v>
      </c>
      <c r="V2746" s="9">
        <v>2682.0517322456699</v>
      </c>
      <c r="W2746" s="9">
        <v>2.9359360482143</v>
      </c>
      <c r="X2746" s="9">
        <v>0</v>
      </c>
      <c r="Y2746" s="9">
        <v>2.9359360482143</v>
      </c>
      <c r="Z2746" s="9">
        <v>0</v>
      </c>
      <c r="AA2746" s="9">
        <v>0</v>
      </c>
      <c r="AB2746" s="9">
        <v>6.9182641E-3</v>
      </c>
      <c r="AC2746" s="9">
        <v>497.66602</v>
      </c>
      <c r="AQ2746" s="9" t="e">
        <f>K2746-#REF!</f>
        <v>#REF!</v>
      </c>
    </row>
    <row r="2747" spans="1:43" x14ac:dyDescent="0.3">
      <c r="A2747">
        <v>2</v>
      </c>
      <c r="B2747">
        <v>0</v>
      </c>
      <c r="C2747">
        <v>0</v>
      </c>
      <c r="D2747">
        <v>1</v>
      </c>
      <c r="E2747" s="9">
        <v>0</v>
      </c>
      <c r="F2747" s="9">
        <v>0</v>
      </c>
      <c r="G2747" s="9">
        <v>0</v>
      </c>
      <c r="H2747" s="9">
        <v>2683.05173222041</v>
      </c>
      <c r="I2747" s="9">
        <v>-1.8559458</v>
      </c>
      <c r="J2747" s="9">
        <v>-1.8561236999999999</v>
      </c>
      <c r="K2747" s="9">
        <v>-3.6735956999999999</v>
      </c>
      <c r="L2747" s="9">
        <v>-10.573095</v>
      </c>
      <c r="M2747" s="9">
        <v>-10.573095</v>
      </c>
      <c r="N2747" s="9">
        <v>39</v>
      </c>
      <c r="O2747" s="9">
        <v>-2.9369708469718501</v>
      </c>
      <c r="P2747">
        <v>0</v>
      </c>
      <c r="Q2747" s="9">
        <v>56.949997000000003</v>
      </c>
      <c r="R2747" s="9">
        <v>0</v>
      </c>
      <c r="S2747" s="9">
        <v>5.4503873988312598E-3</v>
      </c>
      <c r="T2747" s="9">
        <v>0</v>
      </c>
      <c r="U2747" s="9">
        <v>1299615357.8763499</v>
      </c>
      <c r="V2747" s="9">
        <v>2683.05173222041</v>
      </c>
      <c r="W2747" s="9">
        <v>2.9369708469718501</v>
      </c>
      <c r="X2747" s="9">
        <v>0</v>
      </c>
      <c r="Y2747" s="9">
        <v>2.9369708469718501</v>
      </c>
      <c r="Z2747" s="9">
        <v>0</v>
      </c>
      <c r="AA2747" s="9">
        <v>0</v>
      </c>
      <c r="AB2747" s="9">
        <v>6.8186480000000001E-3</v>
      </c>
      <c r="AC2747" s="9">
        <v>505.26074</v>
      </c>
      <c r="AQ2747" s="9" t="e">
        <f>K2747-#REF!</f>
        <v>#REF!</v>
      </c>
    </row>
    <row r="2748" spans="1:43" x14ac:dyDescent="0.3">
      <c r="A2748">
        <v>2</v>
      </c>
      <c r="B2748">
        <v>0</v>
      </c>
      <c r="C2748">
        <v>0</v>
      </c>
      <c r="D2748">
        <v>1</v>
      </c>
      <c r="E2748" s="9">
        <v>0</v>
      </c>
      <c r="F2748" s="9">
        <v>0</v>
      </c>
      <c r="G2748" s="9">
        <v>0</v>
      </c>
      <c r="H2748" s="9">
        <v>2684.0517321951402</v>
      </c>
      <c r="I2748" s="9">
        <v>-1.8559256</v>
      </c>
      <c r="J2748" s="9">
        <v>-1.8559952</v>
      </c>
      <c r="K2748" s="9">
        <v>-3.7501631</v>
      </c>
      <c r="L2748" s="9">
        <v>-10.576803999999999</v>
      </c>
      <c r="M2748" s="9">
        <v>-10.576803999999999</v>
      </c>
      <c r="N2748" s="9">
        <v>39</v>
      </c>
      <c r="O2748" s="9">
        <v>-2.9380011476695498</v>
      </c>
      <c r="P2748">
        <v>0</v>
      </c>
      <c r="Q2748" s="9">
        <v>56.949997000000003</v>
      </c>
      <c r="R2748" s="9">
        <v>0</v>
      </c>
      <c r="S2748" s="9">
        <v>5.4522995066295403E-3</v>
      </c>
      <c r="T2748" s="9">
        <v>0</v>
      </c>
      <c r="U2748" s="9">
        <v>1279854938.44642</v>
      </c>
      <c r="V2748" s="9">
        <v>2684.0517321951402</v>
      </c>
      <c r="W2748" s="9">
        <v>2.9380011476695498</v>
      </c>
      <c r="X2748" s="9">
        <v>0</v>
      </c>
      <c r="Y2748" s="9">
        <v>2.9380011476695498</v>
      </c>
      <c r="Z2748" s="9">
        <v>0</v>
      </c>
      <c r="AA2748" s="9">
        <v>0</v>
      </c>
      <c r="AB2748" s="9">
        <v>6.9602843999999999E-3</v>
      </c>
      <c r="AC2748" s="9">
        <v>494.91052000000002</v>
      </c>
      <c r="AQ2748" s="9" t="e">
        <f>K2748-#REF!</f>
        <v>#REF!</v>
      </c>
    </row>
    <row r="2749" spans="1:43" x14ac:dyDescent="0.3">
      <c r="A2749">
        <v>2</v>
      </c>
      <c r="B2749">
        <v>0</v>
      </c>
      <c r="C2749">
        <v>0</v>
      </c>
      <c r="D2749">
        <v>1</v>
      </c>
      <c r="E2749" s="9">
        <v>0</v>
      </c>
      <c r="F2749" s="9">
        <v>0</v>
      </c>
      <c r="G2749" s="9">
        <v>0</v>
      </c>
      <c r="H2749" s="9">
        <v>2685.0517321698799</v>
      </c>
      <c r="I2749" s="9">
        <v>-1.8558561</v>
      </c>
      <c r="J2749" s="9">
        <v>-1.8553801999999999</v>
      </c>
      <c r="K2749" s="9">
        <v>-3.6842185999999999</v>
      </c>
      <c r="L2749" s="9">
        <v>-10.580519000000001</v>
      </c>
      <c r="M2749" s="9">
        <v>-10.580519000000001</v>
      </c>
      <c r="N2749" s="9">
        <v>39</v>
      </c>
      <c r="O2749" s="9">
        <v>-2.9390329578649701</v>
      </c>
      <c r="P2749">
        <v>0</v>
      </c>
      <c r="Q2749" s="9">
        <v>56.949997000000003</v>
      </c>
      <c r="R2749" s="9">
        <v>0</v>
      </c>
      <c r="S2749" s="9">
        <v>5.4542139298810501E-3</v>
      </c>
      <c r="T2749" s="9">
        <v>0</v>
      </c>
      <c r="U2749" s="9">
        <v>1191625248.41098</v>
      </c>
      <c r="V2749" s="9">
        <v>2685.0517321698799</v>
      </c>
      <c r="W2749" s="9">
        <v>2.9390329578649701</v>
      </c>
      <c r="X2749" s="9">
        <v>0</v>
      </c>
      <c r="Y2749" s="9">
        <v>2.9390329578649701</v>
      </c>
      <c r="Z2749" s="9">
        <v>0</v>
      </c>
      <c r="AA2749" s="9">
        <v>0</v>
      </c>
      <c r="AB2749" s="9">
        <v>6.8356264000000002E-3</v>
      </c>
      <c r="AC2749" s="9">
        <v>503.60208</v>
      </c>
      <c r="AQ2749" s="9" t="e">
        <f>K2749-#REF!</f>
        <v>#REF!</v>
      </c>
    </row>
    <row r="2750" spans="1:43" x14ac:dyDescent="0.3">
      <c r="A2750">
        <v>2</v>
      </c>
      <c r="B2750">
        <v>0</v>
      </c>
      <c r="C2750">
        <v>0</v>
      </c>
      <c r="D2750">
        <v>1</v>
      </c>
      <c r="E2750" s="9">
        <v>0</v>
      </c>
      <c r="F2750" s="9">
        <v>0</v>
      </c>
      <c r="G2750" s="9">
        <v>0</v>
      </c>
      <c r="H2750" s="9">
        <v>2686.05173214462</v>
      </c>
      <c r="I2750" s="9">
        <v>-1.8559916999999999</v>
      </c>
      <c r="J2750" s="9">
        <v>-1.8556229</v>
      </c>
      <c r="K2750" s="9">
        <v>-3.6541397999999998</v>
      </c>
      <c r="L2750" s="9">
        <v>-10.584217000000001</v>
      </c>
      <c r="M2750" s="9">
        <v>-10.584217000000001</v>
      </c>
      <c r="N2750" s="9">
        <v>39</v>
      </c>
      <c r="O2750" s="9">
        <v>-2.94006039655837</v>
      </c>
      <c r="P2750">
        <v>0</v>
      </c>
      <c r="Q2750" s="9">
        <v>56.949997000000003</v>
      </c>
      <c r="R2750" s="9">
        <v>0</v>
      </c>
      <c r="S2750" s="9">
        <v>5.4561202468390996E-3</v>
      </c>
      <c r="T2750" s="9">
        <v>0</v>
      </c>
      <c r="U2750" s="9">
        <v>1225542134.0702801</v>
      </c>
      <c r="V2750" s="9">
        <v>2686.05173214462</v>
      </c>
      <c r="W2750" s="9">
        <v>2.94006039655837</v>
      </c>
      <c r="X2750" s="9">
        <v>0</v>
      </c>
      <c r="Y2750" s="9">
        <v>2.94006039655837</v>
      </c>
      <c r="Z2750" s="9">
        <v>0</v>
      </c>
      <c r="AA2750" s="9">
        <v>0</v>
      </c>
      <c r="AB2750" s="9">
        <v>6.7807053999999999E-3</v>
      </c>
      <c r="AC2750" s="9">
        <v>507.81387000000001</v>
      </c>
      <c r="AQ2750" s="9" t="e">
        <f>K2750-#REF!</f>
        <v>#REF!</v>
      </c>
    </row>
    <row r="2751" spans="1:43" x14ac:dyDescent="0.3">
      <c r="A2751">
        <v>2</v>
      </c>
      <c r="B2751">
        <v>0</v>
      </c>
      <c r="C2751">
        <v>0</v>
      </c>
      <c r="D2751">
        <v>1</v>
      </c>
      <c r="E2751" s="9">
        <v>0</v>
      </c>
      <c r="F2751" s="9">
        <v>0</v>
      </c>
      <c r="G2751" s="9">
        <v>0</v>
      </c>
      <c r="H2751" s="9">
        <v>2687.0517321193602</v>
      </c>
      <c r="I2751" s="9">
        <v>-1.8559338999999999</v>
      </c>
      <c r="J2751" s="9">
        <v>-1.8556516000000001</v>
      </c>
      <c r="K2751" s="9">
        <v>-3.7120128000000001</v>
      </c>
      <c r="L2751" s="9">
        <v>-10.587909</v>
      </c>
      <c r="M2751" s="9">
        <v>-10.587909</v>
      </c>
      <c r="N2751" s="9">
        <v>39</v>
      </c>
      <c r="O2751" s="9">
        <v>-2.9410857683193599</v>
      </c>
      <c r="P2751">
        <v>0</v>
      </c>
      <c r="Q2751" s="9">
        <v>56.949997000000003</v>
      </c>
      <c r="R2751" s="9">
        <v>0</v>
      </c>
      <c r="S2751" s="9">
        <v>5.4580231522528303E-3</v>
      </c>
      <c r="T2751" s="9">
        <v>0</v>
      </c>
      <c r="U2751" s="9">
        <v>1230061437.7934799</v>
      </c>
      <c r="V2751" s="9">
        <v>2687.0517321193602</v>
      </c>
      <c r="W2751" s="9">
        <v>2.9410857683193599</v>
      </c>
      <c r="X2751" s="9">
        <v>0</v>
      </c>
      <c r="Y2751" s="9">
        <v>2.9410857683193599</v>
      </c>
      <c r="Z2751" s="9">
        <v>0</v>
      </c>
      <c r="AA2751" s="9">
        <v>0</v>
      </c>
      <c r="AB2751" s="9">
        <v>6.8882023999999997E-3</v>
      </c>
      <c r="AC2751" s="9">
        <v>499.90442000000002</v>
      </c>
      <c r="AQ2751" s="9" t="e">
        <f>K2751-#REF!</f>
        <v>#REF!</v>
      </c>
    </row>
    <row r="2752" spans="1:43" x14ac:dyDescent="0.3">
      <c r="A2752">
        <v>2</v>
      </c>
      <c r="B2752">
        <v>0</v>
      </c>
      <c r="C2752">
        <v>0</v>
      </c>
      <c r="D2752">
        <v>1</v>
      </c>
      <c r="E2752" s="9">
        <v>0</v>
      </c>
      <c r="F2752" s="9">
        <v>0</v>
      </c>
      <c r="G2752" s="9">
        <v>0</v>
      </c>
      <c r="H2752" s="9">
        <v>2688.0517320940999</v>
      </c>
      <c r="I2752" s="9">
        <v>-1.8560443</v>
      </c>
      <c r="J2752" s="9">
        <v>-1.8559749000000001</v>
      </c>
      <c r="K2752" s="9">
        <v>-3.6752330999999998</v>
      </c>
      <c r="L2752" s="9">
        <v>-10.591578</v>
      </c>
      <c r="M2752" s="9">
        <v>-10.591578</v>
      </c>
      <c r="N2752" s="9">
        <v>39</v>
      </c>
      <c r="O2752" s="9">
        <v>-2.9421048802733401</v>
      </c>
      <c r="P2752">
        <v>0</v>
      </c>
      <c r="Q2752" s="9">
        <v>56.949997000000003</v>
      </c>
      <c r="R2752" s="9">
        <v>0</v>
      </c>
      <c r="S2752" s="9">
        <v>5.4599145892241102E-3</v>
      </c>
      <c r="T2752" s="9">
        <v>0</v>
      </c>
      <c r="U2752" s="9">
        <v>1278507386.6492</v>
      </c>
      <c r="V2752" s="9">
        <v>2688.0517320940999</v>
      </c>
      <c r="W2752" s="9">
        <v>2.9421048802733401</v>
      </c>
      <c r="X2752" s="9">
        <v>0</v>
      </c>
      <c r="Y2752" s="9">
        <v>2.9421048802733401</v>
      </c>
      <c r="Z2752" s="9">
        <v>0</v>
      </c>
      <c r="AA2752" s="9">
        <v>0</v>
      </c>
      <c r="AB2752" s="9">
        <v>6.8211406E-3</v>
      </c>
      <c r="AC2752" s="9">
        <v>504.99515000000002</v>
      </c>
      <c r="AQ2752" s="9" t="e">
        <f>K2752-#REF!</f>
        <v>#REF!</v>
      </c>
    </row>
    <row r="2753" spans="1:43" x14ac:dyDescent="0.3">
      <c r="A2753">
        <v>2</v>
      </c>
      <c r="B2753">
        <v>0</v>
      </c>
      <c r="C2753">
        <v>0</v>
      </c>
      <c r="D2753">
        <v>1</v>
      </c>
      <c r="E2753" s="9">
        <v>0</v>
      </c>
      <c r="F2753" s="9">
        <v>0</v>
      </c>
      <c r="G2753" s="9">
        <v>0</v>
      </c>
      <c r="H2753" s="9">
        <v>2689.05173206883</v>
      </c>
      <c r="I2753" s="9">
        <v>-1.8560950000000001</v>
      </c>
      <c r="J2753" s="9">
        <v>-1.8561399999999999</v>
      </c>
      <c r="K2753" s="9">
        <v>-3.7631465999999998</v>
      </c>
      <c r="L2753" s="9">
        <v>-10.595300999999999</v>
      </c>
      <c r="M2753" s="9">
        <v>-10.595300999999999</v>
      </c>
      <c r="N2753" s="9">
        <v>39</v>
      </c>
      <c r="O2753" s="9">
        <v>-2.9431389957226699</v>
      </c>
      <c r="P2753">
        <v>0</v>
      </c>
      <c r="Q2753" s="9">
        <v>56.949997000000003</v>
      </c>
      <c r="R2753" s="9">
        <v>0</v>
      </c>
      <c r="S2753" s="9">
        <v>5.4618342218783903E-3</v>
      </c>
      <c r="T2753" s="9">
        <v>0</v>
      </c>
      <c r="U2753" s="9">
        <v>1304964418.3393099</v>
      </c>
      <c r="V2753" s="9">
        <v>2689.05173206883</v>
      </c>
      <c r="W2753" s="9">
        <v>2.9431389957226699</v>
      </c>
      <c r="X2753" s="9">
        <v>0</v>
      </c>
      <c r="Y2753" s="9">
        <v>2.9431389957226699</v>
      </c>
      <c r="Z2753" s="9">
        <v>0</v>
      </c>
      <c r="AA2753" s="9">
        <v>0</v>
      </c>
      <c r="AB2753" s="9">
        <v>6.9849272000000002E-3</v>
      </c>
      <c r="AC2753" s="9">
        <v>493.24149</v>
      </c>
      <c r="AQ2753" s="9" t="e">
        <f>K2753-#REF!</f>
        <v>#REF!</v>
      </c>
    </row>
    <row r="2754" spans="1:43" x14ac:dyDescent="0.3">
      <c r="A2754">
        <v>2</v>
      </c>
      <c r="B2754">
        <v>0</v>
      </c>
      <c r="C2754">
        <v>0</v>
      </c>
      <c r="D2754">
        <v>1</v>
      </c>
      <c r="E2754" s="9">
        <v>0</v>
      </c>
      <c r="F2754" s="9">
        <v>0</v>
      </c>
      <c r="G2754" s="9">
        <v>0</v>
      </c>
      <c r="H2754" s="9">
        <v>2690.0517320435702</v>
      </c>
      <c r="I2754" s="9">
        <v>-1.8558446</v>
      </c>
      <c r="J2754" s="9">
        <v>-1.8557322999999999</v>
      </c>
      <c r="K2754" s="9">
        <v>-3.7040552999999998</v>
      </c>
      <c r="L2754" s="9">
        <v>-10.598983</v>
      </c>
      <c r="M2754" s="9">
        <v>-10.598983</v>
      </c>
      <c r="N2754" s="9">
        <v>39</v>
      </c>
      <c r="O2754" s="9">
        <v>-2.9441619111090098</v>
      </c>
      <c r="P2754">
        <v>0</v>
      </c>
      <c r="Q2754" s="9">
        <v>56.949997000000003</v>
      </c>
      <c r="R2754" s="9">
        <v>0</v>
      </c>
      <c r="S2754" s="9">
        <v>5.4637322940401297E-3</v>
      </c>
      <c r="T2754" s="9">
        <v>0</v>
      </c>
      <c r="U2754" s="9">
        <v>1243002314.8508601</v>
      </c>
      <c r="V2754" s="9">
        <v>2690.0517320435702</v>
      </c>
      <c r="W2754" s="9">
        <v>2.9441619111090098</v>
      </c>
      <c r="X2754" s="9">
        <v>0</v>
      </c>
      <c r="Y2754" s="9">
        <v>2.9441619111090098</v>
      </c>
      <c r="Z2754" s="9">
        <v>0</v>
      </c>
      <c r="AA2754" s="9">
        <v>0</v>
      </c>
      <c r="AB2754" s="9">
        <v>6.8737351999999998E-3</v>
      </c>
      <c r="AC2754" s="9">
        <v>501.00015000000002</v>
      </c>
      <c r="AQ2754" s="9" t="e">
        <f>K2754-#REF!</f>
        <v>#REF!</v>
      </c>
    </row>
    <row r="2755" spans="1:43" x14ac:dyDescent="0.3">
      <c r="A2755">
        <v>2</v>
      </c>
      <c r="B2755">
        <v>0</v>
      </c>
      <c r="C2755">
        <v>0</v>
      </c>
      <c r="D2755">
        <v>1</v>
      </c>
      <c r="E2755" s="9">
        <v>0</v>
      </c>
      <c r="F2755" s="9">
        <v>0</v>
      </c>
      <c r="G2755" s="9">
        <v>0</v>
      </c>
      <c r="H2755" s="9">
        <v>2691.0517320183098</v>
      </c>
      <c r="I2755" s="9">
        <v>-1.8559604000000001</v>
      </c>
      <c r="J2755" s="9">
        <v>-1.8553605</v>
      </c>
      <c r="K2755" s="9">
        <v>-3.7004001</v>
      </c>
      <c r="L2755" s="9">
        <v>-10.602689</v>
      </c>
      <c r="M2755" s="9">
        <v>-10.602689</v>
      </c>
      <c r="N2755" s="9">
        <v>39</v>
      </c>
      <c r="O2755" s="9">
        <v>-2.9451912206933502</v>
      </c>
      <c r="P2755">
        <v>0</v>
      </c>
      <c r="Q2755" s="9">
        <v>56.949997000000003</v>
      </c>
      <c r="R2755" s="9">
        <v>0</v>
      </c>
      <c r="S2755" s="9">
        <v>5.4656422734720104E-3</v>
      </c>
      <c r="T2755" s="9">
        <v>0</v>
      </c>
      <c r="U2755" s="9">
        <v>1191482647.72769</v>
      </c>
      <c r="V2755" s="9">
        <v>2691.0517320183098</v>
      </c>
      <c r="W2755" s="9">
        <v>2.9451912206933502</v>
      </c>
      <c r="X2755" s="9">
        <v>0</v>
      </c>
      <c r="Y2755" s="9">
        <v>2.9451912206933502</v>
      </c>
      <c r="Z2755" s="9">
        <v>0</v>
      </c>
      <c r="AA2755" s="9">
        <v>0</v>
      </c>
      <c r="AB2755" s="9">
        <v>6.8655764000000001E-3</v>
      </c>
      <c r="AC2755" s="9">
        <v>501.39456000000001</v>
      </c>
      <c r="AQ2755" s="9" t="e">
        <f>K2755-#REF!</f>
        <v>#REF!</v>
      </c>
    </row>
    <row r="2756" spans="1:43" x14ac:dyDescent="0.3">
      <c r="A2756">
        <v>2</v>
      </c>
      <c r="B2756">
        <v>0</v>
      </c>
      <c r="C2756">
        <v>0</v>
      </c>
      <c r="D2756">
        <v>1</v>
      </c>
      <c r="E2756" s="9">
        <v>0</v>
      </c>
      <c r="F2756" s="9">
        <v>0</v>
      </c>
      <c r="G2756" s="9">
        <v>0</v>
      </c>
      <c r="H2756" s="9">
        <v>2692.05173199305</v>
      </c>
      <c r="I2756" s="9">
        <v>-1.8559407999999999</v>
      </c>
      <c r="J2756" s="9">
        <v>-1.8563981000000001</v>
      </c>
      <c r="K2756" s="9">
        <v>-3.6965544000000001</v>
      </c>
      <c r="L2756" s="9">
        <v>-10.606375999999999</v>
      </c>
      <c r="M2756" s="9">
        <v>-10.606375999999999</v>
      </c>
      <c r="N2756" s="9">
        <v>39</v>
      </c>
      <c r="O2756" s="9">
        <v>-2.9462153559784401</v>
      </c>
      <c r="P2756">
        <v>0</v>
      </c>
      <c r="Q2756" s="9">
        <v>56.949997000000003</v>
      </c>
      <c r="R2756" s="9">
        <v>0</v>
      </c>
      <c r="S2756" s="9">
        <v>5.4675434854957296E-3</v>
      </c>
      <c r="T2756" s="9">
        <v>0</v>
      </c>
      <c r="U2756" s="9">
        <v>1349216373.55303</v>
      </c>
      <c r="V2756" s="9">
        <v>2692.05173199305</v>
      </c>
      <c r="W2756" s="9">
        <v>2.9462153559784401</v>
      </c>
      <c r="X2756" s="9">
        <v>0</v>
      </c>
      <c r="Y2756" s="9">
        <v>2.9462153559784401</v>
      </c>
      <c r="Z2756" s="9">
        <v>0</v>
      </c>
      <c r="AA2756" s="9">
        <v>0</v>
      </c>
      <c r="AB2756" s="9">
        <v>6.8622767000000003E-3</v>
      </c>
      <c r="AC2756" s="9">
        <v>502.19686999999999</v>
      </c>
      <c r="AQ2756" s="9" t="e">
        <f>K2756-#REF!</f>
        <v>#REF!</v>
      </c>
    </row>
    <row r="2757" spans="1:43" x14ac:dyDescent="0.3">
      <c r="A2757">
        <v>2</v>
      </c>
      <c r="B2757">
        <v>0</v>
      </c>
      <c r="C2757">
        <v>0</v>
      </c>
      <c r="D2757">
        <v>1</v>
      </c>
      <c r="E2757" s="9">
        <v>0</v>
      </c>
      <c r="F2757" s="9">
        <v>0</v>
      </c>
      <c r="G2757" s="9">
        <v>0</v>
      </c>
      <c r="H2757" s="9">
        <v>2693.0517319677801</v>
      </c>
      <c r="I2757" s="9">
        <v>-1.8560711000000001</v>
      </c>
      <c r="J2757" s="9">
        <v>-1.8564531</v>
      </c>
      <c r="K2757" s="9">
        <v>-3.6651812000000001</v>
      </c>
      <c r="L2757" s="9">
        <v>-10.61004</v>
      </c>
      <c r="M2757" s="9">
        <v>-10.61004</v>
      </c>
      <c r="N2757" s="9">
        <v>39</v>
      </c>
      <c r="O2757" s="9">
        <v>-2.9472333696331798</v>
      </c>
      <c r="P2757">
        <v>0</v>
      </c>
      <c r="Q2757" s="9">
        <v>56.949997000000003</v>
      </c>
      <c r="R2757" s="9">
        <v>0</v>
      </c>
      <c r="S2757" s="9">
        <v>5.4694329507908798E-3</v>
      </c>
      <c r="T2757" s="9">
        <v>0</v>
      </c>
      <c r="U2757" s="9">
        <v>1359184330.5978401</v>
      </c>
      <c r="V2757" s="9">
        <v>2693.0517319677801</v>
      </c>
      <c r="W2757" s="9">
        <v>2.9472333696331798</v>
      </c>
      <c r="X2757" s="9">
        <v>0</v>
      </c>
      <c r="Y2757" s="9">
        <v>2.9472333696331798</v>
      </c>
      <c r="Z2757" s="9">
        <v>0</v>
      </c>
      <c r="AA2757" s="9">
        <v>0</v>
      </c>
      <c r="AB2757" s="9">
        <v>6.8042366999999998E-3</v>
      </c>
      <c r="AC2757" s="9">
        <v>506.51058999999998</v>
      </c>
      <c r="AQ2757" s="9" t="e">
        <f>K2757-#REF!</f>
        <v>#REF!</v>
      </c>
    </row>
    <row r="2758" spans="1:43" x14ac:dyDescent="0.3">
      <c r="A2758">
        <v>2</v>
      </c>
      <c r="B2758">
        <v>0</v>
      </c>
      <c r="C2758">
        <v>0</v>
      </c>
      <c r="D2758">
        <v>1</v>
      </c>
      <c r="E2758" s="9">
        <v>0</v>
      </c>
      <c r="F2758" s="9">
        <v>0</v>
      </c>
      <c r="G2758" s="9">
        <v>0</v>
      </c>
      <c r="H2758" s="9">
        <v>2694.0517319425198</v>
      </c>
      <c r="I2758" s="9">
        <v>-1.8559886999999999</v>
      </c>
      <c r="J2758" s="9">
        <v>-1.8564929999999999</v>
      </c>
      <c r="K2758" s="9">
        <v>-3.6672373</v>
      </c>
      <c r="L2758" s="9">
        <v>-10.613704</v>
      </c>
      <c r="M2758" s="9">
        <v>-10.613704</v>
      </c>
      <c r="N2758" s="9">
        <v>39</v>
      </c>
      <c r="O2758" s="9">
        <v>-2.9482510247501401</v>
      </c>
      <c r="P2758">
        <v>0</v>
      </c>
      <c r="Q2758" s="9">
        <v>56.949997000000003</v>
      </c>
      <c r="R2758" s="9">
        <v>0</v>
      </c>
      <c r="S2758" s="9">
        <v>5.4713224567312802E-3</v>
      </c>
      <c r="T2758" s="9">
        <v>0</v>
      </c>
      <c r="U2758" s="9">
        <v>1366645172.1621201</v>
      </c>
      <c r="V2758" s="9">
        <v>2694.0517319425198</v>
      </c>
      <c r="W2758" s="9">
        <v>2.9482510247501401</v>
      </c>
      <c r="X2758" s="9">
        <v>0</v>
      </c>
      <c r="Y2758" s="9">
        <v>2.9482510247501401</v>
      </c>
      <c r="Z2758" s="9">
        <v>0</v>
      </c>
      <c r="AA2758" s="9">
        <v>0</v>
      </c>
      <c r="AB2758" s="9">
        <v>6.8082003999999996E-3</v>
      </c>
      <c r="AC2758" s="9">
        <v>506.23748999999998</v>
      </c>
      <c r="AQ2758" s="9" t="e">
        <f>K2758-#REF!</f>
        <v>#REF!</v>
      </c>
    </row>
    <row r="2759" spans="1:43" x14ac:dyDescent="0.3">
      <c r="A2759">
        <v>2</v>
      </c>
      <c r="B2759">
        <v>0</v>
      </c>
      <c r="C2759">
        <v>0</v>
      </c>
      <c r="D2759">
        <v>1</v>
      </c>
      <c r="E2759" s="9">
        <v>0</v>
      </c>
      <c r="F2759" s="9">
        <v>0</v>
      </c>
      <c r="G2759" s="9">
        <v>0</v>
      </c>
      <c r="H2759" s="9">
        <v>2695.05173191726</v>
      </c>
      <c r="I2759" s="9">
        <v>-1.856106</v>
      </c>
      <c r="J2759" s="9">
        <v>-1.8562562</v>
      </c>
      <c r="K2759" s="9">
        <v>-3.6363590000000001</v>
      </c>
      <c r="L2759" s="9">
        <v>-10.617338</v>
      </c>
      <c r="M2759" s="9">
        <v>-10.617338</v>
      </c>
      <c r="N2759" s="9">
        <v>39</v>
      </c>
      <c r="O2759" s="9">
        <v>-2.9492606095321401</v>
      </c>
      <c r="P2759">
        <v>0</v>
      </c>
      <c r="Q2759" s="9">
        <v>56.949997000000003</v>
      </c>
      <c r="R2759" s="9">
        <v>0</v>
      </c>
      <c r="S2759" s="9">
        <v>5.4731964777728504E-3</v>
      </c>
      <c r="T2759" s="9">
        <v>0</v>
      </c>
      <c r="U2759" s="9">
        <v>1326670362.4920599</v>
      </c>
      <c r="V2759" s="9">
        <v>2695.05173191726</v>
      </c>
      <c r="W2759" s="9">
        <v>2.9492606095321401</v>
      </c>
      <c r="X2759" s="9">
        <v>0</v>
      </c>
      <c r="Y2759" s="9">
        <v>2.9492606095321401</v>
      </c>
      <c r="Z2759" s="9">
        <v>0</v>
      </c>
      <c r="AA2759" s="9">
        <v>0</v>
      </c>
      <c r="AB2759" s="9">
        <v>6.7500141E-3</v>
      </c>
      <c r="AC2759" s="9">
        <v>510.47113000000002</v>
      </c>
      <c r="AQ2759" s="9" t="e">
        <f>K2759-#REF!</f>
        <v>#REF!</v>
      </c>
    </row>
    <row r="2760" spans="1:43" x14ac:dyDescent="0.3">
      <c r="A2760">
        <v>2</v>
      </c>
      <c r="B2760">
        <v>0</v>
      </c>
      <c r="C2760">
        <v>0</v>
      </c>
      <c r="D2760">
        <v>1</v>
      </c>
      <c r="E2760" s="9">
        <v>0</v>
      </c>
      <c r="F2760" s="9">
        <v>0</v>
      </c>
      <c r="G2760" s="9">
        <v>0</v>
      </c>
      <c r="H2760" s="9">
        <v>2696.0517318920001</v>
      </c>
      <c r="I2760" s="9">
        <v>-1.8561468000000001</v>
      </c>
      <c r="J2760" s="9">
        <v>-1.8562977000000001</v>
      </c>
      <c r="K2760" s="9">
        <v>-3.6554725000000001</v>
      </c>
      <c r="L2760" s="9">
        <v>-10.620983000000001</v>
      </c>
      <c r="M2760" s="9">
        <v>-10.620983000000001</v>
      </c>
      <c r="N2760" s="9">
        <v>39</v>
      </c>
      <c r="O2760" s="9">
        <v>-2.9502730801249699</v>
      </c>
      <c r="P2760">
        <v>0</v>
      </c>
      <c r="Q2760" s="9">
        <v>56.949997000000003</v>
      </c>
      <c r="R2760" s="9">
        <v>0</v>
      </c>
      <c r="S2760" s="9">
        <v>5.4750759499568704E-3</v>
      </c>
      <c r="T2760" s="9">
        <v>0</v>
      </c>
      <c r="U2760" s="9">
        <v>1334041022.1249299</v>
      </c>
      <c r="V2760" s="9">
        <v>2696.0517318920001</v>
      </c>
      <c r="W2760" s="9">
        <v>2.9502730801249699</v>
      </c>
      <c r="X2760" s="9">
        <v>0</v>
      </c>
      <c r="Y2760" s="9">
        <v>2.9502730801249699</v>
      </c>
      <c r="Z2760" s="9">
        <v>0</v>
      </c>
      <c r="AA2760" s="9">
        <v>0</v>
      </c>
      <c r="AB2760" s="9">
        <v>6.7856451000000003E-3</v>
      </c>
      <c r="AC2760" s="9">
        <v>507.81335000000001</v>
      </c>
      <c r="AQ2760" s="9" t="e">
        <f>K2760-#REF!</f>
        <v>#REF!</v>
      </c>
    </row>
    <row r="2761" spans="1:43" x14ac:dyDescent="0.3">
      <c r="A2761">
        <v>2</v>
      </c>
      <c r="B2761">
        <v>0</v>
      </c>
      <c r="C2761">
        <v>0</v>
      </c>
      <c r="D2761">
        <v>1</v>
      </c>
      <c r="E2761" s="9">
        <v>0</v>
      </c>
      <c r="F2761" s="9">
        <v>0</v>
      </c>
      <c r="G2761" s="9">
        <v>0</v>
      </c>
      <c r="H2761" s="9">
        <v>2697.0517318667398</v>
      </c>
      <c r="I2761" s="9">
        <v>-1.8561178</v>
      </c>
      <c r="J2761" s="9">
        <v>-1.8555523</v>
      </c>
      <c r="K2761" s="9">
        <v>-3.6003408000000001</v>
      </c>
      <c r="L2761" s="9">
        <v>-10.624613999999999</v>
      </c>
      <c r="M2761" s="9">
        <v>-10.624613999999999</v>
      </c>
      <c r="N2761" s="9">
        <v>39</v>
      </c>
      <c r="O2761" s="9">
        <v>-2.9512817201307802</v>
      </c>
      <c r="P2761">
        <v>0</v>
      </c>
      <c r="Q2761" s="9">
        <v>56.949997000000003</v>
      </c>
      <c r="R2761" s="9">
        <v>0</v>
      </c>
      <c r="S2761" s="9">
        <v>5.4769472941168197E-3</v>
      </c>
      <c r="T2761" s="9">
        <v>0</v>
      </c>
      <c r="U2761" s="9">
        <v>1220248409.91627</v>
      </c>
      <c r="V2761" s="9">
        <v>2697.0517318667398</v>
      </c>
      <c r="W2761" s="9">
        <v>2.9512817201307802</v>
      </c>
      <c r="X2761" s="9">
        <v>0</v>
      </c>
      <c r="Y2761" s="9">
        <v>2.9512817201307802</v>
      </c>
      <c r="Z2761" s="9">
        <v>0</v>
      </c>
      <c r="AA2761" s="9">
        <v>0</v>
      </c>
      <c r="AB2761" s="9">
        <v>6.6806208000000002E-3</v>
      </c>
      <c r="AC2761" s="9">
        <v>515.38238999999999</v>
      </c>
      <c r="AQ2761" s="9" t="e">
        <f>K2761-#REF!</f>
        <v>#REF!</v>
      </c>
    </row>
    <row r="2762" spans="1:43" x14ac:dyDescent="0.3">
      <c r="A2762">
        <v>2</v>
      </c>
      <c r="B2762">
        <v>0</v>
      </c>
      <c r="C2762">
        <v>0</v>
      </c>
      <c r="D2762">
        <v>1</v>
      </c>
      <c r="E2762" s="9">
        <v>0</v>
      </c>
      <c r="F2762" s="9">
        <v>0</v>
      </c>
      <c r="G2762" s="9">
        <v>0</v>
      </c>
      <c r="H2762" s="9">
        <v>2698.05173184147</v>
      </c>
      <c r="I2762" s="9">
        <v>-1.8558695000000001</v>
      </c>
      <c r="J2762" s="9">
        <v>-1.8559433999999999</v>
      </c>
      <c r="K2762" s="9">
        <v>-3.5692723000000002</v>
      </c>
      <c r="L2762" s="9">
        <v>-10.628201000000001</v>
      </c>
      <c r="M2762" s="9">
        <v>-10.628201000000001</v>
      </c>
      <c r="N2762" s="9">
        <v>39</v>
      </c>
      <c r="O2762" s="9">
        <v>-2.9522781507157698</v>
      </c>
      <c r="P2762">
        <v>0</v>
      </c>
      <c r="Q2762" s="9">
        <v>56.949997000000003</v>
      </c>
      <c r="R2762" s="9">
        <v>0</v>
      </c>
      <c r="S2762" s="9">
        <v>5.4787969081612504E-3</v>
      </c>
      <c r="T2762" s="9">
        <v>0</v>
      </c>
      <c r="U2762" s="9">
        <v>1278072978.1236601</v>
      </c>
      <c r="V2762" s="9">
        <v>2698.05173184147</v>
      </c>
      <c r="W2762" s="9">
        <v>2.9522781507157698</v>
      </c>
      <c r="X2762" s="9">
        <v>0</v>
      </c>
      <c r="Y2762" s="9">
        <v>2.9522781507157698</v>
      </c>
      <c r="Z2762" s="9">
        <v>0</v>
      </c>
      <c r="AA2762" s="9">
        <v>0</v>
      </c>
      <c r="AB2762" s="9">
        <v>6.6243676000000001E-3</v>
      </c>
      <c r="AC2762" s="9">
        <v>519.97808999999995</v>
      </c>
      <c r="AQ2762" s="9" t="e">
        <f>K2762-#REF!</f>
        <v>#REF!</v>
      </c>
    </row>
    <row r="2763" spans="1:43" x14ac:dyDescent="0.3">
      <c r="A2763">
        <v>2</v>
      </c>
      <c r="B2763">
        <v>0</v>
      </c>
      <c r="C2763">
        <v>0</v>
      </c>
      <c r="D2763">
        <v>1</v>
      </c>
      <c r="E2763" s="9">
        <v>0</v>
      </c>
      <c r="F2763" s="9">
        <v>0</v>
      </c>
      <c r="G2763" s="9">
        <v>0</v>
      </c>
      <c r="H2763" s="9">
        <v>2699.0517318162101</v>
      </c>
      <c r="I2763" s="9">
        <v>-1.855988</v>
      </c>
      <c r="J2763" s="9">
        <v>-1.8555264</v>
      </c>
      <c r="K2763" s="9">
        <v>-3.6419179000000002</v>
      </c>
      <c r="L2763" s="9">
        <v>-10.631818000000001</v>
      </c>
      <c r="M2763" s="9">
        <v>-10.631818000000001</v>
      </c>
      <c r="N2763" s="9">
        <v>39</v>
      </c>
      <c r="O2763" s="9">
        <v>-2.9532828074751101</v>
      </c>
      <c r="P2763">
        <v>0</v>
      </c>
      <c r="Q2763" s="9">
        <v>56.949997000000003</v>
      </c>
      <c r="R2763" s="9">
        <v>0</v>
      </c>
      <c r="S2763" s="9">
        <v>5.4806608530329802E-3</v>
      </c>
      <c r="T2763" s="9">
        <v>0</v>
      </c>
      <c r="U2763" s="9">
        <v>1217458698.6209099</v>
      </c>
      <c r="V2763" s="9">
        <v>2699.0517318162101</v>
      </c>
      <c r="W2763" s="9">
        <v>2.9532828074751101</v>
      </c>
      <c r="X2763" s="9">
        <v>0</v>
      </c>
      <c r="Y2763" s="9">
        <v>2.9532828074751101</v>
      </c>
      <c r="Z2763" s="9">
        <v>0</v>
      </c>
      <c r="AA2763" s="9">
        <v>0</v>
      </c>
      <c r="AB2763" s="9">
        <v>6.7576752000000004E-3</v>
      </c>
      <c r="AC2763" s="9">
        <v>509.49155000000002</v>
      </c>
      <c r="AQ2763" s="9" t="e">
        <f>K2763-#REF!</f>
        <v>#REF!</v>
      </c>
    </row>
    <row r="2764" spans="1:43" x14ac:dyDescent="0.3">
      <c r="A2764">
        <v>2</v>
      </c>
      <c r="B2764">
        <v>0</v>
      </c>
      <c r="C2764">
        <v>0</v>
      </c>
      <c r="D2764">
        <v>1</v>
      </c>
      <c r="E2764" s="9">
        <v>0</v>
      </c>
      <c r="F2764" s="9">
        <v>0</v>
      </c>
      <c r="G2764" s="9">
        <v>0</v>
      </c>
      <c r="H2764" s="9">
        <v>2700.0517317909498</v>
      </c>
      <c r="I2764" s="9">
        <v>-1.8558569</v>
      </c>
      <c r="J2764" s="9">
        <v>-1.8559823</v>
      </c>
      <c r="K2764" s="9">
        <v>-3.5785244</v>
      </c>
      <c r="L2764" s="9">
        <v>-10.635411</v>
      </c>
      <c r="M2764" s="9">
        <v>-10.635411</v>
      </c>
      <c r="N2764" s="9">
        <v>39</v>
      </c>
      <c r="O2764" s="9">
        <v>-2.9542808732871402</v>
      </c>
      <c r="P2764">
        <v>0</v>
      </c>
      <c r="Q2764" s="9">
        <v>56.949997000000003</v>
      </c>
      <c r="R2764" s="9">
        <v>0</v>
      </c>
      <c r="S2764" s="9">
        <v>5.4825134558115296E-3</v>
      </c>
      <c r="T2764" s="9">
        <v>0</v>
      </c>
      <c r="U2764" s="9">
        <v>1284944910.1920199</v>
      </c>
      <c r="V2764" s="9">
        <v>2700.0517317909498</v>
      </c>
      <c r="W2764" s="9">
        <v>2.9542808732871402</v>
      </c>
      <c r="X2764" s="9">
        <v>0</v>
      </c>
      <c r="Y2764" s="9">
        <v>2.9542808732871402</v>
      </c>
      <c r="Z2764" s="9">
        <v>0</v>
      </c>
      <c r="AA2764" s="9">
        <v>0</v>
      </c>
      <c r="AB2764" s="9">
        <v>6.6416779999999998E-3</v>
      </c>
      <c r="AC2764" s="9">
        <v>518.64458999999999</v>
      </c>
      <c r="AQ2764" s="9" t="e">
        <f>K2764-#REF!</f>
        <v>#REF!</v>
      </c>
    </row>
    <row r="2765" spans="1:43" x14ac:dyDescent="0.3">
      <c r="A2765">
        <v>2</v>
      </c>
      <c r="B2765">
        <v>0</v>
      </c>
      <c r="C2765">
        <v>0</v>
      </c>
      <c r="D2765">
        <v>1</v>
      </c>
      <c r="E2765" s="9">
        <v>0</v>
      </c>
      <c r="F2765" s="9">
        <v>0</v>
      </c>
      <c r="G2765" s="9">
        <v>0</v>
      </c>
      <c r="H2765" s="9">
        <v>2701.05173176569</v>
      </c>
      <c r="I2765" s="9">
        <v>-1.8559832999999999</v>
      </c>
      <c r="J2765" s="9">
        <v>-1.8560810000000001</v>
      </c>
      <c r="K2765" s="9">
        <v>-3.4866130000000002</v>
      </c>
      <c r="L2765" s="9">
        <v>-10.638998000000001</v>
      </c>
      <c r="M2765" s="9">
        <v>-10.638998000000001</v>
      </c>
      <c r="N2765" s="9">
        <v>39</v>
      </c>
      <c r="O2765" s="9">
        <v>-2.9552771876390098</v>
      </c>
      <c r="P2765">
        <v>0</v>
      </c>
      <c r="Q2765" s="9">
        <v>56.949997000000003</v>
      </c>
      <c r="R2765" s="9">
        <v>0</v>
      </c>
      <c r="S2765" s="9">
        <v>5.4843627152607799E-3</v>
      </c>
      <c r="T2765" s="9">
        <v>0</v>
      </c>
      <c r="U2765" s="9">
        <v>1300891823.95204</v>
      </c>
      <c r="V2765" s="9">
        <v>2701.05173176569</v>
      </c>
      <c r="W2765" s="9">
        <v>2.9552771876390098</v>
      </c>
      <c r="X2765" s="9">
        <v>0</v>
      </c>
      <c r="Y2765" s="9">
        <v>2.9552771876390098</v>
      </c>
      <c r="Z2765" s="9">
        <v>0</v>
      </c>
      <c r="AA2765" s="9">
        <v>0</v>
      </c>
      <c r="AB2765" s="9">
        <v>6.4714365000000003E-3</v>
      </c>
      <c r="AC2765" s="9">
        <v>532.34496999999999</v>
      </c>
      <c r="AQ2765" s="9" t="e">
        <f>K2765-#REF!</f>
        <v>#REF!</v>
      </c>
    </row>
    <row r="2766" spans="1:43" x14ac:dyDescent="0.3">
      <c r="A2766">
        <v>2</v>
      </c>
      <c r="B2766">
        <v>0</v>
      </c>
      <c r="C2766">
        <v>0</v>
      </c>
      <c r="D2766">
        <v>1</v>
      </c>
      <c r="E2766" s="9">
        <v>0</v>
      </c>
      <c r="F2766" s="9">
        <v>0</v>
      </c>
      <c r="G2766" s="9">
        <v>0</v>
      </c>
      <c r="H2766" s="9">
        <v>2702.0517317404301</v>
      </c>
      <c r="I2766" s="9">
        <v>-1.8560543</v>
      </c>
      <c r="J2766" s="9">
        <v>-1.8562102</v>
      </c>
      <c r="K2766" s="9">
        <v>-3.5712902999999998</v>
      </c>
      <c r="L2766" s="9">
        <v>-10.642578</v>
      </c>
      <c r="M2766" s="9">
        <v>-10.642578</v>
      </c>
      <c r="N2766" s="9">
        <v>39</v>
      </c>
      <c r="O2766" s="9">
        <v>-2.95627166264148</v>
      </c>
      <c r="P2766">
        <v>0</v>
      </c>
      <c r="Q2766" s="9">
        <v>56.949997000000003</v>
      </c>
      <c r="R2766" s="9">
        <v>0</v>
      </c>
      <c r="S2766" s="9">
        <v>5.4862086613634798E-3</v>
      </c>
      <c r="T2766" s="9">
        <v>0</v>
      </c>
      <c r="U2766" s="9">
        <v>1322221783.6177001</v>
      </c>
      <c r="V2766" s="9">
        <v>2702.0517317404301</v>
      </c>
      <c r="W2766" s="9">
        <v>2.95627166264148</v>
      </c>
      <c r="X2766" s="9">
        <v>0</v>
      </c>
      <c r="Y2766" s="9">
        <v>2.95627166264148</v>
      </c>
      <c r="Z2766" s="9">
        <v>0</v>
      </c>
      <c r="AA2766" s="9">
        <v>0</v>
      </c>
      <c r="AB2766" s="9">
        <v>6.6290656000000002E-3</v>
      </c>
      <c r="AC2766" s="9">
        <v>519.75896999999998</v>
      </c>
      <c r="AQ2766" s="9" t="e">
        <f>K2766-#REF!</f>
        <v>#REF!</v>
      </c>
    </row>
    <row r="2767" spans="1:43" x14ac:dyDescent="0.3">
      <c r="A2767">
        <v>2</v>
      </c>
      <c r="B2767">
        <v>0</v>
      </c>
      <c r="C2767">
        <v>0</v>
      </c>
      <c r="D2767">
        <v>1</v>
      </c>
      <c r="E2767" s="9">
        <v>0</v>
      </c>
      <c r="F2767" s="9">
        <v>0</v>
      </c>
      <c r="G2767" s="9">
        <v>0</v>
      </c>
      <c r="H2767" s="9">
        <v>2703.0517317151598</v>
      </c>
      <c r="I2767" s="9">
        <v>-1.8558749000000001</v>
      </c>
      <c r="J2767" s="9">
        <v>-1.8550960000000001</v>
      </c>
      <c r="K2767" s="9">
        <v>-3.5318831999999998</v>
      </c>
      <c r="L2767" s="9">
        <v>-10.646140000000001</v>
      </c>
      <c r="M2767" s="9">
        <v>-10.646140000000001</v>
      </c>
      <c r="N2767" s="9">
        <v>39</v>
      </c>
      <c r="O2767" s="9">
        <v>-2.9572611517393499</v>
      </c>
      <c r="P2767">
        <v>0</v>
      </c>
      <c r="Q2767" s="9">
        <v>56.949997000000003</v>
      </c>
      <c r="R2767" s="9">
        <v>0</v>
      </c>
      <c r="S2767" s="9">
        <v>5.4880441621587501E-3</v>
      </c>
      <c r="T2767" s="9">
        <v>0</v>
      </c>
      <c r="U2767" s="9">
        <v>1161828826.4151299</v>
      </c>
      <c r="V2767" s="9">
        <v>2703.0517317151598</v>
      </c>
      <c r="W2767" s="9">
        <v>2.9572611517393499</v>
      </c>
      <c r="X2767" s="9">
        <v>0</v>
      </c>
      <c r="Y2767" s="9">
        <v>2.9572611517393499</v>
      </c>
      <c r="Z2767" s="9">
        <v>0</v>
      </c>
      <c r="AA2767" s="9">
        <v>0</v>
      </c>
      <c r="AB2767" s="9">
        <v>6.5519823999999997E-3</v>
      </c>
      <c r="AC2767" s="9">
        <v>525.24274000000003</v>
      </c>
      <c r="AQ2767" s="9" t="e">
        <f>K2767-#REF!</f>
        <v>#REF!</v>
      </c>
    </row>
    <row r="2768" spans="1:43" x14ac:dyDescent="0.3">
      <c r="A2768">
        <v>2</v>
      </c>
      <c r="B2768">
        <v>0</v>
      </c>
      <c r="C2768">
        <v>0</v>
      </c>
      <c r="D2768">
        <v>1</v>
      </c>
      <c r="E2768" s="9">
        <v>0</v>
      </c>
      <c r="F2768" s="9">
        <v>0</v>
      </c>
      <c r="G2768" s="9">
        <v>0</v>
      </c>
      <c r="H2768" s="9">
        <v>2704.0517316899</v>
      </c>
      <c r="I2768" s="9">
        <v>-1.8558920999999999</v>
      </c>
      <c r="J2768" s="9">
        <v>-1.8560357999999999</v>
      </c>
      <c r="K2768" s="9">
        <v>-3.5606675000000001</v>
      </c>
      <c r="L2768" s="9">
        <v>-10.649692999999999</v>
      </c>
      <c r="M2768" s="9">
        <v>-10.649692999999999</v>
      </c>
      <c r="N2768" s="9">
        <v>39</v>
      </c>
      <c r="O2768" s="9">
        <v>-2.9582482077784</v>
      </c>
      <c r="P2768">
        <v>0</v>
      </c>
      <c r="Q2768" s="9">
        <v>56.949997000000003</v>
      </c>
      <c r="R2768" s="9">
        <v>0</v>
      </c>
      <c r="S2768" s="9">
        <v>5.4898761677383097E-3</v>
      </c>
      <c r="T2768" s="9">
        <v>0</v>
      </c>
      <c r="U2768" s="9">
        <v>1295045221.2040601</v>
      </c>
      <c r="V2768" s="9">
        <v>2704.0517316899</v>
      </c>
      <c r="W2768" s="9">
        <v>2.9582482077784</v>
      </c>
      <c r="X2768" s="9">
        <v>0</v>
      </c>
      <c r="Y2768" s="9">
        <v>2.9582482077784</v>
      </c>
      <c r="Z2768" s="9">
        <v>0</v>
      </c>
      <c r="AA2768" s="9">
        <v>0</v>
      </c>
      <c r="AB2768" s="9">
        <v>6.6087265000000003E-3</v>
      </c>
      <c r="AC2768" s="9">
        <v>521.26062000000002</v>
      </c>
      <c r="AQ2768" s="9" t="e">
        <f>K2768-#REF!</f>
        <v>#REF!</v>
      </c>
    </row>
    <row r="2769" spans="1:43" x14ac:dyDescent="0.3">
      <c r="A2769">
        <v>2</v>
      </c>
      <c r="B2769">
        <v>0</v>
      </c>
      <c r="C2769">
        <v>0</v>
      </c>
      <c r="D2769">
        <v>1</v>
      </c>
      <c r="E2769" s="9">
        <v>0</v>
      </c>
      <c r="F2769" s="9">
        <v>0</v>
      </c>
      <c r="G2769" s="9">
        <v>0</v>
      </c>
      <c r="H2769" s="9">
        <v>2705.0517316646401</v>
      </c>
      <c r="I2769" s="9">
        <v>-1.8560466</v>
      </c>
      <c r="J2769" s="9">
        <v>-1.8554371999999999</v>
      </c>
      <c r="K2769" s="9">
        <v>-3.5449047</v>
      </c>
      <c r="L2769" s="9">
        <v>-10.653255</v>
      </c>
      <c r="M2769" s="9">
        <v>-10.653255</v>
      </c>
      <c r="N2769" s="9">
        <v>39</v>
      </c>
      <c r="O2769" s="9">
        <v>-2.9592376282987298</v>
      </c>
      <c r="P2769">
        <v>0</v>
      </c>
      <c r="Q2769" s="9">
        <v>56.949997000000003</v>
      </c>
      <c r="R2769" s="9">
        <v>0</v>
      </c>
      <c r="S2769" s="9">
        <v>5.4917120061067403E-3</v>
      </c>
      <c r="T2769" s="9">
        <v>0</v>
      </c>
      <c r="U2769" s="9">
        <v>1207566839.9909699</v>
      </c>
      <c r="V2769" s="9">
        <v>2705.0517316646401</v>
      </c>
      <c r="W2769" s="9">
        <v>2.9592376282987298</v>
      </c>
      <c r="X2769" s="9">
        <v>0</v>
      </c>
      <c r="Y2769" s="9">
        <v>2.9592376282987298</v>
      </c>
      <c r="Z2769" s="9">
        <v>0</v>
      </c>
      <c r="AA2769" s="9">
        <v>0</v>
      </c>
      <c r="AB2769" s="9">
        <v>6.5773478999999998E-3</v>
      </c>
      <c r="AC2769" s="9">
        <v>523.40961000000004</v>
      </c>
      <c r="AQ2769" s="9" t="e">
        <f>K2769-#REF!</f>
        <v>#REF!</v>
      </c>
    </row>
    <row r="2770" spans="1:43" x14ac:dyDescent="0.3">
      <c r="A2770">
        <v>2</v>
      </c>
      <c r="B2770">
        <v>0</v>
      </c>
      <c r="C2770">
        <v>0</v>
      </c>
      <c r="D2770">
        <v>1</v>
      </c>
      <c r="E2770" s="9">
        <v>0</v>
      </c>
      <c r="F2770" s="9">
        <v>0</v>
      </c>
      <c r="G2770" s="9">
        <v>0</v>
      </c>
      <c r="H2770" s="9">
        <v>2706.0517316393798</v>
      </c>
      <c r="I2770" s="9">
        <v>-1.8559676000000001</v>
      </c>
      <c r="J2770" s="9">
        <v>-1.8560444</v>
      </c>
      <c r="K2770" s="9">
        <v>-3.5436101</v>
      </c>
      <c r="L2770" s="9">
        <v>-10.656809000000001</v>
      </c>
      <c r="M2770" s="9">
        <v>-10.656809000000001</v>
      </c>
      <c r="N2770" s="9">
        <v>39</v>
      </c>
      <c r="O2770" s="9">
        <v>-2.9602245903352302</v>
      </c>
      <c r="P2770">
        <v>0</v>
      </c>
      <c r="Q2770" s="9">
        <v>56.949997000000003</v>
      </c>
      <c r="R2770" s="9">
        <v>0</v>
      </c>
      <c r="S2770" s="9">
        <v>5.49354402015824E-3</v>
      </c>
      <c r="T2770" s="9">
        <v>0</v>
      </c>
      <c r="U2770" s="9">
        <v>1297264431.64398</v>
      </c>
      <c r="V2770" s="9">
        <v>2706.0517316393798</v>
      </c>
      <c r="W2770" s="9">
        <v>2.9602245903352302</v>
      </c>
      <c r="X2770" s="9">
        <v>0</v>
      </c>
      <c r="Y2770" s="9">
        <v>2.9602245903352302</v>
      </c>
      <c r="Z2770" s="9">
        <v>0</v>
      </c>
      <c r="AA2770" s="9">
        <v>0</v>
      </c>
      <c r="AB2770" s="9">
        <v>6.5770977999999999E-3</v>
      </c>
      <c r="AC2770" s="9">
        <v>523.77221999999995</v>
      </c>
      <c r="AQ2770" s="9" t="e">
        <f>K2770-#REF!</f>
        <v>#REF!</v>
      </c>
    </row>
    <row r="2771" spans="1:43" x14ac:dyDescent="0.3">
      <c r="A2771">
        <v>2</v>
      </c>
      <c r="B2771">
        <v>0</v>
      </c>
      <c r="C2771">
        <v>0</v>
      </c>
      <c r="D2771">
        <v>1</v>
      </c>
      <c r="E2771" s="9">
        <v>0</v>
      </c>
      <c r="F2771" s="9">
        <v>0</v>
      </c>
      <c r="G2771" s="9">
        <v>0</v>
      </c>
      <c r="H2771" s="9">
        <v>2707.0517316141099</v>
      </c>
      <c r="I2771" s="9">
        <v>-1.8558941</v>
      </c>
      <c r="J2771" s="9">
        <v>-1.8554641999999999</v>
      </c>
      <c r="K2771" s="9">
        <v>-3.5183290999999999</v>
      </c>
      <c r="L2771" s="9">
        <v>-10.660314</v>
      </c>
      <c r="M2771" s="9">
        <v>-10.660314</v>
      </c>
      <c r="N2771" s="9">
        <v>39</v>
      </c>
      <c r="O2771" s="9">
        <v>-2.96119831731539</v>
      </c>
      <c r="P2771">
        <v>0</v>
      </c>
      <c r="Q2771" s="9">
        <v>56.949997000000003</v>
      </c>
      <c r="R2771" s="9">
        <v>0</v>
      </c>
      <c r="S2771" s="9">
        <v>5.4953503934918203E-3</v>
      </c>
      <c r="T2771" s="9">
        <v>0</v>
      </c>
      <c r="U2771" s="9">
        <v>1212084833.1370599</v>
      </c>
      <c r="V2771" s="9">
        <v>2707.0517316141099</v>
      </c>
      <c r="W2771" s="9">
        <v>2.96119831731539</v>
      </c>
      <c r="X2771" s="9">
        <v>0</v>
      </c>
      <c r="Y2771" s="9">
        <v>2.96119831731539</v>
      </c>
      <c r="Z2771" s="9">
        <v>0</v>
      </c>
      <c r="AA2771" s="9">
        <v>0</v>
      </c>
      <c r="AB2771" s="9">
        <v>6.5281339999999997E-3</v>
      </c>
      <c r="AC2771" s="9">
        <v>527.37085000000002</v>
      </c>
      <c r="AQ2771" s="9" t="e">
        <f>K2771-#REF!</f>
        <v>#REF!</v>
      </c>
    </row>
    <row r="2772" spans="1:43" x14ac:dyDescent="0.3">
      <c r="A2772">
        <v>2</v>
      </c>
      <c r="B2772">
        <v>0</v>
      </c>
      <c r="C2772">
        <v>0</v>
      </c>
      <c r="D2772">
        <v>1</v>
      </c>
      <c r="E2772" s="9">
        <v>0</v>
      </c>
      <c r="F2772" s="9">
        <v>0</v>
      </c>
      <c r="G2772" s="9">
        <v>0</v>
      </c>
      <c r="H2772" s="9">
        <v>2708.0517315888501</v>
      </c>
      <c r="I2772" s="9">
        <v>-1.8559711000000001</v>
      </c>
      <c r="J2772" s="9">
        <v>-1.8555976999999999</v>
      </c>
      <c r="K2772" s="9">
        <v>-3.5232022000000001</v>
      </c>
      <c r="L2772" s="9">
        <v>-10.663838</v>
      </c>
      <c r="M2772" s="9">
        <v>-10.663838</v>
      </c>
      <c r="N2772" s="9">
        <v>39</v>
      </c>
      <c r="O2772" s="9">
        <v>-2.96217722740777</v>
      </c>
      <c r="P2772">
        <v>0</v>
      </c>
      <c r="Q2772" s="9">
        <v>56.949997000000003</v>
      </c>
      <c r="R2772" s="9">
        <v>0</v>
      </c>
      <c r="S2772" s="9">
        <v>5.4971672196834397E-3</v>
      </c>
      <c r="T2772" s="9">
        <v>0</v>
      </c>
      <c r="U2772" s="9">
        <v>1231175602.3301201</v>
      </c>
      <c r="V2772" s="9">
        <v>2708.0517315888501</v>
      </c>
      <c r="W2772" s="9">
        <v>2.96217722740777</v>
      </c>
      <c r="X2772" s="9">
        <v>0</v>
      </c>
      <c r="Y2772" s="9">
        <v>2.96217722740777</v>
      </c>
      <c r="Z2772" s="9">
        <v>0</v>
      </c>
      <c r="AA2772" s="9">
        <v>0</v>
      </c>
      <c r="AB2772" s="9">
        <v>6.5376460999999999E-3</v>
      </c>
      <c r="AC2772" s="9">
        <v>526.67931999999996</v>
      </c>
      <c r="AQ2772" s="9" t="e">
        <f>K2772-#REF!</f>
        <v>#REF!</v>
      </c>
    </row>
    <row r="2773" spans="1:43" x14ac:dyDescent="0.3">
      <c r="A2773">
        <v>2</v>
      </c>
      <c r="B2773">
        <v>0</v>
      </c>
      <c r="C2773">
        <v>0</v>
      </c>
      <c r="D2773">
        <v>1</v>
      </c>
      <c r="E2773" s="9">
        <v>0</v>
      </c>
      <c r="F2773" s="9">
        <v>0</v>
      </c>
      <c r="G2773" s="9">
        <v>0</v>
      </c>
      <c r="H2773" s="9">
        <v>2709.0517315635898</v>
      </c>
      <c r="I2773" s="9">
        <v>-1.8560623000000001</v>
      </c>
      <c r="J2773" s="9">
        <v>-1.8558768000000001</v>
      </c>
      <c r="K2773" s="9">
        <v>-3.4924004000000002</v>
      </c>
      <c r="L2773" s="9">
        <v>-10.667318</v>
      </c>
      <c r="M2773" s="9">
        <v>-10.667318</v>
      </c>
      <c r="N2773" s="9">
        <v>39</v>
      </c>
      <c r="O2773" s="9">
        <v>-2.9631440653699501</v>
      </c>
      <c r="P2773">
        <v>0</v>
      </c>
      <c r="Q2773" s="9">
        <v>56.949997000000003</v>
      </c>
      <c r="R2773" s="9">
        <v>0</v>
      </c>
      <c r="S2773" s="9">
        <v>5.4989612120586E-3</v>
      </c>
      <c r="T2773" s="9">
        <v>0</v>
      </c>
      <c r="U2773" s="9">
        <v>1272579240.33866</v>
      </c>
      <c r="V2773" s="9">
        <v>2709.0517315635898</v>
      </c>
      <c r="W2773" s="9">
        <v>2.9631440653699501</v>
      </c>
      <c r="X2773" s="9">
        <v>0</v>
      </c>
      <c r="Y2773" s="9">
        <v>2.9631440653699501</v>
      </c>
      <c r="Z2773" s="9">
        <v>0</v>
      </c>
      <c r="AA2773" s="9">
        <v>0</v>
      </c>
      <c r="AB2773" s="9">
        <v>6.4814649999999996E-3</v>
      </c>
      <c r="AC2773" s="9">
        <v>531.40436</v>
      </c>
      <c r="AQ2773" s="9" t="e">
        <f>K2773-#REF!</f>
        <v>#REF!</v>
      </c>
    </row>
    <row r="2774" spans="1:43" x14ac:dyDescent="0.3">
      <c r="A2774">
        <v>2</v>
      </c>
      <c r="B2774">
        <v>0</v>
      </c>
      <c r="C2774">
        <v>0</v>
      </c>
      <c r="D2774">
        <v>1</v>
      </c>
      <c r="E2774" s="9">
        <v>0</v>
      </c>
      <c r="F2774" s="9">
        <v>0</v>
      </c>
      <c r="G2774" s="9">
        <v>0</v>
      </c>
      <c r="H2774" s="9">
        <v>2710.0517315383299</v>
      </c>
      <c r="I2774" s="9">
        <v>-1.8560392999999999</v>
      </c>
      <c r="J2774" s="9">
        <v>-1.855551</v>
      </c>
      <c r="K2774" s="9">
        <v>-3.5506538999999999</v>
      </c>
      <c r="L2774" s="9">
        <v>-10.670828999999999</v>
      </c>
      <c r="M2774" s="9">
        <v>-10.670828999999999</v>
      </c>
      <c r="N2774" s="9">
        <v>39</v>
      </c>
      <c r="O2774" s="9">
        <v>-2.9641192351837899</v>
      </c>
      <c r="P2774">
        <v>0</v>
      </c>
      <c r="Q2774" s="9">
        <v>56.949997000000003</v>
      </c>
      <c r="R2774" s="9">
        <v>0</v>
      </c>
      <c r="S2774" s="9">
        <v>5.5007706191993397E-3</v>
      </c>
      <c r="T2774" s="9">
        <v>0</v>
      </c>
      <c r="U2774" s="9">
        <v>1225371712.3227899</v>
      </c>
      <c r="V2774" s="9">
        <v>2710.0517315383299</v>
      </c>
      <c r="W2774" s="9">
        <v>2.9641192351837899</v>
      </c>
      <c r="X2774" s="9">
        <v>0</v>
      </c>
      <c r="Y2774" s="9">
        <v>2.9641192351837899</v>
      </c>
      <c r="Z2774" s="9">
        <v>0</v>
      </c>
      <c r="AA2774" s="9">
        <v>0</v>
      </c>
      <c r="AB2774" s="9">
        <v>6.5884194E-3</v>
      </c>
      <c r="AC2774" s="9">
        <v>522.59418000000005</v>
      </c>
      <c r="AQ2774" s="9" t="e">
        <f>K2774-#REF!</f>
        <v>#REF!</v>
      </c>
    </row>
    <row r="2775" spans="1:43" x14ac:dyDescent="0.3">
      <c r="A2775">
        <v>2</v>
      </c>
      <c r="B2775">
        <v>0</v>
      </c>
      <c r="C2775">
        <v>0</v>
      </c>
      <c r="D2775">
        <v>1</v>
      </c>
      <c r="E2775" s="9">
        <v>0</v>
      </c>
      <c r="F2775" s="9">
        <v>0</v>
      </c>
      <c r="G2775" s="9">
        <v>0</v>
      </c>
      <c r="H2775" s="9">
        <v>2711.0517315130701</v>
      </c>
      <c r="I2775" s="9">
        <v>-1.8560030000000001</v>
      </c>
      <c r="J2775" s="9">
        <v>-1.8557336</v>
      </c>
      <c r="K2775" s="9">
        <v>-3.4799118</v>
      </c>
      <c r="L2775" s="9">
        <v>-10.67428</v>
      </c>
      <c r="M2775" s="9">
        <v>-10.67428</v>
      </c>
      <c r="N2775" s="9">
        <v>39</v>
      </c>
      <c r="O2775" s="9">
        <v>-2.9650778969538401</v>
      </c>
      <c r="P2775">
        <v>0</v>
      </c>
      <c r="Q2775" s="9">
        <v>56.949997000000003</v>
      </c>
      <c r="R2775" s="9">
        <v>0</v>
      </c>
      <c r="S2775" s="9">
        <v>5.5025497251323203E-3</v>
      </c>
      <c r="T2775" s="9">
        <v>0</v>
      </c>
      <c r="U2775" s="9">
        <v>1252025422.98773</v>
      </c>
      <c r="V2775" s="9">
        <v>2711.0517315130701</v>
      </c>
      <c r="W2775" s="9">
        <v>2.9650778969538401</v>
      </c>
      <c r="X2775" s="9">
        <v>0</v>
      </c>
      <c r="Y2775" s="9">
        <v>2.9650778969538401</v>
      </c>
      <c r="Z2775" s="9">
        <v>0</v>
      </c>
      <c r="AA2775" s="9">
        <v>0</v>
      </c>
      <c r="AB2775" s="9">
        <v>6.4577892999999999E-3</v>
      </c>
      <c r="AC2775" s="9">
        <v>533.27031999999997</v>
      </c>
      <c r="AQ2775" s="9" t="e">
        <f>K2775-#REF!</f>
        <v>#REF!</v>
      </c>
    </row>
    <row r="2776" spans="1:43" x14ac:dyDescent="0.3">
      <c r="A2776">
        <v>2</v>
      </c>
      <c r="B2776">
        <v>0</v>
      </c>
      <c r="C2776">
        <v>0</v>
      </c>
      <c r="D2776">
        <v>1</v>
      </c>
      <c r="E2776" s="9">
        <v>0</v>
      </c>
      <c r="F2776" s="9">
        <v>0</v>
      </c>
      <c r="G2776" s="9">
        <v>0</v>
      </c>
      <c r="H2776" s="9">
        <v>2712.0517314878002</v>
      </c>
      <c r="I2776" s="9">
        <v>-1.8559870999999999</v>
      </c>
      <c r="J2776" s="9">
        <v>-1.8558884</v>
      </c>
      <c r="K2776" s="9">
        <v>-3.4748480000000002</v>
      </c>
      <c r="L2776" s="9">
        <v>-10.677746000000001</v>
      </c>
      <c r="M2776" s="9">
        <v>-10.677746000000001</v>
      </c>
      <c r="N2776" s="9">
        <v>39</v>
      </c>
      <c r="O2776" s="9">
        <v>-2.9660403792259</v>
      </c>
      <c r="P2776">
        <v>0</v>
      </c>
      <c r="Q2776" s="9">
        <v>56.949997000000003</v>
      </c>
      <c r="R2776" s="9">
        <v>0</v>
      </c>
      <c r="S2776" s="9">
        <v>5.5043363540474097E-3</v>
      </c>
      <c r="T2776" s="9">
        <v>0</v>
      </c>
      <c r="U2776" s="9">
        <v>1275582742.7028</v>
      </c>
      <c r="V2776" s="9">
        <v>2712.0517314878002</v>
      </c>
      <c r="W2776" s="9">
        <v>2.9660403792259</v>
      </c>
      <c r="X2776" s="9">
        <v>0</v>
      </c>
      <c r="Y2776" s="9">
        <v>2.9660403792259</v>
      </c>
      <c r="Z2776" s="9">
        <v>0</v>
      </c>
      <c r="AA2776" s="9">
        <v>0</v>
      </c>
      <c r="AB2776" s="9">
        <v>6.4489300999999999E-3</v>
      </c>
      <c r="AC2776" s="9">
        <v>534.09198000000004</v>
      </c>
      <c r="AQ2776" s="9" t="e">
        <f>K2776-#REF!</f>
        <v>#REF!</v>
      </c>
    </row>
    <row r="2777" spans="1:43" x14ac:dyDescent="0.3">
      <c r="A2777">
        <v>2</v>
      </c>
      <c r="B2777">
        <v>0</v>
      </c>
      <c r="C2777">
        <v>0</v>
      </c>
      <c r="D2777">
        <v>1</v>
      </c>
      <c r="E2777" s="9">
        <v>0</v>
      </c>
      <c r="F2777" s="9">
        <v>0</v>
      </c>
      <c r="G2777" s="9">
        <v>0</v>
      </c>
      <c r="H2777" s="9">
        <v>2713.0517314625399</v>
      </c>
      <c r="I2777" s="9">
        <v>-1.8559949</v>
      </c>
      <c r="J2777" s="9">
        <v>-1.8551089999999999</v>
      </c>
      <c r="K2777" s="9">
        <v>-3.4818156</v>
      </c>
      <c r="L2777" s="9">
        <v>-10.681213</v>
      </c>
      <c r="M2777" s="9">
        <v>-10.681213</v>
      </c>
      <c r="N2777" s="9">
        <v>39</v>
      </c>
      <c r="O2777" s="9">
        <v>-2.96700378943848</v>
      </c>
      <c r="P2777">
        <v>0</v>
      </c>
      <c r="Q2777" s="9">
        <v>56.949997000000003</v>
      </c>
      <c r="R2777" s="9">
        <v>0</v>
      </c>
      <c r="S2777" s="9">
        <v>5.5061232155301501E-3</v>
      </c>
      <c r="T2777" s="9">
        <v>0</v>
      </c>
      <c r="U2777" s="9">
        <v>1167311735.67329</v>
      </c>
      <c r="V2777" s="9">
        <v>2713.0517314625399</v>
      </c>
      <c r="W2777" s="9">
        <v>2.96700378943848</v>
      </c>
      <c r="X2777" s="9">
        <v>0</v>
      </c>
      <c r="Y2777" s="9">
        <v>2.96700378943848</v>
      </c>
      <c r="Z2777" s="9">
        <v>0</v>
      </c>
      <c r="AA2777" s="9">
        <v>0</v>
      </c>
      <c r="AB2777" s="9">
        <v>6.4591472000000002E-3</v>
      </c>
      <c r="AC2777" s="9">
        <v>532.79931999999997</v>
      </c>
      <c r="AQ2777" s="9" t="e">
        <f>K2777-#REF!</f>
        <v>#REF!</v>
      </c>
    </row>
    <row r="2778" spans="1:43" x14ac:dyDescent="0.3">
      <c r="A2778">
        <v>2</v>
      </c>
      <c r="B2778">
        <v>0</v>
      </c>
      <c r="C2778">
        <v>0</v>
      </c>
      <c r="D2778">
        <v>1</v>
      </c>
      <c r="E2778" s="9">
        <v>0</v>
      </c>
      <c r="F2778" s="9">
        <v>0</v>
      </c>
      <c r="G2778" s="9">
        <v>0</v>
      </c>
      <c r="H2778" s="9">
        <v>2714.0517314372801</v>
      </c>
      <c r="I2778" s="9">
        <v>-1.8558542</v>
      </c>
      <c r="J2778" s="9">
        <v>-1.8559614</v>
      </c>
      <c r="K2778" s="9">
        <v>-3.4619026000000002</v>
      </c>
      <c r="L2778" s="9">
        <v>-10.684649</v>
      </c>
      <c r="M2778" s="9">
        <v>-10.684649</v>
      </c>
      <c r="N2778" s="9">
        <v>39</v>
      </c>
      <c r="O2778" s="9">
        <v>-2.9679582586308402</v>
      </c>
      <c r="P2778">
        <v>0</v>
      </c>
      <c r="Q2778" s="9">
        <v>56.949997000000003</v>
      </c>
      <c r="R2778" s="9">
        <v>0</v>
      </c>
      <c r="S2778" s="9">
        <v>5.5078946732752499E-3</v>
      </c>
      <c r="T2778" s="9">
        <v>0</v>
      </c>
      <c r="U2778" s="9">
        <v>1287648343.00085</v>
      </c>
      <c r="V2778" s="9">
        <v>2714.0517314372801</v>
      </c>
      <c r="W2778" s="9">
        <v>2.9679582586308402</v>
      </c>
      <c r="X2778" s="9">
        <v>0</v>
      </c>
      <c r="Y2778" s="9">
        <v>2.9679582586308402</v>
      </c>
      <c r="Z2778" s="9">
        <v>0</v>
      </c>
      <c r="AA2778" s="9">
        <v>0</v>
      </c>
      <c r="AB2778" s="9">
        <v>6.4251576999999997E-3</v>
      </c>
      <c r="AC2778" s="9">
        <v>536.11023</v>
      </c>
      <c r="AQ2778" s="9" t="e">
        <f>K2778-#REF!</f>
        <v>#REF!</v>
      </c>
    </row>
    <row r="2779" spans="1:43" x14ac:dyDescent="0.3">
      <c r="A2779">
        <v>2</v>
      </c>
      <c r="B2779">
        <v>0</v>
      </c>
      <c r="C2779">
        <v>0</v>
      </c>
      <c r="D2779">
        <v>1</v>
      </c>
      <c r="E2779" s="9">
        <v>0</v>
      </c>
      <c r="F2779" s="9">
        <v>0</v>
      </c>
      <c r="G2779" s="9">
        <v>0</v>
      </c>
      <c r="H2779" s="9">
        <v>2715.0517314120202</v>
      </c>
      <c r="I2779" s="9">
        <v>-1.8559631000000001</v>
      </c>
      <c r="J2779" s="9">
        <v>-1.8554752999999999</v>
      </c>
      <c r="K2779" s="9">
        <v>-3.4097412</v>
      </c>
      <c r="L2779" s="9">
        <v>-10.688103999999999</v>
      </c>
      <c r="M2779" s="9">
        <v>-10.688103999999999</v>
      </c>
      <c r="N2779" s="9">
        <v>39</v>
      </c>
      <c r="O2779" s="9">
        <v>-2.9689176747013399</v>
      </c>
      <c r="P2779">
        <v>0</v>
      </c>
      <c r="Q2779" s="9">
        <v>56.949997000000003</v>
      </c>
      <c r="R2779" s="9">
        <v>0</v>
      </c>
      <c r="S2779" s="9">
        <v>5.5096750061479098E-3</v>
      </c>
      <c r="T2779" s="9">
        <v>0</v>
      </c>
      <c r="U2779" s="9">
        <v>1216778334.89079</v>
      </c>
      <c r="V2779" s="9">
        <v>2715.0517314120202</v>
      </c>
      <c r="W2779" s="9">
        <v>2.9689176747013399</v>
      </c>
      <c r="X2779" s="9">
        <v>0</v>
      </c>
      <c r="Y2779" s="9">
        <v>2.9689176747013399</v>
      </c>
      <c r="Z2779" s="9">
        <v>0</v>
      </c>
      <c r="AA2779" s="9">
        <v>0</v>
      </c>
      <c r="AB2779" s="9">
        <v>6.3266902999999999E-3</v>
      </c>
      <c r="AC2779" s="9">
        <v>544.16895</v>
      </c>
      <c r="AQ2779" s="9" t="e">
        <f>K2779-#REF!</f>
        <v>#REF!</v>
      </c>
    </row>
    <row r="2780" spans="1:43" x14ac:dyDescent="0.3">
      <c r="A2780">
        <v>2</v>
      </c>
      <c r="B2780">
        <v>0</v>
      </c>
      <c r="C2780">
        <v>0</v>
      </c>
      <c r="D2780">
        <v>1</v>
      </c>
      <c r="E2780" s="9">
        <v>0</v>
      </c>
      <c r="F2780" s="9">
        <v>0</v>
      </c>
      <c r="G2780" s="9">
        <v>0</v>
      </c>
      <c r="H2780" s="9">
        <v>2716.0517313867599</v>
      </c>
      <c r="I2780" s="9">
        <v>-1.8559848000000001</v>
      </c>
      <c r="J2780" s="9">
        <v>-1.8561723999999999</v>
      </c>
      <c r="K2780" s="9">
        <v>-3.4120634000000001</v>
      </c>
      <c r="L2780" s="9">
        <v>-10.691515000000001</v>
      </c>
      <c r="M2780" s="9">
        <v>-10.691515000000001</v>
      </c>
      <c r="N2780" s="9">
        <v>39</v>
      </c>
      <c r="O2780" s="9">
        <v>-2.9698651902427802</v>
      </c>
      <c r="P2780">
        <v>0</v>
      </c>
      <c r="Q2780" s="9">
        <v>56.949997000000003</v>
      </c>
      <c r="R2780" s="9">
        <v>0</v>
      </c>
      <c r="S2780" s="9">
        <v>5.5114338806242797E-3</v>
      </c>
      <c r="T2780" s="9">
        <v>0</v>
      </c>
      <c r="U2780" s="9">
        <v>1322094515.05301</v>
      </c>
      <c r="V2780" s="9">
        <v>2716.0517313867599</v>
      </c>
      <c r="W2780" s="9">
        <v>2.9698651902427802</v>
      </c>
      <c r="X2780" s="9">
        <v>0</v>
      </c>
      <c r="Y2780" s="9">
        <v>2.9698651902427802</v>
      </c>
      <c r="Z2780" s="9">
        <v>0</v>
      </c>
      <c r="AA2780" s="9">
        <v>0</v>
      </c>
      <c r="AB2780" s="9">
        <v>6.3333781000000002E-3</v>
      </c>
      <c r="AC2780" s="9">
        <v>544.00292999999999</v>
      </c>
      <c r="AQ2780" s="9" t="e">
        <f>K2780-#REF!</f>
        <v>#REF!</v>
      </c>
    </row>
    <row r="2781" spans="1:43" x14ac:dyDescent="0.3">
      <c r="A2781">
        <v>2</v>
      </c>
      <c r="B2781">
        <v>0</v>
      </c>
      <c r="C2781">
        <v>0</v>
      </c>
      <c r="D2781">
        <v>1</v>
      </c>
      <c r="E2781" s="9">
        <v>0</v>
      </c>
      <c r="F2781" s="9">
        <v>0</v>
      </c>
      <c r="G2781" s="9">
        <v>0</v>
      </c>
      <c r="H2781" s="9">
        <v>2717.0517313614901</v>
      </c>
      <c r="I2781" s="9">
        <v>-1.8560521999999999</v>
      </c>
      <c r="J2781" s="9">
        <v>-1.8561034000000001</v>
      </c>
      <c r="K2781" s="9">
        <v>-3.3801953999999999</v>
      </c>
      <c r="L2781" s="9">
        <v>-10.694921000000001</v>
      </c>
      <c r="M2781" s="9">
        <v>-10.694921000000001</v>
      </c>
      <c r="N2781" s="9">
        <v>39</v>
      </c>
      <c r="O2781" s="9">
        <v>-2.9708114193261399</v>
      </c>
      <c r="P2781">
        <v>0</v>
      </c>
      <c r="Q2781" s="9">
        <v>56.949997000000003</v>
      </c>
      <c r="R2781" s="9">
        <v>0</v>
      </c>
      <c r="S2781" s="9">
        <v>5.5131902311990897E-3</v>
      </c>
      <c r="T2781" s="9">
        <v>0</v>
      </c>
      <c r="U2781" s="9">
        <v>1311323386.0375099</v>
      </c>
      <c r="V2781" s="9">
        <v>2717.0517313614901</v>
      </c>
      <c r="W2781" s="9">
        <v>2.9708114193261399</v>
      </c>
      <c r="X2781" s="9">
        <v>0</v>
      </c>
      <c r="Y2781" s="9">
        <v>2.9708114193261399</v>
      </c>
      <c r="Z2781" s="9">
        <v>0</v>
      </c>
      <c r="AA2781" s="9">
        <v>0</v>
      </c>
      <c r="AB2781" s="9">
        <v>6.2739924000000001E-3</v>
      </c>
      <c r="AC2781" s="9">
        <v>549.11126999999999</v>
      </c>
      <c r="AQ2781" s="9" t="e">
        <f>K2781-#REF!</f>
        <v>#REF!</v>
      </c>
    </row>
    <row r="2782" spans="1:43" x14ac:dyDescent="0.3">
      <c r="A2782">
        <v>2</v>
      </c>
      <c r="B2782">
        <v>0</v>
      </c>
      <c r="C2782">
        <v>0</v>
      </c>
      <c r="D2782">
        <v>1</v>
      </c>
      <c r="E2782" s="9">
        <v>0</v>
      </c>
      <c r="F2782" s="9">
        <v>0</v>
      </c>
      <c r="G2782" s="9">
        <v>0</v>
      </c>
      <c r="H2782" s="9">
        <v>2718.0517313362302</v>
      </c>
      <c r="I2782" s="9">
        <v>-1.8560350000000001</v>
      </c>
      <c r="J2782" s="9">
        <v>-1.8559957</v>
      </c>
      <c r="K2782" s="9">
        <v>-3.3509541</v>
      </c>
      <c r="L2782" s="9">
        <v>-10.698302</v>
      </c>
      <c r="M2782" s="9">
        <v>-10.698302</v>
      </c>
      <c r="N2782" s="9">
        <v>39</v>
      </c>
      <c r="O2782" s="9">
        <v>-2.9717506667231501</v>
      </c>
      <c r="P2782">
        <v>0</v>
      </c>
      <c r="Q2782" s="9">
        <v>56.949997000000003</v>
      </c>
      <c r="R2782" s="9">
        <v>0</v>
      </c>
      <c r="S2782" s="9">
        <v>5.5149332046849197E-3</v>
      </c>
      <c r="T2782" s="9">
        <v>0</v>
      </c>
      <c r="U2782" s="9">
        <v>1294631637.34514</v>
      </c>
      <c r="V2782" s="9">
        <v>2718.0517313362302</v>
      </c>
      <c r="W2782" s="9">
        <v>2.9717506667231501</v>
      </c>
      <c r="X2782" s="9">
        <v>0</v>
      </c>
      <c r="Y2782" s="9">
        <v>2.9717506667231501</v>
      </c>
      <c r="Z2782" s="9">
        <v>0</v>
      </c>
      <c r="AA2782" s="9">
        <v>0</v>
      </c>
      <c r="AB2782" s="9">
        <v>6.2193563000000002E-3</v>
      </c>
      <c r="AC2782" s="9">
        <v>553.87079000000006</v>
      </c>
      <c r="AQ2782" s="9" t="e">
        <f>K2782-#REF!</f>
        <v>#REF!</v>
      </c>
    </row>
    <row r="2783" spans="1:43" x14ac:dyDescent="0.3">
      <c r="A2783">
        <v>2</v>
      </c>
      <c r="B2783">
        <v>0</v>
      </c>
      <c r="C2783">
        <v>0</v>
      </c>
      <c r="D2783">
        <v>1</v>
      </c>
      <c r="E2783" s="9">
        <v>0</v>
      </c>
      <c r="F2783" s="9">
        <v>0</v>
      </c>
      <c r="G2783" s="9">
        <v>0</v>
      </c>
      <c r="H2783" s="9">
        <v>2719.0517313109699</v>
      </c>
      <c r="I2783" s="9">
        <v>-1.8560947000000001</v>
      </c>
      <c r="J2783" s="9">
        <v>-1.8555113000000001</v>
      </c>
      <c r="K2783" s="9">
        <v>-3.3848023</v>
      </c>
      <c r="L2783" s="9">
        <v>-10.70168</v>
      </c>
      <c r="M2783" s="9">
        <v>-10.70168</v>
      </c>
      <c r="N2783" s="9">
        <v>39</v>
      </c>
      <c r="O2783" s="9">
        <v>-2.9726889551296498</v>
      </c>
      <c r="P2783">
        <v>0</v>
      </c>
      <c r="Q2783" s="9">
        <v>56.949997000000003</v>
      </c>
      <c r="R2783" s="9">
        <v>0</v>
      </c>
      <c r="S2783" s="9">
        <v>5.51667424869019E-3</v>
      </c>
      <c r="T2783" s="9">
        <v>0</v>
      </c>
      <c r="U2783" s="9">
        <v>1223337836.58127</v>
      </c>
      <c r="V2783" s="9">
        <v>2719.0517313109699</v>
      </c>
      <c r="W2783" s="9">
        <v>2.9726889551296498</v>
      </c>
      <c r="X2783" s="9">
        <v>0</v>
      </c>
      <c r="Y2783" s="9">
        <v>2.9726889551296498</v>
      </c>
      <c r="Z2783" s="9">
        <v>0</v>
      </c>
      <c r="AA2783" s="9">
        <v>0</v>
      </c>
      <c r="AB2783" s="9">
        <v>6.2805391000000004E-3</v>
      </c>
      <c r="AC2783" s="9">
        <v>548.18895999999995</v>
      </c>
      <c r="AQ2783" s="9" t="e">
        <f>K2783-#REF!</f>
        <v>#REF!</v>
      </c>
    </row>
    <row r="2784" spans="1:43" x14ac:dyDescent="0.3">
      <c r="A2784">
        <v>2</v>
      </c>
      <c r="B2784">
        <v>0</v>
      </c>
      <c r="C2784">
        <v>0</v>
      </c>
      <c r="D2784">
        <v>1</v>
      </c>
      <c r="E2784" s="9">
        <v>0</v>
      </c>
      <c r="F2784" s="9">
        <v>0</v>
      </c>
      <c r="G2784" s="9">
        <v>0</v>
      </c>
      <c r="H2784" s="9">
        <v>2720.05173128571</v>
      </c>
      <c r="I2784" s="9">
        <v>-1.8559306</v>
      </c>
      <c r="J2784" s="9">
        <v>-1.8560698</v>
      </c>
      <c r="K2784" s="9">
        <v>-3.3132226</v>
      </c>
      <c r="L2784" s="9">
        <v>-10.705041</v>
      </c>
      <c r="M2784" s="9">
        <v>-10.705041</v>
      </c>
      <c r="N2784" s="9">
        <v>39</v>
      </c>
      <c r="O2784" s="9">
        <v>-2.9736223697125999</v>
      </c>
      <c r="P2784">
        <v>0</v>
      </c>
      <c r="Q2784" s="9">
        <v>56.949997000000003</v>
      </c>
      <c r="R2784" s="9">
        <v>0</v>
      </c>
      <c r="S2784" s="9">
        <v>5.5184069663066502E-3</v>
      </c>
      <c r="T2784" s="9">
        <v>0</v>
      </c>
      <c r="U2784" s="9">
        <v>1307176171.62625</v>
      </c>
      <c r="V2784" s="9">
        <v>2720.05173128571</v>
      </c>
      <c r="W2784" s="9">
        <v>2.9736223697125999</v>
      </c>
      <c r="X2784" s="9">
        <v>0</v>
      </c>
      <c r="Y2784" s="9">
        <v>2.9736223697125999</v>
      </c>
      <c r="Z2784" s="9">
        <v>0</v>
      </c>
      <c r="AA2784" s="9">
        <v>0</v>
      </c>
      <c r="AB2784" s="9">
        <v>6.1495723000000004E-3</v>
      </c>
      <c r="AC2784" s="9">
        <v>560.20074</v>
      </c>
      <c r="AQ2784" s="9" t="e">
        <f>K2784-#REF!</f>
        <v>#REF!</v>
      </c>
    </row>
    <row r="2785" spans="1:43" x14ac:dyDescent="0.3">
      <c r="A2785">
        <v>2</v>
      </c>
      <c r="B2785">
        <v>0</v>
      </c>
      <c r="C2785">
        <v>0</v>
      </c>
      <c r="D2785">
        <v>1</v>
      </c>
      <c r="E2785" s="9">
        <v>0</v>
      </c>
      <c r="F2785" s="9">
        <v>0</v>
      </c>
      <c r="G2785" s="9">
        <v>0</v>
      </c>
      <c r="H2785" s="9">
        <v>2721.0517312604502</v>
      </c>
      <c r="I2785" s="9">
        <v>-1.8559836999999999</v>
      </c>
      <c r="J2785" s="9">
        <v>-1.8558996000000001</v>
      </c>
      <c r="K2785" s="9">
        <v>-3.3457761000000001</v>
      </c>
      <c r="L2785" s="9">
        <v>-10.708401</v>
      </c>
      <c r="M2785" s="9">
        <v>-10.708401</v>
      </c>
      <c r="N2785" s="9">
        <v>39</v>
      </c>
      <c r="O2785" s="9">
        <v>-2.97455577103538</v>
      </c>
      <c r="P2785">
        <v>0</v>
      </c>
      <c r="Q2785" s="9">
        <v>56.949997000000003</v>
      </c>
      <c r="R2785" s="9">
        <v>0</v>
      </c>
      <c r="S2785" s="9">
        <v>5.5201390333600902E-3</v>
      </c>
      <c r="T2785" s="9">
        <v>0</v>
      </c>
      <c r="U2785" s="9">
        <v>1280959649.97964</v>
      </c>
      <c r="V2785" s="9">
        <v>2721.0517312604502</v>
      </c>
      <c r="W2785" s="9">
        <v>2.97455577103538</v>
      </c>
      <c r="X2785" s="9">
        <v>0</v>
      </c>
      <c r="Y2785" s="9">
        <v>2.97455577103538</v>
      </c>
      <c r="Z2785" s="9">
        <v>0</v>
      </c>
      <c r="AA2785" s="9">
        <v>0</v>
      </c>
      <c r="AB2785" s="9">
        <v>6.2094241999999999E-3</v>
      </c>
      <c r="AC2785" s="9">
        <v>554.69928000000004</v>
      </c>
      <c r="AQ2785" s="9" t="e">
        <f>K2785-#REF!</f>
        <v>#REF!</v>
      </c>
    </row>
    <row r="2786" spans="1:43" x14ac:dyDescent="0.3">
      <c r="A2786">
        <v>2</v>
      </c>
      <c r="B2786">
        <v>0</v>
      </c>
      <c r="C2786">
        <v>0</v>
      </c>
      <c r="D2786">
        <v>1</v>
      </c>
      <c r="E2786" s="9">
        <v>0</v>
      </c>
      <c r="F2786" s="9">
        <v>0</v>
      </c>
      <c r="G2786" s="9">
        <v>0</v>
      </c>
      <c r="H2786" s="9">
        <v>2722.0517312351799</v>
      </c>
      <c r="I2786" s="9">
        <v>-1.8558937</v>
      </c>
      <c r="J2786" s="9">
        <v>-1.8555596999999999</v>
      </c>
      <c r="K2786" s="9">
        <v>-3.3049985999999998</v>
      </c>
      <c r="L2786" s="9">
        <v>-10.711740000000001</v>
      </c>
      <c r="M2786" s="9">
        <v>-10.711740000000001</v>
      </c>
      <c r="N2786" s="9">
        <v>39</v>
      </c>
      <c r="O2786" s="9">
        <v>-2.97548342104007</v>
      </c>
      <c r="P2786">
        <v>0</v>
      </c>
      <c r="Q2786" s="9">
        <v>56.949997000000003</v>
      </c>
      <c r="R2786" s="9">
        <v>0</v>
      </c>
      <c r="S2786" s="9">
        <v>5.5218604605604101E-3</v>
      </c>
      <c r="T2786" s="9">
        <v>0</v>
      </c>
      <c r="U2786" s="9">
        <v>1231300142.60074</v>
      </c>
      <c r="V2786" s="9">
        <v>2722.0517312351799</v>
      </c>
      <c r="W2786" s="9">
        <v>2.97548342104007</v>
      </c>
      <c r="X2786" s="9">
        <v>0</v>
      </c>
      <c r="Y2786" s="9">
        <v>2.97548342104007</v>
      </c>
      <c r="Z2786" s="9">
        <v>0</v>
      </c>
      <c r="AA2786" s="9">
        <v>0</v>
      </c>
      <c r="AB2786" s="9">
        <v>6.1326222E-3</v>
      </c>
      <c r="AC2786" s="9">
        <v>561.44037000000003</v>
      </c>
      <c r="AQ2786" s="9" t="e">
        <f>K2786-#REF!</f>
        <v>#REF!</v>
      </c>
    </row>
    <row r="2787" spans="1:43" x14ac:dyDescent="0.3">
      <c r="A2787">
        <v>2</v>
      </c>
      <c r="B2787">
        <v>0</v>
      </c>
      <c r="C2787">
        <v>0</v>
      </c>
      <c r="D2787">
        <v>1</v>
      </c>
      <c r="E2787" s="9">
        <v>0</v>
      </c>
      <c r="F2787" s="9">
        <v>0</v>
      </c>
      <c r="G2787" s="9">
        <v>0</v>
      </c>
      <c r="H2787" s="9">
        <v>2723.05173120992</v>
      </c>
      <c r="I2787" s="9">
        <v>-1.8559459</v>
      </c>
      <c r="J2787" s="9">
        <v>-1.8561205000000001</v>
      </c>
      <c r="K2787" s="9">
        <v>-3.2823446000000001</v>
      </c>
      <c r="L2787" s="9">
        <v>-10.715054</v>
      </c>
      <c r="M2787" s="9">
        <v>-10.715054</v>
      </c>
      <c r="N2787" s="9">
        <v>39</v>
      </c>
      <c r="O2787" s="9">
        <v>-2.9764037545295401</v>
      </c>
      <c r="P2787">
        <v>0</v>
      </c>
      <c r="Q2787" s="9">
        <v>56.949997000000003</v>
      </c>
      <c r="R2787" s="9">
        <v>0</v>
      </c>
      <c r="S2787" s="9">
        <v>5.5235686402735004E-3</v>
      </c>
      <c r="T2787" s="9">
        <v>0</v>
      </c>
      <c r="U2787" s="9">
        <v>1316543635.8050101</v>
      </c>
      <c r="V2787" s="9">
        <v>2723.05173120992</v>
      </c>
      <c r="W2787" s="9">
        <v>2.9764037545295401</v>
      </c>
      <c r="X2787" s="9">
        <v>0</v>
      </c>
      <c r="Y2787" s="9">
        <v>2.9764037545295401</v>
      </c>
      <c r="Z2787" s="9">
        <v>0</v>
      </c>
      <c r="AA2787" s="9">
        <v>0</v>
      </c>
      <c r="AB2787" s="9">
        <v>6.0924268E-3</v>
      </c>
      <c r="AC2787" s="9">
        <v>565.48614999999995</v>
      </c>
      <c r="AQ2787" s="9" t="e">
        <f>K2787-#REF!</f>
        <v>#REF!</v>
      </c>
    </row>
    <row r="2788" spans="1:43" x14ac:dyDescent="0.3">
      <c r="A2788">
        <v>2</v>
      </c>
      <c r="B2788">
        <v>0</v>
      </c>
      <c r="C2788">
        <v>0</v>
      </c>
      <c r="D2788">
        <v>1</v>
      </c>
      <c r="E2788" s="9">
        <v>0</v>
      </c>
      <c r="F2788" s="9">
        <v>0</v>
      </c>
      <c r="G2788" s="9">
        <v>0</v>
      </c>
      <c r="H2788" s="9">
        <v>2724.0517311846602</v>
      </c>
      <c r="I2788" s="9">
        <v>-1.8560262000000001</v>
      </c>
      <c r="J2788" s="9">
        <v>-1.8554716</v>
      </c>
      <c r="K2788" s="9">
        <v>-3.2763667000000001</v>
      </c>
      <c r="L2788" s="9">
        <v>-10.718368999999999</v>
      </c>
      <c r="M2788" s="9">
        <v>-10.718368999999999</v>
      </c>
      <c r="N2788" s="9">
        <v>39</v>
      </c>
      <c r="O2788" s="9">
        <v>-2.9773247573170201</v>
      </c>
      <c r="P2788">
        <v>0</v>
      </c>
      <c r="Q2788" s="9">
        <v>56.949997000000003</v>
      </c>
      <c r="R2788" s="9">
        <v>0</v>
      </c>
      <c r="S2788" s="9">
        <v>5.5252776974434002E-3</v>
      </c>
      <c r="T2788" s="9">
        <v>0</v>
      </c>
      <c r="U2788" s="9">
        <v>1219710741.2255001</v>
      </c>
      <c r="V2788" s="9">
        <v>2724.0517311846602</v>
      </c>
      <c r="W2788" s="9">
        <v>2.9773247573170201</v>
      </c>
      <c r="X2788" s="9">
        <v>0</v>
      </c>
      <c r="Y2788" s="9">
        <v>2.9773247573170201</v>
      </c>
      <c r="Z2788" s="9">
        <v>0</v>
      </c>
      <c r="AA2788" s="9">
        <v>0</v>
      </c>
      <c r="AB2788" s="9">
        <v>6.0792053000000004E-3</v>
      </c>
      <c r="AC2788" s="9">
        <v>566.31988999999999</v>
      </c>
      <c r="AQ2788" s="9" t="e">
        <f>K2788-#REF!</f>
        <v>#REF!</v>
      </c>
    </row>
    <row r="2789" spans="1:43" x14ac:dyDescent="0.3">
      <c r="A2789">
        <v>2</v>
      </c>
      <c r="B2789">
        <v>0</v>
      </c>
      <c r="C2789">
        <v>0</v>
      </c>
      <c r="D2789">
        <v>1</v>
      </c>
      <c r="E2789" s="9">
        <v>0</v>
      </c>
      <c r="F2789" s="9">
        <v>0</v>
      </c>
      <c r="G2789" s="9">
        <v>0</v>
      </c>
      <c r="H2789" s="9">
        <v>2725.0517311593999</v>
      </c>
      <c r="I2789" s="9">
        <v>-1.8559467999999999</v>
      </c>
      <c r="J2789" s="9">
        <v>-1.8558893000000001</v>
      </c>
      <c r="K2789" s="9">
        <v>-3.2791082999999999</v>
      </c>
      <c r="L2789" s="9">
        <v>-10.721662</v>
      </c>
      <c r="M2789" s="9">
        <v>-10.721662</v>
      </c>
      <c r="N2789" s="9">
        <v>39</v>
      </c>
      <c r="O2789" s="9">
        <v>-2.9782394320791901</v>
      </c>
      <c r="P2789">
        <v>0</v>
      </c>
      <c r="Q2789" s="9">
        <v>56.949997000000003</v>
      </c>
      <c r="R2789" s="9">
        <v>0</v>
      </c>
      <c r="S2789" s="9">
        <v>5.5269748482920898E-3</v>
      </c>
      <c r="T2789" s="9">
        <v>0</v>
      </c>
      <c r="U2789" s="9">
        <v>1280975036.3624101</v>
      </c>
      <c r="V2789" s="9">
        <v>2725.0517311593999</v>
      </c>
      <c r="W2789" s="9">
        <v>2.9782394320791901</v>
      </c>
      <c r="X2789" s="9">
        <v>0</v>
      </c>
      <c r="Y2789" s="9">
        <v>2.9782394320791901</v>
      </c>
      <c r="Z2789" s="9">
        <v>0</v>
      </c>
      <c r="AA2789" s="9">
        <v>0</v>
      </c>
      <c r="AB2789" s="9">
        <v>6.0856622000000004E-3</v>
      </c>
      <c r="AC2789" s="9">
        <v>565.97375</v>
      </c>
      <c r="AQ2789" s="9" t="e">
        <f>K2789-#REF!</f>
        <v>#REF!</v>
      </c>
    </row>
    <row r="2790" spans="1:43" x14ac:dyDescent="0.3">
      <c r="A2790">
        <v>2</v>
      </c>
      <c r="B2790">
        <v>0</v>
      </c>
      <c r="C2790">
        <v>0</v>
      </c>
      <c r="D2790">
        <v>1</v>
      </c>
      <c r="E2790" s="9">
        <v>0</v>
      </c>
      <c r="F2790" s="9">
        <v>0</v>
      </c>
      <c r="G2790" s="9">
        <v>0</v>
      </c>
      <c r="H2790" s="9">
        <v>2726.05173113413</v>
      </c>
      <c r="I2790" s="9">
        <v>-1.8559011999999999</v>
      </c>
      <c r="J2790" s="9">
        <v>-1.8554318000000001</v>
      </c>
      <c r="K2790" s="9">
        <v>-3.2693992000000001</v>
      </c>
      <c r="L2790" s="9">
        <v>-10.724952</v>
      </c>
      <c r="M2790" s="9">
        <v>-10.724952</v>
      </c>
      <c r="N2790" s="9">
        <v>39</v>
      </c>
      <c r="O2790" s="9">
        <v>-2.9791532485409302</v>
      </c>
      <c r="P2790">
        <v>0</v>
      </c>
      <c r="Q2790" s="9">
        <v>56.949997000000003</v>
      </c>
      <c r="R2790" s="9">
        <v>0</v>
      </c>
      <c r="S2790" s="9">
        <v>5.5286705977055702E-3</v>
      </c>
      <c r="T2790" s="9">
        <v>0</v>
      </c>
      <c r="U2790" s="9">
        <v>1214954970.77881</v>
      </c>
      <c r="V2790" s="9">
        <v>2726.05173113413</v>
      </c>
      <c r="W2790" s="9">
        <v>2.9791532485409302</v>
      </c>
      <c r="X2790" s="9">
        <v>0</v>
      </c>
      <c r="Y2790" s="9">
        <v>2.9791532485409302</v>
      </c>
      <c r="Z2790" s="9">
        <v>0</v>
      </c>
      <c r="AA2790" s="9">
        <v>0</v>
      </c>
      <c r="AB2790" s="9">
        <v>6.0661472000000001E-3</v>
      </c>
      <c r="AC2790" s="9">
        <v>567.51459</v>
      </c>
      <c r="AQ2790" s="9" t="e">
        <f>K2790-#REF!</f>
        <v>#REF!</v>
      </c>
    </row>
    <row r="2791" spans="1:43" x14ac:dyDescent="0.3">
      <c r="A2791">
        <v>2</v>
      </c>
      <c r="B2791">
        <v>0</v>
      </c>
      <c r="C2791">
        <v>0</v>
      </c>
      <c r="D2791">
        <v>1</v>
      </c>
      <c r="E2791" s="9">
        <v>0</v>
      </c>
      <c r="F2791" s="9">
        <v>0</v>
      </c>
      <c r="G2791" s="9">
        <v>0</v>
      </c>
      <c r="H2791" s="9">
        <v>2727.0517311088702</v>
      </c>
      <c r="I2791" s="9">
        <v>-1.8558490999999999</v>
      </c>
      <c r="J2791" s="9">
        <v>-1.8551238999999999</v>
      </c>
      <c r="K2791" s="9">
        <v>-3.2716837000000001</v>
      </c>
      <c r="L2791" s="9">
        <v>-10.72824</v>
      </c>
      <c r="M2791" s="9">
        <v>-10.72824</v>
      </c>
      <c r="N2791" s="9">
        <v>39</v>
      </c>
      <c r="O2791" s="9">
        <v>-2.9800666036366201</v>
      </c>
      <c r="P2791">
        <v>0</v>
      </c>
      <c r="Q2791" s="9">
        <v>56.949997000000003</v>
      </c>
      <c r="R2791" s="9">
        <v>0</v>
      </c>
      <c r="S2791" s="9">
        <v>5.5303650828214899E-3</v>
      </c>
      <c r="T2791" s="9">
        <v>0</v>
      </c>
      <c r="U2791" s="9">
        <v>1174363498.5773201</v>
      </c>
      <c r="V2791" s="9">
        <v>2727.0517311088702</v>
      </c>
      <c r="W2791" s="9">
        <v>2.9800666036366201</v>
      </c>
      <c r="X2791" s="9">
        <v>0</v>
      </c>
      <c r="Y2791" s="9">
        <v>2.9800666036366201</v>
      </c>
      <c r="Z2791" s="9">
        <v>0</v>
      </c>
      <c r="AA2791" s="9">
        <v>0</v>
      </c>
      <c r="AB2791" s="9">
        <v>6.0693785E-3</v>
      </c>
      <c r="AC2791" s="9">
        <v>567.02422999999999</v>
      </c>
      <c r="AQ2791" s="9" t="e">
        <f>K2791-#REF!</f>
        <v>#REF!</v>
      </c>
    </row>
    <row r="2792" spans="1:43" x14ac:dyDescent="0.3">
      <c r="A2792">
        <v>2</v>
      </c>
      <c r="B2792">
        <v>0</v>
      </c>
      <c r="C2792">
        <v>0</v>
      </c>
      <c r="D2792">
        <v>1</v>
      </c>
      <c r="E2792" s="9">
        <v>0</v>
      </c>
      <c r="F2792" s="9">
        <v>0</v>
      </c>
      <c r="G2792" s="9">
        <v>0</v>
      </c>
      <c r="H2792" s="9">
        <v>2728.0517310836099</v>
      </c>
      <c r="I2792" s="9">
        <v>-1.855847</v>
      </c>
      <c r="J2792" s="9">
        <v>-1.8562325</v>
      </c>
      <c r="K2792" s="9">
        <v>-3.2749199999999998</v>
      </c>
      <c r="L2792" s="9">
        <v>-10.731506</v>
      </c>
      <c r="M2792" s="9">
        <v>-10.731506</v>
      </c>
      <c r="N2792" s="9">
        <v>39</v>
      </c>
      <c r="O2792" s="9">
        <v>-2.9809739131611299</v>
      </c>
      <c r="P2792">
        <v>0</v>
      </c>
      <c r="Q2792" s="9">
        <v>56.949997000000003</v>
      </c>
      <c r="R2792" s="9">
        <v>0</v>
      </c>
      <c r="S2792" s="9">
        <v>5.5320492707091199E-3</v>
      </c>
      <c r="T2792" s="9">
        <v>0</v>
      </c>
      <c r="U2792" s="9">
        <v>1336972922.8854301</v>
      </c>
      <c r="V2792" s="9">
        <v>2728.0517310836099</v>
      </c>
      <c r="W2792" s="9">
        <v>2.9809739131611299</v>
      </c>
      <c r="X2792" s="9">
        <v>0</v>
      </c>
      <c r="Y2792" s="9">
        <v>2.9809739131611299</v>
      </c>
      <c r="Z2792" s="9">
        <v>0</v>
      </c>
      <c r="AA2792" s="9">
        <v>0</v>
      </c>
      <c r="AB2792" s="9">
        <v>6.0790130000000003E-3</v>
      </c>
      <c r="AC2792" s="9">
        <v>566.80242999999996</v>
      </c>
      <c r="AQ2792" s="9" t="e">
        <f>K2792-#REF!</f>
        <v>#REF!</v>
      </c>
    </row>
    <row r="2793" spans="1:43" x14ac:dyDescent="0.3">
      <c r="A2793">
        <v>2</v>
      </c>
      <c r="B2793">
        <v>0</v>
      </c>
      <c r="C2793">
        <v>0</v>
      </c>
      <c r="D2793">
        <v>1</v>
      </c>
      <c r="E2793" s="9">
        <v>0</v>
      </c>
      <c r="F2793" s="9">
        <v>0</v>
      </c>
      <c r="G2793" s="9">
        <v>0</v>
      </c>
      <c r="H2793" s="9">
        <v>2729.05173105835</v>
      </c>
      <c r="I2793" s="9">
        <v>-1.8558884</v>
      </c>
      <c r="J2793" s="9">
        <v>-1.8557863000000001</v>
      </c>
      <c r="K2793" s="9">
        <v>-3.2363887</v>
      </c>
      <c r="L2793" s="9">
        <v>-10.734779</v>
      </c>
      <c r="M2793" s="9">
        <v>-10.734779</v>
      </c>
      <c r="N2793" s="9">
        <v>39</v>
      </c>
      <c r="O2793" s="9">
        <v>-2.9818830331683799</v>
      </c>
      <c r="P2793">
        <v>0</v>
      </c>
      <c r="Q2793" s="9">
        <v>56.949997000000003</v>
      </c>
      <c r="R2793" s="9">
        <v>0</v>
      </c>
      <c r="S2793" s="9">
        <v>5.5337364950607901E-3</v>
      </c>
      <c r="T2793" s="9">
        <v>0</v>
      </c>
      <c r="U2793" s="9">
        <v>1266951605.6272399</v>
      </c>
      <c r="V2793" s="9">
        <v>2729.05173105835</v>
      </c>
      <c r="W2793" s="9">
        <v>2.9818830331683799</v>
      </c>
      <c r="X2793" s="9">
        <v>0</v>
      </c>
      <c r="Y2793" s="9">
        <v>2.9818830331683799</v>
      </c>
      <c r="Z2793" s="9">
        <v>0</v>
      </c>
      <c r="AA2793" s="9">
        <v>0</v>
      </c>
      <c r="AB2793" s="9">
        <v>6.0060456999999996E-3</v>
      </c>
      <c r="AC2793" s="9">
        <v>573.41265999999996</v>
      </c>
      <c r="AQ2793" s="9" t="e">
        <f>K2793-#REF!</f>
        <v>#REF!</v>
      </c>
    </row>
    <row r="2794" spans="1:43" x14ac:dyDescent="0.3">
      <c r="A2794">
        <v>2</v>
      </c>
      <c r="B2794">
        <v>0</v>
      </c>
      <c r="C2794">
        <v>0</v>
      </c>
      <c r="D2794">
        <v>1</v>
      </c>
      <c r="E2794" s="9">
        <v>0</v>
      </c>
      <c r="F2794" s="9">
        <v>0</v>
      </c>
      <c r="G2794" s="9">
        <v>0</v>
      </c>
      <c r="H2794" s="9">
        <v>2730.0517310330902</v>
      </c>
      <c r="I2794" s="9">
        <v>-1.8561456000000001</v>
      </c>
      <c r="J2794" s="9">
        <v>-1.8560958000000001</v>
      </c>
      <c r="K2794" s="9">
        <v>-3.2432802000000001</v>
      </c>
      <c r="L2794" s="9">
        <v>-10.738015000000001</v>
      </c>
      <c r="M2794" s="9">
        <v>-10.738015000000001</v>
      </c>
      <c r="N2794" s="9">
        <v>39</v>
      </c>
      <c r="O2794" s="9">
        <v>-2.9827820031785</v>
      </c>
      <c r="P2794">
        <v>0</v>
      </c>
      <c r="Q2794" s="9">
        <v>56.949997000000003</v>
      </c>
      <c r="R2794" s="9">
        <v>0</v>
      </c>
      <c r="S2794" s="9">
        <v>5.5354048245694698E-3</v>
      </c>
      <c r="T2794" s="9">
        <v>0</v>
      </c>
      <c r="U2794" s="9">
        <v>1315376756.8170099</v>
      </c>
      <c r="V2794" s="9">
        <v>2730.0517310330902</v>
      </c>
      <c r="W2794" s="9">
        <v>2.9827820031785</v>
      </c>
      <c r="X2794" s="9">
        <v>0</v>
      </c>
      <c r="Y2794" s="9">
        <v>2.9827820031785</v>
      </c>
      <c r="Z2794" s="9">
        <v>0</v>
      </c>
      <c r="AA2794" s="9">
        <v>0</v>
      </c>
      <c r="AB2794" s="9">
        <v>6.0198385999999998E-3</v>
      </c>
      <c r="AC2794" s="9">
        <v>572.28967</v>
      </c>
      <c r="AQ2794" s="9" t="e">
        <f>K2794-#REF!</f>
        <v>#REF!</v>
      </c>
    </row>
    <row r="2795" spans="1:43" x14ac:dyDescent="0.3">
      <c r="A2795">
        <v>2</v>
      </c>
      <c r="B2795">
        <v>0</v>
      </c>
      <c r="C2795">
        <v>0</v>
      </c>
      <c r="D2795">
        <v>1</v>
      </c>
      <c r="E2795" s="9">
        <v>0</v>
      </c>
      <c r="F2795" s="9">
        <v>0</v>
      </c>
      <c r="G2795" s="9">
        <v>0</v>
      </c>
      <c r="H2795" s="9">
        <v>2731.0517310078199</v>
      </c>
      <c r="I2795" s="9">
        <v>-1.8559469</v>
      </c>
      <c r="J2795" s="9">
        <v>-1.8550546999999999</v>
      </c>
      <c r="K2795" s="9">
        <v>-3.2438893000000002</v>
      </c>
      <c r="L2795" s="9">
        <v>-10.741255000000001</v>
      </c>
      <c r="M2795" s="9">
        <v>-10.741255000000001</v>
      </c>
      <c r="N2795" s="9">
        <v>39</v>
      </c>
      <c r="O2795" s="9">
        <v>-2.9836819285126102</v>
      </c>
      <c r="P2795">
        <v>0</v>
      </c>
      <c r="Q2795" s="9">
        <v>56.949997000000003</v>
      </c>
      <c r="R2795" s="9">
        <v>0</v>
      </c>
      <c r="S2795" s="9">
        <v>5.5370741840252797E-3</v>
      </c>
      <c r="T2795" s="9">
        <v>0</v>
      </c>
      <c r="U2795" s="9">
        <v>1166956045.5093601</v>
      </c>
      <c r="V2795" s="9">
        <v>2731.0517310078199</v>
      </c>
      <c r="W2795" s="9">
        <v>2.9836819285126102</v>
      </c>
      <c r="X2795" s="9">
        <v>0</v>
      </c>
      <c r="Y2795" s="9">
        <v>2.9836819285126102</v>
      </c>
      <c r="Z2795" s="9">
        <v>0</v>
      </c>
      <c r="AA2795" s="9">
        <v>0</v>
      </c>
      <c r="AB2795" s="9">
        <v>6.0175923000000001E-3</v>
      </c>
      <c r="AC2795" s="9">
        <v>571.86126999999999</v>
      </c>
      <c r="AQ2795" s="9" t="e">
        <f>K2795-#REF!</f>
        <v>#REF!</v>
      </c>
    </row>
    <row r="2796" spans="1:43" x14ac:dyDescent="0.3">
      <c r="A2796">
        <v>2</v>
      </c>
      <c r="B2796">
        <v>0</v>
      </c>
      <c r="C2796">
        <v>0</v>
      </c>
      <c r="D2796">
        <v>1</v>
      </c>
      <c r="E2796" s="9">
        <v>0</v>
      </c>
      <c r="F2796" s="9">
        <v>0</v>
      </c>
      <c r="G2796" s="9">
        <v>0</v>
      </c>
      <c r="H2796" s="9">
        <v>2732.05173098256</v>
      </c>
      <c r="I2796" s="9">
        <v>-1.8561101</v>
      </c>
      <c r="J2796" s="9">
        <v>-1.8556454</v>
      </c>
      <c r="K2796" s="9">
        <v>-3.1959919999999999</v>
      </c>
      <c r="L2796" s="9">
        <v>-10.744497000000001</v>
      </c>
      <c r="M2796" s="9">
        <v>-10.744497000000001</v>
      </c>
      <c r="N2796" s="9">
        <v>39</v>
      </c>
      <c r="O2796" s="9">
        <v>-2.9845825272299802</v>
      </c>
      <c r="P2796">
        <v>0</v>
      </c>
      <c r="Q2796" s="9">
        <v>56.949997000000003</v>
      </c>
      <c r="R2796" s="9">
        <v>0</v>
      </c>
      <c r="S2796" s="9">
        <v>5.5387455497689598E-3</v>
      </c>
      <c r="T2796" s="9">
        <v>0</v>
      </c>
      <c r="U2796" s="9">
        <v>1247354954.6416099</v>
      </c>
      <c r="V2796" s="9">
        <v>2732.05173098256</v>
      </c>
      <c r="W2796" s="9">
        <v>2.9845825272299802</v>
      </c>
      <c r="X2796" s="9">
        <v>0</v>
      </c>
      <c r="Y2796" s="9">
        <v>2.9845825272299802</v>
      </c>
      <c r="Z2796" s="9">
        <v>0</v>
      </c>
      <c r="AA2796" s="9">
        <v>0</v>
      </c>
      <c r="AB2796" s="9">
        <v>5.9306276999999998E-3</v>
      </c>
      <c r="AC2796" s="9">
        <v>580.61639000000002</v>
      </c>
      <c r="AQ2796" s="9" t="e">
        <f>K2796-#REF!</f>
        <v>#REF!</v>
      </c>
    </row>
    <row r="2797" spans="1:43" x14ac:dyDescent="0.3">
      <c r="A2797">
        <v>2</v>
      </c>
      <c r="B2797">
        <v>0</v>
      </c>
      <c r="C2797">
        <v>0</v>
      </c>
      <c r="D2797">
        <v>1</v>
      </c>
      <c r="E2797" s="9">
        <v>0</v>
      </c>
      <c r="F2797" s="9">
        <v>0</v>
      </c>
      <c r="G2797" s="9">
        <v>0</v>
      </c>
      <c r="H2797" s="9">
        <v>2733.0517309573002</v>
      </c>
      <c r="I2797" s="9">
        <v>-1.8560810999999999</v>
      </c>
      <c r="J2797" s="9">
        <v>-1.8552986</v>
      </c>
      <c r="K2797" s="9">
        <v>-3.2018933000000001</v>
      </c>
      <c r="L2797" s="9">
        <v>-10.747705</v>
      </c>
      <c r="M2797" s="9">
        <v>-10.747705</v>
      </c>
      <c r="N2797" s="9">
        <v>39</v>
      </c>
      <c r="O2797" s="9">
        <v>-2.98547350288049</v>
      </c>
      <c r="P2797">
        <v>0</v>
      </c>
      <c r="Q2797" s="9">
        <v>56.949997000000003</v>
      </c>
      <c r="R2797" s="9">
        <v>0</v>
      </c>
      <c r="S2797" s="9">
        <v>5.5403984181777903E-3</v>
      </c>
      <c r="T2797" s="9">
        <v>0</v>
      </c>
      <c r="U2797" s="9">
        <v>1199439659.3742499</v>
      </c>
      <c r="V2797" s="9">
        <v>2733.0517309573002</v>
      </c>
      <c r="W2797" s="9">
        <v>2.98547350288049</v>
      </c>
      <c r="X2797" s="9">
        <v>0</v>
      </c>
      <c r="Y2797" s="9">
        <v>2.98547350288049</v>
      </c>
      <c r="Z2797" s="9">
        <v>0</v>
      </c>
      <c r="AA2797" s="9">
        <v>0</v>
      </c>
      <c r="AB2797" s="9">
        <v>5.9404684999999997E-3</v>
      </c>
      <c r="AC2797" s="9">
        <v>579.43799000000001</v>
      </c>
      <c r="AQ2797" s="9" t="e">
        <f>K2797-#REF!</f>
        <v>#REF!</v>
      </c>
    </row>
    <row r="2798" spans="1:43" x14ac:dyDescent="0.3">
      <c r="A2798">
        <v>2</v>
      </c>
      <c r="B2798">
        <v>0</v>
      </c>
      <c r="C2798">
        <v>0</v>
      </c>
      <c r="D2798">
        <v>1</v>
      </c>
      <c r="E2798" s="9">
        <v>0</v>
      </c>
      <c r="F2798" s="9">
        <v>0</v>
      </c>
      <c r="G2798" s="9">
        <v>0</v>
      </c>
      <c r="H2798" s="9">
        <v>2734.0517309320398</v>
      </c>
      <c r="I2798" s="9">
        <v>-1.8558821999999999</v>
      </c>
      <c r="J2798" s="9">
        <v>-1.8553085</v>
      </c>
      <c r="K2798" s="9">
        <v>-3.1846074999999998</v>
      </c>
      <c r="L2798" s="9">
        <v>-10.750901000000001</v>
      </c>
      <c r="M2798" s="9">
        <v>-10.750901000000001</v>
      </c>
      <c r="N2798" s="9">
        <v>39</v>
      </c>
      <c r="O2798" s="9">
        <v>-2.98636132632241</v>
      </c>
      <c r="P2798">
        <v>0</v>
      </c>
      <c r="Q2798" s="9">
        <v>56.949997000000003</v>
      </c>
      <c r="R2798" s="9">
        <v>0</v>
      </c>
      <c r="S2798" s="9">
        <v>5.54204588902334E-3</v>
      </c>
      <c r="T2798" s="9">
        <v>0</v>
      </c>
      <c r="U2798" s="9">
        <v>1201122639.2622001</v>
      </c>
      <c r="V2798" s="9">
        <v>2734.0517309320398</v>
      </c>
      <c r="W2798" s="9">
        <v>2.98636132632241</v>
      </c>
      <c r="X2798" s="9">
        <v>0</v>
      </c>
      <c r="Y2798" s="9">
        <v>2.98636132632241</v>
      </c>
      <c r="Z2798" s="9">
        <v>0</v>
      </c>
      <c r="AA2798" s="9">
        <v>0</v>
      </c>
      <c r="AB2798" s="9">
        <v>5.9084296E-3</v>
      </c>
      <c r="AC2798" s="9">
        <v>582.58623999999998</v>
      </c>
      <c r="AQ2798" s="9" t="e">
        <f>K2798-#REF!</f>
        <v>#REF!</v>
      </c>
    </row>
    <row r="2799" spans="1:43" x14ac:dyDescent="0.3">
      <c r="A2799">
        <v>2</v>
      </c>
      <c r="B2799">
        <v>0</v>
      </c>
      <c r="C2799">
        <v>0</v>
      </c>
      <c r="D2799">
        <v>1</v>
      </c>
      <c r="E2799" s="9">
        <v>0</v>
      </c>
      <c r="F2799" s="9">
        <v>0</v>
      </c>
      <c r="G2799" s="9">
        <v>0</v>
      </c>
      <c r="H2799" s="9">
        <v>2735.05173090678</v>
      </c>
      <c r="I2799" s="9">
        <v>-1.8559394</v>
      </c>
      <c r="J2799" s="9">
        <v>-1.8553554999999999</v>
      </c>
      <c r="K2799" s="9">
        <v>-3.1798487</v>
      </c>
      <c r="L2799" s="9">
        <v>-10.754106999999999</v>
      </c>
      <c r="M2799" s="9">
        <v>-10.754106999999999</v>
      </c>
      <c r="N2799" s="9">
        <v>39</v>
      </c>
      <c r="O2799" s="9">
        <v>-2.9872518405052602</v>
      </c>
      <c r="P2799">
        <v>0</v>
      </c>
      <c r="Q2799" s="9">
        <v>56.949997000000003</v>
      </c>
      <c r="R2799" s="9">
        <v>0</v>
      </c>
      <c r="S2799" s="9">
        <v>5.5436978250880198E-3</v>
      </c>
      <c r="T2799" s="9">
        <v>0</v>
      </c>
      <c r="U2799" s="9">
        <v>1207818782.62415</v>
      </c>
      <c r="V2799" s="9">
        <v>2735.05173090678</v>
      </c>
      <c r="W2799" s="9">
        <v>2.9872518405052602</v>
      </c>
      <c r="X2799" s="9">
        <v>0</v>
      </c>
      <c r="Y2799" s="9">
        <v>2.9872518405052602</v>
      </c>
      <c r="Z2799" s="9">
        <v>0</v>
      </c>
      <c r="AA2799" s="9">
        <v>0</v>
      </c>
      <c r="AB2799" s="9">
        <v>5.8997496999999999E-3</v>
      </c>
      <c r="AC2799" s="9">
        <v>583.47289999999998</v>
      </c>
      <c r="AQ2799" s="9" t="e">
        <f>K2799-#REF!</f>
        <v>#REF!</v>
      </c>
    </row>
    <row r="2800" spans="1:43" x14ac:dyDescent="0.3">
      <c r="A2800">
        <v>2</v>
      </c>
      <c r="B2800">
        <v>0</v>
      </c>
      <c r="C2800">
        <v>0</v>
      </c>
      <c r="D2800">
        <v>1</v>
      </c>
      <c r="E2800" s="9">
        <v>0</v>
      </c>
      <c r="F2800" s="9">
        <v>0</v>
      </c>
      <c r="G2800" s="9">
        <v>0</v>
      </c>
      <c r="H2800" s="9">
        <v>2736.0517308815101</v>
      </c>
      <c r="I2800" s="9">
        <v>-1.8561125000000001</v>
      </c>
      <c r="J2800" s="9">
        <v>-1.8557901000000001</v>
      </c>
      <c r="K2800" s="9">
        <v>-3.1677406000000001</v>
      </c>
      <c r="L2800" s="9">
        <v>-10.75727</v>
      </c>
      <c r="M2800" s="9">
        <v>-10.75727</v>
      </c>
      <c r="N2800" s="9">
        <v>39</v>
      </c>
      <c r="O2800" s="9">
        <v>-2.9881306380047499</v>
      </c>
      <c r="P2800">
        <v>0</v>
      </c>
      <c r="Q2800" s="9">
        <v>56.949997000000003</v>
      </c>
      <c r="R2800" s="9">
        <v>0</v>
      </c>
      <c r="S2800" s="9">
        <v>5.5453285170106803E-3</v>
      </c>
      <c r="T2800" s="9">
        <v>0</v>
      </c>
      <c r="U2800" s="9">
        <v>1270177969.5687499</v>
      </c>
      <c r="V2800" s="9">
        <v>2736.0517308815101</v>
      </c>
      <c r="W2800" s="9">
        <v>2.9881306380047499</v>
      </c>
      <c r="X2800" s="9">
        <v>0</v>
      </c>
      <c r="Y2800" s="9">
        <v>2.9881306380047499</v>
      </c>
      <c r="Z2800" s="9">
        <v>0</v>
      </c>
      <c r="AA2800" s="9">
        <v>0</v>
      </c>
      <c r="AB2800" s="9">
        <v>5.8786617999999997E-3</v>
      </c>
      <c r="AC2800" s="9">
        <v>585.84032999999999</v>
      </c>
      <c r="AQ2800" s="9" t="e">
        <f>K2800-#REF!</f>
        <v>#REF!</v>
      </c>
    </row>
    <row r="2801" spans="1:43" x14ac:dyDescent="0.3">
      <c r="A2801">
        <v>2</v>
      </c>
      <c r="B2801">
        <v>0</v>
      </c>
      <c r="C2801">
        <v>0</v>
      </c>
      <c r="D2801">
        <v>1</v>
      </c>
      <c r="E2801" s="9">
        <v>0</v>
      </c>
      <c r="F2801" s="9">
        <v>0</v>
      </c>
      <c r="G2801" s="9">
        <v>0</v>
      </c>
      <c r="H2801" s="9">
        <v>2737.0517308562498</v>
      </c>
      <c r="I2801" s="9">
        <v>-1.8560771</v>
      </c>
      <c r="J2801" s="9">
        <v>-1.8554875</v>
      </c>
      <c r="K2801" s="9">
        <v>-3.1436017000000001</v>
      </c>
      <c r="L2801" s="9">
        <v>-10.760424</v>
      </c>
      <c r="M2801" s="9">
        <v>-10.760424</v>
      </c>
      <c r="N2801" s="9">
        <v>39</v>
      </c>
      <c r="O2801" s="9">
        <v>-2.9890066078072302</v>
      </c>
      <c r="P2801">
        <v>0</v>
      </c>
      <c r="Q2801" s="9">
        <v>56.949997000000003</v>
      </c>
      <c r="R2801" s="9">
        <v>0</v>
      </c>
      <c r="S2801" s="9">
        <v>5.5469540276104502E-3</v>
      </c>
      <c r="T2801" s="9">
        <v>0</v>
      </c>
      <c r="U2801" s="9">
        <v>1226709662.1814301</v>
      </c>
      <c r="V2801" s="9">
        <v>2737.0517308562498</v>
      </c>
      <c r="W2801" s="9">
        <v>2.9890066078072302</v>
      </c>
      <c r="X2801" s="9">
        <v>0</v>
      </c>
      <c r="Y2801" s="9">
        <v>2.9890066078072302</v>
      </c>
      <c r="Z2801" s="9">
        <v>0</v>
      </c>
      <c r="AA2801" s="9">
        <v>0</v>
      </c>
      <c r="AB2801" s="9">
        <v>5.8329133E-3</v>
      </c>
      <c r="AC2801" s="9">
        <v>590.24255000000005</v>
      </c>
      <c r="AQ2801" s="9" t="e">
        <f>K2801-#REF!</f>
        <v>#REF!</v>
      </c>
    </row>
    <row r="2802" spans="1:43" x14ac:dyDescent="0.3">
      <c r="A2802">
        <v>2</v>
      </c>
      <c r="B2802">
        <v>0</v>
      </c>
      <c r="C2802">
        <v>0</v>
      </c>
      <c r="D2802">
        <v>1</v>
      </c>
      <c r="E2802" s="9">
        <v>0</v>
      </c>
      <c r="F2802" s="9">
        <v>0</v>
      </c>
      <c r="G2802" s="9">
        <v>0</v>
      </c>
      <c r="H2802" s="9">
        <v>2738.05173083099</v>
      </c>
      <c r="I2802" s="9">
        <v>-1.8561468000000001</v>
      </c>
      <c r="J2802" s="9">
        <v>-1.8561000999999999</v>
      </c>
      <c r="K2802" s="9">
        <v>-3.188339</v>
      </c>
      <c r="L2802" s="9">
        <v>-10.763572</v>
      </c>
      <c r="M2802" s="9">
        <v>-10.763572</v>
      </c>
      <c r="N2802" s="9">
        <v>39</v>
      </c>
      <c r="O2802" s="9">
        <v>-2.9898809750680901</v>
      </c>
      <c r="P2802">
        <v>0</v>
      </c>
      <c r="Q2802" s="9">
        <v>56.949997000000003</v>
      </c>
      <c r="R2802" s="9">
        <v>0</v>
      </c>
      <c r="S2802" s="9">
        <v>5.5485771247048704E-3</v>
      </c>
      <c r="T2802" s="9">
        <v>0</v>
      </c>
      <c r="U2802" s="9">
        <v>1319200836.8799901</v>
      </c>
      <c r="V2802" s="9">
        <v>2738.05173083099</v>
      </c>
      <c r="W2802" s="9">
        <v>2.9898809750680901</v>
      </c>
      <c r="X2802" s="9">
        <v>0</v>
      </c>
      <c r="Y2802" s="9">
        <v>2.9898809750680901</v>
      </c>
      <c r="Z2802" s="9">
        <v>0</v>
      </c>
      <c r="AA2802" s="9">
        <v>0</v>
      </c>
      <c r="AB2802" s="9">
        <v>5.9178764999999996E-3</v>
      </c>
      <c r="AC2802" s="9">
        <v>582.15264999999999</v>
      </c>
      <c r="AQ2802" s="9" t="e">
        <f>K2802-#REF!</f>
        <v>#REF!</v>
      </c>
    </row>
    <row r="2803" spans="1:43" x14ac:dyDescent="0.3">
      <c r="A2803">
        <v>2</v>
      </c>
      <c r="B2803">
        <v>0</v>
      </c>
      <c r="C2803">
        <v>0</v>
      </c>
      <c r="D2803">
        <v>1</v>
      </c>
      <c r="E2803" s="9">
        <v>0</v>
      </c>
      <c r="F2803" s="9">
        <v>0</v>
      </c>
      <c r="G2803" s="9">
        <v>0</v>
      </c>
      <c r="H2803" s="9">
        <v>2739.0517308057301</v>
      </c>
      <c r="I2803" s="9">
        <v>-1.8561436</v>
      </c>
      <c r="J2803" s="9">
        <v>-1.8559748</v>
      </c>
      <c r="K2803" s="9">
        <v>-3.1650754999999999</v>
      </c>
      <c r="L2803" s="9">
        <v>-10.766711000000001</v>
      </c>
      <c r="M2803" s="9">
        <v>-10.766711000000001</v>
      </c>
      <c r="N2803" s="9">
        <v>39</v>
      </c>
      <c r="O2803" s="9">
        <v>-2.9907532201578699</v>
      </c>
      <c r="P2803">
        <v>0</v>
      </c>
      <c r="Q2803" s="9">
        <v>56.949997000000003</v>
      </c>
      <c r="R2803" s="9">
        <v>0</v>
      </c>
      <c r="S2803" s="9">
        <v>5.5501956872495897E-3</v>
      </c>
      <c r="T2803" s="9">
        <v>0</v>
      </c>
      <c r="U2803" s="9">
        <v>1299629081.21608</v>
      </c>
      <c r="V2803" s="9">
        <v>2739.0517308057301</v>
      </c>
      <c r="W2803" s="9">
        <v>2.9907532201578699</v>
      </c>
      <c r="X2803" s="9">
        <v>0</v>
      </c>
      <c r="Y2803" s="9">
        <v>2.9907532201578699</v>
      </c>
      <c r="Z2803" s="9">
        <v>0</v>
      </c>
      <c r="AA2803" s="9">
        <v>0</v>
      </c>
      <c r="AB2803" s="9">
        <v>5.8743004E-3</v>
      </c>
      <c r="AC2803" s="9">
        <v>586.39197000000001</v>
      </c>
      <c r="AQ2803" s="9" t="e">
        <f>K2803-#REF!</f>
        <v>#REF!</v>
      </c>
    </row>
    <row r="2804" spans="1:43" x14ac:dyDescent="0.3">
      <c r="A2804">
        <v>2</v>
      </c>
      <c r="B2804">
        <v>0</v>
      </c>
      <c r="C2804">
        <v>0</v>
      </c>
      <c r="D2804">
        <v>1</v>
      </c>
      <c r="E2804" s="9">
        <v>0</v>
      </c>
      <c r="F2804" s="9">
        <v>0</v>
      </c>
      <c r="G2804" s="9">
        <v>0</v>
      </c>
      <c r="H2804" s="9">
        <v>2740.0517307804598</v>
      </c>
      <c r="I2804" s="9">
        <v>-1.855979</v>
      </c>
      <c r="J2804" s="9">
        <v>-1.8561394</v>
      </c>
      <c r="K2804" s="9">
        <v>-3.1334740999999999</v>
      </c>
      <c r="L2804" s="9">
        <v>-10.769838999999999</v>
      </c>
      <c r="M2804" s="9">
        <v>-10.769838999999999</v>
      </c>
      <c r="N2804" s="9">
        <v>39</v>
      </c>
      <c r="O2804" s="9">
        <v>-2.9916220298199998</v>
      </c>
      <c r="P2804">
        <v>0</v>
      </c>
      <c r="Q2804" s="9">
        <v>56.949997000000003</v>
      </c>
      <c r="R2804" s="9">
        <v>0</v>
      </c>
      <c r="S2804" s="9">
        <v>5.5518084928551604E-3</v>
      </c>
      <c r="T2804" s="9">
        <v>0</v>
      </c>
      <c r="U2804" s="9">
        <v>1326364039.29247</v>
      </c>
      <c r="V2804" s="9">
        <v>2740.0517307804598</v>
      </c>
      <c r="W2804" s="9">
        <v>2.9916220298199998</v>
      </c>
      <c r="X2804" s="9">
        <v>0</v>
      </c>
      <c r="Y2804" s="9">
        <v>2.9916220298199998</v>
      </c>
      <c r="Z2804" s="9">
        <v>0</v>
      </c>
      <c r="AA2804" s="9">
        <v>0</v>
      </c>
      <c r="AB2804" s="9">
        <v>5.8161649000000003E-3</v>
      </c>
      <c r="AC2804" s="9">
        <v>592.35834</v>
      </c>
      <c r="AQ2804" s="9" t="e">
        <f>K2804-#REF!</f>
        <v>#REF!</v>
      </c>
    </row>
    <row r="2805" spans="1:43" x14ac:dyDescent="0.3">
      <c r="A2805">
        <v>2</v>
      </c>
      <c r="B2805">
        <v>0</v>
      </c>
      <c r="C2805">
        <v>0</v>
      </c>
      <c r="D2805">
        <v>1</v>
      </c>
      <c r="E2805" s="9">
        <v>0</v>
      </c>
      <c r="F2805" s="9">
        <v>0</v>
      </c>
      <c r="G2805" s="9">
        <v>0</v>
      </c>
      <c r="H2805" s="9">
        <v>2741.0517307552</v>
      </c>
      <c r="I2805" s="9">
        <v>-1.8558718999999999</v>
      </c>
      <c r="J2805" s="9">
        <v>-1.8553329000000001</v>
      </c>
      <c r="K2805" s="9">
        <v>-3.1350731999999999</v>
      </c>
      <c r="L2805" s="9">
        <v>-10.772971</v>
      </c>
      <c r="M2805" s="9">
        <v>-10.772971</v>
      </c>
      <c r="N2805" s="9">
        <v>39</v>
      </c>
      <c r="O2805" s="9">
        <v>-2.9924920480654702</v>
      </c>
      <c r="P2805">
        <v>0</v>
      </c>
      <c r="Q2805" s="9">
        <v>56.949997000000003</v>
      </c>
      <c r="R2805" s="9">
        <v>0</v>
      </c>
      <c r="S2805" s="9">
        <v>5.5534225636108096E-3</v>
      </c>
      <c r="T2805" s="9">
        <v>0</v>
      </c>
      <c r="U2805" s="9">
        <v>1206867439.1508801</v>
      </c>
      <c r="V2805" s="9">
        <v>2741.0517307552</v>
      </c>
      <c r="W2805" s="9">
        <v>2.9924920480654702</v>
      </c>
      <c r="X2805" s="9">
        <v>0</v>
      </c>
      <c r="Y2805" s="9">
        <v>2.9924920480654702</v>
      </c>
      <c r="Z2805" s="9">
        <v>0</v>
      </c>
      <c r="AA2805" s="9">
        <v>0</v>
      </c>
      <c r="AB2805" s="9">
        <v>5.8166045000000001E-3</v>
      </c>
      <c r="AC2805" s="9">
        <v>591.79889000000003</v>
      </c>
      <c r="AQ2805" s="9" t="e">
        <f>K2805-#REF!</f>
        <v>#REF!</v>
      </c>
    </row>
    <row r="2806" spans="1:43" x14ac:dyDescent="0.3">
      <c r="A2806">
        <v>2</v>
      </c>
      <c r="B2806">
        <v>0</v>
      </c>
      <c r="C2806">
        <v>0</v>
      </c>
      <c r="D2806">
        <v>1</v>
      </c>
      <c r="E2806" s="9">
        <v>0</v>
      </c>
      <c r="F2806" s="9">
        <v>0</v>
      </c>
      <c r="G2806" s="9">
        <v>0</v>
      </c>
      <c r="H2806" s="9">
        <v>2742.0517307299401</v>
      </c>
      <c r="I2806" s="9">
        <v>-1.8560265</v>
      </c>
      <c r="J2806" s="9">
        <v>-1.8564864000000001</v>
      </c>
      <c r="K2806" s="9">
        <v>-3.1218994000000002</v>
      </c>
      <c r="L2806" s="9">
        <v>-10.776088</v>
      </c>
      <c r="M2806" s="9">
        <v>-10.776088</v>
      </c>
      <c r="N2806" s="9">
        <v>39</v>
      </c>
      <c r="O2806" s="9">
        <v>-2.9933577911243701</v>
      </c>
      <c r="P2806">
        <v>0</v>
      </c>
      <c r="Q2806" s="9">
        <v>56.949997000000003</v>
      </c>
      <c r="R2806" s="9">
        <v>0</v>
      </c>
      <c r="S2806" s="9">
        <v>5.5550297691302104E-3</v>
      </c>
      <c r="T2806" s="9">
        <v>0</v>
      </c>
      <c r="U2806" s="9">
        <v>1386383730.94117</v>
      </c>
      <c r="V2806" s="9">
        <v>2742.0517307299401</v>
      </c>
      <c r="W2806" s="9">
        <v>2.9933577911243701</v>
      </c>
      <c r="X2806" s="9">
        <v>0</v>
      </c>
      <c r="Y2806" s="9">
        <v>2.9933577911243701</v>
      </c>
      <c r="Z2806" s="9">
        <v>0</v>
      </c>
      <c r="AA2806" s="9">
        <v>0</v>
      </c>
      <c r="AB2806" s="9">
        <v>5.7957638000000001E-3</v>
      </c>
      <c r="AC2806" s="9">
        <v>594.66570999999999</v>
      </c>
      <c r="AQ2806" s="9" t="e">
        <f>K2806-#REF!</f>
        <v>#REF!</v>
      </c>
    </row>
    <row r="2807" spans="1:43" x14ac:dyDescent="0.3">
      <c r="A2807">
        <v>2</v>
      </c>
      <c r="B2807">
        <v>0</v>
      </c>
      <c r="C2807">
        <v>0</v>
      </c>
      <c r="D2807">
        <v>1</v>
      </c>
      <c r="E2807" s="9">
        <v>0</v>
      </c>
      <c r="F2807" s="9">
        <v>0</v>
      </c>
      <c r="G2807" s="9">
        <v>0</v>
      </c>
      <c r="H2807" s="9">
        <v>2743.0517307046798</v>
      </c>
      <c r="I2807" s="9">
        <v>-1.85585</v>
      </c>
      <c r="J2807" s="9">
        <v>-1.8555508000000001</v>
      </c>
      <c r="K2807" s="9">
        <v>-3.1062509999999999</v>
      </c>
      <c r="L2807" s="9">
        <v>-10.779208000000001</v>
      </c>
      <c r="M2807" s="9">
        <v>-10.779208000000001</v>
      </c>
      <c r="N2807" s="9">
        <v>39</v>
      </c>
      <c r="O2807" s="9">
        <v>-2.9942245867888002</v>
      </c>
      <c r="P2807">
        <v>0</v>
      </c>
      <c r="Q2807" s="9">
        <v>56.949997000000003</v>
      </c>
      <c r="R2807" s="9">
        <v>0</v>
      </c>
      <c r="S2807" s="9">
        <v>5.5566381308264296E-3</v>
      </c>
      <c r="T2807" s="9">
        <v>0</v>
      </c>
      <c r="U2807" s="9">
        <v>1237783424.9728899</v>
      </c>
      <c r="V2807" s="9">
        <v>2743.0517307046798</v>
      </c>
      <c r="W2807" s="9">
        <v>2.9942245867888002</v>
      </c>
      <c r="X2807" s="9">
        <v>0</v>
      </c>
      <c r="Y2807" s="9">
        <v>2.9942245867888002</v>
      </c>
      <c r="Z2807" s="9">
        <v>0</v>
      </c>
      <c r="AA2807" s="9">
        <v>0</v>
      </c>
      <c r="AB2807" s="9">
        <v>5.7638063999999999E-3</v>
      </c>
      <c r="AC2807" s="9">
        <v>597.36023</v>
      </c>
      <c r="AQ2807" s="9" t="e">
        <f>K2807-#REF!</f>
        <v>#REF!</v>
      </c>
    </row>
    <row r="2808" spans="1:43" x14ac:dyDescent="0.3">
      <c r="A2808">
        <v>2</v>
      </c>
      <c r="B2808">
        <v>0</v>
      </c>
      <c r="C2808">
        <v>0</v>
      </c>
      <c r="D2808">
        <v>1</v>
      </c>
      <c r="E2808" s="9">
        <v>0</v>
      </c>
      <c r="F2808" s="9">
        <v>0</v>
      </c>
      <c r="G2808" s="9">
        <v>0</v>
      </c>
      <c r="H2808" s="9">
        <v>2744.05173067942</v>
      </c>
      <c r="I2808" s="9">
        <v>-1.8561205999999999</v>
      </c>
      <c r="J2808" s="9">
        <v>-1.8554862000000001</v>
      </c>
      <c r="K2808" s="9">
        <v>-3.1175207999999999</v>
      </c>
      <c r="L2808" s="9">
        <v>-10.78232</v>
      </c>
      <c r="M2808" s="9">
        <v>-10.78232</v>
      </c>
      <c r="N2808" s="9">
        <v>39</v>
      </c>
      <c r="O2808" s="9">
        <v>-2.9950889713742801</v>
      </c>
      <c r="P2808">
        <v>0</v>
      </c>
      <c r="Q2808" s="9">
        <v>56.949997000000003</v>
      </c>
      <c r="R2808" s="9">
        <v>0</v>
      </c>
      <c r="S2808" s="9">
        <v>5.5582420126947703E-3</v>
      </c>
      <c r="T2808" s="9">
        <v>0</v>
      </c>
      <c r="U2808" s="9">
        <v>1229022179.81813</v>
      </c>
      <c r="V2808" s="9">
        <v>2744.05173067942</v>
      </c>
      <c r="W2808" s="9">
        <v>2.9950889713742801</v>
      </c>
      <c r="X2808" s="9">
        <v>0</v>
      </c>
      <c r="Y2808" s="9">
        <v>2.9950889713742801</v>
      </c>
      <c r="Z2808" s="9">
        <v>0</v>
      </c>
      <c r="AA2808" s="9">
        <v>0</v>
      </c>
      <c r="AB2808" s="9">
        <v>5.7845166999999998E-3</v>
      </c>
      <c r="AC2808" s="9">
        <v>595.18005000000005</v>
      </c>
      <c r="AQ2808" s="9" t="e">
        <f>K2808-#REF!</f>
        <v>#REF!</v>
      </c>
    </row>
    <row r="2809" spans="1:43" x14ac:dyDescent="0.3">
      <c r="A2809">
        <v>2</v>
      </c>
      <c r="B2809">
        <v>0</v>
      </c>
      <c r="C2809">
        <v>0</v>
      </c>
      <c r="D2809">
        <v>1</v>
      </c>
      <c r="E2809" s="9">
        <v>0</v>
      </c>
      <c r="F2809" s="9">
        <v>0</v>
      </c>
      <c r="G2809" s="9">
        <v>0</v>
      </c>
      <c r="H2809" s="9">
        <v>2745.0517306541501</v>
      </c>
      <c r="I2809" s="9">
        <v>-1.8558891</v>
      </c>
      <c r="J2809" s="9">
        <v>-1.8557663</v>
      </c>
      <c r="K2809" s="9">
        <v>-3.0693188</v>
      </c>
      <c r="L2809" s="9">
        <v>-10.785405000000001</v>
      </c>
      <c r="M2809" s="9">
        <v>-10.785405000000001</v>
      </c>
      <c r="N2809" s="9">
        <v>39</v>
      </c>
      <c r="O2809" s="9">
        <v>-2.99594596723629</v>
      </c>
      <c r="P2809">
        <v>0</v>
      </c>
      <c r="Q2809" s="9">
        <v>56.949997000000003</v>
      </c>
      <c r="R2809" s="9">
        <v>0</v>
      </c>
      <c r="S2809" s="9">
        <v>5.55983237163257E-3</v>
      </c>
      <c r="T2809" s="9">
        <v>0</v>
      </c>
      <c r="U2809" s="9">
        <v>1269925028.2125299</v>
      </c>
      <c r="V2809" s="9">
        <v>2745.0517306541501</v>
      </c>
      <c r="W2809" s="9">
        <v>2.99594596723629</v>
      </c>
      <c r="X2809" s="9">
        <v>0</v>
      </c>
      <c r="Y2809" s="9">
        <v>2.99594596723629</v>
      </c>
      <c r="Z2809" s="9">
        <v>0</v>
      </c>
      <c r="AA2809" s="9">
        <v>0</v>
      </c>
      <c r="AB2809" s="9">
        <v>5.6959380999999998E-3</v>
      </c>
      <c r="AC2809" s="9">
        <v>604.61829</v>
      </c>
      <c r="AQ2809" s="9" t="e">
        <f>K2809-#REF!</f>
        <v>#REF!</v>
      </c>
    </row>
    <row r="2810" spans="1:43" x14ac:dyDescent="0.3">
      <c r="A2810">
        <v>2</v>
      </c>
      <c r="B2810">
        <v>0</v>
      </c>
      <c r="C2810">
        <v>0</v>
      </c>
      <c r="D2810">
        <v>1</v>
      </c>
      <c r="E2810" s="9">
        <v>0</v>
      </c>
      <c r="F2810" s="9">
        <v>0</v>
      </c>
      <c r="G2810" s="9">
        <v>0</v>
      </c>
      <c r="H2810" s="9">
        <v>2746.0517306288898</v>
      </c>
      <c r="I2810" s="9">
        <v>-1.8560047</v>
      </c>
      <c r="J2810" s="9">
        <v>-1.8558083000000001</v>
      </c>
      <c r="K2810" s="9">
        <v>-3.0569446</v>
      </c>
      <c r="L2810" s="9">
        <v>-10.78848</v>
      </c>
      <c r="M2810" s="9">
        <v>-10.78848</v>
      </c>
      <c r="N2810" s="9">
        <v>39</v>
      </c>
      <c r="O2810" s="9">
        <v>-2.9967999447278699</v>
      </c>
      <c r="P2810">
        <v>0</v>
      </c>
      <c r="Q2810" s="9">
        <v>56.949997000000003</v>
      </c>
      <c r="R2810" s="9">
        <v>0</v>
      </c>
      <c r="S2810" s="9">
        <v>5.5614173586965004E-3</v>
      </c>
      <c r="T2810" s="9">
        <v>0</v>
      </c>
      <c r="U2810" s="9">
        <v>1276594368.4291201</v>
      </c>
      <c r="V2810" s="9">
        <v>2746.0517306288898</v>
      </c>
      <c r="W2810" s="9">
        <v>2.9967999447278699</v>
      </c>
      <c r="X2810" s="9">
        <v>0</v>
      </c>
      <c r="Y2810" s="9">
        <v>2.9967999447278699</v>
      </c>
      <c r="Z2810" s="9">
        <v>0</v>
      </c>
      <c r="AA2810" s="9">
        <v>0</v>
      </c>
      <c r="AB2810" s="9">
        <v>5.6731029999999997E-3</v>
      </c>
      <c r="AC2810" s="9">
        <v>607.07947000000001</v>
      </c>
      <c r="AQ2810" s="9" t="e">
        <f>K2810-#REF!</f>
        <v>#REF!</v>
      </c>
    </row>
    <row r="2811" spans="1:43" x14ac:dyDescent="0.3">
      <c r="A2811">
        <v>2</v>
      </c>
      <c r="B2811">
        <v>0</v>
      </c>
      <c r="C2811">
        <v>0</v>
      </c>
      <c r="D2811">
        <v>1</v>
      </c>
      <c r="E2811" s="9">
        <v>0</v>
      </c>
      <c r="F2811" s="9">
        <v>0</v>
      </c>
      <c r="G2811" s="9">
        <v>0</v>
      </c>
      <c r="H2811" s="9">
        <v>2747.0517306036299</v>
      </c>
      <c r="I2811" s="9">
        <v>-1.8561008000000001</v>
      </c>
      <c r="J2811" s="9">
        <v>-1.8554809000000001</v>
      </c>
      <c r="K2811" s="9">
        <v>-3.0753727</v>
      </c>
      <c r="L2811" s="9">
        <v>-10.791556</v>
      </c>
      <c r="M2811" s="9">
        <v>-10.791556</v>
      </c>
      <c r="N2811" s="9">
        <v>39</v>
      </c>
      <c r="O2811" s="9">
        <v>-2.9976545682495002</v>
      </c>
      <c r="P2811">
        <v>0</v>
      </c>
      <c r="Q2811" s="9">
        <v>56.949997000000003</v>
      </c>
      <c r="R2811" s="9">
        <v>0</v>
      </c>
      <c r="S2811" s="9">
        <v>5.5630030492514202E-3</v>
      </c>
      <c r="T2811" s="9">
        <v>0</v>
      </c>
      <c r="U2811" s="9">
        <v>1229339970.29842</v>
      </c>
      <c r="V2811" s="9">
        <v>2747.0517306036299</v>
      </c>
      <c r="W2811" s="9">
        <v>2.9976545682495002</v>
      </c>
      <c r="X2811" s="9">
        <v>0</v>
      </c>
      <c r="Y2811" s="9">
        <v>2.9976545682495002</v>
      </c>
      <c r="Z2811" s="9">
        <v>0</v>
      </c>
      <c r="AA2811" s="9">
        <v>0</v>
      </c>
      <c r="AB2811" s="9">
        <v>5.7062954000000003E-3</v>
      </c>
      <c r="AC2811" s="9">
        <v>603.33533</v>
      </c>
      <c r="AQ2811" s="9" t="e">
        <f>K2811-#REF!</f>
        <v>#REF!</v>
      </c>
    </row>
    <row r="2812" spans="1:43" x14ac:dyDescent="0.3">
      <c r="A2812">
        <v>2</v>
      </c>
      <c r="B2812">
        <v>0</v>
      </c>
      <c r="C2812">
        <v>0</v>
      </c>
      <c r="D2812">
        <v>1</v>
      </c>
      <c r="E2812" s="9">
        <v>0</v>
      </c>
      <c r="F2812" s="9">
        <v>0</v>
      </c>
      <c r="G2812" s="9">
        <v>0</v>
      </c>
      <c r="H2812" s="9">
        <v>2748.0517305783701</v>
      </c>
      <c r="I2812" s="9">
        <v>-1.8559463</v>
      </c>
      <c r="J2812" s="9">
        <v>-1.8559809</v>
      </c>
      <c r="K2812" s="9">
        <v>-3.0672628999999998</v>
      </c>
      <c r="L2812" s="9">
        <v>-10.794634</v>
      </c>
      <c r="M2812" s="9">
        <v>-10.794634</v>
      </c>
      <c r="N2812" s="9">
        <v>39</v>
      </c>
      <c r="O2812" s="9">
        <v>-2.9985092967104698</v>
      </c>
      <c r="P2812">
        <v>0</v>
      </c>
      <c r="Q2812" s="9">
        <v>56.949997000000003</v>
      </c>
      <c r="R2812" s="9">
        <v>0</v>
      </c>
      <c r="S2812" s="9">
        <v>5.5645896587414798E-3</v>
      </c>
      <c r="T2812" s="9">
        <v>0</v>
      </c>
      <c r="U2812" s="9">
        <v>1303956406.141</v>
      </c>
      <c r="V2812" s="9">
        <v>2748.0517305783701</v>
      </c>
      <c r="W2812" s="9">
        <v>2.9985092967104698</v>
      </c>
      <c r="X2812" s="9">
        <v>0</v>
      </c>
      <c r="Y2812" s="9">
        <v>2.9985092967104698</v>
      </c>
      <c r="Z2812" s="9">
        <v>0</v>
      </c>
      <c r="AA2812" s="9">
        <v>0</v>
      </c>
      <c r="AB2812" s="9">
        <v>5.6927814000000002E-3</v>
      </c>
      <c r="AC2812" s="9">
        <v>605.09351000000004</v>
      </c>
      <c r="AQ2812" s="9" t="e">
        <f>K2812-#REF!</f>
        <v>#REF!</v>
      </c>
    </row>
    <row r="2813" spans="1:43" x14ac:dyDescent="0.3">
      <c r="A2813">
        <v>2</v>
      </c>
      <c r="B2813">
        <v>0</v>
      </c>
      <c r="C2813">
        <v>0</v>
      </c>
      <c r="D2813">
        <v>1</v>
      </c>
      <c r="E2813" s="9">
        <v>0</v>
      </c>
      <c r="F2813" s="9">
        <v>0</v>
      </c>
      <c r="G2813" s="9">
        <v>0</v>
      </c>
      <c r="H2813" s="9">
        <v>2749.0517305531098</v>
      </c>
      <c r="I2813" s="9">
        <v>-1.8558652</v>
      </c>
      <c r="J2813" s="9">
        <v>-1.8552883</v>
      </c>
      <c r="K2813" s="9">
        <v>-3.0682906999999999</v>
      </c>
      <c r="L2813" s="9">
        <v>-10.797705000000001</v>
      </c>
      <c r="M2813" s="9">
        <v>-10.797705000000001</v>
      </c>
      <c r="N2813" s="9">
        <v>39</v>
      </c>
      <c r="O2813" s="9">
        <v>-2.9993623315792002</v>
      </c>
      <c r="P2813">
        <v>0</v>
      </c>
      <c r="Q2813" s="9">
        <v>56.949997000000003</v>
      </c>
      <c r="R2813" s="9">
        <v>0</v>
      </c>
      <c r="S2813" s="9">
        <v>5.5661722357634403E-3</v>
      </c>
      <c r="T2813" s="9">
        <v>0</v>
      </c>
      <c r="U2813" s="9">
        <v>1203626510.99612</v>
      </c>
      <c r="V2813" s="9">
        <v>2749.0517305531098</v>
      </c>
      <c r="W2813" s="9">
        <v>2.9993623315792002</v>
      </c>
      <c r="X2813" s="9">
        <v>0</v>
      </c>
      <c r="Y2813" s="9">
        <v>2.9993623315792002</v>
      </c>
      <c r="Z2813" s="9">
        <v>0</v>
      </c>
      <c r="AA2813" s="9">
        <v>0</v>
      </c>
      <c r="AB2813" s="9">
        <v>5.6925639999999998E-3</v>
      </c>
      <c r="AC2813" s="9">
        <v>604.66510000000005</v>
      </c>
      <c r="AQ2813" s="9" t="e">
        <f>K2813-#REF!</f>
        <v>#REF!</v>
      </c>
    </row>
    <row r="2814" spans="1:43" x14ac:dyDescent="0.3">
      <c r="A2814">
        <v>2</v>
      </c>
      <c r="B2814">
        <v>0</v>
      </c>
      <c r="C2814">
        <v>0</v>
      </c>
      <c r="D2814">
        <v>1</v>
      </c>
      <c r="E2814" s="9">
        <v>0</v>
      </c>
      <c r="F2814" s="9">
        <v>0</v>
      </c>
      <c r="G2814" s="9">
        <v>0</v>
      </c>
      <c r="H2814" s="9">
        <v>2750.0517305278399</v>
      </c>
      <c r="I2814" s="9">
        <v>-1.8558471999999999</v>
      </c>
      <c r="J2814" s="9">
        <v>-1.8557283</v>
      </c>
      <c r="K2814" s="9">
        <v>-3.0452558999999999</v>
      </c>
      <c r="L2814" s="9">
        <v>-10.800768</v>
      </c>
      <c r="M2814" s="9">
        <v>-10.800768</v>
      </c>
      <c r="N2814" s="9">
        <v>39</v>
      </c>
      <c r="O2814" s="9">
        <v>-3.0002133001901301</v>
      </c>
      <c r="P2814">
        <v>0</v>
      </c>
      <c r="Q2814" s="9">
        <v>56.949997000000003</v>
      </c>
      <c r="R2814" s="9">
        <v>0</v>
      </c>
      <c r="S2814" s="9">
        <v>5.5677512553096399E-3</v>
      </c>
      <c r="T2814" s="9">
        <v>0</v>
      </c>
      <c r="U2814" s="9">
        <v>1266064975.6166201</v>
      </c>
      <c r="V2814" s="9">
        <v>2750.0517305278399</v>
      </c>
      <c r="W2814" s="9">
        <v>3.0002133001901301</v>
      </c>
      <c r="X2814" s="9">
        <v>0</v>
      </c>
      <c r="Y2814" s="9">
        <v>3.0002133001901301</v>
      </c>
      <c r="Z2814" s="9">
        <v>0</v>
      </c>
      <c r="AA2814" s="9">
        <v>0</v>
      </c>
      <c r="AB2814" s="9">
        <v>5.6511675999999997E-3</v>
      </c>
      <c r="AC2814" s="9">
        <v>609.38336000000004</v>
      </c>
      <c r="AQ2814" s="9" t="e">
        <f>K2814-#REF!</f>
        <v>#REF!</v>
      </c>
    </row>
    <row r="2815" spans="1:43" x14ac:dyDescent="0.3">
      <c r="A2815">
        <v>2</v>
      </c>
      <c r="B2815">
        <v>0</v>
      </c>
      <c r="C2815">
        <v>0</v>
      </c>
      <c r="D2815">
        <v>1</v>
      </c>
      <c r="E2815" s="9">
        <v>0</v>
      </c>
      <c r="F2815" s="9">
        <v>0</v>
      </c>
      <c r="G2815" s="9">
        <v>0</v>
      </c>
      <c r="H2815" s="9">
        <v>2751.0517305025801</v>
      </c>
      <c r="I2815" s="9">
        <v>-1.8560345</v>
      </c>
      <c r="J2815" s="9">
        <v>-1.8559546</v>
      </c>
      <c r="K2815" s="9">
        <v>-3.041296</v>
      </c>
      <c r="L2815" s="9">
        <v>-10.803826000000001</v>
      </c>
      <c r="M2815" s="9">
        <v>-10.803826000000001</v>
      </c>
      <c r="N2815" s="9">
        <v>39</v>
      </c>
      <c r="O2815" s="9">
        <v>-3.0010628813961602</v>
      </c>
      <c r="P2815">
        <v>0</v>
      </c>
      <c r="Q2815" s="9">
        <v>56.949997000000003</v>
      </c>
      <c r="R2815" s="9">
        <v>0</v>
      </c>
      <c r="S2815" s="9">
        <v>5.5693280091784697E-3</v>
      </c>
      <c r="T2815" s="9">
        <v>0</v>
      </c>
      <c r="U2815" s="9">
        <v>1300945457.38657</v>
      </c>
      <c r="V2815" s="9">
        <v>2751.0517305025801</v>
      </c>
      <c r="W2815" s="9">
        <v>3.0010628813961602</v>
      </c>
      <c r="X2815" s="9">
        <v>0</v>
      </c>
      <c r="Y2815" s="9">
        <v>3.0010628813961602</v>
      </c>
      <c r="Z2815" s="9">
        <v>0</v>
      </c>
      <c r="AA2815" s="9">
        <v>0</v>
      </c>
      <c r="AB2815" s="9">
        <v>5.6445072000000001E-3</v>
      </c>
      <c r="AC2815" s="9">
        <v>610.25121999999999</v>
      </c>
      <c r="AQ2815" s="9" t="e">
        <f>K2815-#REF!</f>
        <v>#REF!</v>
      </c>
    </row>
    <row r="2816" spans="1:43" x14ac:dyDescent="0.3">
      <c r="A2816">
        <v>2</v>
      </c>
      <c r="B2816">
        <v>0</v>
      </c>
      <c r="C2816">
        <v>0</v>
      </c>
      <c r="D2816">
        <v>1</v>
      </c>
      <c r="E2816" s="9">
        <v>0</v>
      </c>
      <c r="F2816" s="9">
        <v>0</v>
      </c>
      <c r="G2816" s="9">
        <v>0</v>
      </c>
      <c r="H2816" s="9">
        <v>2752.0517304773198</v>
      </c>
      <c r="I2816" s="9">
        <v>-1.8560671</v>
      </c>
      <c r="J2816" s="9">
        <v>-1.8557237</v>
      </c>
      <c r="K2816" s="9">
        <v>-3.0376789999999998</v>
      </c>
      <c r="L2816" s="9">
        <v>-10.806894</v>
      </c>
      <c r="M2816" s="9">
        <v>-10.806894</v>
      </c>
      <c r="N2816" s="9">
        <v>39</v>
      </c>
      <c r="O2816" s="9">
        <v>-3.0019149709808999</v>
      </c>
      <c r="P2816">
        <v>0</v>
      </c>
      <c r="Q2816" s="9">
        <v>56.949997000000003</v>
      </c>
      <c r="R2816" s="9">
        <v>0</v>
      </c>
      <c r="S2816" s="9">
        <v>5.5709094828647098E-3</v>
      </c>
      <c r="T2816" s="9">
        <v>0</v>
      </c>
      <c r="U2816" s="9">
        <v>1266110760.8441801</v>
      </c>
      <c r="V2816" s="9">
        <v>2752.0517304773198</v>
      </c>
      <c r="W2816" s="9">
        <v>3.0019149709808999</v>
      </c>
      <c r="X2816" s="9">
        <v>0</v>
      </c>
      <c r="Y2816" s="9">
        <v>3.0019149709808999</v>
      </c>
      <c r="Z2816" s="9">
        <v>0</v>
      </c>
      <c r="AA2816" s="9">
        <v>0</v>
      </c>
      <c r="AB2816" s="9">
        <v>5.6370930000000001E-3</v>
      </c>
      <c r="AC2816" s="9">
        <v>610.90186000000006</v>
      </c>
      <c r="AQ2816" s="9" t="e">
        <f>K2816-#REF!</f>
        <v>#REF!</v>
      </c>
    </row>
    <row r="2817" spans="1:43" x14ac:dyDescent="0.3">
      <c r="A2817">
        <v>2</v>
      </c>
      <c r="B2817">
        <v>0</v>
      </c>
      <c r="C2817">
        <v>0</v>
      </c>
      <c r="D2817">
        <v>1</v>
      </c>
      <c r="E2817" s="9">
        <v>0</v>
      </c>
      <c r="F2817" s="9">
        <v>0</v>
      </c>
      <c r="G2817" s="9">
        <v>0</v>
      </c>
      <c r="H2817" s="9">
        <v>2753.0517304520599</v>
      </c>
      <c r="I2817" s="9">
        <v>-1.8558616999999999</v>
      </c>
      <c r="J2817" s="9">
        <v>-1.8559524999999999</v>
      </c>
      <c r="K2817" s="9">
        <v>-3.0265993999999998</v>
      </c>
      <c r="L2817" s="9">
        <v>-10.809932999999999</v>
      </c>
      <c r="M2817" s="9">
        <v>-10.809932999999999</v>
      </c>
      <c r="N2817" s="9">
        <v>39</v>
      </c>
      <c r="O2817" s="9">
        <v>-3.00275907352807</v>
      </c>
      <c r="P2817">
        <v>0</v>
      </c>
      <c r="Q2817" s="9">
        <v>56.949997000000003</v>
      </c>
      <c r="R2817" s="9">
        <v>0</v>
      </c>
      <c r="S2817" s="9">
        <v>5.5724759100608803E-3</v>
      </c>
      <c r="T2817" s="9">
        <v>0</v>
      </c>
      <c r="U2817" s="9">
        <v>1301344502.6057301</v>
      </c>
      <c r="V2817" s="9">
        <v>2753.0517304520599</v>
      </c>
      <c r="W2817" s="9">
        <v>3.00275907352807</v>
      </c>
      <c r="X2817" s="9">
        <v>0</v>
      </c>
      <c r="Y2817" s="9">
        <v>3.00275907352807</v>
      </c>
      <c r="Z2817" s="9">
        <v>0</v>
      </c>
      <c r="AA2817" s="9">
        <v>0</v>
      </c>
      <c r="AB2817" s="9">
        <v>5.6172245999999999E-3</v>
      </c>
      <c r="AC2817" s="9">
        <v>613.21380999999997</v>
      </c>
      <c r="AQ2817" s="9" t="e">
        <f>K2817-#REF!</f>
        <v>#REF!</v>
      </c>
    </row>
    <row r="2818" spans="1:43" x14ac:dyDescent="0.3">
      <c r="A2818">
        <v>2</v>
      </c>
      <c r="B2818">
        <v>0</v>
      </c>
      <c r="C2818">
        <v>0</v>
      </c>
      <c r="D2818">
        <v>1</v>
      </c>
      <c r="E2818" s="9">
        <v>0</v>
      </c>
      <c r="F2818" s="9">
        <v>0</v>
      </c>
      <c r="G2818" s="9">
        <v>0</v>
      </c>
      <c r="H2818" s="9">
        <v>2754.0517304268001</v>
      </c>
      <c r="I2818" s="9">
        <v>-1.8558865</v>
      </c>
      <c r="J2818" s="9">
        <v>-1.8560776999999999</v>
      </c>
      <c r="K2818" s="9">
        <v>-3.0144156999999998</v>
      </c>
      <c r="L2818" s="9">
        <v>-10.812973</v>
      </c>
      <c r="M2818" s="9">
        <v>-10.812973</v>
      </c>
      <c r="N2818" s="9">
        <v>39</v>
      </c>
      <c r="O2818" s="9">
        <v>-3.00360351542172</v>
      </c>
      <c r="P2818">
        <v>0</v>
      </c>
      <c r="Q2818" s="9">
        <v>56.949997000000003</v>
      </c>
      <c r="R2818" s="9">
        <v>0</v>
      </c>
      <c r="S2818" s="9">
        <v>5.5740434262858702E-3</v>
      </c>
      <c r="T2818" s="9">
        <v>0</v>
      </c>
      <c r="U2818" s="9">
        <v>1321625319.41166</v>
      </c>
      <c r="V2818" s="9">
        <v>2754.0517304268001</v>
      </c>
      <c r="W2818" s="9">
        <v>3.00360351542172</v>
      </c>
      <c r="X2818" s="9">
        <v>0</v>
      </c>
      <c r="Y2818" s="9">
        <v>3.00360351542172</v>
      </c>
      <c r="Z2818" s="9">
        <v>0</v>
      </c>
      <c r="AA2818" s="9">
        <v>0</v>
      </c>
      <c r="AB2818" s="9">
        <v>5.5949898000000001E-3</v>
      </c>
      <c r="AC2818" s="9">
        <v>615.73383000000001</v>
      </c>
      <c r="AQ2818" s="9" t="e">
        <f>K2818-#REF!</f>
        <v>#REF!</v>
      </c>
    </row>
    <row r="2819" spans="1:43" x14ac:dyDescent="0.3">
      <c r="A2819">
        <v>2</v>
      </c>
      <c r="B2819">
        <v>0</v>
      </c>
      <c r="C2819">
        <v>0</v>
      </c>
      <c r="D2819">
        <v>1</v>
      </c>
      <c r="E2819" s="9">
        <v>0</v>
      </c>
      <c r="F2819" s="9">
        <v>0</v>
      </c>
      <c r="G2819" s="9">
        <v>0</v>
      </c>
      <c r="H2819" s="9">
        <v>2755.0517304015302</v>
      </c>
      <c r="I2819" s="9">
        <v>-1.8561437000000001</v>
      </c>
      <c r="J2819" s="9">
        <v>-1.8555143000000001</v>
      </c>
      <c r="K2819" s="9">
        <v>-2.9866595</v>
      </c>
      <c r="L2819" s="9">
        <v>-10.815988000000001</v>
      </c>
      <c r="M2819" s="9">
        <v>-10.815988000000001</v>
      </c>
      <c r="N2819" s="9">
        <v>39</v>
      </c>
      <c r="O2819" s="9">
        <v>-3.0044410531755998</v>
      </c>
      <c r="P2819">
        <v>0</v>
      </c>
      <c r="Q2819" s="9">
        <v>56.949997000000003</v>
      </c>
      <c r="R2819" s="9">
        <v>0</v>
      </c>
      <c r="S2819" s="9">
        <v>5.5755971950436399E-3</v>
      </c>
      <c r="T2819" s="9">
        <v>0</v>
      </c>
      <c r="U2819" s="9">
        <v>1236826000.09692</v>
      </c>
      <c r="V2819" s="9">
        <v>2755.0517304015302</v>
      </c>
      <c r="W2819" s="9">
        <v>3.0044410531755998</v>
      </c>
      <c r="X2819" s="9">
        <v>0</v>
      </c>
      <c r="Y2819" s="9">
        <v>3.0044410531755998</v>
      </c>
      <c r="Z2819" s="9">
        <v>0</v>
      </c>
      <c r="AA2819" s="9">
        <v>0</v>
      </c>
      <c r="AB2819" s="9">
        <v>5.5417892999999998E-3</v>
      </c>
      <c r="AC2819" s="9">
        <v>621.26746000000003</v>
      </c>
      <c r="AQ2819" s="9" t="e">
        <f>K2819-#REF!</f>
        <v>#REF!</v>
      </c>
    </row>
    <row r="2820" spans="1:43" x14ac:dyDescent="0.3">
      <c r="A2820">
        <v>2</v>
      </c>
      <c r="B2820">
        <v>0</v>
      </c>
      <c r="C2820">
        <v>0</v>
      </c>
      <c r="D2820">
        <v>1</v>
      </c>
      <c r="E2820" s="9">
        <v>0</v>
      </c>
      <c r="F2820" s="9">
        <v>0</v>
      </c>
      <c r="G2820" s="9">
        <v>0</v>
      </c>
      <c r="H2820" s="9">
        <v>2756.0517303762699</v>
      </c>
      <c r="I2820" s="9">
        <v>-1.8559237</v>
      </c>
      <c r="J2820" s="9">
        <v>-1.8560033</v>
      </c>
      <c r="K2820" s="9">
        <v>-3.0029933</v>
      </c>
      <c r="L2820" s="9">
        <v>-10.818986000000001</v>
      </c>
      <c r="M2820" s="9">
        <v>-10.818986000000001</v>
      </c>
      <c r="N2820" s="9">
        <v>39</v>
      </c>
      <c r="O2820" s="9">
        <v>-3.0052739467347398</v>
      </c>
      <c r="P2820">
        <v>0</v>
      </c>
      <c r="Q2820" s="9">
        <v>56.949997000000003</v>
      </c>
      <c r="R2820" s="9">
        <v>0</v>
      </c>
      <c r="S2820" s="9">
        <v>5.5771430148364798E-3</v>
      </c>
      <c r="T2820" s="9">
        <v>0</v>
      </c>
      <c r="U2820" s="9">
        <v>1310445799.0408599</v>
      </c>
      <c r="V2820" s="9">
        <v>2756.0517303762699</v>
      </c>
      <c r="W2820" s="9">
        <v>3.0052739467347398</v>
      </c>
      <c r="X2820" s="9">
        <v>0</v>
      </c>
      <c r="Y2820" s="9">
        <v>3.0052739467347398</v>
      </c>
      <c r="Z2820" s="9">
        <v>0</v>
      </c>
      <c r="AA2820" s="9">
        <v>0</v>
      </c>
      <c r="AB2820" s="9">
        <v>5.5735656000000001E-3</v>
      </c>
      <c r="AC2820" s="9">
        <v>618.05109000000004</v>
      </c>
      <c r="AQ2820" s="9" t="e">
        <f>K2820-#REF!</f>
        <v>#REF!</v>
      </c>
    </row>
    <row r="2821" spans="1:43" x14ac:dyDescent="0.3">
      <c r="A2821">
        <v>2</v>
      </c>
      <c r="B2821">
        <v>0</v>
      </c>
      <c r="C2821">
        <v>0</v>
      </c>
      <c r="D2821">
        <v>1</v>
      </c>
      <c r="E2821" s="9">
        <v>0</v>
      </c>
      <c r="F2821" s="9">
        <v>0</v>
      </c>
      <c r="G2821" s="9">
        <v>0</v>
      </c>
      <c r="H2821" s="9">
        <v>2757.0517303510101</v>
      </c>
      <c r="I2821" s="9">
        <v>-1.8561376000000001</v>
      </c>
      <c r="J2821" s="9">
        <v>-1.85595</v>
      </c>
      <c r="K2821" s="9">
        <v>-2.9762273000000001</v>
      </c>
      <c r="L2821" s="9">
        <v>-10.821979000000001</v>
      </c>
      <c r="M2821" s="9">
        <v>-10.821979000000001</v>
      </c>
      <c r="N2821" s="9">
        <v>39</v>
      </c>
      <c r="O2821" s="9">
        <v>-3.0061052222634999</v>
      </c>
      <c r="P2821">
        <v>0</v>
      </c>
      <c r="Q2821" s="9">
        <v>56.949997000000003</v>
      </c>
      <c r="R2821" s="9">
        <v>0</v>
      </c>
      <c r="S2821" s="9">
        <v>5.5786858402951701E-3</v>
      </c>
      <c r="T2821" s="9">
        <v>0</v>
      </c>
      <c r="U2821" s="9">
        <v>1302402162.58636</v>
      </c>
      <c r="V2821" s="9">
        <v>2757.0517303510101</v>
      </c>
      <c r="W2821" s="9">
        <v>3.0061052222634999</v>
      </c>
      <c r="X2821" s="9">
        <v>0</v>
      </c>
      <c r="Y2821" s="9">
        <v>3.0061052222634999</v>
      </c>
      <c r="Z2821" s="9">
        <v>0</v>
      </c>
      <c r="AA2821" s="9">
        <v>0</v>
      </c>
      <c r="AB2821" s="9">
        <v>5.5237291000000003E-3</v>
      </c>
      <c r="AC2821" s="9">
        <v>623.59149000000002</v>
      </c>
      <c r="AQ2821" s="9" t="e">
        <f>K2821-#REF!</f>
        <v>#REF!</v>
      </c>
    </row>
    <row r="2822" spans="1:43" x14ac:dyDescent="0.3">
      <c r="A2822">
        <v>2</v>
      </c>
      <c r="B2822">
        <v>0</v>
      </c>
      <c r="C2822">
        <v>0</v>
      </c>
      <c r="D2822">
        <v>1</v>
      </c>
      <c r="E2822" s="9">
        <v>0</v>
      </c>
      <c r="F2822" s="9">
        <v>0</v>
      </c>
      <c r="G2822" s="9">
        <v>0</v>
      </c>
      <c r="H2822" s="9">
        <v>2758.0517303257502</v>
      </c>
      <c r="I2822" s="9">
        <v>-1.8560935999999999</v>
      </c>
      <c r="J2822" s="9">
        <v>-1.8565320999999999</v>
      </c>
      <c r="K2822" s="9">
        <v>-2.9515932</v>
      </c>
      <c r="L2822" s="9">
        <v>-10.824953000000001</v>
      </c>
      <c r="M2822" s="9">
        <v>-10.824953000000001</v>
      </c>
      <c r="N2822" s="9">
        <v>39</v>
      </c>
      <c r="O2822" s="9">
        <v>-3.0069315243324901</v>
      </c>
      <c r="P2822">
        <v>0</v>
      </c>
      <c r="Q2822" s="9">
        <v>56.949997000000003</v>
      </c>
      <c r="R2822" s="9">
        <v>0</v>
      </c>
      <c r="S2822" s="9">
        <v>5.5802198051967001E-3</v>
      </c>
      <c r="T2822" s="9">
        <v>0</v>
      </c>
      <c r="U2822" s="9">
        <v>1400899281.4823201</v>
      </c>
      <c r="V2822" s="9">
        <v>2758.0517303257502</v>
      </c>
      <c r="W2822" s="9">
        <v>3.0069315243324901</v>
      </c>
      <c r="X2822" s="9">
        <v>0</v>
      </c>
      <c r="Y2822" s="9">
        <v>3.0069315243324901</v>
      </c>
      <c r="Z2822" s="9">
        <v>0</v>
      </c>
      <c r="AA2822" s="9">
        <v>0</v>
      </c>
      <c r="AB2822" s="9">
        <v>5.4797274000000003E-3</v>
      </c>
      <c r="AC2822" s="9">
        <v>628.99323000000004</v>
      </c>
      <c r="AQ2822" s="9" t="e">
        <f>K2822-#REF!</f>
        <v>#REF!</v>
      </c>
    </row>
    <row r="2823" spans="1:43" x14ac:dyDescent="0.3">
      <c r="A2823">
        <v>2</v>
      </c>
      <c r="B2823">
        <v>0</v>
      </c>
      <c r="C2823">
        <v>0</v>
      </c>
      <c r="D2823">
        <v>1</v>
      </c>
      <c r="E2823" s="9">
        <v>0</v>
      </c>
      <c r="F2823" s="9">
        <v>0</v>
      </c>
      <c r="G2823" s="9">
        <v>0</v>
      </c>
      <c r="H2823" s="9">
        <v>2759.0517303004799</v>
      </c>
      <c r="I2823" s="9">
        <v>-1.8558368999999999</v>
      </c>
      <c r="J2823" s="9">
        <v>-1.8551712</v>
      </c>
      <c r="K2823" s="9">
        <v>-2.9617971999999999</v>
      </c>
      <c r="L2823" s="9">
        <v>-10.827928</v>
      </c>
      <c r="M2823" s="9">
        <v>-10.827928</v>
      </c>
      <c r="N2823" s="9">
        <v>39</v>
      </c>
      <c r="O2823" s="9">
        <v>-3.00775754120524</v>
      </c>
      <c r="P2823">
        <v>0</v>
      </c>
      <c r="Q2823" s="9">
        <v>56.949997000000003</v>
      </c>
      <c r="R2823" s="9">
        <v>0</v>
      </c>
      <c r="S2823" s="9">
        <v>5.5817526456563302E-3</v>
      </c>
      <c r="T2823" s="9">
        <v>0</v>
      </c>
      <c r="U2823" s="9">
        <v>1191448086.2056301</v>
      </c>
      <c r="V2823" s="9">
        <v>2759.0517303004799</v>
      </c>
      <c r="W2823" s="9">
        <v>3.00775754120524</v>
      </c>
      <c r="X2823" s="9">
        <v>0</v>
      </c>
      <c r="Y2823" s="9">
        <v>3.00775754120524</v>
      </c>
      <c r="Z2823" s="9">
        <v>0</v>
      </c>
      <c r="AA2823" s="9">
        <v>0</v>
      </c>
      <c r="AB2823" s="9">
        <v>5.4946411000000002E-3</v>
      </c>
      <c r="AC2823" s="9">
        <v>626.36670000000004</v>
      </c>
      <c r="AQ2823" s="9" t="e">
        <f>K2823-#REF!</f>
        <v>#REF!</v>
      </c>
    </row>
    <row r="2824" spans="1:43" x14ac:dyDescent="0.3">
      <c r="A2824">
        <v>2</v>
      </c>
      <c r="B2824">
        <v>0</v>
      </c>
      <c r="C2824">
        <v>0</v>
      </c>
      <c r="D2824">
        <v>1</v>
      </c>
      <c r="E2824" s="9">
        <v>0</v>
      </c>
      <c r="F2824" s="9">
        <v>0</v>
      </c>
      <c r="G2824" s="9">
        <v>0</v>
      </c>
      <c r="H2824" s="9">
        <v>2760.0517302752201</v>
      </c>
      <c r="I2824" s="9">
        <v>-1.8558686</v>
      </c>
      <c r="J2824" s="9">
        <v>-1.8550971000000001</v>
      </c>
      <c r="K2824" s="9">
        <v>-2.908417</v>
      </c>
      <c r="L2824" s="9">
        <v>-10.830861000000001</v>
      </c>
      <c r="M2824" s="9">
        <v>-10.830861000000001</v>
      </c>
      <c r="N2824" s="9">
        <v>39</v>
      </c>
      <c r="O2824" s="9">
        <v>-3.0085726407368099</v>
      </c>
      <c r="P2824">
        <v>0</v>
      </c>
      <c r="Q2824" s="9">
        <v>56.949997000000003</v>
      </c>
      <c r="R2824" s="9">
        <v>0</v>
      </c>
      <c r="S2824" s="9">
        <v>5.5832642932363997E-3</v>
      </c>
      <c r="T2824" s="9">
        <v>0</v>
      </c>
      <c r="U2824" s="9">
        <v>1182126147.9819601</v>
      </c>
      <c r="V2824" s="9">
        <v>2760.0517302752201</v>
      </c>
      <c r="W2824" s="9">
        <v>3.0085726407368099</v>
      </c>
      <c r="X2824" s="9">
        <v>0</v>
      </c>
      <c r="Y2824" s="9">
        <v>3.0085726407368099</v>
      </c>
      <c r="Z2824" s="9">
        <v>0</v>
      </c>
      <c r="AA2824" s="9">
        <v>0</v>
      </c>
      <c r="AB2824" s="9">
        <v>5.3953956999999997E-3</v>
      </c>
      <c r="AC2824" s="9">
        <v>637.8374</v>
      </c>
      <c r="AQ2824" s="9" t="e">
        <f>K2824-#REF!</f>
        <v>#REF!</v>
      </c>
    </row>
    <row r="2825" spans="1:43" x14ac:dyDescent="0.3">
      <c r="A2825">
        <v>2</v>
      </c>
      <c r="B2825">
        <v>0</v>
      </c>
      <c r="C2825">
        <v>0</v>
      </c>
      <c r="D2825">
        <v>1</v>
      </c>
      <c r="E2825" s="9">
        <v>0</v>
      </c>
      <c r="F2825" s="9">
        <v>0</v>
      </c>
      <c r="G2825" s="9">
        <v>0</v>
      </c>
      <c r="H2825" s="9">
        <v>2761.0517302499602</v>
      </c>
      <c r="I2825" s="9">
        <v>-1.856023</v>
      </c>
      <c r="J2825" s="9">
        <v>-1.8561875000000001</v>
      </c>
      <c r="K2825" s="9">
        <v>-2.9434833999999999</v>
      </c>
      <c r="L2825" s="9">
        <v>-10.833797000000001</v>
      </c>
      <c r="M2825" s="9">
        <v>-10.833797000000001</v>
      </c>
      <c r="N2825" s="9">
        <v>39</v>
      </c>
      <c r="O2825" s="9">
        <v>-3.0093878436102202</v>
      </c>
      <c r="P2825">
        <v>0</v>
      </c>
      <c r="Q2825" s="9">
        <v>56.949997000000003</v>
      </c>
      <c r="R2825" s="9">
        <v>0</v>
      </c>
      <c r="S2825" s="9">
        <v>5.5847778127911998E-3</v>
      </c>
      <c r="T2825" s="9">
        <v>0</v>
      </c>
      <c r="U2825" s="9">
        <v>1342181769.3438399</v>
      </c>
      <c r="V2825" s="9">
        <v>2761.0517302499602</v>
      </c>
      <c r="W2825" s="9">
        <v>3.0093878436102202</v>
      </c>
      <c r="X2825" s="9">
        <v>0</v>
      </c>
      <c r="Y2825" s="9">
        <v>3.0093878436102202</v>
      </c>
      <c r="Z2825" s="9">
        <v>0</v>
      </c>
      <c r="AA2825" s="9">
        <v>0</v>
      </c>
      <c r="AB2825" s="9">
        <v>5.4636570000000002E-3</v>
      </c>
      <c r="AC2825" s="9">
        <v>630.60913000000005</v>
      </c>
      <c r="AQ2825" s="9" t="e">
        <f>K2825-#REF!</f>
        <v>#REF!</v>
      </c>
    </row>
    <row r="2826" spans="1:43" x14ac:dyDescent="0.3">
      <c r="A2826">
        <v>2</v>
      </c>
      <c r="B2826">
        <v>0</v>
      </c>
      <c r="C2826">
        <v>0</v>
      </c>
      <c r="D2826">
        <v>1</v>
      </c>
      <c r="E2826" s="9">
        <v>0</v>
      </c>
      <c r="F2826" s="9">
        <v>0</v>
      </c>
      <c r="G2826" s="9">
        <v>0</v>
      </c>
      <c r="H2826" s="9">
        <v>2762.0517302246999</v>
      </c>
      <c r="I2826" s="9">
        <v>-1.8560071</v>
      </c>
      <c r="J2826" s="9">
        <v>-1.8553035</v>
      </c>
      <c r="K2826" s="9">
        <v>-2.8602910000000001</v>
      </c>
      <c r="L2826" s="9">
        <v>-10.836707000000001</v>
      </c>
      <c r="M2826" s="9">
        <v>-10.836707000000001</v>
      </c>
      <c r="N2826" s="9">
        <v>39</v>
      </c>
      <c r="O2826" s="9">
        <v>-3.0101963444933499</v>
      </c>
      <c r="P2826">
        <v>0</v>
      </c>
      <c r="Q2826" s="9">
        <v>56.949997000000003</v>
      </c>
      <c r="R2826" s="9">
        <v>0</v>
      </c>
      <c r="S2826" s="9">
        <v>5.58627783291403E-3</v>
      </c>
      <c r="T2826" s="9">
        <v>0</v>
      </c>
      <c r="U2826" s="9">
        <v>1210032288.3310101</v>
      </c>
      <c r="V2826" s="9">
        <v>2762.0517302246999</v>
      </c>
      <c r="W2826" s="9">
        <v>3.0101963444933499</v>
      </c>
      <c r="X2826" s="9">
        <v>0</v>
      </c>
      <c r="Y2826" s="9">
        <v>3.0101963444933499</v>
      </c>
      <c r="Z2826" s="9">
        <v>0</v>
      </c>
      <c r="AA2826" s="9">
        <v>0</v>
      </c>
      <c r="AB2826" s="9">
        <v>5.3067082000000003E-3</v>
      </c>
      <c r="AC2826" s="9">
        <v>648.64153999999996</v>
      </c>
      <c r="AQ2826" s="9" t="e">
        <f>K2826-#REF!</f>
        <v>#REF!</v>
      </c>
    </row>
    <row r="2827" spans="1:43" x14ac:dyDescent="0.3">
      <c r="A2827">
        <v>2</v>
      </c>
      <c r="B2827">
        <v>0</v>
      </c>
      <c r="C2827">
        <v>0</v>
      </c>
      <c r="D2827">
        <v>1</v>
      </c>
      <c r="E2827" s="9">
        <v>0</v>
      </c>
      <c r="F2827" s="9">
        <v>0</v>
      </c>
      <c r="G2827" s="9">
        <v>0</v>
      </c>
      <c r="H2827" s="9">
        <v>2763.05173019944</v>
      </c>
      <c r="I2827" s="9">
        <v>-1.8558676999999999</v>
      </c>
      <c r="J2827" s="9">
        <v>-1.8556067000000001</v>
      </c>
      <c r="K2827" s="9">
        <v>-2.9126432000000002</v>
      </c>
      <c r="L2827" s="9">
        <v>-10.839604</v>
      </c>
      <c r="M2827" s="9">
        <v>-10.839604</v>
      </c>
      <c r="N2827" s="9">
        <v>39</v>
      </c>
      <c r="O2827" s="9">
        <v>-3.01100118256281</v>
      </c>
      <c r="P2827">
        <v>0</v>
      </c>
      <c r="Q2827" s="9">
        <v>56.949997000000003</v>
      </c>
      <c r="R2827" s="9">
        <v>0</v>
      </c>
      <c r="S2827" s="9">
        <v>5.5877712161836301E-3</v>
      </c>
      <c r="T2827" s="9">
        <v>0</v>
      </c>
      <c r="U2827" s="9">
        <v>1252761541.8073201</v>
      </c>
      <c r="V2827" s="9">
        <v>2763.05173019944</v>
      </c>
      <c r="W2827" s="9">
        <v>3.01100118256281</v>
      </c>
      <c r="X2827" s="9">
        <v>0</v>
      </c>
      <c r="Y2827" s="9">
        <v>3.01100118256281</v>
      </c>
      <c r="Z2827" s="9">
        <v>0</v>
      </c>
      <c r="AA2827" s="9">
        <v>0</v>
      </c>
      <c r="AB2827" s="9">
        <v>5.4047200999999996E-3</v>
      </c>
      <c r="AC2827" s="9">
        <v>637.08685000000003</v>
      </c>
      <c r="AQ2827" s="9" t="e">
        <f>K2827-#REF!</f>
        <v>#REF!</v>
      </c>
    </row>
    <row r="2828" spans="1:43" x14ac:dyDescent="0.3">
      <c r="A2828">
        <v>2</v>
      </c>
      <c r="B2828">
        <v>0</v>
      </c>
      <c r="C2828">
        <v>0</v>
      </c>
      <c r="D2828">
        <v>1</v>
      </c>
      <c r="E2828" s="9">
        <v>0</v>
      </c>
      <c r="F2828" s="9">
        <v>0</v>
      </c>
      <c r="G2828" s="9">
        <v>0</v>
      </c>
      <c r="H2828" s="9">
        <v>2764.0517301741702</v>
      </c>
      <c r="I2828" s="9">
        <v>-1.8560521999999999</v>
      </c>
      <c r="J2828" s="9">
        <v>-1.8560379</v>
      </c>
      <c r="K2828" s="9">
        <v>-3.8459582000000001</v>
      </c>
      <c r="L2828" s="9">
        <v>-10.842639999999999</v>
      </c>
      <c r="M2828" s="9">
        <v>-10.842639999999999</v>
      </c>
      <c r="N2828" s="9">
        <v>39</v>
      </c>
      <c r="O2828" s="9">
        <v>-3.0118445099225801</v>
      </c>
      <c r="P2828">
        <v>0</v>
      </c>
      <c r="Q2828" s="9">
        <v>56.949997000000003</v>
      </c>
      <c r="R2828" s="9">
        <v>0</v>
      </c>
      <c r="S2828" s="9">
        <v>5.5893362403722398E-3</v>
      </c>
      <c r="T2828" s="9">
        <v>0</v>
      </c>
      <c r="U2828" s="9">
        <v>1318833318.19293</v>
      </c>
      <c r="V2828" s="9">
        <v>2764.0517301741702</v>
      </c>
      <c r="W2828" s="9">
        <v>3.0118445099225801</v>
      </c>
      <c r="X2828" s="9">
        <v>0</v>
      </c>
      <c r="Y2828" s="9">
        <v>3.0118445099225801</v>
      </c>
      <c r="Z2828" s="9">
        <v>0</v>
      </c>
      <c r="AA2828" s="9">
        <v>0</v>
      </c>
      <c r="AB2828" s="9">
        <v>7.1382438999999997E-3</v>
      </c>
      <c r="AC2828" s="9">
        <v>482.59438999999998</v>
      </c>
      <c r="AQ2828" s="9" t="e">
        <f>K2828-#REF!</f>
        <v>#REF!</v>
      </c>
    </row>
    <row r="2829" spans="1:43" x14ac:dyDescent="0.3">
      <c r="A2829">
        <v>2</v>
      </c>
      <c r="B2829">
        <v>0</v>
      </c>
      <c r="C2829">
        <v>0</v>
      </c>
      <c r="D2829">
        <v>1</v>
      </c>
      <c r="E2829" s="9">
        <v>0</v>
      </c>
      <c r="F2829" s="9">
        <v>0</v>
      </c>
      <c r="G2829" s="9">
        <v>0</v>
      </c>
      <c r="H2829" s="9">
        <v>2765.0517301489099</v>
      </c>
      <c r="I2829" s="9">
        <v>-1.8559623999999999</v>
      </c>
      <c r="J2829" s="9">
        <v>-1.8555273000000001</v>
      </c>
      <c r="K2829" s="9">
        <v>-3.8511362</v>
      </c>
      <c r="L2829" s="9">
        <v>-10.846442</v>
      </c>
      <c r="M2829" s="9">
        <v>-10.846442</v>
      </c>
      <c r="N2829" s="9">
        <v>39</v>
      </c>
      <c r="O2829" s="9">
        <v>-3.0129006237715599</v>
      </c>
      <c r="P2829">
        <v>0</v>
      </c>
      <c r="Q2829" s="9">
        <v>56.949997000000003</v>
      </c>
      <c r="R2829" s="9">
        <v>0</v>
      </c>
      <c r="S2829" s="9">
        <v>5.59129603772079E-3</v>
      </c>
      <c r="T2829" s="9">
        <v>0</v>
      </c>
      <c r="U2829" s="9">
        <v>1242154189.0372601</v>
      </c>
      <c r="V2829" s="9">
        <v>2765.0517301489099</v>
      </c>
      <c r="W2829" s="9">
        <v>3.0129006237715599</v>
      </c>
      <c r="X2829" s="9">
        <v>0</v>
      </c>
      <c r="Y2829" s="9">
        <v>3.0129006237715599</v>
      </c>
      <c r="Z2829" s="9">
        <v>0</v>
      </c>
      <c r="AA2829" s="9">
        <v>0</v>
      </c>
      <c r="AB2829" s="9">
        <v>7.1458881999999996E-3</v>
      </c>
      <c r="AC2829" s="9">
        <v>481.81295999999998</v>
      </c>
      <c r="AQ2829" s="9" t="e">
        <f>K2829-#REF!</f>
        <v>#REF!</v>
      </c>
    </row>
    <row r="2830" spans="1:43" x14ac:dyDescent="0.3">
      <c r="A2830">
        <v>2</v>
      </c>
      <c r="B2830">
        <v>0</v>
      </c>
      <c r="C2830">
        <v>0</v>
      </c>
      <c r="D2830">
        <v>1</v>
      </c>
      <c r="E2830" s="9">
        <v>0</v>
      </c>
      <c r="F2830" s="9">
        <v>0</v>
      </c>
      <c r="G2830" s="9">
        <v>0</v>
      </c>
      <c r="H2830" s="9">
        <v>2766.05173012365</v>
      </c>
      <c r="I2830" s="9">
        <v>-1.8561193</v>
      </c>
      <c r="J2830" s="9">
        <v>-1.8561624000000001</v>
      </c>
      <c r="K2830" s="9">
        <v>-3.7724747999999999</v>
      </c>
      <c r="L2830" s="9">
        <v>-10.850247</v>
      </c>
      <c r="M2830" s="9">
        <v>-10.850247</v>
      </c>
      <c r="N2830" s="9">
        <v>39</v>
      </c>
      <c r="O2830" s="9">
        <v>-3.0139576173518101</v>
      </c>
      <c r="P2830">
        <v>0</v>
      </c>
      <c r="Q2830" s="9">
        <v>56.949997000000003</v>
      </c>
      <c r="R2830" s="9">
        <v>0</v>
      </c>
      <c r="S2830" s="9">
        <v>5.5932579810534398E-3</v>
      </c>
      <c r="T2830" s="9">
        <v>0</v>
      </c>
      <c r="U2830" s="9">
        <v>1340063784.8394699</v>
      </c>
      <c r="V2830" s="9">
        <v>2766.05173012365</v>
      </c>
      <c r="W2830" s="9">
        <v>3.0139576173518101</v>
      </c>
      <c r="X2830" s="9">
        <v>0</v>
      </c>
      <c r="Y2830" s="9">
        <v>3.0139576173518101</v>
      </c>
      <c r="Z2830" s="9">
        <v>0</v>
      </c>
      <c r="AA2830" s="9">
        <v>0</v>
      </c>
      <c r="AB2830" s="9">
        <v>7.0023257E-3</v>
      </c>
      <c r="AC2830" s="9">
        <v>492.02780000000001</v>
      </c>
      <c r="AQ2830" s="9" t="e">
        <f>K2830-#REF!</f>
        <v>#REF!</v>
      </c>
    </row>
    <row r="2831" spans="1:43" x14ac:dyDescent="0.3">
      <c r="A2831">
        <v>2</v>
      </c>
      <c r="B2831">
        <v>0</v>
      </c>
      <c r="C2831">
        <v>0</v>
      </c>
      <c r="D2831">
        <v>1</v>
      </c>
      <c r="E2831" s="9">
        <v>0</v>
      </c>
      <c r="F2831" s="9">
        <v>0</v>
      </c>
      <c r="G2831" s="9">
        <v>0</v>
      </c>
      <c r="H2831" s="9">
        <v>2767.0517300983902</v>
      </c>
      <c r="I2831" s="9">
        <v>-1.8561179999999999</v>
      </c>
      <c r="J2831" s="9">
        <v>-1.8561239</v>
      </c>
      <c r="K2831" s="9">
        <v>-3.7708377999999998</v>
      </c>
      <c r="L2831" s="9">
        <v>-10.853998000000001</v>
      </c>
      <c r="M2831" s="9">
        <v>-10.853998000000001</v>
      </c>
      <c r="N2831" s="9">
        <v>39</v>
      </c>
      <c r="O2831" s="9">
        <v>-3.01499959108147</v>
      </c>
      <c r="P2831">
        <v>0</v>
      </c>
      <c r="Q2831" s="9">
        <v>56.949997000000003</v>
      </c>
      <c r="R2831" s="9">
        <v>0</v>
      </c>
      <c r="S2831" s="9">
        <v>5.5951918565066696E-3</v>
      </c>
      <c r="T2831" s="9">
        <v>0</v>
      </c>
      <c r="U2831" s="9">
        <v>1334182329.33406</v>
      </c>
      <c r="V2831" s="9">
        <v>2767.0517300983902</v>
      </c>
      <c r="W2831" s="9">
        <v>3.01499959108147</v>
      </c>
      <c r="X2831" s="9">
        <v>0</v>
      </c>
      <c r="Y2831" s="9">
        <v>3.01499959108147</v>
      </c>
      <c r="Z2831" s="9">
        <v>0</v>
      </c>
      <c r="AA2831" s="9">
        <v>0</v>
      </c>
      <c r="AB2831" s="9">
        <v>6.9991419999999999E-3</v>
      </c>
      <c r="AC2831" s="9">
        <v>492.23117000000002</v>
      </c>
      <c r="AQ2831" s="9" t="e">
        <f>K2831-#REF!</f>
        <v>#REF!</v>
      </c>
    </row>
    <row r="2832" spans="1:43" x14ac:dyDescent="0.3">
      <c r="A2832">
        <v>2</v>
      </c>
      <c r="B2832">
        <v>0</v>
      </c>
      <c r="C2832">
        <v>0</v>
      </c>
      <c r="D2832">
        <v>1</v>
      </c>
      <c r="E2832" s="9">
        <v>0</v>
      </c>
      <c r="F2832" s="9">
        <v>0</v>
      </c>
      <c r="G2832" s="9">
        <v>0</v>
      </c>
      <c r="H2832" s="9">
        <v>2768.0517300731299</v>
      </c>
      <c r="I2832" s="9">
        <v>-1.855993</v>
      </c>
      <c r="J2832" s="9">
        <v>-1.8556831</v>
      </c>
      <c r="K2832" s="9">
        <v>-3.7671825999999999</v>
      </c>
      <c r="L2832" s="9">
        <v>-10.857761</v>
      </c>
      <c r="M2832" s="9">
        <v>-10.857761</v>
      </c>
      <c r="N2832" s="9">
        <v>39</v>
      </c>
      <c r="O2832" s="9">
        <v>-3.0160447921596498</v>
      </c>
      <c r="P2832">
        <v>0</v>
      </c>
      <c r="Q2832" s="9">
        <v>56.949997000000003</v>
      </c>
      <c r="R2832" s="9">
        <v>0</v>
      </c>
      <c r="S2832" s="9">
        <v>5.5971316633034998E-3</v>
      </c>
      <c r="T2832" s="9">
        <v>0</v>
      </c>
      <c r="U2832" s="9">
        <v>1266040739.7449</v>
      </c>
      <c r="V2832" s="9">
        <v>2768.0517300731299</v>
      </c>
      <c r="W2832" s="9">
        <v>3.0160447921596498</v>
      </c>
      <c r="X2832" s="9">
        <v>0</v>
      </c>
      <c r="Y2832" s="9">
        <v>3.0160447921596498</v>
      </c>
      <c r="Z2832" s="9">
        <v>0</v>
      </c>
      <c r="AA2832" s="9">
        <v>0</v>
      </c>
      <c r="AB2832" s="9">
        <v>6.9906971999999998E-3</v>
      </c>
      <c r="AC2832" s="9">
        <v>492.59177</v>
      </c>
      <c r="AQ2832" s="9" t="e">
        <f>K2832-#REF!</f>
        <v>#REF!</v>
      </c>
    </row>
    <row r="2833" spans="1:43" x14ac:dyDescent="0.3">
      <c r="A2833">
        <v>2</v>
      </c>
      <c r="B2833">
        <v>0</v>
      </c>
      <c r="C2833">
        <v>0</v>
      </c>
      <c r="D2833">
        <v>1</v>
      </c>
      <c r="E2833" s="9">
        <v>0</v>
      </c>
      <c r="F2833" s="9">
        <v>0</v>
      </c>
      <c r="G2833" s="9">
        <v>0</v>
      </c>
      <c r="H2833" s="9">
        <v>2769.05173004786</v>
      </c>
      <c r="I2833" s="9">
        <v>-1.8559796</v>
      </c>
      <c r="J2833" s="9">
        <v>-1.8554682</v>
      </c>
      <c r="K2833" s="9">
        <v>-3.7131932000000001</v>
      </c>
      <c r="L2833" s="9">
        <v>-10.861537999999999</v>
      </c>
      <c r="M2833" s="9">
        <v>-10.861537999999999</v>
      </c>
      <c r="N2833" s="9">
        <v>39</v>
      </c>
      <c r="O2833" s="9">
        <v>-3.0170938426587801</v>
      </c>
      <c r="P2833">
        <v>0</v>
      </c>
      <c r="Q2833" s="9">
        <v>56.949997000000003</v>
      </c>
      <c r="R2833" s="9">
        <v>0</v>
      </c>
      <c r="S2833" s="9">
        <v>5.5990781268591703E-3</v>
      </c>
      <c r="T2833" s="9">
        <v>0</v>
      </c>
      <c r="U2833" s="9">
        <v>1235516755.88855</v>
      </c>
      <c r="V2833" s="9">
        <v>2769.05173004786</v>
      </c>
      <c r="W2833" s="9">
        <v>3.0170938426587801</v>
      </c>
      <c r="X2833" s="9">
        <v>0</v>
      </c>
      <c r="Y2833" s="9">
        <v>3.0170938426587801</v>
      </c>
      <c r="Z2833" s="9">
        <v>0</v>
      </c>
      <c r="AA2833" s="9">
        <v>0</v>
      </c>
      <c r="AB2833" s="9">
        <v>6.8897116E-3</v>
      </c>
      <c r="AC2833" s="9">
        <v>499.69610999999998</v>
      </c>
      <c r="AQ2833" s="9" t="e">
        <f>K2833-#REF!</f>
        <v>#REF!</v>
      </c>
    </row>
    <row r="2834" spans="1:43" x14ac:dyDescent="0.3">
      <c r="A2834">
        <v>2</v>
      </c>
      <c r="B2834">
        <v>0</v>
      </c>
      <c r="C2834">
        <v>0</v>
      </c>
      <c r="D2834">
        <v>1</v>
      </c>
      <c r="E2834" s="9">
        <v>0</v>
      </c>
      <c r="F2834" s="9">
        <v>0</v>
      </c>
      <c r="G2834" s="9">
        <v>0</v>
      </c>
      <c r="H2834" s="9">
        <v>2770.0517300226002</v>
      </c>
      <c r="I2834" s="9">
        <v>-1.8559178000000001</v>
      </c>
      <c r="J2834" s="9">
        <v>-1.8557557</v>
      </c>
      <c r="K2834" s="9">
        <v>-3.7439189000000002</v>
      </c>
      <c r="L2834" s="9">
        <v>-10.865262</v>
      </c>
      <c r="M2834" s="9">
        <v>-10.865262</v>
      </c>
      <c r="N2834" s="9">
        <v>39</v>
      </c>
      <c r="O2834" s="9">
        <v>-3.0181284683223799</v>
      </c>
      <c r="P2834">
        <v>0</v>
      </c>
      <c r="Q2834" s="9">
        <v>56.949997000000003</v>
      </c>
      <c r="R2834" s="9">
        <v>0</v>
      </c>
      <c r="S2834" s="9">
        <v>5.60099785364334E-3</v>
      </c>
      <c r="T2834" s="9">
        <v>0</v>
      </c>
      <c r="U2834" s="9">
        <v>1277731594.2386899</v>
      </c>
      <c r="V2834" s="9">
        <v>2770.0517300226002</v>
      </c>
      <c r="W2834" s="9">
        <v>3.0181284683223799</v>
      </c>
      <c r="X2834" s="9">
        <v>0</v>
      </c>
      <c r="Y2834" s="9">
        <v>3.0181284683223799</v>
      </c>
      <c r="Z2834" s="9">
        <v>0</v>
      </c>
      <c r="AA2834" s="9">
        <v>0</v>
      </c>
      <c r="AB2834" s="9">
        <v>6.9477986999999996E-3</v>
      </c>
      <c r="AC2834" s="9">
        <v>495.67196999999999</v>
      </c>
      <c r="AQ2834" s="9" t="e">
        <f>K2834-#REF!</f>
        <v>#REF!</v>
      </c>
    </row>
    <row r="2835" spans="1:43" x14ac:dyDescent="0.3">
      <c r="A2835">
        <v>2</v>
      </c>
      <c r="B2835">
        <v>0</v>
      </c>
      <c r="C2835">
        <v>0</v>
      </c>
      <c r="D2835">
        <v>1</v>
      </c>
      <c r="E2835" s="9">
        <v>0</v>
      </c>
      <c r="F2835" s="9">
        <v>0</v>
      </c>
      <c r="G2835" s="9">
        <v>0</v>
      </c>
      <c r="H2835" s="9">
        <v>2771.0517299973399</v>
      </c>
      <c r="I2835" s="9">
        <v>-1.8561589999999999</v>
      </c>
      <c r="J2835" s="9">
        <v>-1.8561611</v>
      </c>
      <c r="K2835" s="9">
        <v>-3.7019234000000001</v>
      </c>
      <c r="L2835" s="9">
        <v>-10.868983999999999</v>
      </c>
      <c r="M2835" s="9">
        <v>-10.868983999999999</v>
      </c>
      <c r="N2835" s="9">
        <v>39</v>
      </c>
      <c r="O2835" s="9">
        <v>-3.0191622952180901</v>
      </c>
      <c r="P2835">
        <v>0</v>
      </c>
      <c r="Q2835" s="9">
        <v>56.949997000000003</v>
      </c>
      <c r="R2835" s="9">
        <v>0</v>
      </c>
      <c r="S2835" s="9">
        <v>5.6029170164046604E-3</v>
      </c>
      <c r="T2835" s="9">
        <v>0</v>
      </c>
      <c r="U2835" s="9">
        <v>1342160518.44011</v>
      </c>
      <c r="V2835" s="9">
        <v>2771.0517299973399</v>
      </c>
      <c r="W2835" s="9">
        <v>3.0191622952180901</v>
      </c>
      <c r="X2835" s="9">
        <v>0</v>
      </c>
      <c r="Y2835" s="9">
        <v>3.0191622952180901</v>
      </c>
      <c r="Z2835" s="9">
        <v>0</v>
      </c>
      <c r="AA2835" s="9">
        <v>0</v>
      </c>
      <c r="AB2835" s="9">
        <v>6.8713664000000004E-3</v>
      </c>
      <c r="AC2835" s="9">
        <v>501.40451000000002</v>
      </c>
      <c r="AQ2835" s="9" t="e">
        <f>K2835-#REF!</f>
        <v>#REF!</v>
      </c>
    </row>
    <row r="2836" spans="1:43" x14ac:dyDescent="0.3">
      <c r="A2836">
        <v>2</v>
      </c>
      <c r="B2836">
        <v>0</v>
      </c>
      <c r="C2836">
        <v>0</v>
      </c>
      <c r="D2836">
        <v>1</v>
      </c>
      <c r="E2836" s="9">
        <v>0</v>
      </c>
      <c r="F2836" s="9">
        <v>0</v>
      </c>
      <c r="G2836" s="9">
        <v>0</v>
      </c>
      <c r="H2836" s="9">
        <v>2772.05172997208</v>
      </c>
      <c r="I2836" s="9">
        <v>-1.8561196</v>
      </c>
      <c r="J2836" s="9">
        <v>-1.8562839</v>
      </c>
      <c r="K2836" s="9">
        <v>-3.7598722000000002</v>
      </c>
      <c r="L2836" s="9">
        <v>-10.872691</v>
      </c>
      <c r="M2836" s="9">
        <v>-10.872691</v>
      </c>
      <c r="N2836" s="9">
        <v>39</v>
      </c>
      <c r="O2836" s="9">
        <v>-3.0201920806754701</v>
      </c>
      <c r="P2836">
        <v>0</v>
      </c>
      <c r="Q2836" s="9">
        <v>56.949997000000003</v>
      </c>
      <c r="R2836" s="9">
        <v>0</v>
      </c>
      <c r="S2836" s="9">
        <v>5.6048284381623199E-3</v>
      </c>
      <c r="T2836" s="9">
        <v>0</v>
      </c>
      <c r="U2836" s="9">
        <v>1363288792.8338001</v>
      </c>
      <c r="V2836" s="9">
        <v>2772.05172997208</v>
      </c>
      <c r="W2836" s="9">
        <v>3.0201920806754701</v>
      </c>
      <c r="X2836" s="9">
        <v>0</v>
      </c>
      <c r="Y2836" s="9">
        <v>3.0201920806754701</v>
      </c>
      <c r="Z2836" s="9">
        <v>0</v>
      </c>
      <c r="AA2836" s="9">
        <v>0</v>
      </c>
      <c r="AB2836" s="9">
        <v>6.9793900000000002E-3</v>
      </c>
      <c r="AC2836" s="9">
        <v>493.70931999999999</v>
      </c>
      <c r="AQ2836" s="9" t="e">
        <f>K2836-#REF!</f>
        <v>#REF!</v>
      </c>
    </row>
    <row r="2837" spans="1:43" x14ac:dyDescent="0.3">
      <c r="A2837">
        <v>2</v>
      </c>
      <c r="B2837">
        <v>0</v>
      </c>
      <c r="C2837">
        <v>0</v>
      </c>
      <c r="D2837">
        <v>1</v>
      </c>
      <c r="E2837" s="9">
        <v>0</v>
      </c>
      <c r="F2837" s="9">
        <v>0</v>
      </c>
      <c r="G2837" s="9">
        <v>0</v>
      </c>
      <c r="H2837" s="9">
        <v>2773.0517299468102</v>
      </c>
      <c r="I2837" s="9">
        <v>-1.8561538</v>
      </c>
      <c r="J2837" s="9">
        <v>-1.8562350999999999</v>
      </c>
      <c r="K2837" s="9">
        <v>-3.7075961</v>
      </c>
      <c r="L2837" s="9">
        <v>-10.87642</v>
      </c>
      <c r="M2837" s="9">
        <v>-10.87642</v>
      </c>
      <c r="N2837" s="9">
        <v>39</v>
      </c>
      <c r="O2837" s="9">
        <v>-3.02122784879273</v>
      </c>
      <c r="P2837">
        <v>0</v>
      </c>
      <c r="Q2837" s="9">
        <v>56.949997000000003</v>
      </c>
      <c r="R2837" s="9">
        <v>0</v>
      </c>
      <c r="S2837" s="9">
        <v>5.6067511196059797E-3</v>
      </c>
      <c r="T2837" s="9">
        <v>0</v>
      </c>
      <c r="U2837" s="9">
        <v>1355469774.1519201</v>
      </c>
      <c r="V2837" s="9">
        <v>2773.0517299468102</v>
      </c>
      <c r="W2837" s="9">
        <v>3.02122784879273</v>
      </c>
      <c r="X2837" s="9">
        <v>0</v>
      </c>
      <c r="Y2837" s="9">
        <v>3.02122784879273</v>
      </c>
      <c r="Z2837" s="9">
        <v>0</v>
      </c>
      <c r="AA2837" s="9">
        <v>0</v>
      </c>
      <c r="AB2837" s="9">
        <v>6.8821702E-3</v>
      </c>
      <c r="AC2837" s="9">
        <v>500.65732000000003</v>
      </c>
      <c r="AQ2837" s="9" t="e">
        <f>K2837-#REF!</f>
        <v>#REF!</v>
      </c>
    </row>
    <row r="2838" spans="1:43" x14ac:dyDescent="0.3">
      <c r="A2838">
        <v>2</v>
      </c>
      <c r="B2838">
        <v>0</v>
      </c>
      <c r="C2838">
        <v>0</v>
      </c>
      <c r="D2838">
        <v>1</v>
      </c>
      <c r="E2838" s="9">
        <v>0</v>
      </c>
      <c r="F2838" s="9">
        <v>0</v>
      </c>
      <c r="G2838" s="9">
        <v>0</v>
      </c>
      <c r="H2838" s="9">
        <v>2774.0517299215498</v>
      </c>
      <c r="I2838" s="9">
        <v>-1.8561464999999999</v>
      </c>
      <c r="J2838" s="9">
        <v>-1.8561391</v>
      </c>
      <c r="K2838" s="9">
        <v>-3.7154777000000001</v>
      </c>
      <c r="L2838" s="9">
        <v>-10.880096</v>
      </c>
      <c r="M2838" s="9">
        <v>-10.880096</v>
      </c>
      <c r="N2838" s="9">
        <v>39</v>
      </c>
      <c r="O2838" s="9">
        <v>-3.0222490254704999</v>
      </c>
      <c r="P2838">
        <v>0</v>
      </c>
      <c r="Q2838" s="9">
        <v>56.949997000000003</v>
      </c>
      <c r="R2838" s="9">
        <v>0</v>
      </c>
      <c r="S2838" s="9">
        <v>5.6086466575363397E-3</v>
      </c>
      <c r="T2838" s="9">
        <v>0</v>
      </c>
      <c r="U2838" s="9">
        <v>1339883795.1024599</v>
      </c>
      <c r="V2838" s="9">
        <v>2774.0517299215498</v>
      </c>
      <c r="W2838" s="9">
        <v>3.0222490254704999</v>
      </c>
      <c r="X2838" s="9">
        <v>0</v>
      </c>
      <c r="Y2838" s="9">
        <v>3.0222490254704999</v>
      </c>
      <c r="Z2838" s="9">
        <v>0</v>
      </c>
      <c r="AA2838" s="9">
        <v>0</v>
      </c>
      <c r="AB2838" s="9">
        <v>6.8964432000000004E-3</v>
      </c>
      <c r="AC2838" s="9">
        <v>499.56943000000001</v>
      </c>
      <c r="AQ2838" s="9" t="e">
        <f>K2838-#REF!</f>
        <v>#REF!</v>
      </c>
    </row>
    <row r="2839" spans="1:43" x14ac:dyDescent="0.3">
      <c r="A2839">
        <v>2</v>
      </c>
      <c r="B2839">
        <v>0</v>
      </c>
      <c r="C2839">
        <v>0</v>
      </c>
      <c r="D2839">
        <v>1</v>
      </c>
      <c r="E2839" s="9">
        <v>0</v>
      </c>
      <c r="F2839" s="9">
        <v>0</v>
      </c>
      <c r="G2839" s="9">
        <v>0</v>
      </c>
      <c r="H2839" s="9">
        <v>2775.05172989629</v>
      </c>
      <c r="I2839" s="9">
        <v>-1.856117</v>
      </c>
      <c r="J2839" s="9">
        <v>-1.85537</v>
      </c>
      <c r="K2839" s="9">
        <v>-3.7073676999999998</v>
      </c>
      <c r="L2839" s="9">
        <v>-10.883774000000001</v>
      </c>
      <c r="M2839" s="9">
        <v>-10.883774000000001</v>
      </c>
      <c r="N2839" s="9">
        <v>39</v>
      </c>
      <c r="O2839" s="9">
        <v>-3.02327053826231</v>
      </c>
      <c r="P2839">
        <v>0</v>
      </c>
      <c r="Q2839" s="9">
        <v>56.949997000000003</v>
      </c>
      <c r="R2839" s="9">
        <v>0</v>
      </c>
      <c r="S2839" s="9">
        <v>5.6105419016293798E-3</v>
      </c>
      <c r="T2839" s="9">
        <v>0</v>
      </c>
      <c r="U2839" s="9">
        <v>1224381948.3471899</v>
      </c>
      <c r="V2839" s="9">
        <v>2775.05172989629</v>
      </c>
      <c r="W2839" s="9">
        <v>3.02327053826231</v>
      </c>
      <c r="X2839" s="9">
        <v>0</v>
      </c>
      <c r="Y2839" s="9">
        <v>3.02327053826231</v>
      </c>
      <c r="Z2839" s="9">
        <v>0</v>
      </c>
      <c r="AA2839" s="9">
        <v>0</v>
      </c>
      <c r="AB2839" s="9">
        <v>6.8785390000000004E-3</v>
      </c>
      <c r="AC2839" s="9">
        <v>500.45483000000002</v>
      </c>
      <c r="AQ2839" s="9" t="e">
        <f>K2839-#REF!</f>
        <v>#REF!</v>
      </c>
    </row>
    <row r="2840" spans="1:43" x14ac:dyDescent="0.3">
      <c r="A2840">
        <v>2</v>
      </c>
      <c r="B2840">
        <v>0</v>
      </c>
      <c r="C2840">
        <v>0</v>
      </c>
      <c r="D2840">
        <v>1</v>
      </c>
      <c r="E2840" s="9">
        <v>0</v>
      </c>
      <c r="F2840" s="9">
        <v>0</v>
      </c>
      <c r="G2840" s="9">
        <v>0</v>
      </c>
      <c r="H2840" s="9">
        <v>2776.0517298710301</v>
      </c>
      <c r="I2840" s="9">
        <v>-1.8560612000000001</v>
      </c>
      <c r="J2840" s="9">
        <v>-1.8555497999999999</v>
      </c>
      <c r="K2840" s="9">
        <v>-3.6862748000000001</v>
      </c>
      <c r="L2840" s="9">
        <v>-10.88752</v>
      </c>
      <c r="M2840" s="9">
        <v>-10.88752</v>
      </c>
      <c r="N2840" s="9">
        <v>39</v>
      </c>
      <c r="O2840" s="9">
        <v>-3.0243110494774101</v>
      </c>
      <c r="P2840">
        <v>0</v>
      </c>
      <c r="Q2840" s="9">
        <v>56.949997000000003</v>
      </c>
      <c r="R2840" s="9">
        <v>0</v>
      </c>
      <c r="S2840" s="9">
        <v>5.6124727211574301E-3</v>
      </c>
      <c r="T2840" s="9">
        <v>0</v>
      </c>
      <c r="U2840" s="9">
        <v>1250083979.07041</v>
      </c>
      <c r="V2840" s="9">
        <v>2776.0517298710301</v>
      </c>
      <c r="W2840" s="9">
        <v>3.0243110494774101</v>
      </c>
      <c r="X2840" s="9">
        <v>0</v>
      </c>
      <c r="Y2840" s="9">
        <v>3.0243110494774101</v>
      </c>
      <c r="Z2840" s="9">
        <v>0</v>
      </c>
      <c r="AA2840" s="9">
        <v>0</v>
      </c>
      <c r="AB2840" s="9">
        <v>6.8400665000000003E-3</v>
      </c>
      <c r="AC2840" s="9">
        <v>503.36718999999999</v>
      </c>
      <c r="AQ2840" s="9" t="e">
        <f>K2840-#REF!</f>
        <v>#REF!</v>
      </c>
    </row>
    <row r="2841" spans="1:43" x14ac:dyDescent="0.3">
      <c r="A2841">
        <v>2</v>
      </c>
      <c r="B2841">
        <v>0</v>
      </c>
      <c r="C2841">
        <v>0</v>
      </c>
      <c r="D2841">
        <v>1</v>
      </c>
      <c r="E2841" s="9">
        <v>0</v>
      </c>
      <c r="F2841" s="9">
        <v>0</v>
      </c>
      <c r="G2841" s="9">
        <v>0</v>
      </c>
      <c r="H2841" s="9">
        <v>2777.0517298457698</v>
      </c>
      <c r="I2841" s="9">
        <v>-1.8561269</v>
      </c>
      <c r="J2841" s="9">
        <v>-1.8562491999999999</v>
      </c>
      <c r="K2841" s="9">
        <v>-3.7088904</v>
      </c>
      <c r="L2841" s="9">
        <v>-10.891204</v>
      </c>
      <c r="M2841" s="9">
        <v>-10.891204</v>
      </c>
      <c r="N2841" s="9">
        <v>39</v>
      </c>
      <c r="O2841" s="9">
        <v>-3.0253344364574399</v>
      </c>
      <c r="P2841">
        <v>0</v>
      </c>
      <c r="Q2841" s="9">
        <v>56.949997000000003</v>
      </c>
      <c r="R2841" s="9">
        <v>0</v>
      </c>
      <c r="S2841" s="9">
        <v>5.6143723054801102E-3</v>
      </c>
      <c r="T2841" s="9">
        <v>0</v>
      </c>
      <c r="U2841" s="9">
        <v>1359695812.9988599</v>
      </c>
      <c r="V2841" s="9">
        <v>2777.0517298457698</v>
      </c>
      <c r="W2841" s="9">
        <v>3.0253344364574399</v>
      </c>
      <c r="X2841" s="9">
        <v>0</v>
      </c>
      <c r="Y2841" s="9">
        <v>3.0253344364574399</v>
      </c>
      <c r="Z2841" s="9">
        <v>0</v>
      </c>
      <c r="AA2841" s="9">
        <v>0</v>
      </c>
      <c r="AB2841" s="9">
        <v>6.8846252000000002E-3</v>
      </c>
      <c r="AC2841" s="9">
        <v>500.48638999999997</v>
      </c>
      <c r="AQ2841" s="9" t="e">
        <f>K2841-#REF!</f>
        <v>#REF!</v>
      </c>
    </row>
    <row r="2842" spans="1:43" x14ac:dyDescent="0.3">
      <c r="A2842">
        <v>2</v>
      </c>
      <c r="B2842">
        <v>0</v>
      </c>
      <c r="C2842">
        <v>0</v>
      </c>
      <c r="D2842">
        <v>1</v>
      </c>
      <c r="E2842" s="9">
        <v>0</v>
      </c>
      <c r="F2842" s="9">
        <v>0</v>
      </c>
      <c r="G2842" s="9">
        <v>0</v>
      </c>
      <c r="H2842" s="9">
        <v>2778.0517298205</v>
      </c>
      <c r="I2842" s="9">
        <v>-1.8560268</v>
      </c>
      <c r="J2842" s="9">
        <v>-1.8559258999999999</v>
      </c>
      <c r="K2842" s="9">
        <v>-3.6922139999999999</v>
      </c>
      <c r="L2842" s="9">
        <v>-10.8949</v>
      </c>
      <c r="M2842" s="9">
        <v>-10.8949</v>
      </c>
      <c r="N2842" s="9">
        <v>39</v>
      </c>
      <c r="O2842" s="9">
        <v>-3.0263611460619302</v>
      </c>
      <c r="P2842">
        <v>0</v>
      </c>
      <c r="Q2842" s="9">
        <v>56.949997000000003</v>
      </c>
      <c r="R2842" s="9">
        <v>0</v>
      </c>
      <c r="S2842" s="9">
        <v>5.6162779504417603E-3</v>
      </c>
      <c r="T2842" s="9">
        <v>0</v>
      </c>
      <c r="U2842" s="9">
        <v>1307389261.9223101</v>
      </c>
      <c r="V2842" s="9">
        <v>2778.0517298205</v>
      </c>
      <c r="W2842" s="9">
        <v>3.0263611460619302</v>
      </c>
      <c r="X2842" s="9">
        <v>0</v>
      </c>
      <c r="Y2842" s="9">
        <v>3.0263611460619302</v>
      </c>
      <c r="Z2842" s="9">
        <v>0</v>
      </c>
      <c r="AA2842" s="9">
        <v>0</v>
      </c>
      <c r="AB2842" s="9">
        <v>6.8524755E-3</v>
      </c>
      <c r="AC2842" s="9">
        <v>502.65935999999999</v>
      </c>
      <c r="AQ2842" s="9" t="e">
        <f>K2842-#REF!</f>
        <v>#REF!</v>
      </c>
    </row>
    <row r="2843" spans="1:43" x14ac:dyDescent="0.3">
      <c r="A2843">
        <v>2</v>
      </c>
      <c r="B2843">
        <v>0</v>
      </c>
      <c r="C2843">
        <v>0</v>
      </c>
      <c r="D2843">
        <v>1</v>
      </c>
      <c r="E2843" s="9">
        <v>0</v>
      </c>
      <c r="F2843" s="9">
        <v>0</v>
      </c>
      <c r="G2843" s="9">
        <v>0</v>
      </c>
      <c r="H2843" s="9">
        <v>2779.0517297952401</v>
      </c>
      <c r="I2843" s="9">
        <v>-1.8559753999999999</v>
      </c>
      <c r="J2843" s="9">
        <v>-1.8558059</v>
      </c>
      <c r="K2843" s="9">
        <v>-3.7212266999999999</v>
      </c>
      <c r="L2843" s="9">
        <v>-10.898583</v>
      </c>
      <c r="M2843" s="9">
        <v>-10.898583</v>
      </c>
      <c r="N2843" s="9">
        <v>39</v>
      </c>
      <c r="O2843" s="9">
        <v>-3.0273843922637802</v>
      </c>
      <c r="P2843">
        <v>0</v>
      </c>
      <c r="Q2843" s="9">
        <v>56.949997000000003</v>
      </c>
      <c r="R2843" s="9">
        <v>0</v>
      </c>
      <c r="S2843" s="9">
        <v>5.61817658945444E-3</v>
      </c>
      <c r="T2843" s="9">
        <v>0</v>
      </c>
      <c r="U2843" s="9">
        <v>1289259185.40259</v>
      </c>
      <c r="V2843" s="9">
        <v>2779.0517297952401</v>
      </c>
      <c r="W2843" s="9">
        <v>3.0273843922637802</v>
      </c>
      <c r="X2843" s="9">
        <v>0</v>
      </c>
      <c r="Y2843" s="9">
        <v>3.0273843922637802</v>
      </c>
      <c r="Z2843" s="9">
        <v>0</v>
      </c>
      <c r="AA2843" s="9">
        <v>0</v>
      </c>
      <c r="AB2843" s="9">
        <v>6.9058742000000003E-3</v>
      </c>
      <c r="AC2843" s="9">
        <v>498.7081</v>
      </c>
      <c r="AQ2843" s="9" t="e">
        <f>K2843-#REF!</f>
        <v>#REF!</v>
      </c>
    </row>
    <row r="2844" spans="1:43" x14ac:dyDescent="0.3">
      <c r="A2844">
        <v>2</v>
      </c>
      <c r="B2844">
        <v>0</v>
      </c>
      <c r="C2844">
        <v>0</v>
      </c>
      <c r="D2844">
        <v>1</v>
      </c>
      <c r="E2844" s="9">
        <v>0</v>
      </c>
      <c r="F2844" s="9">
        <v>0</v>
      </c>
      <c r="G2844" s="9">
        <v>0</v>
      </c>
      <c r="H2844" s="9">
        <v>2780.0517297699798</v>
      </c>
      <c r="I2844" s="9">
        <v>-1.8560643999999999</v>
      </c>
      <c r="J2844" s="9">
        <v>-1.8563567000000001</v>
      </c>
      <c r="K2844" s="9">
        <v>-3.6560055999999999</v>
      </c>
      <c r="L2844" s="9">
        <v>-10.902248999999999</v>
      </c>
      <c r="M2844" s="9">
        <v>-10.902248999999999</v>
      </c>
      <c r="N2844" s="9">
        <v>39</v>
      </c>
      <c r="O2844" s="9">
        <v>-3.0284025777655401</v>
      </c>
      <c r="P2844">
        <v>0</v>
      </c>
      <c r="Q2844" s="9">
        <v>56.949997000000003</v>
      </c>
      <c r="R2844" s="9">
        <v>0</v>
      </c>
      <c r="S2844" s="9">
        <v>5.6200669402488501E-3</v>
      </c>
      <c r="T2844" s="9">
        <v>0</v>
      </c>
      <c r="U2844" s="9">
        <v>1379594447.62988</v>
      </c>
      <c r="V2844" s="9">
        <v>2780.0517297699798</v>
      </c>
      <c r="W2844" s="9">
        <v>3.0284025777655401</v>
      </c>
      <c r="X2844" s="9">
        <v>0</v>
      </c>
      <c r="Y2844" s="9">
        <v>3.0284025777655401</v>
      </c>
      <c r="Z2844" s="9">
        <v>0</v>
      </c>
      <c r="AA2844" s="9">
        <v>0</v>
      </c>
      <c r="AB2844" s="9">
        <v>6.7868507000000003E-3</v>
      </c>
      <c r="AC2844" s="9">
        <v>507.75542999999999</v>
      </c>
      <c r="AQ2844" s="9" t="e">
        <f>K2844-#REF!</f>
        <v>#REF!</v>
      </c>
    </row>
    <row r="2845" spans="1:43" x14ac:dyDescent="0.3">
      <c r="A2845">
        <v>2</v>
      </c>
      <c r="B2845">
        <v>0</v>
      </c>
      <c r="C2845">
        <v>0</v>
      </c>
      <c r="D2845">
        <v>1</v>
      </c>
      <c r="E2845" s="9">
        <v>0</v>
      </c>
      <c r="F2845" s="9">
        <v>0</v>
      </c>
      <c r="G2845" s="9">
        <v>0</v>
      </c>
      <c r="H2845" s="9">
        <v>2781.05172974472</v>
      </c>
      <c r="I2845" s="9">
        <v>-1.8558616999999999</v>
      </c>
      <c r="J2845" s="9">
        <v>-1.8558551999999999</v>
      </c>
      <c r="K2845" s="9">
        <v>-3.6593559</v>
      </c>
      <c r="L2845" s="9">
        <v>-10.905908</v>
      </c>
      <c r="M2845" s="9">
        <v>-10.905908</v>
      </c>
      <c r="N2845" s="9">
        <v>39</v>
      </c>
      <c r="O2845" s="9">
        <v>-3.02941889138586</v>
      </c>
      <c r="P2845">
        <v>0</v>
      </c>
      <c r="Q2845" s="9">
        <v>56.949997000000003</v>
      </c>
      <c r="R2845" s="9">
        <v>0</v>
      </c>
      <c r="S2845" s="9">
        <v>5.6219528472760197E-3</v>
      </c>
      <c r="T2845" s="9">
        <v>0</v>
      </c>
      <c r="U2845" s="9">
        <v>1297701880.4997301</v>
      </c>
      <c r="V2845" s="9">
        <v>2781.05172974472</v>
      </c>
      <c r="W2845" s="9">
        <v>3.02941889138586</v>
      </c>
      <c r="X2845" s="9">
        <v>0</v>
      </c>
      <c r="Y2845" s="9">
        <v>3.02941889138586</v>
      </c>
      <c r="Z2845" s="9">
        <v>0</v>
      </c>
      <c r="AA2845" s="9">
        <v>0</v>
      </c>
      <c r="AB2845" s="9">
        <v>6.7912349E-3</v>
      </c>
      <c r="AC2845" s="9">
        <v>507.15352999999999</v>
      </c>
      <c r="AQ2845" s="9" t="e">
        <f>K2845-#REF!</f>
        <v>#REF!</v>
      </c>
    </row>
    <row r="2846" spans="1:43" x14ac:dyDescent="0.3">
      <c r="A2846">
        <v>2</v>
      </c>
      <c r="B2846">
        <v>0</v>
      </c>
      <c r="C2846">
        <v>0</v>
      </c>
      <c r="D2846">
        <v>1</v>
      </c>
      <c r="E2846" s="9">
        <v>0</v>
      </c>
      <c r="F2846" s="9">
        <v>0</v>
      </c>
      <c r="G2846" s="9">
        <v>0</v>
      </c>
      <c r="H2846" s="9">
        <v>2782.0517297194601</v>
      </c>
      <c r="I2846" s="9">
        <v>-1.8561525000000001</v>
      </c>
      <c r="J2846" s="9">
        <v>-1.8552729999999999</v>
      </c>
      <c r="K2846" s="9">
        <v>-3.6996768000000002</v>
      </c>
      <c r="L2846" s="9">
        <v>-10.909568999999999</v>
      </c>
      <c r="M2846" s="9">
        <v>-10.909568999999999</v>
      </c>
      <c r="N2846" s="9">
        <v>39</v>
      </c>
      <c r="O2846" s="9">
        <v>-3.0304358971924299</v>
      </c>
      <c r="P2846">
        <v>0</v>
      </c>
      <c r="Q2846" s="9">
        <v>56.949997000000003</v>
      </c>
      <c r="R2846" s="9">
        <v>0</v>
      </c>
      <c r="S2846" s="9">
        <v>5.6238396370956898E-3</v>
      </c>
      <c r="T2846" s="9">
        <v>0</v>
      </c>
      <c r="U2846" s="9">
        <v>1214031197.34727</v>
      </c>
      <c r="V2846" s="9">
        <v>2782.0517297194601</v>
      </c>
      <c r="W2846" s="9">
        <v>3.0304358971924299</v>
      </c>
      <c r="X2846" s="9">
        <v>0</v>
      </c>
      <c r="Y2846" s="9">
        <v>3.0304358971924299</v>
      </c>
      <c r="Z2846" s="9">
        <v>0</v>
      </c>
      <c r="AA2846" s="9">
        <v>0</v>
      </c>
      <c r="AB2846" s="9">
        <v>6.8639102E-3</v>
      </c>
      <c r="AC2846" s="9">
        <v>501.46893</v>
      </c>
      <c r="AQ2846" s="9" t="e">
        <f>K2846-#REF!</f>
        <v>#REF!</v>
      </c>
    </row>
    <row r="2847" spans="1:43" x14ac:dyDescent="0.3">
      <c r="A2847">
        <v>2</v>
      </c>
      <c r="B2847">
        <v>0</v>
      </c>
      <c r="C2847">
        <v>0</v>
      </c>
      <c r="D2847">
        <v>1</v>
      </c>
      <c r="E2847" s="9">
        <v>0</v>
      </c>
      <c r="F2847" s="9">
        <v>0</v>
      </c>
      <c r="G2847" s="9">
        <v>0</v>
      </c>
      <c r="H2847" s="9">
        <v>2783.0517296941898</v>
      </c>
      <c r="I2847" s="9">
        <v>-1.8558697</v>
      </c>
      <c r="J2847" s="9">
        <v>-1.8562373000000001</v>
      </c>
      <c r="K2847" s="9">
        <v>-3.6417657999999999</v>
      </c>
      <c r="L2847" s="9">
        <v>-10.913214999999999</v>
      </c>
      <c r="M2847" s="9">
        <v>-10.913214999999999</v>
      </c>
      <c r="N2847" s="9">
        <v>39</v>
      </c>
      <c r="O2847" s="9">
        <v>-3.0314485626909602</v>
      </c>
      <c r="P2847">
        <v>0</v>
      </c>
      <c r="Q2847" s="9">
        <v>56.949997000000003</v>
      </c>
      <c r="R2847" s="9">
        <v>0</v>
      </c>
      <c r="S2847" s="9">
        <v>5.6257195398210303E-3</v>
      </c>
      <c r="T2847" s="9">
        <v>0</v>
      </c>
      <c r="U2847" s="9">
        <v>1360419080.6247301</v>
      </c>
      <c r="V2847" s="9">
        <v>2783.0517296941898</v>
      </c>
      <c r="W2847" s="9">
        <v>3.0314485626909602</v>
      </c>
      <c r="X2847" s="9">
        <v>0</v>
      </c>
      <c r="Y2847" s="9">
        <v>3.0314485626909602</v>
      </c>
      <c r="Z2847" s="9">
        <v>0</v>
      </c>
      <c r="AA2847" s="9">
        <v>0</v>
      </c>
      <c r="AB2847" s="9">
        <v>6.7599816000000002E-3</v>
      </c>
      <c r="AC2847" s="9">
        <v>509.70803999999998</v>
      </c>
      <c r="AQ2847" s="9" t="e">
        <f>K2847-#REF!</f>
        <v>#REF!</v>
      </c>
    </row>
    <row r="2848" spans="1:43" x14ac:dyDescent="0.3">
      <c r="A2848">
        <v>2</v>
      </c>
      <c r="B2848">
        <v>0</v>
      </c>
      <c r="C2848">
        <v>0</v>
      </c>
      <c r="D2848">
        <v>1</v>
      </c>
      <c r="E2848" s="9">
        <v>0</v>
      </c>
      <c r="F2848" s="9">
        <v>0</v>
      </c>
      <c r="G2848" s="9">
        <v>0</v>
      </c>
      <c r="H2848" s="9">
        <v>2784.05172966893</v>
      </c>
      <c r="I2848" s="9">
        <v>-1.8558916000000001</v>
      </c>
      <c r="J2848" s="9">
        <v>-1.8556496</v>
      </c>
      <c r="K2848" s="9">
        <v>-3.6731769999999999</v>
      </c>
      <c r="L2848" s="9">
        <v>-10.916854000000001</v>
      </c>
      <c r="M2848" s="9">
        <v>-10.916854000000001</v>
      </c>
      <c r="N2848" s="9">
        <v>39</v>
      </c>
      <c r="O2848" s="9">
        <v>-3.0324595212293599</v>
      </c>
      <c r="P2848">
        <v>0</v>
      </c>
      <c r="Q2848" s="9">
        <v>56.949997000000003</v>
      </c>
      <c r="R2848" s="9">
        <v>0</v>
      </c>
      <c r="S2848" s="9">
        <v>5.6275954062970099E-3</v>
      </c>
      <c r="T2848" s="9">
        <v>0</v>
      </c>
      <c r="U2848" s="9">
        <v>1267978498.7892799</v>
      </c>
      <c r="V2848" s="9">
        <v>2784.05172966893</v>
      </c>
      <c r="W2848" s="9">
        <v>3.0324595212293599</v>
      </c>
      <c r="X2848" s="9">
        <v>0</v>
      </c>
      <c r="Y2848" s="9">
        <v>3.0324595212293599</v>
      </c>
      <c r="Z2848" s="9">
        <v>0</v>
      </c>
      <c r="AA2848" s="9">
        <v>0</v>
      </c>
      <c r="AB2848" s="9">
        <v>6.8161291999999998E-3</v>
      </c>
      <c r="AC2848" s="9">
        <v>505.18927000000002</v>
      </c>
      <c r="AQ2848" s="9" t="e">
        <f>K2848-#REF!</f>
        <v>#REF!</v>
      </c>
    </row>
    <row r="2849" spans="1:43" x14ac:dyDescent="0.3">
      <c r="A2849">
        <v>2</v>
      </c>
      <c r="B2849">
        <v>0</v>
      </c>
      <c r="C2849">
        <v>0</v>
      </c>
      <c r="D2849">
        <v>1</v>
      </c>
      <c r="E2849" s="9">
        <v>0</v>
      </c>
      <c r="F2849" s="9">
        <v>0</v>
      </c>
      <c r="G2849" s="9">
        <v>0</v>
      </c>
      <c r="H2849" s="9">
        <v>2785.0517296436701</v>
      </c>
      <c r="I2849" s="9">
        <v>-1.8558698</v>
      </c>
      <c r="J2849" s="9">
        <v>-1.8559599</v>
      </c>
      <c r="K2849" s="9">
        <v>-3.6086410999999998</v>
      </c>
      <c r="L2849" s="9">
        <v>-10.920444</v>
      </c>
      <c r="M2849" s="9">
        <v>-10.920444</v>
      </c>
      <c r="N2849" s="9">
        <v>39</v>
      </c>
      <c r="O2849" s="9">
        <v>-3.0334564523890402</v>
      </c>
      <c r="P2849">
        <v>0</v>
      </c>
      <c r="Q2849" s="9">
        <v>56.949997000000003</v>
      </c>
      <c r="R2849" s="9">
        <v>0</v>
      </c>
      <c r="S2849" s="9">
        <v>5.6294460200591503E-3</v>
      </c>
      <c r="T2849" s="9">
        <v>0</v>
      </c>
      <c r="U2849" s="9">
        <v>1315818980.6231599</v>
      </c>
      <c r="V2849" s="9">
        <v>2785.0517296436701</v>
      </c>
      <c r="W2849" s="9">
        <v>3.0334564523890402</v>
      </c>
      <c r="X2849" s="9">
        <v>0</v>
      </c>
      <c r="Y2849" s="9">
        <v>3.0334564523890402</v>
      </c>
      <c r="Z2849" s="9">
        <v>0</v>
      </c>
      <c r="AA2849" s="9">
        <v>0</v>
      </c>
      <c r="AB2849" s="9">
        <v>6.6974931000000001E-3</v>
      </c>
      <c r="AC2849" s="9">
        <v>514.30993999999998</v>
      </c>
      <c r="AQ2849" s="9" t="e">
        <f>K2849-#REF!</f>
        <v>#REF!</v>
      </c>
    </row>
    <row r="2850" spans="1:43" x14ac:dyDescent="0.3">
      <c r="A2850">
        <v>2</v>
      </c>
      <c r="B2850">
        <v>0</v>
      </c>
      <c r="C2850">
        <v>0</v>
      </c>
      <c r="D2850">
        <v>1</v>
      </c>
      <c r="E2850" s="9">
        <v>0</v>
      </c>
      <c r="F2850" s="9">
        <v>0</v>
      </c>
      <c r="G2850" s="9">
        <v>0</v>
      </c>
      <c r="H2850" s="9">
        <v>2786.0517296184098</v>
      </c>
      <c r="I2850" s="9">
        <v>-1.8558843</v>
      </c>
      <c r="J2850" s="9">
        <v>-1.8552805999999999</v>
      </c>
      <c r="K2850" s="9">
        <v>-3.6253936000000002</v>
      </c>
      <c r="L2850" s="9">
        <v>-10.924072000000001</v>
      </c>
      <c r="M2850" s="9">
        <v>-10.924072000000001</v>
      </c>
      <c r="N2850" s="9">
        <v>39</v>
      </c>
      <c r="O2850" s="9">
        <v>-3.0344645100117198</v>
      </c>
      <c r="P2850">
        <v>0</v>
      </c>
      <c r="Q2850" s="9">
        <v>56.949997000000003</v>
      </c>
      <c r="R2850" s="9">
        <v>0</v>
      </c>
      <c r="S2850" s="9">
        <v>5.63131610726594E-3</v>
      </c>
      <c r="T2850" s="9">
        <v>0</v>
      </c>
      <c r="U2850" s="9">
        <v>1216678081.6251299</v>
      </c>
      <c r="V2850" s="9">
        <v>2786.0517296184098</v>
      </c>
      <c r="W2850" s="9">
        <v>3.0344645100117198</v>
      </c>
      <c r="X2850" s="9">
        <v>0</v>
      </c>
      <c r="Y2850" s="9">
        <v>3.0344645100117198</v>
      </c>
      <c r="Z2850" s="9">
        <v>0</v>
      </c>
      <c r="AA2850" s="9">
        <v>0</v>
      </c>
      <c r="AB2850" s="9">
        <v>6.7261224999999999E-3</v>
      </c>
      <c r="AC2850" s="9">
        <v>511.74597</v>
      </c>
      <c r="AQ2850" s="9" t="e">
        <f>K2850-#REF!</f>
        <v>#REF!</v>
      </c>
    </row>
    <row r="2851" spans="1:43" x14ac:dyDescent="0.3">
      <c r="A2851">
        <v>2</v>
      </c>
      <c r="B2851">
        <v>0</v>
      </c>
      <c r="C2851">
        <v>0</v>
      </c>
      <c r="D2851">
        <v>1</v>
      </c>
      <c r="E2851" s="9">
        <v>0</v>
      </c>
      <c r="F2851" s="9">
        <v>0</v>
      </c>
      <c r="G2851" s="9">
        <v>0</v>
      </c>
      <c r="H2851" s="9">
        <v>2787.05172959315</v>
      </c>
      <c r="I2851" s="9">
        <v>-1.8558968</v>
      </c>
      <c r="J2851" s="9">
        <v>-1.8560536999999999</v>
      </c>
      <c r="K2851" s="9">
        <v>-3.5729654000000002</v>
      </c>
      <c r="L2851" s="9">
        <v>-10.927668000000001</v>
      </c>
      <c r="M2851" s="9">
        <v>-10.927668000000001</v>
      </c>
      <c r="N2851" s="9">
        <v>39</v>
      </c>
      <c r="O2851" s="9">
        <v>-3.0354631021587402</v>
      </c>
      <c r="P2851">
        <v>0</v>
      </c>
      <c r="Q2851" s="9">
        <v>56.949997000000003</v>
      </c>
      <c r="R2851" s="9">
        <v>0</v>
      </c>
      <c r="S2851" s="9">
        <v>5.6331697646934799E-3</v>
      </c>
      <c r="T2851" s="9">
        <v>0</v>
      </c>
      <c r="U2851" s="9">
        <v>1331743730.8399301</v>
      </c>
      <c r="V2851" s="9">
        <v>2787.05172959315</v>
      </c>
      <c r="W2851" s="9">
        <v>3.0354631021587402</v>
      </c>
      <c r="X2851" s="9">
        <v>0</v>
      </c>
      <c r="Y2851" s="9">
        <v>3.0354631021587402</v>
      </c>
      <c r="Z2851" s="9">
        <v>0</v>
      </c>
      <c r="AA2851" s="9">
        <v>0</v>
      </c>
      <c r="AB2851" s="9">
        <v>6.6316155999999998E-3</v>
      </c>
      <c r="AC2851" s="9">
        <v>519.47149999999999</v>
      </c>
      <c r="AQ2851" s="9" t="e">
        <f>K2851-#REF!</f>
        <v>#REF!</v>
      </c>
    </row>
    <row r="2852" spans="1:43" x14ac:dyDescent="0.3">
      <c r="A2852">
        <v>2</v>
      </c>
      <c r="B2852">
        <v>0</v>
      </c>
      <c r="C2852">
        <v>0</v>
      </c>
      <c r="D2852">
        <v>1</v>
      </c>
      <c r="E2852" s="9">
        <v>0</v>
      </c>
      <c r="F2852" s="9">
        <v>0</v>
      </c>
      <c r="G2852" s="9">
        <v>0</v>
      </c>
      <c r="H2852" s="9">
        <v>2788.0517295678801</v>
      </c>
      <c r="I2852" s="9">
        <v>-1.8561144999999999</v>
      </c>
      <c r="J2852" s="9">
        <v>-1.8561578999999999</v>
      </c>
      <c r="K2852" s="9">
        <v>-3.5658455</v>
      </c>
      <c r="L2852" s="9">
        <v>-10.931285000000001</v>
      </c>
      <c r="M2852" s="9">
        <v>-10.931285000000001</v>
      </c>
      <c r="N2852" s="9">
        <v>39</v>
      </c>
      <c r="O2852" s="9">
        <v>-3.0364681144636601</v>
      </c>
      <c r="P2852">
        <v>0</v>
      </c>
      <c r="Q2852" s="9">
        <v>56.949997000000003</v>
      </c>
      <c r="R2852" s="9">
        <v>0</v>
      </c>
      <c r="S2852" s="9">
        <v>5.6350348355956002E-3</v>
      </c>
      <c r="T2852" s="9">
        <v>0</v>
      </c>
      <c r="U2852" s="9">
        <v>1349317479.3661599</v>
      </c>
      <c r="V2852" s="9">
        <v>2788.0517295678801</v>
      </c>
      <c r="W2852" s="9">
        <v>3.0364681144636601</v>
      </c>
      <c r="X2852" s="9">
        <v>0</v>
      </c>
      <c r="Y2852" s="9">
        <v>3.0364681144636601</v>
      </c>
      <c r="Z2852" s="9">
        <v>0</v>
      </c>
      <c r="AA2852" s="9">
        <v>0</v>
      </c>
      <c r="AB2852" s="9">
        <v>6.6187722000000003E-3</v>
      </c>
      <c r="AC2852" s="9">
        <v>520.53796</v>
      </c>
      <c r="AQ2852" s="9" t="e">
        <f>K2852-#REF!</f>
        <v>#REF!</v>
      </c>
    </row>
    <row r="2853" spans="1:43" x14ac:dyDescent="0.3">
      <c r="A2853">
        <v>2</v>
      </c>
      <c r="B2853">
        <v>0</v>
      </c>
      <c r="C2853">
        <v>0</v>
      </c>
      <c r="D2853">
        <v>1</v>
      </c>
      <c r="E2853" s="9">
        <v>0</v>
      </c>
      <c r="F2853" s="9">
        <v>0</v>
      </c>
      <c r="G2853" s="9">
        <v>0</v>
      </c>
      <c r="H2853" s="9">
        <v>2789.0517295426198</v>
      </c>
      <c r="I2853" s="9">
        <v>-1.8561224999999999</v>
      </c>
      <c r="J2853" s="9">
        <v>-1.8554854000000001</v>
      </c>
      <c r="K2853" s="9">
        <v>-3.6417274000000002</v>
      </c>
      <c r="L2853" s="9">
        <v>-10.934893000000001</v>
      </c>
      <c r="M2853" s="9">
        <v>-10.934893000000001</v>
      </c>
      <c r="N2853" s="9">
        <v>39</v>
      </c>
      <c r="O2853" s="9">
        <v>-3.0374700605562999</v>
      </c>
      <c r="P2853">
        <v>0</v>
      </c>
      <c r="Q2853" s="9">
        <v>56.949997000000003</v>
      </c>
      <c r="R2853" s="9">
        <v>0</v>
      </c>
      <c r="S2853" s="9">
        <v>5.6368943154512597E-3</v>
      </c>
      <c r="T2853" s="9">
        <v>0</v>
      </c>
      <c r="U2853" s="9">
        <v>1246311471.9983001</v>
      </c>
      <c r="V2853" s="9">
        <v>2789.0517295426198</v>
      </c>
      <c r="W2853" s="9">
        <v>3.0374700605562999</v>
      </c>
      <c r="X2853" s="9">
        <v>0</v>
      </c>
      <c r="Y2853" s="9">
        <v>3.0374700605562999</v>
      </c>
      <c r="Z2853" s="9">
        <v>0</v>
      </c>
      <c r="AA2853" s="9">
        <v>0</v>
      </c>
      <c r="AB2853" s="9">
        <v>6.7571723000000002E-3</v>
      </c>
      <c r="AC2853" s="9">
        <v>509.50695999999999</v>
      </c>
      <c r="AQ2853" s="9" t="e">
        <f>K2853-#REF!</f>
        <v>#REF!</v>
      </c>
    </row>
    <row r="2854" spans="1:43" x14ac:dyDescent="0.3">
      <c r="A2854">
        <v>2</v>
      </c>
      <c r="B2854">
        <v>0</v>
      </c>
      <c r="C2854">
        <v>0</v>
      </c>
      <c r="D2854">
        <v>1</v>
      </c>
      <c r="E2854" s="9">
        <v>0</v>
      </c>
      <c r="F2854" s="9">
        <v>0</v>
      </c>
      <c r="G2854" s="9">
        <v>0</v>
      </c>
      <c r="H2854" s="9">
        <v>2790.0517295173599</v>
      </c>
      <c r="I2854" s="9">
        <v>-1.8558691</v>
      </c>
      <c r="J2854" s="9">
        <v>-1.8554554000000001</v>
      </c>
      <c r="K2854" s="9">
        <v>-3.5832837</v>
      </c>
      <c r="L2854" s="9">
        <v>-10.938497999999999</v>
      </c>
      <c r="M2854" s="9">
        <v>-10.938497999999999</v>
      </c>
      <c r="N2854" s="9">
        <v>39</v>
      </c>
      <c r="O2854" s="9">
        <v>-3.03847174596023</v>
      </c>
      <c r="P2854">
        <v>0</v>
      </c>
      <c r="Q2854" s="9">
        <v>56.949997000000003</v>
      </c>
      <c r="R2854" s="9">
        <v>0</v>
      </c>
      <c r="S2854" s="9">
        <v>5.6387527821458701E-3</v>
      </c>
      <c r="T2854" s="9">
        <v>0</v>
      </c>
      <c r="U2854" s="9">
        <v>1242468372.22241</v>
      </c>
      <c r="V2854" s="9">
        <v>2790.0517295173599</v>
      </c>
      <c r="W2854" s="9">
        <v>3.03847174596023</v>
      </c>
      <c r="X2854" s="9">
        <v>0</v>
      </c>
      <c r="Y2854" s="9">
        <v>3.03847174596023</v>
      </c>
      <c r="Z2854" s="9">
        <v>0</v>
      </c>
      <c r="AA2854" s="9">
        <v>0</v>
      </c>
      <c r="AB2854" s="9">
        <v>6.6486228999999997E-3</v>
      </c>
      <c r="AC2854" s="9">
        <v>517.80864999999994</v>
      </c>
      <c r="AQ2854" s="9" t="e">
        <f>K2854-#REF!</f>
        <v>#REF!</v>
      </c>
    </row>
    <row r="2855" spans="1:43" x14ac:dyDescent="0.3">
      <c r="A2855">
        <v>2</v>
      </c>
      <c r="B2855">
        <v>0</v>
      </c>
      <c r="C2855">
        <v>0</v>
      </c>
      <c r="D2855">
        <v>1</v>
      </c>
      <c r="E2855" s="9">
        <v>0</v>
      </c>
      <c r="F2855" s="9">
        <v>0</v>
      </c>
      <c r="G2855" s="9">
        <v>0</v>
      </c>
      <c r="H2855" s="9">
        <v>2791.0517294921001</v>
      </c>
      <c r="I2855" s="9">
        <v>-1.8561567999999999</v>
      </c>
      <c r="J2855" s="9">
        <v>-1.8561869</v>
      </c>
      <c r="K2855" s="9">
        <v>-3.6018636000000002</v>
      </c>
      <c r="L2855" s="9">
        <v>-10.942088</v>
      </c>
      <c r="M2855" s="9">
        <v>-10.942088</v>
      </c>
      <c r="N2855" s="9">
        <v>39</v>
      </c>
      <c r="O2855" s="9">
        <v>-3.0394688575883801</v>
      </c>
      <c r="P2855">
        <v>0</v>
      </c>
      <c r="Q2855" s="9">
        <v>56.949997000000003</v>
      </c>
      <c r="R2855" s="9">
        <v>0</v>
      </c>
      <c r="S2855" s="9">
        <v>5.6406036222286897E-3</v>
      </c>
      <c r="T2855" s="9">
        <v>0</v>
      </c>
      <c r="U2855" s="9">
        <v>1355497755.1577201</v>
      </c>
      <c r="V2855" s="9">
        <v>2791.0517294921001</v>
      </c>
      <c r="W2855" s="9">
        <v>3.0394688575883801</v>
      </c>
      <c r="X2855" s="9">
        <v>0</v>
      </c>
      <c r="Y2855" s="9">
        <v>3.0394688575883801</v>
      </c>
      <c r="Z2855" s="9">
        <v>0</v>
      </c>
      <c r="AA2855" s="9">
        <v>0</v>
      </c>
      <c r="AB2855" s="9">
        <v>6.6857319000000002E-3</v>
      </c>
      <c r="AC2855" s="9">
        <v>515.34069999999997</v>
      </c>
      <c r="AQ2855" s="9" t="e">
        <f>K2855-#REF!</f>
        <v>#REF!</v>
      </c>
    </row>
    <row r="2856" spans="1:43" x14ac:dyDescent="0.3">
      <c r="A2856">
        <v>2</v>
      </c>
      <c r="B2856">
        <v>0</v>
      </c>
      <c r="C2856">
        <v>0</v>
      </c>
      <c r="D2856">
        <v>1</v>
      </c>
      <c r="E2856" s="9">
        <v>0</v>
      </c>
      <c r="F2856" s="9">
        <v>0</v>
      </c>
      <c r="G2856" s="9">
        <v>0</v>
      </c>
      <c r="H2856" s="9">
        <v>2792.0517294668298</v>
      </c>
      <c r="I2856" s="9">
        <v>-1.8561444</v>
      </c>
      <c r="J2856" s="9">
        <v>-1.8557650999999999</v>
      </c>
      <c r="K2856" s="9">
        <v>-3.5804280999999998</v>
      </c>
      <c r="L2856" s="9">
        <v>-10.945646</v>
      </c>
      <c r="M2856" s="9">
        <v>-10.945646</v>
      </c>
      <c r="N2856" s="9">
        <v>39</v>
      </c>
      <c r="O2856" s="9">
        <v>-3.0404572284950002</v>
      </c>
      <c r="P2856">
        <v>0</v>
      </c>
      <c r="Q2856" s="9">
        <v>56.949997000000003</v>
      </c>
      <c r="R2856" s="9">
        <v>0</v>
      </c>
      <c r="S2856" s="9">
        <v>5.6424378186383699E-3</v>
      </c>
      <c r="T2856" s="9">
        <v>0</v>
      </c>
      <c r="U2856" s="9">
        <v>1288611639.9107299</v>
      </c>
      <c r="V2856" s="9">
        <v>2792.0517294668298</v>
      </c>
      <c r="W2856" s="9">
        <v>3.0404572284950002</v>
      </c>
      <c r="X2856" s="9">
        <v>0</v>
      </c>
      <c r="Y2856" s="9">
        <v>3.0404572284950002</v>
      </c>
      <c r="Z2856" s="9">
        <v>0</v>
      </c>
      <c r="AA2856" s="9">
        <v>0</v>
      </c>
      <c r="AB2856" s="9">
        <v>6.6444334000000001E-3</v>
      </c>
      <c r="AC2856" s="9">
        <v>518.30817000000002</v>
      </c>
      <c r="AQ2856" s="9" t="e">
        <f>K2856-#REF!</f>
        <v>#REF!</v>
      </c>
    </row>
    <row r="2857" spans="1:43" x14ac:dyDescent="0.3">
      <c r="A2857">
        <v>2</v>
      </c>
      <c r="B2857">
        <v>0</v>
      </c>
      <c r="C2857">
        <v>0</v>
      </c>
      <c r="D2857">
        <v>1</v>
      </c>
      <c r="E2857" s="9">
        <v>0</v>
      </c>
      <c r="F2857" s="9">
        <v>0</v>
      </c>
      <c r="G2857" s="9">
        <v>0</v>
      </c>
      <c r="H2857" s="9">
        <v>2793.0517294415699</v>
      </c>
      <c r="I2857" s="9">
        <v>-1.8558718000000001</v>
      </c>
      <c r="J2857" s="9">
        <v>-1.8558703999999999</v>
      </c>
      <c r="K2857" s="9">
        <v>-3.5423157000000001</v>
      </c>
      <c r="L2857" s="9">
        <v>-10.949242</v>
      </c>
      <c r="M2857" s="9">
        <v>-10.949242</v>
      </c>
      <c r="N2857" s="9">
        <v>39</v>
      </c>
      <c r="O2857" s="9">
        <v>-3.04145598729054</v>
      </c>
      <c r="P2857">
        <v>0</v>
      </c>
      <c r="Q2857" s="9">
        <v>56.949997000000003</v>
      </c>
      <c r="R2857" s="9">
        <v>0</v>
      </c>
      <c r="S2857" s="9">
        <v>5.6442912929587303E-3</v>
      </c>
      <c r="T2857" s="9">
        <v>0</v>
      </c>
      <c r="U2857" s="9">
        <v>1305209465.4883399</v>
      </c>
      <c r="V2857" s="9">
        <v>2793.0517294415699</v>
      </c>
      <c r="W2857" s="9">
        <v>3.04145598729054</v>
      </c>
      <c r="X2857" s="9">
        <v>0</v>
      </c>
      <c r="Y2857" s="9">
        <v>3.04145598729054</v>
      </c>
      <c r="Z2857" s="9">
        <v>0</v>
      </c>
      <c r="AA2857" s="9">
        <v>0</v>
      </c>
      <c r="AB2857" s="9">
        <v>6.5740789000000004E-3</v>
      </c>
      <c r="AC2857" s="9">
        <v>523.91443000000004</v>
      </c>
      <c r="AQ2857" s="9" t="e">
        <f>K2857-#REF!</f>
        <v>#REF!</v>
      </c>
    </row>
    <row r="2858" spans="1:43" x14ac:dyDescent="0.3">
      <c r="A2858">
        <v>2</v>
      </c>
      <c r="B2858">
        <v>0</v>
      </c>
      <c r="C2858">
        <v>0</v>
      </c>
      <c r="D2858">
        <v>1</v>
      </c>
      <c r="E2858" s="9">
        <v>0</v>
      </c>
      <c r="F2858" s="9">
        <v>0</v>
      </c>
      <c r="G2858" s="9">
        <v>0</v>
      </c>
      <c r="H2858" s="9">
        <v>2794.0517294163101</v>
      </c>
      <c r="I2858" s="9">
        <v>-1.8560934</v>
      </c>
      <c r="J2858" s="9">
        <v>-1.8559258000000001</v>
      </c>
      <c r="K2858" s="9">
        <v>-3.5458565000000002</v>
      </c>
      <c r="L2858" s="9">
        <v>-10.952799000000001</v>
      </c>
      <c r="M2858" s="9">
        <v>-10.952799000000001</v>
      </c>
      <c r="N2858" s="9">
        <v>39</v>
      </c>
      <c r="O2858" s="9">
        <v>-3.0424440003256898</v>
      </c>
      <c r="P2858">
        <v>0</v>
      </c>
      <c r="Q2858" s="9">
        <v>56.949997000000003</v>
      </c>
      <c r="R2858" s="9">
        <v>0</v>
      </c>
      <c r="S2858" s="9">
        <v>5.6461251565424198E-3</v>
      </c>
      <c r="T2858" s="9">
        <v>0</v>
      </c>
      <c r="U2858" s="9">
        <v>1314318260.0987401</v>
      </c>
      <c r="V2858" s="9">
        <v>2794.0517294163101</v>
      </c>
      <c r="W2858" s="9">
        <v>3.0424440003256898</v>
      </c>
      <c r="X2858" s="9">
        <v>0</v>
      </c>
      <c r="Y2858" s="9">
        <v>3.0424440003256898</v>
      </c>
      <c r="Z2858" s="9">
        <v>0</v>
      </c>
      <c r="AA2858" s="9">
        <v>0</v>
      </c>
      <c r="AB2858" s="9">
        <v>6.5808463999999997E-3</v>
      </c>
      <c r="AC2858" s="9">
        <v>523.40692000000001</v>
      </c>
      <c r="AQ2858" s="9" t="e">
        <f>K2858-#REF!</f>
        <v>#REF!</v>
      </c>
    </row>
    <row r="2859" spans="1:43" x14ac:dyDescent="0.3">
      <c r="A2859">
        <v>2</v>
      </c>
      <c r="B2859">
        <v>0</v>
      </c>
      <c r="C2859">
        <v>0</v>
      </c>
      <c r="D2859">
        <v>1</v>
      </c>
      <c r="E2859" s="9">
        <v>0</v>
      </c>
      <c r="F2859" s="9">
        <v>0</v>
      </c>
      <c r="G2859" s="9">
        <v>0</v>
      </c>
      <c r="H2859" s="9">
        <v>2795.0517293910498</v>
      </c>
      <c r="I2859" s="9">
        <v>-1.8560067</v>
      </c>
      <c r="J2859" s="9">
        <v>-1.8554082999999999</v>
      </c>
      <c r="K2859" s="9">
        <v>-3.9161668000000001</v>
      </c>
      <c r="L2859" s="9">
        <v>-10.956579</v>
      </c>
      <c r="M2859" s="9">
        <v>-10.956579</v>
      </c>
      <c r="N2859" s="9">
        <v>39</v>
      </c>
      <c r="O2859" s="9">
        <v>-3.0434941746152102</v>
      </c>
      <c r="P2859">
        <v>0</v>
      </c>
      <c r="Q2859" s="9">
        <v>56.949997000000003</v>
      </c>
      <c r="R2859" s="9">
        <v>0</v>
      </c>
      <c r="S2859" s="9">
        <v>5.6480735233816097E-3</v>
      </c>
      <c r="T2859" s="9">
        <v>0</v>
      </c>
      <c r="U2859" s="9">
        <v>1237901147.4143</v>
      </c>
      <c r="V2859" s="9">
        <v>2795.0517293910498</v>
      </c>
      <c r="W2859" s="9">
        <v>3.0434941746152102</v>
      </c>
      <c r="X2859" s="9">
        <v>0</v>
      </c>
      <c r="Y2859" s="9">
        <v>3.0434941746152102</v>
      </c>
      <c r="Z2859" s="9">
        <v>0</v>
      </c>
      <c r="AA2859" s="9">
        <v>0</v>
      </c>
      <c r="AB2859" s="9">
        <v>7.2660883999999997E-3</v>
      </c>
      <c r="AC2859" s="9">
        <v>473.78174000000001</v>
      </c>
      <c r="AQ2859" s="9" t="e">
        <f>K2859-#REF!</f>
        <v>#REF!</v>
      </c>
    </row>
    <row r="2860" spans="1:43" x14ac:dyDescent="0.3">
      <c r="A2860">
        <v>2</v>
      </c>
      <c r="B2860">
        <v>0</v>
      </c>
      <c r="C2860">
        <v>0</v>
      </c>
      <c r="D2860">
        <v>1</v>
      </c>
      <c r="E2860" s="9">
        <v>0</v>
      </c>
      <c r="F2860" s="9">
        <v>0</v>
      </c>
      <c r="G2860" s="9">
        <v>0</v>
      </c>
      <c r="H2860" s="9">
        <v>2796.0517293657899</v>
      </c>
      <c r="I2860" s="9">
        <v>-1.8559437999999999</v>
      </c>
      <c r="J2860" s="9">
        <v>-1.8554016</v>
      </c>
      <c r="K2860" s="9">
        <v>-3.9419434</v>
      </c>
      <c r="L2860" s="9">
        <v>-10.960497</v>
      </c>
      <c r="M2860" s="9">
        <v>-10.960497</v>
      </c>
      <c r="N2860" s="9">
        <v>39</v>
      </c>
      <c r="O2860" s="9">
        <v>-3.0445823596567498</v>
      </c>
      <c r="P2860">
        <v>0</v>
      </c>
      <c r="Q2860" s="9">
        <v>56.949997000000003</v>
      </c>
      <c r="R2860" s="9">
        <v>0</v>
      </c>
      <c r="S2860" s="9">
        <v>5.6500926611660601E-3</v>
      </c>
      <c r="T2860" s="9">
        <v>0</v>
      </c>
      <c r="U2860" s="9">
        <v>1237410448.83722</v>
      </c>
      <c r="V2860" s="9">
        <v>2796.0517293657899</v>
      </c>
      <c r="W2860" s="9">
        <v>3.0445823596567498</v>
      </c>
      <c r="X2860" s="9">
        <v>0</v>
      </c>
      <c r="Y2860" s="9">
        <v>3.0445823596567498</v>
      </c>
      <c r="Z2860" s="9">
        <v>0</v>
      </c>
      <c r="AA2860" s="9">
        <v>0</v>
      </c>
      <c r="AB2860" s="9">
        <v>7.3138880999999998E-3</v>
      </c>
      <c r="AC2860" s="9">
        <v>470.68194999999997</v>
      </c>
      <c r="AQ2860" s="9" t="e">
        <f>K2860-#REF!</f>
        <v>#REF!</v>
      </c>
    </row>
    <row r="2861" spans="1:43" x14ac:dyDescent="0.3">
      <c r="A2861">
        <v>2</v>
      </c>
      <c r="B2861">
        <v>0</v>
      </c>
      <c r="C2861">
        <v>0</v>
      </c>
      <c r="D2861">
        <v>1</v>
      </c>
      <c r="E2861" s="9">
        <v>0</v>
      </c>
      <c r="F2861" s="9">
        <v>0</v>
      </c>
      <c r="G2861" s="9">
        <v>0</v>
      </c>
      <c r="H2861" s="9">
        <v>2797.0517293405201</v>
      </c>
      <c r="I2861" s="9">
        <v>-1.8559996999999999</v>
      </c>
      <c r="J2861" s="9">
        <v>-1.8551819000000001</v>
      </c>
      <c r="K2861" s="9">
        <v>-3.8346499999999999</v>
      </c>
      <c r="L2861" s="9">
        <v>-10.964314</v>
      </c>
      <c r="M2861" s="9">
        <v>-10.964314</v>
      </c>
      <c r="N2861" s="9">
        <v>39</v>
      </c>
      <c r="O2861" s="9">
        <v>-3.0456428542398202</v>
      </c>
      <c r="P2861">
        <v>0</v>
      </c>
      <c r="Q2861" s="9">
        <v>56.949997000000003</v>
      </c>
      <c r="R2861" s="9">
        <v>0</v>
      </c>
      <c r="S2861" s="9">
        <v>5.6520599570446797E-3</v>
      </c>
      <c r="T2861" s="9">
        <v>0</v>
      </c>
      <c r="U2861" s="9">
        <v>1207881365.3243501</v>
      </c>
      <c r="V2861" s="9">
        <v>2797.0517293405201</v>
      </c>
      <c r="W2861" s="9">
        <v>3.0456428542398202</v>
      </c>
      <c r="X2861" s="9">
        <v>0</v>
      </c>
      <c r="Y2861" s="9">
        <v>3.0456428542398202</v>
      </c>
      <c r="Z2861" s="9">
        <v>0</v>
      </c>
      <c r="AA2861" s="9">
        <v>0</v>
      </c>
      <c r="AB2861" s="9">
        <v>7.1139736000000002E-3</v>
      </c>
      <c r="AC2861" s="9">
        <v>483.79431</v>
      </c>
      <c r="AQ2861" s="9" t="e">
        <f>K2861-#REF!</f>
        <v>#REF!</v>
      </c>
    </row>
    <row r="2862" spans="1:43" x14ac:dyDescent="0.3">
      <c r="A2862">
        <v>2</v>
      </c>
      <c r="B2862">
        <v>0</v>
      </c>
      <c r="C2862">
        <v>0</v>
      </c>
      <c r="D2862">
        <v>1</v>
      </c>
      <c r="E2862" s="9">
        <v>0</v>
      </c>
      <c r="F2862" s="9">
        <v>0</v>
      </c>
      <c r="G2862" s="9">
        <v>0</v>
      </c>
      <c r="H2862" s="9">
        <v>2798.0517293152602</v>
      </c>
      <c r="I2862" s="9">
        <v>-1.8561538</v>
      </c>
      <c r="J2862" s="9">
        <v>-1.8554440999999999</v>
      </c>
      <c r="K2862" s="9">
        <v>-3.8046473999999999</v>
      </c>
      <c r="L2862" s="9">
        <v>-10.968178999999999</v>
      </c>
      <c r="M2862" s="9">
        <v>-10.968178999999999</v>
      </c>
      <c r="N2862" s="9">
        <v>39</v>
      </c>
      <c r="O2862" s="9">
        <v>-3.0467164205005099</v>
      </c>
      <c r="P2862">
        <v>0</v>
      </c>
      <c r="Q2862" s="9">
        <v>56.949997000000003</v>
      </c>
      <c r="R2862" s="9">
        <v>0</v>
      </c>
      <c r="S2862" s="9">
        <v>5.6540516156227396E-3</v>
      </c>
      <c r="T2862" s="9">
        <v>0</v>
      </c>
      <c r="U2862" s="9">
        <v>1244239185.6257999</v>
      </c>
      <c r="V2862" s="9">
        <v>2798.0517293152602</v>
      </c>
      <c r="W2862" s="9">
        <v>3.0467164205005099</v>
      </c>
      <c r="X2862" s="9">
        <v>0</v>
      </c>
      <c r="Y2862" s="9">
        <v>3.0467164205005099</v>
      </c>
      <c r="Z2862" s="9">
        <v>0</v>
      </c>
      <c r="AA2862" s="9">
        <v>0</v>
      </c>
      <c r="AB2862" s="9">
        <v>7.0593106000000003E-3</v>
      </c>
      <c r="AC2862" s="9">
        <v>487.67831000000001</v>
      </c>
      <c r="AQ2862" s="9" t="e">
        <f>K2862-#REF!</f>
        <v>#REF!</v>
      </c>
    </row>
    <row r="2863" spans="1:43" x14ac:dyDescent="0.3">
      <c r="A2863">
        <v>2</v>
      </c>
      <c r="B2863">
        <v>0</v>
      </c>
      <c r="C2863">
        <v>0</v>
      </c>
      <c r="D2863">
        <v>1</v>
      </c>
      <c r="E2863" s="9">
        <v>0</v>
      </c>
      <c r="F2863" s="9">
        <v>0</v>
      </c>
      <c r="G2863" s="9">
        <v>0</v>
      </c>
      <c r="H2863" s="9">
        <v>2799.0517292899999</v>
      </c>
      <c r="I2863" s="9">
        <v>-1.8558387999999999</v>
      </c>
      <c r="J2863" s="9">
        <v>-1.8560764999999999</v>
      </c>
      <c r="K2863" s="9">
        <v>-3.8234181</v>
      </c>
      <c r="L2863" s="9">
        <v>-10.971977000000001</v>
      </c>
      <c r="M2863" s="9">
        <v>-10.971977000000001</v>
      </c>
      <c r="N2863" s="9">
        <v>39</v>
      </c>
      <c r="O2863" s="9">
        <v>-3.04777141400033</v>
      </c>
      <c r="P2863">
        <v>0</v>
      </c>
      <c r="Q2863" s="9">
        <v>56.949997000000003</v>
      </c>
      <c r="R2863" s="9">
        <v>0</v>
      </c>
      <c r="S2863" s="9">
        <v>5.6560100262608402E-3</v>
      </c>
      <c r="T2863" s="9">
        <v>0</v>
      </c>
      <c r="U2863" s="9">
        <v>1340864409.49209</v>
      </c>
      <c r="V2863" s="9">
        <v>2799.0517292899999</v>
      </c>
      <c r="W2863" s="9">
        <v>3.04777141400033</v>
      </c>
      <c r="X2863" s="9">
        <v>0</v>
      </c>
      <c r="Y2863" s="9">
        <v>3.04777141400033</v>
      </c>
      <c r="Z2863" s="9">
        <v>0</v>
      </c>
      <c r="AA2863" s="9">
        <v>0</v>
      </c>
      <c r="AB2863" s="9">
        <v>7.0965565000000001E-3</v>
      </c>
      <c r="AC2863" s="9">
        <v>485.44952000000001</v>
      </c>
      <c r="AQ2863" s="9" t="e">
        <f>K2863-#REF!</f>
        <v>#REF!</v>
      </c>
    </row>
    <row r="2864" spans="1:43" x14ac:dyDescent="0.3">
      <c r="A2864">
        <v>2</v>
      </c>
      <c r="B2864">
        <v>0</v>
      </c>
      <c r="C2864">
        <v>0</v>
      </c>
      <c r="D2864">
        <v>1</v>
      </c>
      <c r="E2864" s="9">
        <v>0</v>
      </c>
      <c r="F2864" s="9">
        <v>0</v>
      </c>
      <c r="G2864" s="9">
        <v>0</v>
      </c>
      <c r="H2864" s="9">
        <v>2800.0517292647401</v>
      </c>
      <c r="I2864" s="9">
        <v>-1.8560915</v>
      </c>
      <c r="J2864" s="9">
        <v>-1.8557394</v>
      </c>
      <c r="K2864" s="9">
        <v>-3.7892272</v>
      </c>
      <c r="L2864" s="9">
        <v>-10.975790999999999</v>
      </c>
      <c r="M2864" s="9">
        <v>-10.975790999999999</v>
      </c>
      <c r="N2864" s="9">
        <v>39</v>
      </c>
      <c r="O2864" s="9">
        <v>-3.04883090683049</v>
      </c>
      <c r="P2864">
        <v>0</v>
      </c>
      <c r="Q2864" s="9">
        <v>56.949997000000003</v>
      </c>
      <c r="R2864" s="9">
        <v>0</v>
      </c>
      <c r="S2864" s="9">
        <v>5.6579759468365597E-3</v>
      </c>
      <c r="T2864" s="9">
        <v>0</v>
      </c>
      <c r="U2864" s="9">
        <v>1288255357.61113</v>
      </c>
      <c r="V2864" s="9">
        <v>2800.0517292647401</v>
      </c>
      <c r="W2864" s="9">
        <v>3.04883090683049</v>
      </c>
      <c r="X2864" s="9">
        <v>0</v>
      </c>
      <c r="Y2864" s="9">
        <v>3.04883090683049</v>
      </c>
      <c r="Z2864" s="9">
        <v>0</v>
      </c>
      <c r="AA2864" s="9">
        <v>0</v>
      </c>
      <c r="AB2864" s="9">
        <v>7.0318179E-3</v>
      </c>
      <c r="AC2864" s="9">
        <v>489.74083999999999</v>
      </c>
      <c r="AQ2864" s="9" t="e">
        <f>K2864-#REF!</f>
        <v>#REF!</v>
      </c>
    </row>
    <row r="2865" spans="1:43" x14ac:dyDescent="0.3">
      <c r="A2865">
        <v>2</v>
      </c>
      <c r="B2865">
        <v>0</v>
      </c>
      <c r="C2865">
        <v>0</v>
      </c>
      <c r="D2865">
        <v>1</v>
      </c>
      <c r="E2865" s="9">
        <v>0</v>
      </c>
      <c r="F2865" s="9">
        <v>0</v>
      </c>
      <c r="G2865" s="9">
        <v>0</v>
      </c>
      <c r="H2865" s="9">
        <v>2801.0517292394802</v>
      </c>
      <c r="I2865" s="9">
        <v>-1.8560591</v>
      </c>
      <c r="J2865" s="9">
        <v>-1.8553033000000001</v>
      </c>
      <c r="K2865" s="9">
        <v>-3.8290153</v>
      </c>
      <c r="L2865" s="9">
        <v>-10.979602999999999</v>
      </c>
      <c r="M2865" s="9">
        <v>-10.979602999999999</v>
      </c>
      <c r="N2865" s="9">
        <v>39</v>
      </c>
      <c r="O2865" s="9">
        <v>-3.0498897174889201</v>
      </c>
      <c r="P2865">
        <v>0</v>
      </c>
      <c r="Q2865" s="9">
        <v>56.949997000000003</v>
      </c>
      <c r="R2865" s="9">
        <v>0</v>
      </c>
      <c r="S2865" s="9">
        <v>5.65994042247891E-3</v>
      </c>
      <c r="T2865" s="9">
        <v>0</v>
      </c>
      <c r="U2865" s="9">
        <v>1225955508.1951201</v>
      </c>
      <c r="V2865" s="9">
        <v>2801.0517292394802</v>
      </c>
      <c r="W2865" s="9">
        <v>3.0498897174889201</v>
      </c>
      <c r="X2865" s="9">
        <v>0</v>
      </c>
      <c r="Y2865" s="9">
        <v>3.0498897174889201</v>
      </c>
      <c r="Z2865" s="9">
        <v>0</v>
      </c>
      <c r="AA2865" s="9">
        <v>0</v>
      </c>
      <c r="AB2865" s="9">
        <v>7.1039846999999996E-3</v>
      </c>
      <c r="AC2865" s="9">
        <v>484.53796</v>
      </c>
      <c r="AQ2865" s="9" t="e">
        <f>K2865-#REF!</f>
        <v>#REF!</v>
      </c>
    </row>
    <row r="2866" spans="1:43" x14ac:dyDescent="0.3">
      <c r="A2866">
        <v>2</v>
      </c>
      <c r="B2866">
        <v>0</v>
      </c>
      <c r="C2866">
        <v>0</v>
      </c>
      <c r="D2866">
        <v>1</v>
      </c>
      <c r="E2866" s="9">
        <v>0</v>
      </c>
      <c r="F2866" s="9">
        <v>0</v>
      </c>
      <c r="G2866" s="9">
        <v>0</v>
      </c>
      <c r="H2866" s="9">
        <v>2802.0517292142099</v>
      </c>
      <c r="I2866" s="9">
        <v>-1.8558703999999999</v>
      </c>
      <c r="J2866" s="9">
        <v>-1.8556136000000001</v>
      </c>
      <c r="K2866" s="9">
        <v>-3.7848868000000002</v>
      </c>
      <c r="L2866" s="9">
        <v>-10.9834</v>
      </c>
      <c r="M2866" s="9">
        <v>-10.9834</v>
      </c>
      <c r="N2866" s="9">
        <v>39</v>
      </c>
      <c r="O2866" s="9">
        <v>-3.0509446696645401</v>
      </c>
      <c r="P2866">
        <v>0</v>
      </c>
      <c r="Q2866" s="9">
        <v>56.949997000000003</v>
      </c>
      <c r="R2866" s="9">
        <v>0</v>
      </c>
      <c r="S2866" s="9">
        <v>5.6618978531363402E-3</v>
      </c>
      <c r="T2866" s="9">
        <v>0</v>
      </c>
      <c r="U2866" s="9">
        <v>1270395641.6217699</v>
      </c>
      <c r="V2866" s="9">
        <v>2802.0517292142099</v>
      </c>
      <c r="W2866" s="9">
        <v>3.0509446696645401</v>
      </c>
      <c r="X2866" s="9">
        <v>0</v>
      </c>
      <c r="Y2866" s="9">
        <v>3.0509446696645401</v>
      </c>
      <c r="Z2866" s="9">
        <v>0</v>
      </c>
      <c r="AA2866" s="9">
        <v>0</v>
      </c>
      <c r="AB2866" s="9">
        <v>7.0232875000000002E-3</v>
      </c>
      <c r="AC2866" s="9">
        <v>490.26922999999999</v>
      </c>
      <c r="AQ2866" s="9" t="e">
        <f>K2866-#REF!</f>
        <v>#REF!</v>
      </c>
    </row>
    <row r="2867" spans="1:43" x14ac:dyDescent="0.3">
      <c r="A2867">
        <v>2</v>
      </c>
      <c r="B2867">
        <v>0</v>
      </c>
      <c r="C2867">
        <v>0</v>
      </c>
      <c r="D2867">
        <v>1</v>
      </c>
      <c r="E2867" s="9">
        <v>0</v>
      </c>
      <c r="F2867" s="9">
        <v>0</v>
      </c>
      <c r="G2867" s="9">
        <v>0</v>
      </c>
      <c r="H2867" s="9">
        <v>2803.05172918895</v>
      </c>
      <c r="I2867" s="9">
        <v>-1.856004</v>
      </c>
      <c r="J2867" s="9">
        <v>-1.8552473</v>
      </c>
      <c r="K2867" s="9">
        <v>-3.8294717999999999</v>
      </c>
      <c r="L2867" s="9">
        <v>-10.987218</v>
      </c>
      <c r="M2867" s="9">
        <v>-10.987218</v>
      </c>
      <c r="N2867" s="9">
        <v>39</v>
      </c>
      <c r="O2867" s="9">
        <v>-3.0520048509195101</v>
      </c>
      <c r="P2867">
        <v>0</v>
      </c>
      <c r="Q2867" s="9">
        <v>56.949997000000003</v>
      </c>
      <c r="R2867" s="9">
        <v>0</v>
      </c>
      <c r="S2867" s="9">
        <v>5.6638652182895302E-3</v>
      </c>
      <c r="T2867" s="9">
        <v>0</v>
      </c>
      <c r="U2867" s="9">
        <v>1219178553.8038499</v>
      </c>
      <c r="V2867" s="9">
        <v>2803.05172918895</v>
      </c>
      <c r="W2867" s="9">
        <v>3.0520048509195101</v>
      </c>
      <c r="X2867" s="9">
        <v>0</v>
      </c>
      <c r="Y2867" s="9">
        <v>3.0520048509195101</v>
      </c>
      <c r="Z2867" s="9">
        <v>0</v>
      </c>
      <c r="AA2867" s="9">
        <v>0</v>
      </c>
      <c r="AB2867" s="9">
        <v>7.1046171000000002E-3</v>
      </c>
      <c r="AC2867" s="9">
        <v>484.46557999999999</v>
      </c>
      <c r="AQ2867" s="9" t="e">
        <f>K2867-#REF!</f>
        <v>#REF!</v>
      </c>
    </row>
    <row r="2868" spans="1:43" x14ac:dyDescent="0.3">
      <c r="A2868">
        <v>2</v>
      </c>
      <c r="B2868">
        <v>0</v>
      </c>
      <c r="C2868">
        <v>0</v>
      </c>
      <c r="D2868">
        <v>1</v>
      </c>
      <c r="E2868" s="9">
        <v>0</v>
      </c>
      <c r="F2868" s="9">
        <v>0</v>
      </c>
      <c r="G2868" s="9">
        <v>0</v>
      </c>
      <c r="H2868" s="9">
        <v>2804.0517291636902</v>
      </c>
      <c r="I2868" s="9">
        <v>-1.8560064999999999</v>
      </c>
      <c r="J2868" s="9">
        <v>-1.8563700999999999</v>
      </c>
      <c r="K2868" s="9">
        <v>-3.7710278000000002</v>
      </c>
      <c r="L2868" s="9">
        <v>-10.991014</v>
      </c>
      <c r="M2868" s="9">
        <v>-10.991014</v>
      </c>
      <c r="N2868" s="9">
        <v>39</v>
      </c>
      <c r="O2868" s="9">
        <v>-3.0530595254637798</v>
      </c>
      <c r="P2868">
        <v>0</v>
      </c>
      <c r="Q2868" s="9">
        <v>56.949997000000003</v>
      </c>
      <c r="R2868" s="9">
        <v>0</v>
      </c>
      <c r="S2868" s="9">
        <v>5.6658229551880598E-3</v>
      </c>
      <c r="T2868" s="9">
        <v>0</v>
      </c>
      <c r="U2868" s="9">
        <v>1393180773.5869901</v>
      </c>
      <c r="V2868" s="9">
        <v>2804.0517291636902</v>
      </c>
      <c r="W2868" s="9">
        <v>3.0530595254637798</v>
      </c>
      <c r="X2868" s="9">
        <v>0</v>
      </c>
      <c r="Y2868" s="9">
        <v>3.0530595254637798</v>
      </c>
      <c r="Z2868" s="9">
        <v>0</v>
      </c>
      <c r="AA2868" s="9">
        <v>0</v>
      </c>
      <c r="AB2868" s="9">
        <v>7.0004230000000004E-3</v>
      </c>
      <c r="AC2868" s="9">
        <v>492.27166999999997</v>
      </c>
      <c r="AQ2868" s="9" t="e">
        <f>K2868-#REF!</f>
        <v>#REF!</v>
      </c>
    </row>
    <row r="2869" spans="1:43" x14ac:dyDescent="0.3">
      <c r="A2869">
        <v>2</v>
      </c>
      <c r="B2869">
        <v>0</v>
      </c>
      <c r="C2869">
        <v>0</v>
      </c>
      <c r="D2869">
        <v>1</v>
      </c>
      <c r="E2869" s="9">
        <v>0</v>
      </c>
      <c r="F2869" s="9">
        <v>0</v>
      </c>
      <c r="G2869" s="9">
        <v>0</v>
      </c>
      <c r="H2869" s="9">
        <v>2805.0517291384299</v>
      </c>
      <c r="I2869" s="9">
        <v>-1.8561403999999999</v>
      </c>
      <c r="J2869" s="9">
        <v>-1.855593</v>
      </c>
      <c r="K2869" s="9">
        <v>-3.7931105999999999</v>
      </c>
      <c r="L2869" s="9">
        <v>-10.994813000000001</v>
      </c>
      <c r="M2869" s="9">
        <v>-10.994813000000001</v>
      </c>
      <c r="N2869" s="9">
        <v>39</v>
      </c>
      <c r="O2869" s="9">
        <v>-3.0541147691420898</v>
      </c>
      <c r="P2869">
        <v>0</v>
      </c>
      <c r="Q2869" s="9">
        <v>56.949997000000003</v>
      </c>
      <c r="R2869" s="9">
        <v>0</v>
      </c>
      <c r="S2869" s="9">
        <v>5.6677808556549504E-3</v>
      </c>
      <c r="T2869" s="9">
        <v>0</v>
      </c>
      <c r="U2869" s="9">
        <v>1268689340.9342301</v>
      </c>
      <c r="V2869" s="9">
        <v>2805.0517291384299</v>
      </c>
      <c r="W2869" s="9">
        <v>3.0541147691420898</v>
      </c>
      <c r="X2869" s="9">
        <v>0</v>
      </c>
      <c r="Y2869" s="9">
        <v>3.0541147691420898</v>
      </c>
      <c r="Z2869" s="9">
        <v>0</v>
      </c>
      <c r="AA2869" s="9">
        <v>0</v>
      </c>
      <c r="AB2869" s="9">
        <v>7.0384693999999996E-3</v>
      </c>
      <c r="AC2869" s="9">
        <v>489.20087000000001</v>
      </c>
      <c r="AQ2869" s="9" t="e">
        <f>K2869-#REF!</f>
        <v>#REF!</v>
      </c>
    </row>
    <row r="2870" spans="1:43" x14ac:dyDescent="0.3">
      <c r="A2870">
        <v>2</v>
      </c>
      <c r="B2870">
        <v>0</v>
      </c>
      <c r="C2870">
        <v>0</v>
      </c>
      <c r="D2870">
        <v>1</v>
      </c>
      <c r="E2870" s="9">
        <v>0</v>
      </c>
      <c r="F2870" s="9">
        <v>0</v>
      </c>
      <c r="G2870" s="9">
        <v>0</v>
      </c>
      <c r="H2870" s="9">
        <v>2806.05172911316</v>
      </c>
      <c r="I2870" s="9">
        <v>-1.8559407999999999</v>
      </c>
      <c r="J2870" s="9">
        <v>-1.8559426999999999</v>
      </c>
      <c r="K2870" s="9">
        <v>-3.7899889999999998</v>
      </c>
      <c r="L2870" s="9">
        <v>-10.998624</v>
      </c>
      <c r="M2870" s="9">
        <v>-10.998624</v>
      </c>
      <c r="N2870" s="9">
        <v>39</v>
      </c>
      <c r="O2870" s="9">
        <v>-3.0551732835285201</v>
      </c>
      <c r="P2870">
        <v>0</v>
      </c>
      <c r="Q2870" s="9">
        <v>56.949997000000003</v>
      </c>
      <c r="R2870" s="9">
        <v>0</v>
      </c>
      <c r="S2870" s="9">
        <v>5.6697455167057601E-3</v>
      </c>
      <c r="T2870" s="9">
        <v>0</v>
      </c>
      <c r="U2870" s="9">
        <v>1322503637.56862</v>
      </c>
      <c r="V2870" s="9">
        <v>2806.05172911316</v>
      </c>
      <c r="W2870" s="9">
        <v>3.0551732835285201</v>
      </c>
      <c r="X2870" s="9">
        <v>0</v>
      </c>
      <c r="Y2870" s="9">
        <v>3.0551732835285201</v>
      </c>
      <c r="Z2870" s="9">
        <v>0</v>
      </c>
      <c r="AA2870" s="9">
        <v>0</v>
      </c>
      <c r="AB2870" s="9">
        <v>7.0340022999999998E-3</v>
      </c>
      <c r="AC2870" s="9">
        <v>489.69607999999999</v>
      </c>
      <c r="AQ2870" s="9" t="e">
        <f>K2870-#REF!</f>
        <v>#REF!</v>
      </c>
    </row>
    <row r="2871" spans="1:43" x14ac:dyDescent="0.3">
      <c r="A2871">
        <v>2</v>
      </c>
      <c r="B2871">
        <v>0</v>
      </c>
      <c r="C2871">
        <v>0</v>
      </c>
      <c r="D2871">
        <v>1</v>
      </c>
      <c r="E2871" s="9">
        <v>0</v>
      </c>
      <c r="F2871" s="9">
        <v>0</v>
      </c>
      <c r="G2871" s="9">
        <v>0</v>
      </c>
      <c r="H2871" s="9">
        <v>2807.0517290879002</v>
      </c>
      <c r="I2871" s="9">
        <v>-1.8560589999999999</v>
      </c>
      <c r="J2871" s="9">
        <v>-1.8554330999999999</v>
      </c>
      <c r="K2871" s="9">
        <v>-3.7605195</v>
      </c>
      <c r="L2871" s="9">
        <v>-11.002366</v>
      </c>
      <c r="M2871" s="9">
        <v>-11.002366</v>
      </c>
      <c r="N2871" s="9">
        <v>39</v>
      </c>
      <c r="O2871" s="9">
        <v>-3.0562127506082701</v>
      </c>
      <c r="P2871">
        <v>0</v>
      </c>
      <c r="Q2871" s="9">
        <v>56.949997000000003</v>
      </c>
      <c r="R2871" s="9">
        <v>0</v>
      </c>
      <c r="S2871" s="9">
        <v>5.6716742487061102E-3</v>
      </c>
      <c r="T2871" s="9">
        <v>0</v>
      </c>
      <c r="U2871" s="9">
        <v>1246566466.67346</v>
      </c>
      <c r="V2871" s="9">
        <v>2807.0517290879002</v>
      </c>
      <c r="W2871" s="9">
        <v>3.0562127506082701</v>
      </c>
      <c r="X2871" s="9">
        <v>0</v>
      </c>
      <c r="Y2871" s="9">
        <v>3.0562127506082701</v>
      </c>
      <c r="Z2871" s="9">
        <v>0</v>
      </c>
      <c r="AA2871" s="9">
        <v>0</v>
      </c>
      <c r="AB2871" s="9">
        <v>6.9773923999999999E-3</v>
      </c>
      <c r="AC2871" s="9">
        <v>493.39807000000002</v>
      </c>
      <c r="AQ2871" s="9" t="e">
        <f>K2871-#REF!</f>
        <v>#REF!</v>
      </c>
    </row>
    <row r="2872" spans="1:43" x14ac:dyDescent="0.3">
      <c r="A2872">
        <v>2</v>
      </c>
      <c r="B2872">
        <v>0</v>
      </c>
      <c r="C2872">
        <v>0</v>
      </c>
      <c r="D2872">
        <v>1</v>
      </c>
      <c r="E2872" s="9">
        <v>0</v>
      </c>
      <c r="F2872" s="9">
        <v>0</v>
      </c>
      <c r="G2872" s="9">
        <v>0</v>
      </c>
      <c r="H2872" s="9">
        <v>2808.0517290626399</v>
      </c>
      <c r="I2872" s="9">
        <v>-1.8559422000000001</v>
      </c>
      <c r="J2872" s="9">
        <v>-1.8553603000000001</v>
      </c>
      <c r="K2872" s="9">
        <v>-3.7689716999999998</v>
      </c>
      <c r="L2872" s="9">
        <v>-11.006135</v>
      </c>
      <c r="M2872" s="9">
        <v>-11.006135</v>
      </c>
      <c r="N2872" s="9">
        <v>39</v>
      </c>
      <c r="O2872" s="9">
        <v>-3.05725979607011</v>
      </c>
      <c r="P2872">
        <v>0</v>
      </c>
      <c r="Q2872" s="9">
        <v>56.949997000000003</v>
      </c>
      <c r="R2872" s="9">
        <v>0</v>
      </c>
      <c r="S2872" s="9">
        <v>5.6736166670655602E-3</v>
      </c>
      <c r="T2872" s="9">
        <v>0</v>
      </c>
      <c r="U2872" s="9">
        <v>1236787064.1689401</v>
      </c>
      <c r="V2872" s="9">
        <v>2808.0517290626399</v>
      </c>
      <c r="W2872" s="9">
        <v>3.05725979607011</v>
      </c>
      <c r="X2872" s="9">
        <v>0</v>
      </c>
      <c r="Y2872" s="9">
        <v>3.05725979607011</v>
      </c>
      <c r="Z2872" s="9">
        <v>0</v>
      </c>
      <c r="AA2872" s="9">
        <v>0</v>
      </c>
      <c r="AB2872" s="9">
        <v>6.9928001999999996E-3</v>
      </c>
      <c r="AC2872" s="9">
        <v>492.27228000000002</v>
      </c>
      <c r="AQ2872" s="9" t="e">
        <f>K2872-#REF!</f>
        <v>#REF!</v>
      </c>
    </row>
    <row r="2873" spans="1:43" x14ac:dyDescent="0.3">
      <c r="A2873">
        <v>2</v>
      </c>
      <c r="B2873">
        <v>0</v>
      </c>
      <c r="C2873">
        <v>0</v>
      </c>
      <c r="D2873">
        <v>1</v>
      </c>
      <c r="E2873" s="9">
        <v>0</v>
      </c>
      <c r="F2873" s="9">
        <v>0</v>
      </c>
      <c r="G2873" s="9">
        <v>0</v>
      </c>
      <c r="H2873" s="9">
        <v>2809.05172903738</v>
      </c>
      <c r="I2873" s="9">
        <v>-1.8558725</v>
      </c>
      <c r="J2873" s="9">
        <v>-1.8557047</v>
      </c>
      <c r="K2873" s="9">
        <v>-3.7558744000000002</v>
      </c>
      <c r="L2873" s="9">
        <v>-11.009907</v>
      </c>
      <c r="M2873" s="9">
        <v>-11.009907</v>
      </c>
      <c r="N2873" s="9">
        <v>39</v>
      </c>
      <c r="O2873" s="9">
        <v>-3.0583074466956299</v>
      </c>
      <c r="P2873">
        <v>0</v>
      </c>
      <c r="Q2873" s="9">
        <v>56.949997000000003</v>
      </c>
      <c r="R2873" s="9">
        <v>0</v>
      </c>
      <c r="S2873" s="9">
        <v>5.6755609207621103E-3</v>
      </c>
      <c r="T2873" s="9">
        <v>0</v>
      </c>
      <c r="U2873" s="9">
        <v>1287019304.7716401</v>
      </c>
      <c r="V2873" s="9">
        <v>2809.05172903738</v>
      </c>
      <c r="W2873" s="9">
        <v>3.0583074466956299</v>
      </c>
      <c r="X2873" s="9">
        <v>0</v>
      </c>
      <c r="Y2873" s="9">
        <v>3.0583074466956299</v>
      </c>
      <c r="Z2873" s="9">
        <v>0</v>
      </c>
      <c r="AA2873" s="9">
        <v>0</v>
      </c>
      <c r="AB2873" s="9">
        <v>6.9697937E-3</v>
      </c>
      <c r="AC2873" s="9">
        <v>494.0806</v>
      </c>
      <c r="AQ2873" s="9" t="e">
        <f>K2873-#REF!</f>
        <v>#REF!</v>
      </c>
    </row>
    <row r="2874" spans="1:43" x14ac:dyDescent="0.3">
      <c r="A2874">
        <v>2</v>
      </c>
      <c r="B2874">
        <v>0</v>
      </c>
      <c r="C2874">
        <v>0</v>
      </c>
      <c r="D2874">
        <v>1</v>
      </c>
      <c r="E2874" s="9">
        <v>0</v>
      </c>
      <c r="F2874" s="9">
        <v>0</v>
      </c>
      <c r="G2874" s="9">
        <v>0</v>
      </c>
      <c r="H2874" s="9">
        <v>2810.0517290121202</v>
      </c>
      <c r="I2874" s="9">
        <v>-1.8561565</v>
      </c>
      <c r="J2874" s="9">
        <v>-1.8559505000000001</v>
      </c>
      <c r="K2874" s="9">
        <v>-3.7540848000000002</v>
      </c>
      <c r="L2874" s="9">
        <v>-11.013629</v>
      </c>
      <c r="M2874" s="9">
        <v>-11.013629</v>
      </c>
      <c r="N2874" s="9">
        <v>39</v>
      </c>
      <c r="O2874" s="9">
        <v>-3.0593413187334</v>
      </c>
      <c r="P2874">
        <v>0</v>
      </c>
      <c r="Q2874" s="9">
        <v>56.949997000000003</v>
      </c>
      <c r="R2874" s="9">
        <v>0</v>
      </c>
      <c r="S2874" s="9">
        <v>5.6774798657309904E-3</v>
      </c>
      <c r="T2874" s="9">
        <v>0</v>
      </c>
      <c r="U2874" s="9">
        <v>1325542894.7302999</v>
      </c>
      <c r="V2874" s="9">
        <v>2810.0517290121202</v>
      </c>
      <c r="W2874" s="9">
        <v>3.0593413187334</v>
      </c>
      <c r="X2874" s="9">
        <v>0</v>
      </c>
      <c r="Y2874" s="9">
        <v>3.0593413187334</v>
      </c>
      <c r="Z2874" s="9">
        <v>0</v>
      </c>
      <c r="AA2874" s="9">
        <v>0</v>
      </c>
      <c r="AB2874" s="9">
        <v>6.9673955000000001E-3</v>
      </c>
      <c r="AC2874" s="9">
        <v>494.38159000000002</v>
      </c>
      <c r="AQ2874" s="9" t="e">
        <f>K2874-#REF!</f>
        <v>#REF!</v>
      </c>
    </row>
    <row r="2875" spans="1:43" x14ac:dyDescent="0.3">
      <c r="A2875">
        <v>2</v>
      </c>
      <c r="B2875">
        <v>0</v>
      </c>
      <c r="C2875">
        <v>0</v>
      </c>
      <c r="D2875">
        <v>1</v>
      </c>
      <c r="E2875" s="9">
        <v>0</v>
      </c>
      <c r="F2875" s="9">
        <v>0</v>
      </c>
      <c r="G2875" s="9">
        <v>0</v>
      </c>
      <c r="H2875" s="9">
        <v>2811.0517289868499</v>
      </c>
      <c r="I2875" s="9">
        <v>-1.8560743</v>
      </c>
      <c r="J2875" s="9">
        <v>-1.8562205000000001</v>
      </c>
      <c r="K2875" s="9">
        <v>-3.7284608000000001</v>
      </c>
      <c r="L2875" s="9">
        <v>-11.017381</v>
      </c>
      <c r="M2875" s="9">
        <v>-11.017381</v>
      </c>
      <c r="N2875" s="9">
        <v>39</v>
      </c>
      <c r="O2875" s="9">
        <v>-3.0603835272312998</v>
      </c>
      <c r="P2875">
        <v>0</v>
      </c>
      <c r="Q2875" s="9">
        <v>56.949997000000003</v>
      </c>
      <c r="R2875" s="9">
        <v>0</v>
      </c>
      <c r="S2875" s="9">
        <v>5.6794143335190499E-3</v>
      </c>
      <c r="T2875" s="9">
        <v>0</v>
      </c>
      <c r="U2875" s="9">
        <v>1370532488.99016</v>
      </c>
      <c r="V2875" s="9">
        <v>2811.0517289868499</v>
      </c>
      <c r="W2875" s="9">
        <v>3.0603835272312998</v>
      </c>
      <c r="X2875" s="9">
        <v>0</v>
      </c>
      <c r="Y2875" s="9">
        <v>3.0603835272312998</v>
      </c>
      <c r="Z2875" s="9">
        <v>0</v>
      </c>
      <c r="AA2875" s="9">
        <v>0</v>
      </c>
      <c r="AB2875" s="9">
        <v>6.9208452000000002E-3</v>
      </c>
      <c r="AC2875" s="9">
        <v>497.85167999999999</v>
      </c>
      <c r="AQ2875" s="9" t="e">
        <f>K2875-#REF!</f>
        <v>#REF!</v>
      </c>
    </row>
    <row r="2876" spans="1:43" x14ac:dyDescent="0.3">
      <c r="A2876">
        <v>2</v>
      </c>
      <c r="B2876">
        <v>0</v>
      </c>
      <c r="C2876">
        <v>0</v>
      </c>
      <c r="D2876">
        <v>1</v>
      </c>
      <c r="E2876" s="9">
        <v>0</v>
      </c>
      <c r="F2876" s="9">
        <v>0</v>
      </c>
      <c r="G2876" s="9">
        <v>0</v>
      </c>
      <c r="H2876" s="9">
        <v>2812.05172896159</v>
      </c>
      <c r="I2876" s="9">
        <v>-1.8561167999999999</v>
      </c>
      <c r="J2876" s="9">
        <v>-1.8557048</v>
      </c>
      <c r="K2876" s="9">
        <v>-3.7318872999999999</v>
      </c>
      <c r="L2876" s="9">
        <v>-11.021096999999999</v>
      </c>
      <c r="M2876" s="9">
        <v>-11.021096999999999</v>
      </c>
      <c r="N2876" s="9">
        <v>39</v>
      </c>
      <c r="O2876" s="9">
        <v>-3.0614158092366899</v>
      </c>
      <c r="P2876">
        <v>0</v>
      </c>
      <c r="Q2876" s="9">
        <v>56.949997000000003</v>
      </c>
      <c r="R2876" s="9">
        <v>0</v>
      </c>
      <c r="S2876" s="9">
        <v>5.6813300748950798E-3</v>
      </c>
      <c r="T2876" s="9">
        <v>0</v>
      </c>
      <c r="U2876" s="9">
        <v>1288345341.90749</v>
      </c>
      <c r="V2876" s="9">
        <v>2812.05172896159</v>
      </c>
      <c r="W2876" s="9">
        <v>3.0614158092366899</v>
      </c>
      <c r="X2876" s="9">
        <v>0</v>
      </c>
      <c r="Y2876" s="9">
        <v>3.0614158092366899</v>
      </c>
      <c r="Z2876" s="9">
        <v>0</v>
      </c>
      <c r="AA2876" s="9">
        <v>0</v>
      </c>
      <c r="AB2876" s="9">
        <v>6.9252810999999997E-3</v>
      </c>
      <c r="AC2876" s="9">
        <v>497.25637999999998</v>
      </c>
      <c r="AQ2876" s="9" t="e">
        <f>K2876-#REF!</f>
        <v>#REF!</v>
      </c>
    </row>
    <row r="2877" spans="1:43" x14ac:dyDescent="0.3">
      <c r="A2877">
        <v>2</v>
      </c>
      <c r="B2877">
        <v>0</v>
      </c>
      <c r="C2877">
        <v>0</v>
      </c>
      <c r="D2877">
        <v>1</v>
      </c>
      <c r="E2877" s="9">
        <v>0</v>
      </c>
      <c r="F2877" s="9">
        <v>0</v>
      </c>
      <c r="G2877" s="9">
        <v>0</v>
      </c>
      <c r="H2877" s="9">
        <v>2813.0517289363302</v>
      </c>
      <c r="I2877" s="9">
        <v>-1.8561639000000001</v>
      </c>
      <c r="J2877" s="9">
        <v>-1.8563243</v>
      </c>
      <c r="K2877" s="9">
        <v>-3.7132310999999998</v>
      </c>
      <c r="L2877" s="9">
        <v>-11.024811</v>
      </c>
      <c r="M2877" s="9">
        <v>-11.024811</v>
      </c>
      <c r="N2877" s="9">
        <v>39</v>
      </c>
      <c r="O2877" s="9">
        <v>-3.0624473301861399</v>
      </c>
      <c r="P2877">
        <v>0</v>
      </c>
      <c r="Q2877" s="9">
        <v>56.949997000000003</v>
      </c>
      <c r="R2877" s="9">
        <v>0</v>
      </c>
      <c r="S2877" s="9">
        <v>5.6832449805710901E-3</v>
      </c>
      <c r="T2877" s="9">
        <v>0</v>
      </c>
      <c r="U2877" s="9">
        <v>1389402710.5881801</v>
      </c>
      <c r="V2877" s="9">
        <v>2813.0517289363302</v>
      </c>
      <c r="W2877" s="9">
        <v>3.0624473301861399</v>
      </c>
      <c r="X2877" s="9">
        <v>0</v>
      </c>
      <c r="Y2877" s="9">
        <v>3.0624473301861399</v>
      </c>
      <c r="Z2877" s="9">
        <v>0</v>
      </c>
      <c r="AA2877" s="9">
        <v>0</v>
      </c>
      <c r="AB2877" s="9">
        <v>6.8929610000000004E-3</v>
      </c>
      <c r="AC2877" s="9">
        <v>499.92156999999997</v>
      </c>
      <c r="AQ2877" s="9" t="e">
        <f>K2877-#REF!</f>
        <v>#REF!</v>
      </c>
    </row>
    <row r="2878" spans="1:43" x14ac:dyDescent="0.3">
      <c r="A2878">
        <v>2</v>
      </c>
      <c r="B2878">
        <v>0</v>
      </c>
      <c r="C2878">
        <v>0</v>
      </c>
      <c r="D2878">
        <v>1</v>
      </c>
      <c r="E2878" s="9">
        <v>0</v>
      </c>
      <c r="F2878" s="9">
        <v>0</v>
      </c>
      <c r="G2878" s="9">
        <v>0</v>
      </c>
      <c r="H2878" s="9">
        <v>2814.0517289110699</v>
      </c>
      <c r="I2878" s="9">
        <v>-1.8560097</v>
      </c>
      <c r="J2878" s="9">
        <v>-1.8561044</v>
      </c>
      <c r="K2878" s="9">
        <v>-3.7409110000000001</v>
      </c>
      <c r="L2878" s="9">
        <v>-11.028532</v>
      </c>
      <c r="M2878" s="9">
        <v>-11.028532</v>
      </c>
      <c r="N2878" s="9">
        <v>39</v>
      </c>
      <c r="O2878" s="9">
        <v>-3.0634810336406999</v>
      </c>
      <c r="P2878">
        <v>0</v>
      </c>
      <c r="Q2878" s="9">
        <v>56.949997000000003</v>
      </c>
      <c r="R2878" s="9">
        <v>0</v>
      </c>
      <c r="S2878" s="9">
        <v>5.6851635929630598E-3</v>
      </c>
      <c r="T2878" s="9">
        <v>0</v>
      </c>
      <c r="U2878" s="9">
        <v>1352386116.00877</v>
      </c>
      <c r="V2878" s="9">
        <v>2814.0517289110699</v>
      </c>
      <c r="W2878" s="9">
        <v>3.0634810336406999</v>
      </c>
      <c r="X2878" s="9">
        <v>0</v>
      </c>
      <c r="Y2878" s="9">
        <v>3.0634810336406999</v>
      </c>
      <c r="Z2878" s="9">
        <v>0</v>
      </c>
      <c r="AA2878" s="9">
        <v>0</v>
      </c>
      <c r="AB2878" s="9">
        <v>6.9435210999999998E-3</v>
      </c>
      <c r="AC2878" s="9">
        <v>496.16372999999999</v>
      </c>
      <c r="AQ2878" s="9" t="e">
        <f>K2878-#REF!</f>
        <v>#REF!</v>
      </c>
    </row>
    <row r="2879" spans="1:43" x14ac:dyDescent="0.3">
      <c r="A2879">
        <v>2</v>
      </c>
      <c r="B2879">
        <v>0</v>
      </c>
      <c r="C2879">
        <v>0</v>
      </c>
      <c r="D2879">
        <v>1</v>
      </c>
      <c r="E2879" s="9">
        <v>0</v>
      </c>
      <c r="F2879" s="9">
        <v>0</v>
      </c>
      <c r="G2879" s="9">
        <v>0</v>
      </c>
      <c r="H2879" s="9">
        <v>2815.05172888581</v>
      </c>
      <c r="I2879" s="9">
        <v>-1.8558840000000001</v>
      </c>
      <c r="J2879" s="9">
        <v>-1.8557380000000001</v>
      </c>
      <c r="K2879" s="9">
        <v>-3.7337530000000001</v>
      </c>
      <c r="L2879" s="9">
        <v>-11.032266999999999</v>
      </c>
      <c r="M2879" s="9">
        <v>-11.032266999999999</v>
      </c>
      <c r="N2879" s="9">
        <v>39</v>
      </c>
      <c r="O2879" s="9">
        <v>-3.0645184536514001</v>
      </c>
      <c r="P2879">
        <v>0</v>
      </c>
      <c r="Q2879" s="9">
        <v>56.949997000000003</v>
      </c>
      <c r="R2879" s="9">
        <v>0</v>
      </c>
      <c r="S2879" s="9">
        <v>5.6870887091257502E-3</v>
      </c>
      <c r="T2879" s="9">
        <v>0</v>
      </c>
      <c r="U2879" s="9">
        <v>1294684719.8446</v>
      </c>
      <c r="V2879" s="9">
        <v>2815.05172888581</v>
      </c>
      <c r="W2879" s="9">
        <v>3.0645184536514001</v>
      </c>
      <c r="X2879" s="9">
        <v>0</v>
      </c>
      <c r="Y2879" s="9">
        <v>3.0645184536514001</v>
      </c>
      <c r="Z2879" s="9">
        <v>0</v>
      </c>
      <c r="AA2879" s="9">
        <v>0</v>
      </c>
      <c r="AB2879" s="9">
        <v>6.9288672000000001E-3</v>
      </c>
      <c r="AC2879" s="9">
        <v>497.01682</v>
      </c>
      <c r="AQ2879" s="9" t="e">
        <f>K2879-#REF!</f>
        <v>#REF!</v>
      </c>
    </row>
    <row r="2880" spans="1:43" x14ac:dyDescent="0.3">
      <c r="A2880">
        <v>2</v>
      </c>
      <c r="B2880">
        <v>0</v>
      </c>
      <c r="C2880">
        <v>0</v>
      </c>
      <c r="D2880">
        <v>1</v>
      </c>
      <c r="E2880" s="9">
        <v>0</v>
      </c>
      <c r="F2880" s="9">
        <v>0</v>
      </c>
      <c r="G2880" s="9">
        <v>0</v>
      </c>
      <c r="H2880" s="9">
        <v>2816.0517288605402</v>
      </c>
      <c r="I2880" s="9">
        <v>-1.8558996000000001</v>
      </c>
      <c r="J2880" s="9">
        <v>-1.8552692</v>
      </c>
      <c r="K2880" s="9">
        <v>-3.6238711000000001</v>
      </c>
      <c r="L2880" s="9">
        <v>-11.035978</v>
      </c>
      <c r="M2880" s="9">
        <v>-11.035978</v>
      </c>
      <c r="N2880" s="9">
        <v>39</v>
      </c>
      <c r="O2880" s="9">
        <v>-3.0655495374044799</v>
      </c>
      <c r="P2880">
        <v>0</v>
      </c>
      <c r="Q2880" s="9">
        <v>56.949997000000003</v>
      </c>
      <c r="R2880" s="9">
        <v>0</v>
      </c>
      <c r="S2880" s="9">
        <v>5.6890015434261296E-3</v>
      </c>
      <c r="T2880" s="9">
        <v>0</v>
      </c>
      <c r="U2880" s="9">
        <v>1227577056.59324</v>
      </c>
      <c r="V2880" s="9">
        <v>2816.0517288605402</v>
      </c>
      <c r="W2880" s="9">
        <v>3.0655495374044799</v>
      </c>
      <c r="X2880" s="9">
        <v>0</v>
      </c>
      <c r="Y2880" s="9">
        <v>3.0655495374044799</v>
      </c>
      <c r="Z2880" s="9">
        <v>0</v>
      </c>
      <c r="AA2880" s="9">
        <v>0</v>
      </c>
      <c r="AB2880" s="9">
        <v>6.7232563E-3</v>
      </c>
      <c r="AC2880" s="9">
        <v>511.95782000000003</v>
      </c>
      <c r="AQ2880" s="9" t="e">
        <f>K2880-#REF!</f>
        <v>#REF!</v>
      </c>
    </row>
    <row r="2881" spans="1:43" x14ac:dyDescent="0.3">
      <c r="A2881">
        <v>2</v>
      </c>
      <c r="B2881">
        <v>0</v>
      </c>
      <c r="C2881">
        <v>0</v>
      </c>
      <c r="D2881">
        <v>1</v>
      </c>
      <c r="E2881" s="9">
        <v>0</v>
      </c>
      <c r="F2881" s="9">
        <v>0</v>
      </c>
      <c r="G2881" s="9">
        <v>0</v>
      </c>
      <c r="H2881" s="9">
        <v>2817.0517288352798</v>
      </c>
      <c r="I2881" s="9">
        <v>-1.8559412</v>
      </c>
      <c r="J2881" s="9">
        <v>-1.8554630999999999</v>
      </c>
      <c r="K2881" s="9">
        <v>-3.8295484000000002</v>
      </c>
      <c r="L2881" s="9">
        <v>-11.039659</v>
      </c>
      <c r="M2881" s="9">
        <v>-11.039659</v>
      </c>
      <c r="N2881" s="9">
        <v>39</v>
      </c>
      <c r="O2881" s="9">
        <v>-3.0665716874970501</v>
      </c>
      <c r="P2881">
        <v>0</v>
      </c>
      <c r="Q2881" s="9">
        <v>56.949997000000003</v>
      </c>
      <c r="R2881" s="9">
        <v>0</v>
      </c>
      <c r="S2881" s="9">
        <v>5.6908983572121399E-3</v>
      </c>
      <c r="T2881" s="9">
        <v>0</v>
      </c>
      <c r="U2881" s="9">
        <v>1255063412.86569</v>
      </c>
      <c r="V2881" s="9">
        <v>2817.0517288352798</v>
      </c>
      <c r="W2881" s="9">
        <v>3.0665716874970501</v>
      </c>
      <c r="X2881" s="9">
        <v>0</v>
      </c>
      <c r="Y2881" s="9">
        <v>3.0665716874970501</v>
      </c>
      <c r="Z2881" s="9">
        <v>0</v>
      </c>
      <c r="AA2881" s="9">
        <v>0</v>
      </c>
      <c r="AB2881" s="9">
        <v>7.1055857E-3</v>
      </c>
      <c r="AC2881" s="9">
        <v>484.51227</v>
      </c>
      <c r="AQ2881" s="9" t="e">
        <f>K2881-#REF!</f>
        <v>#REF!</v>
      </c>
    </row>
    <row r="2882" spans="1:43" x14ac:dyDescent="0.3">
      <c r="A2882">
        <v>2</v>
      </c>
      <c r="B2882">
        <v>0</v>
      </c>
      <c r="C2882">
        <v>0</v>
      </c>
      <c r="D2882">
        <v>1</v>
      </c>
      <c r="E2882" s="9">
        <v>0</v>
      </c>
      <c r="F2882" s="9">
        <v>0</v>
      </c>
      <c r="G2882" s="9">
        <v>0</v>
      </c>
      <c r="H2882" s="9">
        <v>2818.05172881002</v>
      </c>
      <c r="I2882" s="9">
        <v>-1.8559439</v>
      </c>
      <c r="J2882" s="9">
        <v>-1.8559966000000001</v>
      </c>
      <c r="K2882" s="9">
        <v>-3.7178000999999998</v>
      </c>
      <c r="L2882" s="9">
        <v>-11.043340000000001</v>
      </c>
      <c r="M2882" s="9">
        <v>-11.043340000000001</v>
      </c>
      <c r="N2882" s="9">
        <v>39</v>
      </c>
      <c r="O2882" s="9">
        <v>-3.0675942652119201</v>
      </c>
      <c r="P2882">
        <v>0</v>
      </c>
      <c r="Q2882" s="9">
        <v>56.949997000000003</v>
      </c>
      <c r="R2882" s="9">
        <v>0</v>
      </c>
      <c r="S2882" s="9">
        <v>5.6927962080195703E-3</v>
      </c>
      <c r="T2882" s="9">
        <v>0</v>
      </c>
      <c r="U2882" s="9">
        <v>1336539774.61448</v>
      </c>
      <c r="V2882" s="9">
        <v>2818.05172881002</v>
      </c>
      <c r="W2882" s="9">
        <v>3.0675942652119201</v>
      </c>
      <c r="X2882" s="9">
        <v>0</v>
      </c>
      <c r="Y2882" s="9">
        <v>3.0675942652119201</v>
      </c>
      <c r="Z2882" s="9">
        <v>0</v>
      </c>
      <c r="AA2882" s="9">
        <v>0</v>
      </c>
      <c r="AB2882" s="9">
        <v>6.9002244000000001E-3</v>
      </c>
      <c r="AC2882" s="9">
        <v>499.21902</v>
      </c>
      <c r="AQ2882" s="9" t="e">
        <f>K2882-#REF!</f>
        <v>#REF!</v>
      </c>
    </row>
    <row r="2883" spans="1:43" x14ac:dyDescent="0.3">
      <c r="A2883">
        <v>2</v>
      </c>
      <c r="B2883">
        <v>0</v>
      </c>
      <c r="C2883">
        <v>0</v>
      </c>
      <c r="D2883">
        <v>1</v>
      </c>
      <c r="E2883" s="9">
        <v>0</v>
      </c>
      <c r="F2883" s="9">
        <v>0</v>
      </c>
      <c r="G2883" s="9">
        <v>0</v>
      </c>
      <c r="H2883" s="9">
        <v>2819.0517287847601</v>
      </c>
      <c r="I2883" s="9">
        <v>-1.8561276</v>
      </c>
      <c r="J2883" s="9">
        <v>-1.8554991000000001</v>
      </c>
      <c r="K2883" s="9">
        <v>-3.6363970999999999</v>
      </c>
      <c r="L2883" s="9">
        <v>-11.047012</v>
      </c>
      <c r="M2883" s="9">
        <v>-11.047012</v>
      </c>
      <c r="N2883" s="9">
        <v>39</v>
      </c>
      <c r="O2883" s="9">
        <v>-3.0686145884887202</v>
      </c>
      <c r="P2883">
        <v>0</v>
      </c>
      <c r="Q2883" s="9">
        <v>56.949997000000003</v>
      </c>
      <c r="R2883" s="9">
        <v>0</v>
      </c>
      <c r="S2883" s="9">
        <v>5.6946891262938002E-3</v>
      </c>
      <c r="T2883" s="9">
        <v>0</v>
      </c>
      <c r="U2883" s="9">
        <v>1261060863.97615</v>
      </c>
      <c r="V2883" s="9">
        <v>2819.0517287847601</v>
      </c>
      <c r="W2883" s="9">
        <v>3.0686145884887202</v>
      </c>
      <c r="X2883" s="9">
        <v>0</v>
      </c>
      <c r="Y2883" s="9">
        <v>3.0686145884887202</v>
      </c>
      <c r="Z2883" s="9">
        <v>0</v>
      </c>
      <c r="AA2883" s="9">
        <v>0</v>
      </c>
      <c r="AB2883" s="9">
        <v>6.7473319000000004E-3</v>
      </c>
      <c r="AC2883" s="9">
        <v>510.25756999999999</v>
      </c>
      <c r="AQ2883" s="9" t="e">
        <f>K2883-#REF!</f>
        <v>#REF!</v>
      </c>
    </row>
    <row r="2884" spans="1:43" x14ac:dyDescent="0.3">
      <c r="A2884">
        <v>2</v>
      </c>
      <c r="B2884">
        <v>0</v>
      </c>
      <c r="C2884">
        <v>0</v>
      </c>
      <c r="D2884">
        <v>1</v>
      </c>
      <c r="E2884" s="9">
        <v>0</v>
      </c>
      <c r="F2884" s="9">
        <v>0</v>
      </c>
      <c r="G2884" s="9">
        <v>0</v>
      </c>
      <c r="H2884" s="9">
        <v>2820.0517287594898</v>
      </c>
      <c r="I2884" s="9">
        <v>-1.8561121</v>
      </c>
      <c r="J2884" s="9">
        <v>-1.8561763</v>
      </c>
      <c r="K2884" s="9">
        <v>-3.6940417000000001</v>
      </c>
      <c r="L2884" s="9">
        <v>-11.050672</v>
      </c>
      <c r="M2884" s="9">
        <v>-11.050672</v>
      </c>
      <c r="N2884" s="9">
        <v>39</v>
      </c>
      <c r="O2884" s="9">
        <v>-3.0696310888621601</v>
      </c>
      <c r="P2884">
        <v>0</v>
      </c>
      <c r="Q2884" s="9">
        <v>56.949997000000003</v>
      </c>
      <c r="R2884" s="9">
        <v>0</v>
      </c>
      <c r="S2884" s="9">
        <v>5.6965758512688104E-3</v>
      </c>
      <c r="T2884" s="9">
        <v>0</v>
      </c>
      <c r="U2884" s="9">
        <v>1367152199.28737</v>
      </c>
      <c r="V2884" s="9">
        <v>2820.0517287594898</v>
      </c>
      <c r="W2884" s="9">
        <v>3.0696310888621601</v>
      </c>
      <c r="X2884" s="9">
        <v>0</v>
      </c>
      <c r="Y2884" s="9">
        <v>3.0696310888621601</v>
      </c>
      <c r="Z2884" s="9">
        <v>0</v>
      </c>
      <c r="AA2884" s="9">
        <v>0</v>
      </c>
      <c r="AB2884" s="9">
        <v>6.8567925999999998E-3</v>
      </c>
      <c r="AC2884" s="9">
        <v>502.47842000000003</v>
      </c>
      <c r="AQ2884" s="9" t="e">
        <f>K2884-#REF!</f>
        <v>#REF!</v>
      </c>
    </row>
    <row r="2885" spans="1:43" x14ac:dyDescent="0.3">
      <c r="A2885">
        <v>2</v>
      </c>
      <c r="B2885">
        <v>0</v>
      </c>
      <c r="C2885">
        <v>0</v>
      </c>
      <c r="D2885">
        <v>1</v>
      </c>
      <c r="E2885" s="9">
        <v>0</v>
      </c>
      <c r="F2885" s="9">
        <v>0</v>
      </c>
      <c r="G2885" s="9">
        <v>0</v>
      </c>
      <c r="H2885" s="9">
        <v>2821.05172873423</v>
      </c>
      <c r="I2885" s="9">
        <v>-1.8559154</v>
      </c>
      <c r="J2885" s="9">
        <v>-1.8561350000000001</v>
      </c>
      <c r="K2885" s="9">
        <v>-3.6788501999999998</v>
      </c>
      <c r="L2885" s="9">
        <v>-11.05433</v>
      </c>
      <c r="M2885" s="9">
        <v>-11.05433</v>
      </c>
      <c r="N2885" s="9">
        <v>39</v>
      </c>
      <c r="O2885" s="9">
        <v>-3.0706472843017298</v>
      </c>
      <c r="P2885">
        <v>0</v>
      </c>
      <c r="Q2885" s="9">
        <v>56.949997000000003</v>
      </c>
      <c r="R2885" s="9">
        <v>0</v>
      </c>
      <c r="S2885" s="9">
        <v>5.6984620426107201E-3</v>
      </c>
      <c r="T2885" s="9">
        <v>0</v>
      </c>
      <c r="U2885" s="9">
        <v>1360661515.5665801</v>
      </c>
      <c r="V2885" s="9">
        <v>2821.05172873423</v>
      </c>
      <c r="W2885" s="9">
        <v>3.0706472843017298</v>
      </c>
      <c r="X2885" s="9">
        <v>0</v>
      </c>
      <c r="Y2885" s="9">
        <v>3.0706472843017298</v>
      </c>
      <c r="Z2885" s="9">
        <v>0</v>
      </c>
      <c r="AA2885" s="9">
        <v>0</v>
      </c>
      <c r="AB2885" s="9">
        <v>6.8284427000000003E-3</v>
      </c>
      <c r="AC2885" s="9">
        <v>504.54214000000002</v>
      </c>
      <c r="AQ2885" s="9" t="e">
        <f>K2885-#REF!</f>
        <v>#REF!</v>
      </c>
    </row>
    <row r="2886" spans="1:43" x14ac:dyDescent="0.3">
      <c r="A2886">
        <v>2</v>
      </c>
      <c r="B2886">
        <v>0</v>
      </c>
      <c r="C2886">
        <v>0</v>
      </c>
      <c r="D2886">
        <v>1</v>
      </c>
      <c r="E2886" s="9">
        <v>0</v>
      </c>
      <c r="F2886" s="9">
        <v>0</v>
      </c>
      <c r="G2886" s="9">
        <v>0</v>
      </c>
      <c r="H2886" s="9">
        <v>2822.0517287089701</v>
      </c>
      <c r="I2886" s="9">
        <v>-1.8558432</v>
      </c>
      <c r="J2886" s="9">
        <v>-1.8556315000000001</v>
      </c>
      <c r="K2886" s="9">
        <v>-3.6601558000000001</v>
      </c>
      <c r="L2886" s="9">
        <v>-11.057975000000001</v>
      </c>
      <c r="M2886" s="9">
        <v>-11.057975000000001</v>
      </c>
      <c r="N2886" s="9">
        <v>39</v>
      </c>
      <c r="O2886" s="9">
        <v>-3.0716596145166402</v>
      </c>
      <c r="P2886">
        <v>0</v>
      </c>
      <c r="Q2886" s="9">
        <v>56.949997000000003</v>
      </c>
      <c r="R2886" s="9">
        <v>0</v>
      </c>
      <c r="S2886" s="9">
        <v>5.7003408402162697E-3</v>
      </c>
      <c r="T2886" s="9">
        <v>0</v>
      </c>
      <c r="U2886" s="9">
        <v>1281672045.54335</v>
      </c>
      <c r="V2886" s="9">
        <v>2822.0517287089701</v>
      </c>
      <c r="W2886" s="9">
        <v>3.0716596145166402</v>
      </c>
      <c r="X2886" s="9">
        <v>0</v>
      </c>
      <c r="Y2886" s="9">
        <v>3.0716596145166402</v>
      </c>
      <c r="Z2886" s="9">
        <v>0</v>
      </c>
      <c r="AA2886" s="9">
        <v>0</v>
      </c>
      <c r="AB2886" s="9">
        <v>6.7919004000000002E-3</v>
      </c>
      <c r="AC2886" s="9">
        <v>506.98156999999998</v>
      </c>
      <c r="AQ2886" s="9" t="e">
        <f>K2886-#REF!</f>
        <v>#REF!</v>
      </c>
    </row>
    <row r="2887" spans="1:43" x14ac:dyDescent="0.3">
      <c r="A2887">
        <v>2</v>
      </c>
      <c r="B2887">
        <v>0</v>
      </c>
      <c r="C2887">
        <v>0</v>
      </c>
      <c r="D2887">
        <v>1</v>
      </c>
      <c r="E2887" s="9">
        <v>0</v>
      </c>
      <c r="F2887" s="9">
        <v>0</v>
      </c>
      <c r="G2887" s="9">
        <v>0</v>
      </c>
      <c r="H2887" s="9">
        <v>2823.0517286837098</v>
      </c>
      <c r="I2887" s="9">
        <v>-1.8558433999999999</v>
      </c>
      <c r="J2887" s="9">
        <v>-1.8552215999999999</v>
      </c>
      <c r="K2887" s="9">
        <v>-3.6670851999999998</v>
      </c>
      <c r="L2887" s="9">
        <v>-11.061591999999999</v>
      </c>
      <c r="M2887" s="9">
        <v>-11.061591999999999</v>
      </c>
      <c r="N2887" s="9">
        <v>39</v>
      </c>
      <c r="O2887" s="9">
        <v>-3.0726646021805002</v>
      </c>
      <c r="P2887">
        <v>0</v>
      </c>
      <c r="Q2887" s="9">
        <v>56.949997000000003</v>
      </c>
      <c r="R2887" s="9">
        <v>0</v>
      </c>
      <c r="S2887" s="9">
        <v>5.7022049703527996E-3</v>
      </c>
      <c r="T2887" s="9">
        <v>0</v>
      </c>
      <c r="U2887" s="9">
        <v>1223950561.34707</v>
      </c>
      <c r="V2887" s="9">
        <v>2823.0517286837098</v>
      </c>
      <c r="W2887" s="9">
        <v>3.0726646021805002</v>
      </c>
      <c r="X2887" s="9">
        <v>0</v>
      </c>
      <c r="Y2887" s="9">
        <v>3.0726646021805002</v>
      </c>
      <c r="Z2887" s="9">
        <v>0</v>
      </c>
      <c r="AA2887" s="9">
        <v>0</v>
      </c>
      <c r="AB2887" s="9">
        <v>6.8032555E-3</v>
      </c>
      <c r="AC2887" s="9">
        <v>505.91180000000003</v>
      </c>
      <c r="AQ2887" s="9" t="e">
        <f>K2887-#REF!</f>
        <v>#REF!</v>
      </c>
    </row>
    <row r="2888" spans="1:43" x14ac:dyDescent="0.3">
      <c r="A2888">
        <v>2</v>
      </c>
      <c r="B2888">
        <v>0</v>
      </c>
      <c r="C2888">
        <v>0</v>
      </c>
      <c r="D2888">
        <v>1</v>
      </c>
      <c r="E2888" s="9">
        <v>0</v>
      </c>
      <c r="F2888" s="9">
        <v>0</v>
      </c>
      <c r="G2888" s="9">
        <v>0</v>
      </c>
      <c r="H2888" s="9">
        <v>2824.05172865845</v>
      </c>
      <c r="I2888" s="9">
        <v>-1.8560756</v>
      </c>
      <c r="J2888" s="9">
        <v>-1.8552687999999999</v>
      </c>
      <c r="K2888" s="9">
        <v>-3.5377087999999999</v>
      </c>
      <c r="L2888" s="9">
        <v>-11.065232</v>
      </c>
      <c r="M2888" s="9">
        <v>-11.065232</v>
      </c>
      <c r="N2888" s="9">
        <v>39</v>
      </c>
      <c r="O2888" s="9">
        <v>-3.07367572010748</v>
      </c>
      <c r="P2888">
        <v>0</v>
      </c>
      <c r="Q2888" s="9">
        <v>56.949997000000003</v>
      </c>
      <c r="R2888" s="9">
        <v>0</v>
      </c>
      <c r="S2888" s="9">
        <v>5.7040809434044798E-3</v>
      </c>
      <c r="T2888" s="9">
        <v>0</v>
      </c>
      <c r="U2888" s="9">
        <v>1230782166.4393699</v>
      </c>
      <c r="V2888" s="9">
        <v>2824.05172865845</v>
      </c>
      <c r="W2888" s="9">
        <v>3.07367572010748</v>
      </c>
      <c r="X2888" s="9">
        <v>0</v>
      </c>
      <c r="Y2888" s="9">
        <v>3.07367572010748</v>
      </c>
      <c r="Z2888" s="9">
        <v>0</v>
      </c>
      <c r="AA2888" s="9">
        <v>0</v>
      </c>
      <c r="AB2888" s="9">
        <v>6.5634007999999999E-3</v>
      </c>
      <c r="AC2888" s="9">
        <v>524.42669999999998</v>
      </c>
      <c r="AQ2888" s="9" t="e">
        <f>K2888-#REF!</f>
        <v>#REF!</v>
      </c>
    </row>
    <row r="2889" spans="1:43" x14ac:dyDescent="0.3">
      <c r="A2889">
        <v>2</v>
      </c>
      <c r="B2889">
        <v>0</v>
      </c>
      <c r="C2889">
        <v>0</v>
      </c>
      <c r="D2889">
        <v>1</v>
      </c>
      <c r="E2889" s="9">
        <v>0</v>
      </c>
      <c r="F2889" s="9">
        <v>0</v>
      </c>
      <c r="G2889" s="9">
        <v>0</v>
      </c>
      <c r="H2889" s="9">
        <v>2825.0517286331801</v>
      </c>
      <c r="I2889" s="9">
        <v>-1.8561502000000001</v>
      </c>
      <c r="J2889" s="9">
        <v>-1.8554769</v>
      </c>
      <c r="K2889" s="9">
        <v>-3.6342652000000002</v>
      </c>
      <c r="L2889" s="9">
        <v>-11.068866</v>
      </c>
      <c r="M2889" s="9">
        <v>-11.068866</v>
      </c>
      <c r="N2889" s="9">
        <v>39</v>
      </c>
      <c r="O2889" s="9">
        <v>-3.0746848164054899</v>
      </c>
      <c r="P2889">
        <v>0</v>
      </c>
      <c r="Q2889" s="9">
        <v>56.949997000000003</v>
      </c>
      <c r="R2889" s="9">
        <v>0</v>
      </c>
      <c r="S2889" s="9">
        <v>5.7059536860632597E-3</v>
      </c>
      <c r="T2889" s="9">
        <v>0</v>
      </c>
      <c r="U2889" s="9">
        <v>1260348196.5218699</v>
      </c>
      <c r="V2889" s="9">
        <v>2825.0517286331801</v>
      </c>
      <c r="W2889" s="9">
        <v>3.0746848164054899</v>
      </c>
      <c r="X2889" s="9">
        <v>0</v>
      </c>
      <c r="Y2889" s="9">
        <v>3.0746848164054899</v>
      </c>
      <c r="Z2889" s="9">
        <v>0</v>
      </c>
      <c r="AA2889" s="9">
        <v>0</v>
      </c>
      <c r="AB2889" s="9">
        <v>6.7432951000000003E-3</v>
      </c>
      <c r="AC2889" s="9">
        <v>510.55074999999999</v>
      </c>
      <c r="AQ2889" s="9" t="e">
        <f>K2889-#REF!</f>
        <v>#REF!</v>
      </c>
    </row>
    <row r="2890" spans="1:43" x14ac:dyDescent="0.3">
      <c r="A2890">
        <v>2</v>
      </c>
      <c r="B2890">
        <v>0</v>
      </c>
      <c r="C2890">
        <v>0</v>
      </c>
      <c r="D2890">
        <v>1</v>
      </c>
      <c r="E2890" s="9">
        <v>0</v>
      </c>
      <c r="F2890" s="9">
        <v>0</v>
      </c>
      <c r="G2890" s="9">
        <v>0</v>
      </c>
      <c r="H2890" s="9">
        <v>2826.0517286079198</v>
      </c>
      <c r="I2890" s="9">
        <v>-1.8560198999999999</v>
      </c>
      <c r="J2890" s="9">
        <v>-1.8563141000000001</v>
      </c>
      <c r="K2890" s="9">
        <v>-3.6232617</v>
      </c>
      <c r="L2890" s="9">
        <v>-11.072474</v>
      </c>
      <c r="M2890" s="9">
        <v>-11.072474</v>
      </c>
      <c r="N2890" s="9">
        <v>39</v>
      </c>
      <c r="O2890" s="9">
        <v>-3.0756870414108701</v>
      </c>
      <c r="P2890">
        <v>0</v>
      </c>
      <c r="Q2890" s="9">
        <v>56.949997000000003</v>
      </c>
      <c r="R2890" s="9">
        <v>0</v>
      </c>
      <c r="S2890" s="9">
        <v>5.7078139963265299E-3</v>
      </c>
      <c r="T2890" s="9">
        <v>0</v>
      </c>
      <c r="U2890" s="9">
        <v>1393608884.09236</v>
      </c>
      <c r="V2890" s="9">
        <v>2826.0517286079198</v>
      </c>
      <c r="W2890" s="9">
        <v>3.0756870414108701</v>
      </c>
      <c r="X2890" s="9">
        <v>0</v>
      </c>
      <c r="Y2890" s="9">
        <v>3.0756870414108701</v>
      </c>
      <c r="Z2890" s="9">
        <v>0</v>
      </c>
      <c r="AA2890" s="9">
        <v>0</v>
      </c>
      <c r="AB2890" s="9">
        <v>6.7259115E-3</v>
      </c>
      <c r="AC2890" s="9">
        <v>512.33234000000004</v>
      </c>
      <c r="AQ2890" s="9" t="e">
        <f>K2890-#REF!</f>
        <v>#REF!</v>
      </c>
    </row>
    <row r="2891" spans="1:43" x14ac:dyDescent="0.3">
      <c r="A2891">
        <v>2</v>
      </c>
      <c r="B2891">
        <v>0</v>
      </c>
      <c r="C2891">
        <v>0</v>
      </c>
      <c r="D2891">
        <v>1</v>
      </c>
      <c r="E2891" s="9">
        <v>0</v>
      </c>
      <c r="F2891" s="9">
        <v>0</v>
      </c>
      <c r="G2891" s="9">
        <v>0</v>
      </c>
      <c r="H2891" s="9">
        <v>2827.05172858266</v>
      </c>
      <c r="I2891" s="9">
        <v>-1.8559239999999999</v>
      </c>
      <c r="J2891" s="9">
        <v>-1.8558193000000001</v>
      </c>
      <c r="K2891" s="9">
        <v>-3.6102780999999999</v>
      </c>
      <c r="L2891" s="9">
        <v>-11.076097000000001</v>
      </c>
      <c r="M2891" s="9">
        <v>-11.076097000000001</v>
      </c>
      <c r="N2891" s="9">
        <v>39</v>
      </c>
      <c r="O2891" s="9">
        <v>-3.0766937228515001</v>
      </c>
      <c r="P2891">
        <v>0</v>
      </c>
      <c r="Q2891" s="9">
        <v>56.949997000000003</v>
      </c>
      <c r="R2891" s="9">
        <v>0</v>
      </c>
      <c r="S2891" s="9">
        <v>5.7096821684182201E-3</v>
      </c>
      <c r="T2891" s="9">
        <v>0</v>
      </c>
      <c r="U2891" s="9">
        <v>1312349599.25172</v>
      </c>
      <c r="V2891" s="9">
        <v>2827.05172858266</v>
      </c>
      <c r="W2891" s="9">
        <v>3.0766937228515001</v>
      </c>
      <c r="X2891" s="9">
        <v>0</v>
      </c>
      <c r="Y2891" s="9">
        <v>3.0766937228515001</v>
      </c>
      <c r="Z2891" s="9">
        <v>0</v>
      </c>
      <c r="AA2891" s="9">
        <v>0</v>
      </c>
      <c r="AB2891" s="9">
        <v>6.7000239999999997E-3</v>
      </c>
      <c r="AC2891" s="9">
        <v>514.03778</v>
      </c>
      <c r="AQ2891" s="9" t="e">
        <f>K2891-#REF!</f>
        <v>#REF!</v>
      </c>
    </row>
    <row r="2892" spans="1:43" x14ac:dyDescent="0.3">
      <c r="A2892">
        <v>2</v>
      </c>
      <c r="B2892">
        <v>0</v>
      </c>
      <c r="C2892">
        <v>0</v>
      </c>
      <c r="D2892">
        <v>1</v>
      </c>
      <c r="E2892" s="9">
        <v>0</v>
      </c>
      <c r="F2892" s="9">
        <v>0</v>
      </c>
      <c r="G2892" s="9">
        <v>0</v>
      </c>
      <c r="H2892" s="9">
        <v>2828.0517285574001</v>
      </c>
      <c r="I2892" s="9">
        <v>-1.8558779000000001</v>
      </c>
      <c r="J2892" s="9">
        <v>-1.8551865000000001</v>
      </c>
      <c r="K2892" s="9">
        <v>-3.6300005999999998</v>
      </c>
      <c r="L2892" s="9">
        <v>-11.079706</v>
      </c>
      <c r="M2892" s="9">
        <v>-11.079706</v>
      </c>
      <c r="N2892" s="9">
        <v>39</v>
      </c>
      <c r="O2892" s="9">
        <v>-3.0776961569745001</v>
      </c>
      <c r="P2892">
        <v>0</v>
      </c>
      <c r="Q2892" s="9">
        <v>56.949997000000003</v>
      </c>
      <c r="R2892" s="9">
        <v>0</v>
      </c>
      <c r="S2892" s="9">
        <v>5.7115418401099396E-3</v>
      </c>
      <c r="T2892" s="9">
        <v>0</v>
      </c>
      <c r="U2892" s="9">
        <v>1221202919.1974001</v>
      </c>
      <c r="V2892" s="9">
        <v>2828.0517285574001</v>
      </c>
      <c r="W2892" s="9">
        <v>3.0776961569745001</v>
      </c>
      <c r="X2892" s="9">
        <v>0</v>
      </c>
      <c r="Y2892" s="9">
        <v>3.0776961569745001</v>
      </c>
      <c r="Z2892" s="9">
        <v>0</v>
      </c>
      <c r="AA2892" s="9">
        <v>0</v>
      </c>
      <c r="AB2892" s="9">
        <v>6.7343278999999999E-3</v>
      </c>
      <c r="AC2892" s="9">
        <v>511.07056</v>
      </c>
      <c r="AQ2892" s="9" t="e">
        <f>K2892-#REF!</f>
        <v>#REF!</v>
      </c>
    </row>
    <row r="2893" spans="1:43" x14ac:dyDescent="0.3">
      <c r="A2893">
        <v>2</v>
      </c>
      <c r="B2893">
        <v>0</v>
      </c>
      <c r="C2893">
        <v>0</v>
      </c>
      <c r="D2893">
        <v>1</v>
      </c>
      <c r="E2893" s="9">
        <v>0</v>
      </c>
      <c r="F2893" s="9">
        <v>0</v>
      </c>
      <c r="G2893" s="9">
        <v>0</v>
      </c>
      <c r="H2893" s="9">
        <v>2829.0517285321398</v>
      </c>
      <c r="I2893" s="9">
        <v>-1.8560083999999999</v>
      </c>
      <c r="J2893" s="9">
        <v>-1.8562920999999999</v>
      </c>
      <c r="K2893" s="9">
        <v>-3.6402431000000002</v>
      </c>
      <c r="L2893" s="9">
        <v>-11.083334000000001</v>
      </c>
      <c r="M2893" s="9">
        <v>-11.083334000000001</v>
      </c>
      <c r="N2893" s="9">
        <v>39</v>
      </c>
      <c r="O2893" s="9">
        <v>-3.07870376277056</v>
      </c>
      <c r="P2893">
        <v>0</v>
      </c>
      <c r="Q2893" s="9">
        <v>56.949997000000003</v>
      </c>
      <c r="R2893" s="9">
        <v>0</v>
      </c>
      <c r="S2893" s="9">
        <v>5.7134124551305402E-3</v>
      </c>
      <c r="T2893" s="9">
        <v>0</v>
      </c>
      <c r="U2893" s="9">
        <v>1391135224.3715799</v>
      </c>
      <c r="V2893" s="9">
        <v>2829.0517285321398</v>
      </c>
      <c r="W2893" s="9">
        <v>3.07870376277056</v>
      </c>
      <c r="X2893" s="9">
        <v>0</v>
      </c>
      <c r="Y2893" s="9">
        <v>3.07870376277056</v>
      </c>
      <c r="Z2893" s="9">
        <v>0</v>
      </c>
      <c r="AA2893" s="9">
        <v>0</v>
      </c>
      <c r="AB2893" s="9">
        <v>6.7573544000000003E-3</v>
      </c>
      <c r="AC2893" s="9">
        <v>509.93630999999999</v>
      </c>
      <c r="AQ2893" s="9" t="e">
        <f>K2893-#REF!</f>
        <v>#REF!</v>
      </c>
    </row>
    <row r="2894" spans="1:43" x14ac:dyDescent="0.3">
      <c r="A2894">
        <v>2</v>
      </c>
      <c r="B2894">
        <v>0</v>
      </c>
      <c r="C2894">
        <v>0</v>
      </c>
      <c r="D2894">
        <v>1</v>
      </c>
      <c r="E2894" s="9">
        <v>0</v>
      </c>
      <c r="F2894" s="9">
        <v>0</v>
      </c>
      <c r="G2894" s="9">
        <v>0</v>
      </c>
      <c r="H2894" s="9">
        <v>2830.0517285068699</v>
      </c>
      <c r="I2894" s="9">
        <v>-1.8559220999999999</v>
      </c>
      <c r="J2894" s="9">
        <v>-1.8562649</v>
      </c>
      <c r="K2894" s="9">
        <v>-3.6509418</v>
      </c>
      <c r="L2894" s="9">
        <v>-11.086957999999999</v>
      </c>
      <c r="M2894" s="9">
        <v>-11.086957999999999</v>
      </c>
      <c r="N2894" s="9">
        <v>39</v>
      </c>
      <c r="O2894" s="9">
        <v>-3.0797106260860101</v>
      </c>
      <c r="P2894">
        <v>0</v>
      </c>
      <c r="Q2894" s="9">
        <v>56.949997000000003</v>
      </c>
      <c r="R2894" s="9">
        <v>0</v>
      </c>
      <c r="S2894" s="9">
        <v>5.7152810757925996E-3</v>
      </c>
      <c r="T2894" s="9">
        <v>0</v>
      </c>
      <c r="U2894" s="9">
        <v>1386858929.99526</v>
      </c>
      <c r="V2894" s="9">
        <v>2830.0517285068699</v>
      </c>
      <c r="W2894" s="9">
        <v>3.0797106260860101</v>
      </c>
      <c r="X2894" s="9">
        <v>0</v>
      </c>
      <c r="Y2894" s="9">
        <v>3.0797106260860101</v>
      </c>
      <c r="Z2894" s="9">
        <v>0</v>
      </c>
      <c r="AA2894" s="9">
        <v>0</v>
      </c>
      <c r="AB2894" s="9">
        <v>6.7771152000000003E-3</v>
      </c>
      <c r="AC2894" s="9">
        <v>508.43454000000003</v>
      </c>
      <c r="AQ2894" s="9" t="e">
        <f>K2894-#REF!</f>
        <v>#REF!</v>
      </c>
    </row>
    <row r="2895" spans="1:43" x14ac:dyDescent="0.3">
      <c r="A2895">
        <v>2</v>
      </c>
      <c r="B2895">
        <v>0</v>
      </c>
      <c r="C2895">
        <v>0</v>
      </c>
      <c r="D2895">
        <v>1</v>
      </c>
      <c r="E2895" s="9">
        <v>0</v>
      </c>
      <c r="F2895" s="9">
        <v>0</v>
      </c>
      <c r="G2895" s="9">
        <v>0</v>
      </c>
      <c r="H2895" s="9">
        <v>2831.0517284816101</v>
      </c>
      <c r="I2895" s="9">
        <v>-1.8560656</v>
      </c>
      <c r="J2895" s="9">
        <v>-1.8561774</v>
      </c>
      <c r="K2895" s="9">
        <v>-3.5902896000000002</v>
      </c>
      <c r="L2895" s="9">
        <v>-11.090532</v>
      </c>
      <c r="M2895" s="9">
        <v>-11.090532</v>
      </c>
      <c r="N2895" s="9">
        <v>39</v>
      </c>
      <c r="O2895" s="9">
        <v>-3.0807034583141002</v>
      </c>
      <c r="P2895">
        <v>0</v>
      </c>
      <c r="Q2895" s="9">
        <v>56.949997000000003</v>
      </c>
      <c r="R2895" s="9">
        <v>0</v>
      </c>
      <c r="S2895" s="9">
        <v>5.71712403897942E-3</v>
      </c>
      <c r="T2895" s="9">
        <v>0</v>
      </c>
      <c r="U2895" s="9">
        <v>1372285997.9902401</v>
      </c>
      <c r="V2895" s="9">
        <v>2831.0517284816101</v>
      </c>
      <c r="W2895" s="9">
        <v>3.0807034583141002</v>
      </c>
      <c r="X2895" s="9">
        <v>0</v>
      </c>
      <c r="Y2895" s="9">
        <v>3.0807034583141002</v>
      </c>
      <c r="Z2895" s="9">
        <v>0</v>
      </c>
      <c r="AA2895" s="9">
        <v>0</v>
      </c>
      <c r="AB2895" s="9">
        <v>6.6642146999999997E-3</v>
      </c>
      <c r="AC2895" s="9">
        <v>516.99938999999995</v>
      </c>
      <c r="AQ2895" s="9" t="e">
        <f>K2895-#REF!</f>
        <v>#REF!</v>
      </c>
    </row>
    <row r="2896" spans="1:43" x14ac:dyDescent="0.3">
      <c r="A2896">
        <v>2</v>
      </c>
      <c r="B2896">
        <v>0</v>
      </c>
      <c r="C2896">
        <v>0</v>
      </c>
      <c r="D2896">
        <v>1</v>
      </c>
      <c r="E2896" s="9">
        <v>0</v>
      </c>
      <c r="F2896" s="9">
        <v>0</v>
      </c>
      <c r="G2896" s="9">
        <v>0</v>
      </c>
      <c r="H2896" s="9">
        <v>2832.0517284563498</v>
      </c>
      <c r="I2896" s="9">
        <v>-1.8560181</v>
      </c>
      <c r="J2896" s="9">
        <v>-1.8565061</v>
      </c>
      <c r="K2896" s="9">
        <v>-3.6019782999999999</v>
      </c>
      <c r="L2896" s="9">
        <v>-11.09413</v>
      </c>
      <c r="M2896" s="9">
        <v>-11.09413</v>
      </c>
      <c r="N2896" s="9">
        <v>39</v>
      </c>
      <c r="O2896" s="9">
        <v>-3.0817025850491202</v>
      </c>
      <c r="P2896">
        <v>0</v>
      </c>
      <c r="Q2896" s="9">
        <v>56.949997000000003</v>
      </c>
      <c r="R2896" s="9">
        <v>0</v>
      </c>
      <c r="S2896" s="9">
        <v>5.7189791318344599E-3</v>
      </c>
      <c r="T2896" s="9">
        <v>0</v>
      </c>
      <c r="U2896" s="9">
        <v>1430921951.02601</v>
      </c>
      <c r="V2896" s="9">
        <v>2832.0517284563498</v>
      </c>
      <c r="W2896" s="9">
        <v>3.0817025850491202</v>
      </c>
      <c r="X2896" s="9">
        <v>0</v>
      </c>
      <c r="Y2896" s="9">
        <v>3.0817025850491202</v>
      </c>
      <c r="Z2896" s="9">
        <v>0</v>
      </c>
      <c r="AA2896" s="9">
        <v>0</v>
      </c>
      <c r="AB2896" s="9">
        <v>6.6870949000000001E-3</v>
      </c>
      <c r="AC2896" s="9">
        <v>515.41290000000004</v>
      </c>
      <c r="AQ2896" s="9" t="e">
        <f>K2896-#REF!</f>
        <v>#REF!</v>
      </c>
    </row>
    <row r="2897" spans="1:43" x14ac:dyDescent="0.3">
      <c r="A2897">
        <v>2</v>
      </c>
      <c r="B2897">
        <v>0</v>
      </c>
      <c r="C2897">
        <v>0</v>
      </c>
      <c r="D2897">
        <v>1</v>
      </c>
      <c r="E2897" s="9">
        <v>0</v>
      </c>
      <c r="F2897" s="9">
        <v>0</v>
      </c>
      <c r="G2897" s="9">
        <v>0</v>
      </c>
      <c r="H2897" s="9">
        <v>2833.0517284310899</v>
      </c>
      <c r="I2897" s="9">
        <v>-1.8558564</v>
      </c>
      <c r="J2897" s="9">
        <v>-1.8561251000000001</v>
      </c>
      <c r="K2897" s="9">
        <v>-3.5668736000000001</v>
      </c>
      <c r="L2897" s="9">
        <v>-11.097702999999999</v>
      </c>
      <c r="M2897" s="9">
        <v>-11.097702999999999</v>
      </c>
      <c r="N2897" s="9">
        <v>39</v>
      </c>
      <c r="O2897" s="9">
        <v>-3.08269528332564</v>
      </c>
      <c r="P2897">
        <v>0</v>
      </c>
      <c r="Q2897" s="9">
        <v>56.949997000000003</v>
      </c>
      <c r="R2897" s="9">
        <v>0</v>
      </c>
      <c r="S2897" s="9">
        <v>5.7208215513557302E-3</v>
      </c>
      <c r="T2897" s="9">
        <v>0</v>
      </c>
      <c r="U2897" s="9">
        <v>1364338604.4342101</v>
      </c>
      <c r="V2897" s="9">
        <v>2833.0517284310899</v>
      </c>
      <c r="W2897" s="9">
        <v>3.08269528332564</v>
      </c>
      <c r="X2897" s="9">
        <v>0</v>
      </c>
      <c r="Y2897" s="9">
        <v>3.08269528332564</v>
      </c>
      <c r="Z2897" s="9">
        <v>0</v>
      </c>
      <c r="AA2897" s="9">
        <v>0</v>
      </c>
      <c r="AB2897" s="9">
        <v>6.6205635999999997E-3</v>
      </c>
      <c r="AC2897" s="9">
        <v>520.37872000000004</v>
      </c>
      <c r="AQ2897" s="9" t="e">
        <f>K2897-#REF!</f>
        <v>#REF!</v>
      </c>
    </row>
    <row r="2898" spans="1:43" x14ac:dyDescent="0.3">
      <c r="A2898">
        <v>2</v>
      </c>
      <c r="B2898">
        <v>0</v>
      </c>
      <c r="C2898">
        <v>0</v>
      </c>
      <c r="D2898">
        <v>1</v>
      </c>
      <c r="E2898" s="9">
        <v>0</v>
      </c>
      <c r="F2898" s="9">
        <v>0</v>
      </c>
      <c r="G2898" s="9">
        <v>0</v>
      </c>
      <c r="H2898" s="9">
        <v>2834.0517284058301</v>
      </c>
      <c r="I2898" s="9">
        <v>-1.8559721</v>
      </c>
      <c r="J2898" s="9">
        <v>-1.8561517999999999</v>
      </c>
      <c r="K2898" s="9">
        <v>-3.5477601999999999</v>
      </c>
      <c r="L2898" s="9">
        <v>-11.101243999999999</v>
      </c>
      <c r="M2898" s="9">
        <v>-11.101243999999999</v>
      </c>
      <c r="N2898" s="9">
        <v>39</v>
      </c>
      <c r="O2898" s="9">
        <v>-3.0836787946648698</v>
      </c>
      <c r="P2898">
        <v>0</v>
      </c>
      <c r="Q2898" s="9">
        <v>56.949997000000003</v>
      </c>
      <c r="R2898" s="9">
        <v>0</v>
      </c>
      <c r="S2898" s="9">
        <v>5.7226472791641501E-3</v>
      </c>
      <c r="T2898" s="9">
        <v>0</v>
      </c>
      <c r="U2898" s="9">
        <v>1369268951.37306</v>
      </c>
      <c r="V2898" s="9">
        <v>2834.0517284058301</v>
      </c>
      <c r="W2898" s="9">
        <v>3.0836787946648698</v>
      </c>
      <c r="X2898" s="9">
        <v>0</v>
      </c>
      <c r="Y2898" s="9">
        <v>3.0836787946648698</v>
      </c>
      <c r="Z2898" s="9">
        <v>0</v>
      </c>
      <c r="AA2898" s="9">
        <v>0</v>
      </c>
      <c r="AB2898" s="9">
        <v>6.5851816999999997E-3</v>
      </c>
      <c r="AC2898" s="9">
        <v>523.18975999999998</v>
      </c>
      <c r="AQ2898" s="9" t="e">
        <f>K2898-#REF!</f>
        <v>#REF!</v>
      </c>
    </row>
    <row r="2899" spans="1:43" x14ac:dyDescent="0.3">
      <c r="A2899">
        <v>2</v>
      </c>
      <c r="B2899">
        <v>0</v>
      </c>
      <c r="C2899">
        <v>0</v>
      </c>
      <c r="D2899">
        <v>1</v>
      </c>
      <c r="E2899" s="9">
        <v>0</v>
      </c>
      <c r="F2899" s="9">
        <v>0</v>
      </c>
      <c r="G2899" s="9">
        <v>0</v>
      </c>
      <c r="H2899" s="9">
        <v>2835.0517283805598</v>
      </c>
      <c r="I2899" s="9">
        <v>-1.8560160000000001</v>
      </c>
      <c r="J2899" s="9">
        <v>-1.8552607000000001</v>
      </c>
      <c r="K2899" s="9">
        <v>-3.5747168</v>
      </c>
      <c r="L2899" s="9">
        <v>-11.104801</v>
      </c>
      <c r="M2899" s="9">
        <v>-11.104801</v>
      </c>
      <c r="N2899" s="9">
        <v>39</v>
      </c>
      <c r="O2899" s="9">
        <v>-3.0846670579923101</v>
      </c>
      <c r="P2899">
        <v>0</v>
      </c>
      <c r="Q2899" s="9">
        <v>56.949997000000003</v>
      </c>
      <c r="R2899" s="9">
        <v>0</v>
      </c>
      <c r="S2899" s="9">
        <v>5.7244804855851898E-3</v>
      </c>
      <c r="T2899" s="9">
        <v>0</v>
      </c>
      <c r="U2899" s="9">
        <v>1234070688.69363</v>
      </c>
      <c r="V2899" s="9">
        <v>2835.0517283805598</v>
      </c>
      <c r="W2899" s="9">
        <v>3.0846670579923101</v>
      </c>
      <c r="X2899" s="9">
        <v>0</v>
      </c>
      <c r="Y2899" s="9">
        <v>3.0846670579923101</v>
      </c>
      <c r="Z2899" s="9">
        <v>0</v>
      </c>
      <c r="AA2899" s="9">
        <v>0</v>
      </c>
      <c r="AB2899" s="9">
        <v>6.6320318999999999E-3</v>
      </c>
      <c r="AC2899" s="9">
        <v>518.99518</v>
      </c>
      <c r="AQ2899" s="9" t="e">
        <f>K2899-#REF!</f>
        <v>#REF!</v>
      </c>
    </row>
    <row r="2900" spans="1:43" x14ac:dyDescent="0.3">
      <c r="A2900">
        <v>2</v>
      </c>
      <c r="B2900">
        <v>0</v>
      </c>
      <c r="C2900">
        <v>0</v>
      </c>
      <c r="D2900">
        <v>1</v>
      </c>
      <c r="E2900" s="9">
        <v>0</v>
      </c>
      <c r="F2900" s="9">
        <v>0</v>
      </c>
      <c r="G2900" s="9">
        <v>0</v>
      </c>
      <c r="H2900" s="9">
        <v>2836.0517283552999</v>
      </c>
      <c r="I2900" s="9">
        <v>-1.8559824</v>
      </c>
      <c r="J2900" s="9">
        <v>-1.8561262000000001</v>
      </c>
      <c r="K2900" s="9">
        <v>-3.5394980999999999</v>
      </c>
      <c r="L2900" s="9">
        <v>-11.108366999999999</v>
      </c>
      <c r="M2900" s="9">
        <v>-11.108366999999999</v>
      </c>
      <c r="N2900" s="9">
        <v>39</v>
      </c>
      <c r="O2900" s="9">
        <v>-3.0856573649238199</v>
      </c>
      <c r="P2900">
        <v>0</v>
      </c>
      <c r="Q2900" s="9">
        <v>56.949997000000003</v>
      </c>
      <c r="R2900" s="9">
        <v>0</v>
      </c>
      <c r="S2900" s="9">
        <v>5.7263189725272499E-3</v>
      </c>
      <c r="T2900" s="9">
        <v>0</v>
      </c>
      <c r="U2900" s="9">
        <v>1365829713.5063601</v>
      </c>
      <c r="V2900" s="9">
        <v>2836.0517283552999</v>
      </c>
      <c r="W2900" s="9">
        <v>3.0856573649238199</v>
      </c>
      <c r="X2900" s="9">
        <v>0</v>
      </c>
      <c r="Y2900" s="9">
        <v>3.0856573649238199</v>
      </c>
      <c r="Z2900" s="9">
        <v>0</v>
      </c>
      <c r="AA2900" s="9">
        <v>0</v>
      </c>
      <c r="AB2900" s="9">
        <v>6.5697552999999997E-3</v>
      </c>
      <c r="AC2900" s="9">
        <v>524.40381000000002</v>
      </c>
      <c r="AQ2900" s="9" t="e">
        <f>K2900-#REF!</f>
        <v>#REF!</v>
      </c>
    </row>
    <row r="2901" spans="1:43" x14ac:dyDescent="0.3">
      <c r="A2901">
        <v>2</v>
      </c>
      <c r="B2901">
        <v>0</v>
      </c>
      <c r="C2901">
        <v>0</v>
      </c>
      <c r="D2901">
        <v>1</v>
      </c>
      <c r="E2901" s="9">
        <v>0</v>
      </c>
      <c r="F2901" s="9">
        <v>0</v>
      </c>
      <c r="G2901" s="9">
        <v>0</v>
      </c>
      <c r="H2901" s="9">
        <v>2837.0517283300401</v>
      </c>
      <c r="I2901" s="9">
        <v>-1.8558452999999999</v>
      </c>
      <c r="J2901" s="9">
        <v>-1.8557431</v>
      </c>
      <c r="K2901" s="9">
        <v>-3.5285327</v>
      </c>
      <c r="L2901" s="9">
        <v>-11.111881</v>
      </c>
      <c r="M2901" s="9">
        <v>-11.111881</v>
      </c>
      <c r="N2901" s="9">
        <v>39</v>
      </c>
      <c r="O2901" s="9">
        <v>-3.08663366384669</v>
      </c>
      <c r="P2901">
        <v>0</v>
      </c>
      <c r="Q2901" s="9">
        <v>56.949997000000003</v>
      </c>
      <c r="R2901" s="9">
        <v>0</v>
      </c>
      <c r="S2901" s="9">
        <v>5.7281305333544402E-3</v>
      </c>
      <c r="T2901" s="9">
        <v>0</v>
      </c>
      <c r="U2901" s="9">
        <v>1304794516.2195599</v>
      </c>
      <c r="V2901" s="9">
        <v>2837.0517283300401</v>
      </c>
      <c r="W2901" s="9">
        <v>3.08663366384669</v>
      </c>
      <c r="X2901" s="9">
        <v>0</v>
      </c>
      <c r="Y2901" s="9">
        <v>3.08663366384669</v>
      </c>
      <c r="Z2901" s="9">
        <v>0</v>
      </c>
      <c r="AA2901" s="9">
        <v>0</v>
      </c>
      <c r="AB2901" s="9">
        <v>6.5480503000000002E-3</v>
      </c>
      <c r="AC2901" s="9">
        <v>525.92487000000006</v>
      </c>
      <c r="AQ2901" s="9" t="e">
        <f>K2901-#REF!</f>
        <v>#REF!</v>
      </c>
    </row>
    <row r="2902" spans="1:43" x14ac:dyDescent="0.3">
      <c r="A2902">
        <v>2</v>
      </c>
      <c r="B2902">
        <v>0</v>
      </c>
      <c r="C2902">
        <v>0</v>
      </c>
      <c r="D2902">
        <v>1</v>
      </c>
      <c r="E2902" s="9">
        <v>0</v>
      </c>
      <c r="F2902" s="9">
        <v>0</v>
      </c>
      <c r="G2902" s="9">
        <v>0</v>
      </c>
      <c r="H2902" s="9">
        <v>2838.0517283047802</v>
      </c>
      <c r="I2902" s="9">
        <v>-1.8559085</v>
      </c>
      <c r="J2902" s="9">
        <v>-1.8553957000000001</v>
      </c>
      <c r="K2902" s="9">
        <v>-3.4645681000000002</v>
      </c>
      <c r="L2902" s="9">
        <v>-11.115410000000001</v>
      </c>
      <c r="M2902" s="9">
        <v>-11.115410000000001</v>
      </c>
      <c r="N2902" s="9">
        <v>39</v>
      </c>
      <c r="O2902" s="9">
        <v>-3.0876139618272598</v>
      </c>
      <c r="P2902">
        <v>0</v>
      </c>
      <c r="Q2902" s="9">
        <v>56.949997000000003</v>
      </c>
      <c r="R2902" s="9">
        <v>0</v>
      </c>
      <c r="S2902" s="9">
        <v>5.7299491277562299E-3</v>
      </c>
      <c r="T2902" s="9">
        <v>0</v>
      </c>
      <c r="U2902" s="9">
        <v>1254055915.0531199</v>
      </c>
      <c r="V2902" s="9">
        <v>2838.0517283047802</v>
      </c>
      <c r="W2902" s="9">
        <v>3.0876139618272598</v>
      </c>
      <c r="X2902" s="9">
        <v>0</v>
      </c>
      <c r="Y2902" s="9">
        <v>3.0876139618272598</v>
      </c>
      <c r="Z2902" s="9">
        <v>0</v>
      </c>
      <c r="AA2902" s="9">
        <v>0</v>
      </c>
      <c r="AB2902" s="9">
        <v>6.4281449000000001E-3</v>
      </c>
      <c r="AC2902" s="9">
        <v>535.53448000000003</v>
      </c>
      <c r="AQ2902" s="9" t="e">
        <f>K2902-#REF!</f>
        <v>#REF!</v>
      </c>
    </row>
    <row r="2903" spans="1:43" x14ac:dyDescent="0.3">
      <c r="A2903">
        <v>2</v>
      </c>
      <c r="B2903">
        <v>0</v>
      </c>
      <c r="C2903">
        <v>0</v>
      </c>
      <c r="D2903">
        <v>1</v>
      </c>
      <c r="E2903" s="9">
        <v>0</v>
      </c>
      <c r="F2903" s="9">
        <v>0</v>
      </c>
      <c r="G2903" s="9">
        <v>0</v>
      </c>
      <c r="H2903" s="9">
        <v>2839.0517282795099</v>
      </c>
      <c r="I2903" s="9">
        <v>-1.8560605999999999</v>
      </c>
      <c r="J2903" s="9">
        <v>-1.8559114000000001</v>
      </c>
      <c r="K2903" s="9">
        <v>-3.5134932999999999</v>
      </c>
      <c r="L2903" s="9">
        <v>-11.118898</v>
      </c>
      <c r="M2903" s="9">
        <v>-11.118898</v>
      </c>
      <c r="N2903" s="9">
        <v>39</v>
      </c>
      <c r="O2903" s="9">
        <v>-3.08858297761362</v>
      </c>
      <c r="P2903">
        <v>0</v>
      </c>
      <c r="Q2903" s="9">
        <v>56.949997000000003</v>
      </c>
      <c r="R2903" s="9">
        <v>0</v>
      </c>
      <c r="S2903" s="9">
        <v>5.7317475783868503E-3</v>
      </c>
      <c r="T2903" s="9">
        <v>0</v>
      </c>
      <c r="U2903" s="9">
        <v>1331944574.9328699</v>
      </c>
      <c r="V2903" s="9">
        <v>2839.0517282795099</v>
      </c>
      <c r="W2903" s="9">
        <v>3.08858297761362</v>
      </c>
      <c r="X2903" s="9">
        <v>0</v>
      </c>
      <c r="Y2903" s="9">
        <v>3.08858297761362</v>
      </c>
      <c r="Z2903" s="9">
        <v>0</v>
      </c>
      <c r="AA2903" s="9">
        <v>0</v>
      </c>
      <c r="AB2903" s="9">
        <v>6.5207323000000001E-3</v>
      </c>
      <c r="AC2903" s="9">
        <v>528.22400000000005</v>
      </c>
      <c r="AQ2903" s="9" t="e">
        <f>K2903-#REF!</f>
        <v>#REF!</v>
      </c>
    </row>
    <row r="2904" spans="1:43" x14ac:dyDescent="0.3">
      <c r="A2904">
        <v>2</v>
      </c>
      <c r="B2904">
        <v>0</v>
      </c>
      <c r="C2904">
        <v>0</v>
      </c>
      <c r="D2904">
        <v>1</v>
      </c>
      <c r="E2904" s="9">
        <v>0</v>
      </c>
      <c r="F2904" s="9">
        <v>0</v>
      </c>
      <c r="G2904" s="9">
        <v>0</v>
      </c>
      <c r="H2904" s="9">
        <v>2840.0517282542501</v>
      </c>
      <c r="I2904" s="9">
        <v>-1.8560304999999999</v>
      </c>
      <c r="J2904" s="9">
        <v>-1.8562143</v>
      </c>
      <c r="K2904" s="9">
        <v>-3.4812446000000001</v>
      </c>
      <c r="L2904" s="9">
        <v>-11.122437</v>
      </c>
      <c r="M2904" s="9">
        <v>-11.122437</v>
      </c>
      <c r="N2904" s="9">
        <v>39</v>
      </c>
      <c r="O2904" s="9">
        <v>-3.0895655717677202</v>
      </c>
      <c r="P2904">
        <v>0</v>
      </c>
      <c r="Q2904" s="9">
        <v>56.949997000000003</v>
      </c>
      <c r="R2904" s="9">
        <v>0</v>
      </c>
      <c r="S2904" s="9">
        <v>5.7335718924504901E-3</v>
      </c>
      <c r="T2904" s="9">
        <v>0</v>
      </c>
      <c r="U2904" s="9">
        <v>1382534986.49615</v>
      </c>
      <c r="V2904" s="9">
        <v>2840.0517282542501</v>
      </c>
      <c r="W2904" s="9">
        <v>3.0895655717677202</v>
      </c>
      <c r="X2904" s="9">
        <v>0</v>
      </c>
      <c r="Y2904" s="9">
        <v>3.0895655717677202</v>
      </c>
      <c r="Z2904" s="9">
        <v>0</v>
      </c>
      <c r="AA2904" s="9">
        <v>0</v>
      </c>
      <c r="AB2904" s="9">
        <v>6.4619359999999997E-3</v>
      </c>
      <c r="AC2904" s="9">
        <v>533.20421999999996</v>
      </c>
      <c r="AQ2904" s="9" t="e">
        <f>K2904-#REF!</f>
        <v>#REF!</v>
      </c>
    </row>
    <row r="2905" spans="1:43" x14ac:dyDescent="0.3">
      <c r="A2905">
        <v>2</v>
      </c>
      <c r="B2905">
        <v>0</v>
      </c>
      <c r="C2905">
        <v>0</v>
      </c>
      <c r="D2905">
        <v>1</v>
      </c>
      <c r="E2905" s="9">
        <v>0</v>
      </c>
      <c r="F2905" s="9">
        <v>0</v>
      </c>
      <c r="G2905" s="9">
        <v>0</v>
      </c>
      <c r="H2905" s="9">
        <v>2841.0517282289902</v>
      </c>
      <c r="I2905" s="9">
        <v>-1.8561361000000001</v>
      </c>
      <c r="J2905" s="9">
        <v>-1.8559391000000001</v>
      </c>
      <c r="K2905" s="9">
        <v>-3.4946849000000002</v>
      </c>
      <c r="L2905" s="9">
        <v>-11.12594</v>
      </c>
      <c r="M2905" s="9">
        <v>-11.12594</v>
      </c>
      <c r="N2905" s="9">
        <v>39</v>
      </c>
      <c r="O2905" s="9">
        <v>-3.0905390951387299</v>
      </c>
      <c r="P2905">
        <v>0</v>
      </c>
      <c r="Q2905" s="9">
        <v>56.949997000000003</v>
      </c>
      <c r="R2905" s="9">
        <v>0</v>
      </c>
      <c r="S2905" s="9">
        <v>5.7353782364924699E-3</v>
      </c>
      <c r="T2905" s="9">
        <v>0</v>
      </c>
      <c r="U2905" s="9">
        <v>1337237520.7045901</v>
      </c>
      <c r="V2905" s="9">
        <v>2841.0517282289902</v>
      </c>
      <c r="W2905" s="9">
        <v>3.0905390951387299</v>
      </c>
      <c r="X2905" s="9">
        <v>0</v>
      </c>
      <c r="Y2905" s="9">
        <v>3.0905390951387299</v>
      </c>
      <c r="Z2905" s="9">
        <v>0</v>
      </c>
      <c r="AA2905" s="9">
        <v>0</v>
      </c>
      <c r="AB2905" s="9">
        <v>6.4859226999999997E-3</v>
      </c>
      <c r="AC2905" s="9">
        <v>531.07483000000002</v>
      </c>
      <c r="AQ2905" s="9" t="e">
        <f>K2905-#REF!</f>
        <v>#REF!</v>
      </c>
    </row>
    <row r="2906" spans="1:43" x14ac:dyDescent="0.3">
      <c r="A2906">
        <v>2</v>
      </c>
      <c r="B2906">
        <v>0</v>
      </c>
      <c r="C2906">
        <v>0</v>
      </c>
      <c r="D2906">
        <v>1</v>
      </c>
      <c r="E2906" s="9">
        <v>0</v>
      </c>
      <c r="F2906" s="9">
        <v>0</v>
      </c>
      <c r="G2906" s="9">
        <v>0</v>
      </c>
      <c r="H2906" s="9">
        <v>2842.0517282037299</v>
      </c>
      <c r="I2906" s="9">
        <v>-1.8559264</v>
      </c>
      <c r="J2906" s="9">
        <v>-1.8556062</v>
      </c>
      <c r="K2906" s="9">
        <v>-3.4755715999999999</v>
      </c>
      <c r="L2906" s="9">
        <v>-11.129436</v>
      </c>
      <c r="M2906" s="9">
        <v>-11.129436</v>
      </c>
      <c r="N2906" s="9">
        <v>39</v>
      </c>
      <c r="O2906" s="9">
        <v>-3.0915101290861302</v>
      </c>
      <c r="P2906">
        <v>0</v>
      </c>
      <c r="Q2906" s="9">
        <v>56.949997000000003</v>
      </c>
      <c r="R2906" s="9">
        <v>0</v>
      </c>
      <c r="S2906" s="9">
        <v>5.7371803239380003E-3</v>
      </c>
      <c r="T2906" s="9">
        <v>0</v>
      </c>
      <c r="U2906" s="9">
        <v>1286187330.5599999</v>
      </c>
      <c r="V2906" s="9">
        <v>2842.0517282037299</v>
      </c>
      <c r="W2906" s="9">
        <v>3.0915101290861302</v>
      </c>
      <c r="X2906" s="9">
        <v>0</v>
      </c>
      <c r="Y2906" s="9">
        <v>3.0915101290861302</v>
      </c>
      <c r="Z2906" s="9">
        <v>0</v>
      </c>
      <c r="AA2906" s="9">
        <v>0</v>
      </c>
      <c r="AB2906" s="9">
        <v>6.4492923999999998E-3</v>
      </c>
      <c r="AC2906" s="9">
        <v>533.89959999999996</v>
      </c>
      <c r="AQ2906" s="9" t="e">
        <f>K2906-#REF!</f>
        <v>#REF!</v>
      </c>
    </row>
    <row r="2907" spans="1:43" x14ac:dyDescent="0.3">
      <c r="A2907">
        <v>2</v>
      </c>
      <c r="B2907">
        <v>0</v>
      </c>
      <c r="C2907">
        <v>0</v>
      </c>
      <c r="D2907">
        <v>1</v>
      </c>
      <c r="E2907" s="9">
        <v>0</v>
      </c>
      <c r="F2907" s="9">
        <v>0</v>
      </c>
      <c r="G2907" s="9">
        <v>0</v>
      </c>
      <c r="H2907" s="9">
        <v>2843.0517281784701</v>
      </c>
      <c r="I2907" s="9">
        <v>-1.8558570000000001</v>
      </c>
      <c r="J2907" s="9">
        <v>-1.8560485</v>
      </c>
      <c r="K2907" s="9">
        <v>-3.4823487000000002</v>
      </c>
      <c r="L2907" s="9">
        <v>-11.132951</v>
      </c>
      <c r="M2907" s="9">
        <v>-11.132951</v>
      </c>
      <c r="N2907" s="9">
        <v>39</v>
      </c>
      <c r="O2907" s="9">
        <v>-3.0924862842794298</v>
      </c>
      <c r="P2907">
        <v>0</v>
      </c>
      <c r="Q2907" s="9">
        <v>56.949997000000003</v>
      </c>
      <c r="R2907" s="9">
        <v>0</v>
      </c>
      <c r="S2907" s="9">
        <v>5.7389921829079701E-3</v>
      </c>
      <c r="T2907" s="9">
        <v>0</v>
      </c>
      <c r="U2907" s="9">
        <v>1355894691.45155</v>
      </c>
      <c r="V2907" s="9">
        <v>2843.0517281784701</v>
      </c>
      <c r="W2907" s="9">
        <v>3.0924862842794298</v>
      </c>
      <c r="X2907" s="9">
        <v>0</v>
      </c>
      <c r="Y2907" s="9">
        <v>3.0924862842794298</v>
      </c>
      <c r="Z2907" s="9">
        <v>0</v>
      </c>
      <c r="AA2907" s="9">
        <v>0</v>
      </c>
      <c r="AB2907" s="9">
        <v>6.4634080000000003E-3</v>
      </c>
      <c r="AC2907" s="9">
        <v>532.98755000000006</v>
      </c>
      <c r="AQ2907" s="9" t="e">
        <f>K2907-#REF!</f>
        <v>#REF!</v>
      </c>
    </row>
    <row r="2908" spans="1:43" x14ac:dyDescent="0.3">
      <c r="A2908">
        <v>2</v>
      </c>
      <c r="B2908">
        <v>0</v>
      </c>
      <c r="C2908">
        <v>0</v>
      </c>
      <c r="D2908">
        <v>1</v>
      </c>
      <c r="E2908" s="9">
        <v>0</v>
      </c>
      <c r="F2908" s="9">
        <v>0</v>
      </c>
      <c r="G2908" s="9">
        <v>0</v>
      </c>
      <c r="H2908" s="9">
        <v>2844.0517281532002</v>
      </c>
      <c r="I2908" s="9">
        <v>-1.8560066</v>
      </c>
      <c r="J2908" s="9">
        <v>-1.8556941</v>
      </c>
      <c r="K2908" s="9">
        <v>-3.4807496000000002</v>
      </c>
      <c r="L2908" s="9">
        <v>-11.136423000000001</v>
      </c>
      <c r="M2908" s="9">
        <v>-11.136423000000001</v>
      </c>
      <c r="N2908" s="9">
        <v>39</v>
      </c>
      <c r="O2908" s="9">
        <v>-3.0934508168708699</v>
      </c>
      <c r="P2908">
        <v>0</v>
      </c>
      <c r="Q2908" s="9">
        <v>56.949997000000003</v>
      </c>
      <c r="R2908" s="9">
        <v>0</v>
      </c>
      <c r="S2908" s="9">
        <v>5.7407820659006901E-3</v>
      </c>
      <c r="T2908" s="9">
        <v>0</v>
      </c>
      <c r="U2908" s="9">
        <v>1300196055.28231</v>
      </c>
      <c r="V2908" s="9">
        <v>2844.0517281532002</v>
      </c>
      <c r="W2908" s="9">
        <v>3.0934508168708699</v>
      </c>
      <c r="X2908" s="9">
        <v>0</v>
      </c>
      <c r="Y2908" s="9">
        <v>3.0934508168708699</v>
      </c>
      <c r="Z2908" s="9">
        <v>0</v>
      </c>
      <c r="AA2908" s="9">
        <v>0</v>
      </c>
      <c r="AB2908" s="9">
        <v>6.4592063E-3</v>
      </c>
      <c r="AC2908" s="9">
        <v>533.13054999999997</v>
      </c>
      <c r="AQ2908" s="9" t="e">
        <f>K2908-#REF!</f>
        <v>#REF!</v>
      </c>
    </row>
    <row r="2909" spans="1:43" x14ac:dyDescent="0.3">
      <c r="A2909">
        <v>2</v>
      </c>
      <c r="B2909">
        <v>0</v>
      </c>
      <c r="C2909">
        <v>0</v>
      </c>
      <c r="D2909">
        <v>1</v>
      </c>
      <c r="E2909" s="9">
        <v>0</v>
      </c>
      <c r="F2909" s="9">
        <v>0</v>
      </c>
      <c r="G2909" s="9">
        <v>0</v>
      </c>
      <c r="H2909" s="9">
        <v>2845.0517281279399</v>
      </c>
      <c r="I2909" s="9">
        <v>-1.8560277999999999</v>
      </c>
      <c r="J2909" s="9">
        <v>-1.8551679000000001</v>
      </c>
      <c r="K2909" s="9">
        <v>-3.4657102000000002</v>
      </c>
      <c r="L2909" s="9">
        <v>-11.139908</v>
      </c>
      <c r="M2909" s="9">
        <v>-11.139908</v>
      </c>
      <c r="N2909" s="9">
        <v>39</v>
      </c>
      <c r="O2909" s="9">
        <v>-3.0944188340268601</v>
      </c>
      <c r="P2909">
        <v>0</v>
      </c>
      <c r="Q2909" s="9">
        <v>56.949997000000003</v>
      </c>
      <c r="R2909" s="9">
        <v>0</v>
      </c>
      <c r="S2909" s="9">
        <v>5.7425778302360696E-3</v>
      </c>
      <c r="T2909" s="9">
        <v>0</v>
      </c>
      <c r="U2909" s="9">
        <v>1225326755.8911901</v>
      </c>
      <c r="V2909" s="9">
        <v>2845.0517281279399</v>
      </c>
      <c r="W2909" s="9">
        <v>3.0944188340268601</v>
      </c>
      <c r="X2909" s="9">
        <v>0</v>
      </c>
      <c r="Y2909" s="9">
        <v>3.0944188340268601</v>
      </c>
      <c r="Z2909" s="9">
        <v>0</v>
      </c>
      <c r="AA2909" s="9">
        <v>0</v>
      </c>
      <c r="AB2909" s="9">
        <v>6.4294742999999998E-3</v>
      </c>
      <c r="AC2909" s="9">
        <v>535.29229999999995</v>
      </c>
      <c r="AQ2909" s="9" t="e">
        <f>K2909-#REF!</f>
        <v>#REF!</v>
      </c>
    </row>
    <row r="2910" spans="1:43" x14ac:dyDescent="0.3">
      <c r="A2910">
        <v>2</v>
      </c>
      <c r="B2910">
        <v>0</v>
      </c>
      <c r="C2910">
        <v>0</v>
      </c>
      <c r="D2910">
        <v>1</v>
      </c>
      <c r="E2910" s="9">
        <v>0</v>
      </c>
      <c r="F2910" s="9">
        <v>0</v>
      </c>
      <c r="G2910" s="9">
        <v>0</v>
      </c>
      <c r="H2910" s="9">
        <v>2846.05172810268</v>
      </c>
      <c r="I2910" s="9">
        <v>-1.8559657000000001</v>
      </c>
      <c r="J2910" s="9">
        <v>-1.8552478999999999</v>
      </c>
      <c r="K2910" s="9">
        <v>-3.4588188999999998</v>
      </c>
      <c r="L2910" s="9">
        <v>-11.143364999999999</v>
      </c>
      <c r="M2910" s="9">
        <v>-11.143364999999999</v>
      </c>
      <c r="N2910" s="9">
        <v>39</v>
      </c>
      <c r="O2910" s="9">
        <v>-3.0953792340629702</v>
      </c>
      <c r="P2910">
        <v>0</v>
      </c>
      <c r="Q2910" s="9">
        <v>56.949997000000003</v>
      </c>
      <c r="R2910" s="9">
        <v>0</v>
      </c>
      <c r="S2910" s="9">
        <v>5.7443594192871702E-3</v>
      </c>
      <c r="T2910" s="9">
        <v>0</v>
      </c>
      <c r="U2910" s="9">
        <v>1236587022.8886299</v>
      </c>
      <c r="V2910" s="9">
        <v>2846.05172810268</v>
      </c>
      <c r="W2910" s="9">
        <v>3.0953792340629702</v>
      </c>
      <c r="X2910" s="9">
        <v>0</v>
      </c>
      <c r="Y2910" s="9">
        <v>3.0953792340629702</v>
      </c>
      <c r="Z2910" s="9">
        <v>0</v>
      </c>
      <c r="AA2910" s="9">
        <v>0</v>
      </c>
      <c r="AB2910" s="9">
        <v>6.4169661999999997E-3</v>
      </c>
      <c r="AC2910" s="9">
        <v>536.38189999999997</v>
      </c>
      <c r="AQ2910" s="9" t="e">
        <f>K2910-#REF!</f>
        <v>#REF!</v>
      </c>
    </row>
    <row r="2911" spans="1:43" x14ac:dyDescent="0.3">
      <c r="A2911">
        <v>2</v>
      </c>
      <c r="B2911">
        <v>0</v>
      </c>
      <c r="C2911">
        <v>0</v>
      </c>
      <c r="D2911">
        <v>1</v>
      </c>
      <c r="E2911" s="9">
        <v>0</v>
      </c>
      <c r="F2911" s="9">
        <v>0</v>
      </c>
      <c r="G2911" s="9">
        <v>0</v>
      </c>
      <c r="H2911" s="9">
        <v>2847.0517280774202</v>
      </c>
      <c r="I2911" s="9">
        <v>-1.8560669000000001</v>
      </c>
      <c r="J2911" s="9">
        <v>-1.8557497999999999</v>
      </c>
      <c r="K2911" s="9">
        <v>-3.4387536000000001</v>
      </c>
      <c r="L2911" s="9">
        <v>-11.146834</v>
      </c>
      <c r="M2911" s="9">
        <v>-11.146834</v>
      </c>
      <c r="N2911" s="9">
        <v>39</v>
      </c>
      <c r="O2911" s="9">
        <v>-3.09634281905109</v>
      </c>
      <c r="P2911">
        <v>0</v>
      </c>
      <c r="Q2911" s="9">
        <v>56.949997000000003</v>
      </c>
      <c r="R2911" s="9">
        <v>0</v>
      </c>
      <c r="S2911" s="9">
        <v>5.7461478812738101E-3</v>
      </c>
      <c r="T2911" s="9">
        <v>0</v>
      </c>
      <c r="U2911" s="9">
        <v>1309943993.0722599</v>
      </c>
      <c r="V2911" s="9">
        <v>2847.0517280774202</v>
      </c>
      <c r="W2911" s="9">
        <v>3.09634281905109</v>
      </c>
      <c r="X2911" s="9">
        <v>0</v>
      </c>
      <c r="Y2911" s="9">
        <v>3.09634281905109</v>
      </c>
      <c r="Z2911" s="9">
        <v>0</v>
      </c>
      <c r="AA2911" s="9">
        <v>0</v>
      </c>
      <c r="AB2911" s="9">
        <v>6.3814665000000003E-3</v>
      </c>
      <c r="AC2911" s="9">
        <v>539.65770999999995</v>
      </c>
      <c r="AQ2911" s="9" t="e">
        <f>K2911-#REF!</f>
        <v>#REF!</v>
      </c>
    </row>
    <row r="2912" spans="1:43" x14ac:dyDescent="0.3">
      <c r="A2912">
        <v>2</v>
      </c>
      <c r="B2912">
        <v>0</v>
      </c>
      <c r="C2912">
        <v>0</v>
      </c>
      <c r="D2912">
        <v>1</v>
      </c>
      <c r="E2912" s="9">
        <v>0</v>
      </c>
      <c r="F2912" s="9">
        <v>0</v>
      </c>
      <c r="G2912" s="9">
        <v>0</v>
      </c>
      <c r="H2912" s="9">
        <v>2848.0517280521599</v>
      </c>
      <c r="I2912" s="9">
        <v>-1.8560319000000001</v>
      </c>
      <c r="J2912" s="9">
        <v>-1.8555794000000001</v>
      </c>
      <c r="K2912" s="9">
        <v>-3.4258462999999999</v>
      </c>
      <c r="L2912" s="9">
        <v>-11.150257999999999</v>
      </c>
      <c r="M2912" s="9">
        <v>-11.150257999999999</v>
      </c>
      <c r="N2912" s="9">
        <v>39</v>
      </c>
      <c r="O2912" s="9">
        <v>-3.0972939210026</v>
      </c>
      <c r="P2912">
        <v>0</v>
      </c>
      <c r="Q2912" s="9">
        <v>56.949997000000003</v>
      </c>
      <c r="R2912" s="9">
        <v>0</v>
      </c>
      <c r="S2912" s="9">
        <v>5.7479125840603097E-3</v>
      </c>
      <c r="T2912" s="9">
        <v>0</v>
      </c>
      <c r="U2912" s="9">
        <v>1284611663.3338599</v>
      </c>
      <c r="V2912" s="9">
        <v>2848.0517280521599</v>
      </c>
      <c r="W2912" s="9">
        <v>3.0972939210026</v>
      </c>
      <c r="X2912" s="9">
        <v>0</v>
      </c>
      <c r="Y2912" s="9">
        <v>3.0972939210026</v>
      </c>
      <c r="Z2912" s="9">
        <v>0</v>
      </c>
      <c r="AA2912" s="9">
        <v>0</v>
      </c>
      <c r="AB2912" s="9">
        <v>6.3569298999999998E-3</v>
      </c>
      <c r="AC2912" s="9">
        <v>541.64116999999999</v>
      </c>
      <c r="AQ2912" s="9" t="e">
        <f>K2912-#REF!</f>
        <v>#REF!</v>
      </c>
    </row>
    <row r="2913" spans="1:43" x14ac:dyDescent="0.3">
      <c r="A2913">
        <v>2</v>
      </c>
      <c r="B2913">
        <v>0</v>
      </c>
      <c r="C2913">
        <v>0</v>
      </c>
      <c r="D2913">
        <v>1</v>
      </c>
      <c r="E2913" s="9">
        <v>0</v>
      </c>
      <c r="F2913" s="9">
        <v>0</v>
      </c>
      <c r="G2913" s="9">
        <v>0</v>
      </c>
      <c r="H2913" s="9">
        <v>2849.05172802689</v>
      </c>
      <c r="I2913" s="9">
        <v>-1.8559444</v>
      </c>
      <c r="J2913" s="9">
        <v>-1.8551483</v>
      </c>
      <c r="K2913" s="9">
        <v>-3.4054384</v>
      </c>
      <c r="L2913" s="9">
        <v>-11.153696999999999</v>
      </c>
      <c r="M2913" s="9">
        <v>-11.153696999999999</v>
      </c>
      <c r="N2913" s="9">
        <v>39</v>
      </c>
      <c r="O2913" s="9">
        <v>-3.0982490852160298</v>
      </c>
      <c r="P2913">
        <v>0</v>
      </c>
      <c r="Q2913" s="9">
        <v>56.949997000000003</v>
      </c>
      <c r="R2913" s="9">
        <v>0</v>
      </c>
      <c r="S2913" s="9">
        <v>5.7496847400407003E-3</v>
      </c>
      <c r="T2913" s="9">
        <v>0</v>
      </c>
      <c r="U2913" s="9">
        <v>1224210883.76052</v>
      </c>
      <c r="V2913" s="9">
        <v>2849.05172802689</v>
      </c>
      <c r="W2913" s="9">
        <v>3.0982490852160298</v>
      </c>
      <c r="X2913" s="9">
        <v>0</v>
      </c>
      <c r="Y2913" s="9">
        <v>3.0982490852160298</v>
      </c>
      <c r="Z2913" s="9">
        <v>0</v>
      </c>
      <c r="AA2913" s="9">
        <v>0</v>
      </c>
      <c r="AB2913" s="9">
        <v>6.3175931999999999E-3</v>
      </c>
      <c r="AC2913" s="9">
        <v>544.76049999999998</v>
      </c>
      <c r="AQ2913" s="9" t="e">
        <f>K2913-#REF!</f>
        <v>#REF!</v>
      </c>
    </row>
    <row r="2914" spans="1:43" x14ac:dyDescent="0.3">
      <c r="A2914">
        <v>2</v>
      </c>
      <c r="B2914">
        <v>0</v>
      </c>
      <c r="C2914">
        <v>0</v>
      </c>
      <c r="D2914">
        <v>1</v>
      </c>
      <c r="E2914" s="9">
        <v>0</v>
      </c>
      <c r="F2914" s="9">
        <v>0</v>
      </c>
      <c r="G2914" s="9">
        <v>0</v>
      </c>
      <c r="H2914" s="9">
        <v>2850.0517280016302</v>
      </c>
      <c r="I2914" s="9">
        <v>-1.8560749999999999</v>
      </c>
      <c r="J2914" s="9">
        <v>-1.8556511</v>
      </c>
      <c r="K2914" s="9">
        <v>-3.4171271000000001</v>
      </c>
      <c r="L2914" s="9">
        <v>-11.157107999999999</v>
      </c>
      <c r="M2914" s="9">
        <v>-11.157107999999999</v>
      </c>
      <c r="N2914" s="9">
        <v>39</v>
      </c>
      <c r="O2914" s="9">
        <v>-3.09919668062106</v>
      </c>
      <c r="P2914">
        <v>0</v>
      </c>
      <c r="Q2914" s="9">
        <v>56.949997000000003</v>
      </c>
      <c r="R2914" s="9">
        <v>0</v>
      </c>
      <c r="S2914" s="9">
        <v>5.7514431205407902E-3</v>
      </c>
      <c r="T2914" s="9">
        <v>0</v>
      </c>
      <c r="U2914" s="9">
        <v>1296116962.2915499</v>
      </c>
      <c r="V2914" s="9">
        <v>2850.0517280016302</v>
      </c>
      <c r="W2914" s="9">
        <v>3.09919668062106</v>
      </c>
      <c r="X2914" s="9">
        <v>0</v>
      </c>
      <c r="Y2914" s="9">
        <v>3.09919668062106</v>
      </c>
      <c r="Z2914" s="9">
        <v>0</v>
      </c>
      <c r="AA2914" s="9">
        <v>0</v>
      </c>
      <c r="AB2914" s="9">
        <v>6.3409959000000002E-3</v>
      </c>
      <c r="AC2914" s="9">
        <v>543.04425000000003</v>
      </c>
      <c r="AQ2914" s="9" t="e">
        <f>K2914-#REF!</f>
        <v>#REF!</v>
      </c>
    </row>
    <row r="2915" spans="1:43" x14ac:dyDescent="0.3">
      <c r="A2915">
        <v>2</v>
      </c>
      <c r="B2915">
        <v>0</v>
      </c>
      <c r="C2915">
        <v>0</v>
      </c>
      <c r="D2915">
        <v>1</v>
      </c>
      <c r="E2915" s="9">
        <v>0</v>
      </c>
      <c r="F2915" s="9">
        <v>0</v>
      </c>
      <c r="G2915" s="9">
        <v>0</v>
      </c>
      <c r="H2915" s="9">
        <v>2851.0517279763699</v>
      </c>
      <c r="I2915" s="9">
        <v>-1.8559958999999999</v>
      </c>
      <c r="J2915" s="9">
        <v>-1.8560277999999999</v>
      </c>
      <c r="K2915" s="9">
        <v>-3.4493382000000001</v>
      </c>
      <c r="L2915" s="9">
        <v>-11.160523</v>
      </c>
      <c r="M2915" s="9">
        <v>-11.160523</v>
      </c>
      <c r="N2915" s="9">
        <v>39</v>
      </c>
      <c r="O2915" s="9">
        <v>-3.1001453004151398</v>
      </c>
      <c r="P2915">
        <v>0</v>
      </c>
      <c r="Q2915" s="9">
        <v>56.949997000000003</v>
      </c>
      <c r="R2915" s="9">
        <v>0</v>
      </c>
      <c r="S2915" s="9">
        <v>5.7532038247139396E-3</v>
      </c>
      <c r="T2915" s="9">
        <v>0</v>
      </c>
      <c r="U2915" s="9">
        <v>1355847258.58956</v>
      </c>
      <c r="V2915" s="9">
        <v>2851.0517279763699</v>
      </c>
      <c r="W2915" s="9">
        <v>3.1001453004151398</v>
      </c>
      <c r="X2915" s="9">
        <v>0</v>
      </c>
      <c r="Y2915" s="9">
        <v>3.1001453004151398</v>
      </c>
      <c r="Z2915" s="9">
        <v>0</v>
      </c>
      <c r="AA2915" s="9">
        <v>0</v>
      </c>
      <c r="AB2915" s="9">
        <v>6.4020678000000003E-3</v>
      </c>
      <c r="AC2915" s="9">
        <v>538.08227999999997</v>
      </c>
      <c r="AQ2915" s="9" t="e">
        <f>K2915-#REF!</f>
        <v>#REF!</v>
      </c>
    </row>
    <row r="2916" spans="1:43" x14ac:dyDescent="0.3">
      <c r="A2916">
        <v>2</v>
      </c>
      <c r="B2916">
        <v>0</v>
      </c>
      <c r="C2916">
        <v>0</v>
      </c>
      <c r="D2916">
        <v>1</v>
      </c>
      <c r="E2916" s="9">
        <v>0</v>
      </c>
      <c r="F2916" s="9">
        <v>0</v>
      </c>
      <c r="G2916" s="9">
        <v>0</v>
      </c>
      <c r="H2916" s="9">
        <v>2852.05172795111</v>
      </c>
      <c r="I2916" s="9">
        <v>-1.8559654000000001</v>
      </c>
      <c r="J2916" s="9">
        <v>-1.8560281000000001</v>
      </c>
      <c r="K2916" s="9">
        <v>-3.380919</v>
      </c>
      <c r="L2916" s="9">
        <v>-11.163967</v>
      </c>
      <c r="M2916" s="9">
        <v>-11.163967</v>
      </c>
      <c r="N2916" s="9">
        <v>39</v>
      </c>
      <c r="O2916" s="9">
        <v>-3.1011018777835702</v>
      </c>
      <c r="P2916">
        <v>0</v>
      </c>
      <c r="Q2916" s="9">
        <v>56.949997000000003</v>
      </c>
      <c r="R2916" s="9">
        <v>0</v>
      </c>
      <c r="S2916" s="9">
        <v>5.7549792794991898E-3</v>
      </c>
      <c r="T2916" s="9">
        <v>0</v>
      </c>
      <c r="U2916" s="9">
        <v>1356304902.0224299</v>
      </c>
      <c r="V2916" s="9">
        <v>2852.05172795111</v>
      </c>
      <c r="W2916" s="9">
        <v>3.1011018777835702</v>
      </c>
      <c r="X2916" s="9">
        <v>0</v>
      </c>
      <c r="Y2916" s="9">
        <v>3.1011018777835702</v>
      </c>
      <c r="Z2916" s="9">
        <v>0</v>
      </c>
      <c r="AA2916" s="9">
        <v>0</v>
      </c>
      <c r="AB2916" s="9">
        <v>6.2750805999999999E-3</v>
      </c>
      <c r="AC2916" s="9">
        <v>548.97149999999999</v>
      </c>
      <c r="AQ2916" s="9" t="e">
        <f>K2916-#REF!</f>
        <v>#REF!</v>
      </c>
    </row>
    <row r="2917" spans="1:43" x14ac:dyDescent="0.3">
      <c r="A2917">
        <v>2</v>
      </c>
      <c r="B2917">
        <v>0</v>
      </c>
      <c r="C2917">
        <v>0</v>
      </c>
      <c r="D2917">
        <v>1</v>
      </c>
      <c r="E2917" s="9">
        <v>0</v>
      </c>
      <c r="F2917" s="9">
        <v>0</v>
      </c>
      <c r="G2917" s="9">
        <v>0</v>
      </c>
      <c r="H2917" s="9">
        <v>2853.0517279258402</v>
      </c>
      <c r="I2917" s="9">
        <v>-1.8559673999999999</v>
      </c>
      <c r="J2917" s="9">
        <v>-1.8554147000000001</v>
      </c>
      <c r="K2917" s="9">
        <v>-3.4079134</v>
      </c>
      <c r="L2917" s="9">
        <v>-11.167338000000001</v>
      </c>
      <c r="M2917" s="9">
        <v>-11.167338000000001</v>
      </c>
      <c r="N2917" s="9">
        <v>39</v>
      </c>
      <c r="O2917" s="9">
        <v>-3.1020384132596601</v>
      </c>
      <c r="P2917">
        <v>0</v>
      </c>
      <c r="Q2917" s="9">
        <v>56.949997000000003</v>
      </c>
      <c r="R2917" s="9">
        <v>0</v>
      </c>
      <c r="S2917" s="9">
        <v>5.7567167922823702E-3</v>
      </c>
      <c r="T2917" s="9">
        <v>0</v>
      </c>
      <c r="U2917" s="9">
        <v>1262631559.5702801</v>
      </c>
      <c r="V2917" s="9">
        <v>2853.0517279258402</v>
      </c>
      <c r="W2917" s="9">
        <v>3.1020384132596601</v>
      </c>
      <c r="X2917" s="9">
        <v>0</v>
      </c>
      <c r="Y2917" s="9">
        <v>3.1020384132596601</v>
      </c>
      <c r="Z2917" s="9">
        <v>0</v>
      </c>
      <c r="AA2917" s="9">
        <v>0</v>
      </c>
      <c r="AB2917" s="9">
        <v>6.3230930999999997E-3</v>
      </c>
      <c r="AC2917" s="9">
        <v>544.44304999999997</v>
      </c>
      <c r="AQ2917" s="9" t="e">
        <f>K2917-#REF!</f>
        <v>#REF!</v>
      </c>
    </row>
    <row r="2918" spans="1:43" x14ac:dyDescent="0.3">
      <c r="A2918">
        <v>2</v>
      </c>
      <c r="B2918">
        <v>0</v>
      </c>
      <c r="C2918">
        <v>0</v>
      </c>
      <c r="D2918">
        <v>1</v>
      </c>
      <c r="E2918" s="9">
        <v>0</v>
      </c>
      <c r="F2918" s="9">
        <v>0</v>
      </c>
      <c r="G2918" s="9">
        <v>0</v>
      </c>
      <c r="H2918" s="9">
        <v>2854.0517279005799</v>
      </c>
      <c r="I2918" s="9">
        <v>-1.8559619000000001</v>
      </c>
      <c r="J2918" s="9">
        <v>-1.8561323999999999</v>
      </c>
      <c r="K2918" s="9">
        <v>-3.3734562000000001</v>
      </c>
      <c r="L2918" s="9">
        <v>-11.170754000000001</v>
      </c>
      <c r="M2918" s="9">
        <v>-11.170754000000001</v>
      </c>
      <c r="N2918" s="9">
        <v>39</v>
      </c>
      <c r="O2918" s="9">
        <v>-3.10298738674553</v>
      </c>
      <c r="P2918">
        <v>0</v>
      </c>
      <c r="Q2918" s="9">
        <v>56.949997000000003</v>
      </c>
      <c r="R2918" s="9">
        <v>0</v>
      </c>
      <c r="S2918" s="9">
        <v>5.7584780873398298E-3</v>
      </c>
      <c r="T2918" s="9">
        <v>0</v>
      </c>
      <c r="U2918" s="9">
        <v>1374548301.2170401</v>
      </c>
      <c r="V2918" s="9">
        <v>2854.0517279005799</v>
      </c>
      <c r="W2918" s="9">
        <v>3.10298738674553</v>
      </c>
      <c r="X2918" s="9">
        <v>0</v>
      </c>
      <c r="Y2918" s="9">
        <v>3.10298738674553</v>
      </c>
      <c r="Z2918" s="9">
        <v>0</v>
      </c>
      <c r="AA2918" s="9">
        <v>0</v>
      </c>
      <c r="AB2918" s="9">
        <v>6.2615815999999998E-3</v>
      </c>
      <c r="AC2918" s="9">
        <v>550.21680000000003</v>
      </c>
      <c r="AQ2918" s="9" t="e">
        <f>K2918-#REF!</f>
        <v>#REF!</v>
      </c>
    </row>
    <row r="2919" spans="1:43" x14ac:dyDescent="0.3">
      <c r="A2919">
        <v>2</v>
      </c>
      <c r="B2919">
        <v>0</v>
      </c>
      <c r="C2919">
        <v>0</v>
      </c>
      <c r="D2919">
        <v>1</v>
      </c>
      <c r="E2919" s="9">
        <v>0</v>
      </c>
      <c r="F2919" s="9">
        <v>0</v>
      </c>
      <c r="G2919" s="9">
        <v>0</v>
      </c>
      <c r="H2919" s="9">
        <v>2855.05172787532</v>
      </c>
      <c r="I2919" s="9">
        <v>-1.8561118999999999</v>
      </c>
      <c r="J2919" s="9">
        <v>-1.8563023999999999</v>
      </c>
      <c r="K2919" s="9">
        <v>-3.4127488000000001</v>
      </c>
      <c r="L2919" s="9">
        <v>-11.174144</v>
      </c>
      <c r="M2919" s="9">
        <v>-11.174144</v>
      </c>
      <c r="N2919" s="9">
        <v>39</v>
      </c>
      <c r="O2919" s="9">
        <v>-3.1039288465248598</v>
      </c>
      <c r="P2919">
        <v>0</v>
      </c>
      <c r="Q2919" s="9">
        <v>56.949997000000003</v>
      </c>
      <c r="R2919" s="9">
        <v>0</v>
      </c>
      <c r="S2919" s="9">
        <v>5.7602257746426598E-3</v>
      </c>
      <c r="T2919" s="9">
        <v>0</v>
      </c>
      <c r="U2919" s="9">
        <v>1404340456.83253</v>
      </c>
      <c r="V2919" s="9">
        <v>2855.05172787532</v>
      </c>
      <c r="W2919" s="9">
        <v>3.1039288465248598</v>
      </c>
      <c r="X2919" s="9">
        <v>0</v>
      </c>
      <c r="Y2919" s="9">
        <v>3.1039288465248598</v>
      </c>
      <c r="Z2919" s="9">
        <v>0</v>
      </c>
      <c r="AA2919" s="9">
        <v>0</v>
      </c>
      <c r="AB2919" s="9">
        <v>6.3350936000000002E-3</v>
      </c>
      <c r="AC2919" s="9">
        <v>543.93176000000005</v>
      </c>
      <c r="AQ2919" s="9" t="e">
        <f>K2919-#REF!</f>
        <v>#REF!</v>
      </c>
    </row>
    <row r="2920" spans="1:43" x14ac:dyDescent="0.3">
      <c r="A2920">
        <v>2</v>
      </c>
      <c r="B2920">
        <v>0</v>
      </c>
      <c r="C2920">
        <v>0</v>
      </c>
      <c r="D2920">
        <v>1</v>
      </c>
      <c r="E2920" s="9">
        <v>0</v>
      </c>
      <c r="F2920" s="9">
        <v>0</v>
      </c>
      <c r="G2920" s="9">
        <v>0</v>
      </c>
      <c r="H2920" s="9">
        <v>2856.0517278500602</v>
      </c>
      <c r="I2920" s="9">
        <v>-1.8560772999999999</v>
      </c>
      <c r="J2920" s="9">
        <v>-1.8560323000000001</v>
      </c>
      <c r="K2920" s="9">
        <v>-3.3825560000000001</v>
      </c>
      <c r="L2920" s="9">
        <v>-11.177524</v>
      </c>
      <c r="M2920" s="9">
        <v>-11.177524</v>
      </c>
      <c r="N2920" s="9">
        <v>39</v>
      </c>
      <c r="O2920" s="9">
        <v>-3.1048675986773699</v>
      </c>
      <c r="P2920">
        <v>0</v>
      </c>
      <c r="Q2920" s="9">
        <v>56.949997000000003</v>
      </c>
      <c r="R2920" s="9">
        <v>0</v>
      </c>
      <c r="S2920" s="9">
        <v>5.7619682908165003E-3</v>
      </c>
      <c r="T2920" s="9">
        <v>0</v>
      </c>
      <c r="U2920" s="9">
        <v>1358640572.61589</v>
      </c>
      <c r="V2920" s="9">
        <v>2856.0517278500602</v>
      </c>
      <c r="W2920" s="9">
        <v>3.1048675986773699</v>
      </c>
      <c r="X2920" s="9">
        <v>0</v>
      </c>
      <c r="Y2920" s="9">
        <v>3.1048675986773699</v>
      </c>
      <c r="Z2920" s="9">
        <v>0</v>
      </c>
      <c r="AA2920" s="9">
        <v>0</v>
      </c>
      <c r="AB2920" s="9">
        <v>6.278133E-3</v>
      </c>
      <c r="AC2920" s="9">
        <v>548.70703000000003</v>
      </c>
      <c r="AQ2920" s="9" t="e">
        <f>K2920-#REF!</f>
        <v>#REF!</v>
      </c>
    </row>
    <row r="2921" spans="1:43" x14ac:dyDescent="0.3">
      <c r="A2921">
        <v>2</v>
      </c>
      <c r="B2921">
        <v>0</v>
      </c>
      <c r="C2921">
        <v>0</v>
      </c>
      <c r="D2921">
        <v>1</v>
      </c>
      <c r="E2921" s="9">
        <v>0</v>
      </c>
      <c r="F2921" s="9">
        <v>0</v>
      </c>
      <c r="G2921" s="9">
        <v>0</v>
      </c>
      <c r="H2921" s="9">
        <v>2857.0517278247999</v>
      </c>
      <c r="I2921" s="9">
        <v>-1.8561095999999999</v>
      </c>
      <c r="J2921" s="9">
        <v>-1.8555672000000001</v>
      </c>
      <c r="K2921" s="9">
        <v>-3.4129391</v>
      </c>
      <c r="L2921" s="9">
        <v>-11.180911</v>
      </c>
      <c r="M2921" s="9">
        <v>-11.180911</v>
      </c>
      <c r="N2921" s="9">
        <v>39</v>
      </c>
      <c r="O2921" s="9">
        <v>-3.1058086255611399</v>
      </c>
      <c r="P2921">
        <v>0</v>
      </c>
      <c r="Q2921" s="9">
        <v>56.949997000000003</v>
      </c>
      <c r="R2921" s="9">
        <v>0</v>
      </c>
      <c r="S2921" s="9">
        <v>5.7637143028562996E-3</v>
      </c>
      <c r="T2921" s="9">
        <v>0</v>
      </c>
      <c r="U2921" s="9">
        <v>1286341167.6531799</v>
      </c>
      <c r="V2921" s="9">
        <v>2857.0517278247999</v>
      </c>
      <c r="W2921" s="9">
        <v>3.1058086255611399</v>
      </c>
      <c r="X2921" s="9">
        <v>0</v>
      </c>
      <c r="Y2921" s="9">
        <v>3.1058086255611399</v>
      </c>
      <c r="Z2921" s="9">
        <v>0</v>
      </c>
      <c r="AA2921" s="9">
        <v>0</v>
      </c>
      <c r="AB2921" s="9">
        <v>6.3329375999999996E-3</v>
      </c>
      <c r="AC2921" s="9">
        <v>543.68604000000005</v>
      </c>
      <c r="AQ2921" s="9" t="e">
        <f>K2921-#REF!</f>
        <v>#REF!</v>
      </c>
    </row>
    <row r="2922" spans="1:43" x14ac:dyDescent="0.3">
      <c r="A2922">
        <v>2</v>
      </c>
      <c r="B2922">
        <v>0</v>
      </c>
      <c r="C2922">
        <v>0</v>
      </c>
      <c r="D2922">
        <v>1</v>
      </c>
      <c r="E2922" s="9">
        <v>0</v>
      </c>
      <c r="F2922" s="9">
        <v>0</v>
      </c>
      <c r="G2922" s="9">
        <v>0</v>
      </c>
      <c r="H2922" s="9">
        <v>2858.05172779953</v>
      </c>
      <c r="I2922" s="9">
        <v>-1.8558739</v>
      </c>
      <c r="J2922" s="9">
        <v>-1.8559346999999999</v>
      </c>
      <c r="K2922" s="9">
        <v>-3.3638618</v>
      </c>
      <c r="L2922" s="9">
        <v>-11.184267</v>
      </c>
      <c r="M2922" s="9">
        <v>-11.184267</v>
      </c>
      <c r="N2922" s="9">
        <v>39</v>
      </c>
      <c r="O2922" s="9">
        <v>-3.10674094511036</v>
      </c>
      <c r="P2922">
        <v>0</v>
      </c>
      <c r="Q2922" s="9">
        <v>56.949997000000003</v>
      </c>
      <c r="R2922" s="9">
        <v>0</v>
      </c>
      <c r="S2922" s="9">
        <v>5.7654444361108096E-3</v>
      </c>
      <c r="T2922" s="9">
        <v>0</v>
      </c>
      <c r="U2922" s="9">
        <v>1343535607.4793301</v>
      </c>
      <c r="V2922" s="9">
        <v>2858.05172779953</v>
      </c>
      <c r="W2922" s="9">
        <v>3.10674094511036</v>
      </c>
      <c r="X2922" s="9">
        <v>0</v>
      </c>
      <c r="Y2922" s="9">
        <v>3.10674094511036</v>
      </c>
      <c r="Z2922" s="9">
        <v>0</v>
      </c>
      <c r="AA2922" s="9">
        <v>0</v>
      </c>
      <c r="AB2922" s="9">
        <v>6.2431077999999997E-3</v>
      </c>
      <c r="AC2922" s="9">
        <v>551.72742000000005</v>
      </c>
      <c r="AQ2922" s="9" t="e">
        <f>K2922-#REF!</f>
        <v>#REF!</v>
      </c>
    </row>
    <row r="2923" spans="1:43" x14ac:dyDescent="0.3">
      <c r="A2923">
        <v>2</v>
      </c>
      <c r="B2923">
        <v>0</v>
      </c>
      <c r="C2923">
        <v>0</v>
      </c>
      <c r="D2923">
        <v>1</v>
      </c>
      <c r="E2923" s="9">
        <v>0</v>
      </c>
      <c r="F2923" s="9">
        <v>0</v>
      </c>
      <c r="G2923" s="9">
        <v>0</v>
      </c>
      <c r="H2923" s="9">
        <v>2859.0517277742701</v>
      </c>
      <c r="I2923" s="9">
        <v>-1.8561228999999999</v>
      </c>
      <c r="J2923" s="9">
        <v>-1.8562380000000001</v>
      </c>
      <c r="K2923" s="9">
        <v>-3.3864017</v>
      </c>
      <c r="L2923" s="9">
        <v>-11.187647999999999</v>
      </c>
      <c r="M2923" s="9">
        <v>-11.187647999999999</v>
      </c>
      <c r="N2923" s="9">
        <v>39</v>
      </c>
      <c r="O2923" s="9">
        <v>-3.1076800723653499</v>
      </c>
      <c r="P2923">
        <v>0</v>
      </c>
      <c r="Q2923" s="9">
        <v>56.949997000000003</v>
      </c>
      <c r="R2923" s="9">
        <v>0</v>
      </c>
      <c r="S2923" s="9">
        <v>5.7671876371909103E-3</v>
      </c>
      <c r="T2923" s="9">
        <v>0</v>
      </c>
      <c r="U2923" s="9">
        <v>1394753751.82939</v>
      </c>
      <c r="V2923" s="9">
        <v>2859.0517277742701</v>
      </c>
      <c r="W2923" s="9">
        <v>3.1076800723653499</v>
      </c>
      <c r="X2923" s="9">
        <v>0</v>
      </c>
      <c r="Y2923" s="9">
        <v>3.1076800723653499</v>
      </c>
      <c r="Z2923" s="9">
        <v>0</v>
      </c>
      <c r="AA2923" s="9">
        <v>0</v>
      </c>
      <c r="AB2923" s="9">
        <v>6.2859672999999996E-3</v>
      </c>
      <c r="AC2923" s="9">
        <v>548.14464999999996</v>
      </c>
      <c r="AQ2923" s="9" t="e">
        <f>K2923-#REF!</f>
        <v>#REF!</v>
      </c>
    </row>
    <row r="2924" spans="1:43" x14ac:dyDescent="0.3">
      <c r="A2924">
        <v>2</v>
      </c>
      <c r="B2924">
        <v>0</v>
      </c>
      <c r="C2924">
        <v>0</v>
      </c>
      <c r="D2924">
        <v>1</v>
      </c>
      <c r="E2924" s="9">
        <v>0</v>
      </c>
      <c r="F2924" s="9">
        <v>0</v>
      </c>
      <c r="G2924" s="9">
        <v>0</v>
      </c>
      <c r="H2924" s="9">
        <v>2860.0517277490098</v>
      </c>
      <c r="I2924" s="9">
        <v>-1.8559432</v>
      </c>
      <c r="J2924" s="9">
        <v>-1.8561072000000001</v>
      </c>
      <c r="K2924" s="9">
        <v>-3.3687732000000001</v>
      </c>
      <c r="L2924" s="9">
        <v>-11.191013</v>
      </c>
      <c r="M2924" s="9">
        <v>-11.191013</v>
      </c>
      <c r="N2924" s="9">
        <v>39</v>
      </c>
      <c r="O2924" s="9">
        <v>-3.1086147122987899</v>
      </c>
      <c r="P2924">
        <v>0</v>
      </c>
      <c r="Q2924" s="9">
        <v>56.949997000000003</v>
      </c>
      <c r="R2924" s="9">
        <v>0</v>
      </c>
      <c r="S2924" s="9">
        <v>5.7689228482539099E-3</v>
      </c>
      <c r="T2924" s="9">
        <v>0</v>
      </c>
      <c r="U2924" s="9">
        <v>1372792186.4796801</v>
      </c>
      <c r="V2924" s="9">
        <v>2860.0517277490098</v>
      </c>
      <c r="W2924" s="9">
        <v>3.1086147122987899</v>
      </c>
      <c r="X2924" s="9">
        <v>0</v>
      </c>
      <c r="Y2924" s="9">
        <v>3.1086147122987899</v>
      </c>
      <c r="Z2924" s="9">
        <v>0</v>
      </c>
      <c r="AA2924" s="9">
        <v>0</v>
      </c>
      <c r="AB2924" s="9">
        <v>6.2528043000000004E-3</v>
      </c>
      <c r="AC2924" s="9">
        <v>550.97424000000001</v>
      </c>
      <c r="AQ2924" s="9" t="e">
        <f>K2924-#REF!</f>
        <v>#REF!</v>
      </c>
    </row>
    <row r="2925" spans="1:43" x14ac:dyDescent="0.3">
      <c r="A2925">
        <v>2</v>
      </c>
      <c r="B2925">
        <v>0</v>
      </c>
      <c r="C2925">
        <v>0</v>
      </c>
      <c r="D2925">
        <v>1</v>
      </c>
      <c r="E2925" s="9">
        <v>0</v>
      </c>
      <c r="F2925" s="9">
        <v>0</v>
      </c>
      <c r="G2925" s="9">
        <v>0</v>
      </c>
      <c r="H2925" s="9">
        <v>2861.05172772375</v>
      </c>
      <c r="I2925" s="9">
        <v>-1.8561113</v>
      </c>
      <c r="J2925" s="9">
        <v>-1.8560519</v>
      </c>
      <c r="K2925" s="9">
        <v>-3.3302798</v>
      </c>
      <c r="L2925" s="9">
        <v>-11.194350999999999</v>
      </c>
      <c r="M2925" s="9">
        <v>-11.194350999999999</v>
      </c>
      <c r="N2925" s="9">
        <v>39</v>
      </c>
      <c r="O2925" s="9">
        <v>-3.1095419496537402</v>
      </c>
      <c r="P2925">
        <v>0</v>
      </c>
      <c r="Q2925" s="9">
        <v>56.949997000000003</v>
      </c>
      <c r="R2925" s="9">
        <v>0</v>
      </c>
      <c r="S2925" s="9">
        <v>5.77064374871703E-3</v>
      </c>
      <c r="T2925" s="9">
        <v>0</v>
      </c>
      <c r="U2925" s="9">
        <v>1363946992.0799899</v>
      </c>
      <c r="V2925" s="9">
        <v>2861.05172772375</v>
      </c>
      <c r="W2925" s="9">
        <v>3.1095419496537402</v>
      </c>
      <c r="X2925" s="9">
        <v>0</v>
      </c>
      <c r="Y2925" s="9">
        <v>3.1095419496537402</v>
      </c>
      <c r="Z2925" s="9">
        <v>0</v>
      </c>
      <c r="AA2925" s="9">
        <v>0</v>
      </c>
      <c r="AB2925" s="9">
        <v>6.1811721E-3</v>
      </c>
      <c r="AC2925" s="9">
        <v>557.32610999999997</v>
      </c>
      <c r="AQ2925" s="9" t="e">
        <f>K2925-#REF!</f>
        <v>#REF!</v>
      </c>
    </row>
    <row r="2926" spans="1:43" x14ac:dyDescent="0.3">
      <c r="A2926">
        <v>2</v>
      </c>
      <c r="B2926">
        <v>0</v>
      </c>
      <c r="C2926">
        <v>0</v>
      </c>
      <c r="D2926">
        <v>1</v>
      </c>
      <c r="E2926" s="9">
        <v>0</v>
      </c>
      <c r="F2926" s="9">
        <v>0</v>
      </c>
      <c r="G2926" s="9">
        <v>0</v>
      </c>
      <c r="H2926" s="9">
        <v>2862.0517276984901</v>
      </c>
      <c r="I2926" s="9">
        <v>-1.8558467999999999</v>
      </c>
      <c r="J2926" s="9">
        <v>-1.8558600999999999</v>
      </c>
      <c r="K2926" s="9">
        <v>-3.3355722000000001</v>
      </c>
      <c r="L2926" s="9">
        <v>-11.197696000000001</v>
      </c>
      <c r="M2926" s="9">
        <v>-11.197696000000001</v>
      </c>
      <c r="N2926" s="9">
        <v>39</v>
      </c>
      <c r="O2926" s="9">
        <v>-3.1104710646042601</v>
      </c>
      <c r="P2926">
        <v>0</v>
      </c>
      <c r="Q2926" s="9">
        <v>56.949997000000003</v>
      </c>
      <c r="R2926" s="9">
        <v>0</v>
      </c>
      <c r="S2926" s="9">
        <v>5.7723679127844396E-3</v>
      </c>
      <c r="T2926" s="9">
        <v>0</v>
      </c>
      <c r="U2926" s="9">
        <v>1333197281.21703</v>
      </c>
      <c r="V2926" s="9">
        <v>2862.0517276984901</v>
      </c>
      <c r="W2926" s="9">
        <v>3.1104710646042601</v>
      </c>
      <c r="X2926" s="9">
        <v>0</v>
      </c>
      <c r="Y2926" s="9">
        <v>3.1104710646042601</v>
      </c>
      <c r="Z2926" s="9">
        <v>0</v>
      </c>
      <c r="AA2926" s="9">
        <v>0</v>
      </c>
      <c r="AB2926" s="9">
        <v>6.1903554E-3</v>
      </c>
      <c r="AC2926" s="9">
        <v>556.38433999999995</v>
      </c>
      <c r="AQ2926" s="9" t="e">
        <f>K2926-#REF!</f>
        <v>#REF!</v>
      </c>
    </row>
    <row r="2927" spans="1:43" x14ac:dyDescent="0.3">
      <c r="A2927">
        <v>2</v>
      </c>
      <c r="B2927">
        <v>0</v>
      </c>
      <c r="C2927">
        <v>0</v>
      </c>
      <c r="D2927">
        <v>1</v>
      </c>
      <c r="E2927" s="9">
        <v>0</v>
      </c>
      <c r="F2927" s="9">
        <v>0</v>
      </c>
      <c r="G2927" s="9">
        <v>0</v>
      </c>
      <c r="H2927" s="9">
        <v>2863.0517276732198</v>
      </c>
      <c r="I2927" s="9">
        <v>-1.8558886999999999</v>
      </c>
      <c r="J2927" s="9">
        <v>-1.8560289000000001</v>
      </c>
      <c r="K2927" s="9">
        <v>-3.3295564999999998</v>
      </c>
      <c r="L2927" s="9">
        <v>-11.201010999999999</v>
      </c>
      <c r="M2927" s="9">
        <v>-11.201010999999999</v>
      </c>
      <c r="N2927" s="9">
        <v>39</v>
      </c>
      <c r="O2927" s="9">
        <v>-3.1113919637341998</v>
      </c>
      <c r="P2927">
        <v>0</v>
      </c>
      <c r="Q2927" s="9">
        <v>56.949997000000003</v>
      </c>
      <c r="R2927" s="9">
        <v>0</v>
      </c>
      <c r="S2927" s="9">
        <v>5.7740769916014498E-3</v>
      </c>
      <c r="T2927" s="9">
        <v>0</v>
      </c>
      <c r="U2927" s="9">
        <v>1360943367.9294801</v>
      </c>
      <c r="V2927" s="9">
        <v>2863.0517276732198</v>
      </c>
      <c r="W2927" s="9">
        <v>3.1113919637341998</v>
      </c>
      <c r="X2927" s="9">
        <v>0</v>
      </c>
      <c r="Y2927" s="9">
        <v>3.1113919637341998</v>
      </c>
      <c r="Z2927" s="9">
        <v>0</v>
      </c>
      <c r="AA2927" s="9">
        <v>0</v>
      </c>
      <c r="AB2927" s="9">
        <v>6.1797531999999997E-3</v>
      </c>
      <c r="AC2927" s="9">
        <v>557.44030999999995</v>
      </c>
      <c r="AQ2927" s="9" t="e">
        <f>K2927-#REF!</f>
        <v>#REF!</v>
      </c>
    </row>
    <row r="2928" spans="1:43" x14ac:dyDescent="0.3">
      <c r="A2928">
        <v>2</v>
      </c>
      <c r="B2928">
        <v>0</v>
      </c>
      <c r="C2928">
        <v>0</v>
      </c>
      <c r="D2928">
        <v>1</v>
      </c>
      <c r="E2928" s="9">
        <v>0</v>
      </c>
      <c r="F2928" s="9">
        <v>0</v>
      </c>
      <c r="G2928" s="9">
        <v>0</v>
      </c>
      <c r="H2928" s="9">
        <v>2864.05172764796</v>
      </c>
      <c r="I2928" s="9">
        <v>-1.8561304000000001</v>
      </c>
      <c r="J2928" s="9">
        <v>-1.8561406</v>
      </c>
      <c r="K2928" s="9">
        <v>-3.3511826999999998</v>
      </c>
      <c r="L2928" s="9">
        <v>-11.204340999999999</v>
      </c>
      <c r="M2928" s="9">
        <v>-11.204340999999999</v>
      </c>
      <c r="N2928" s="9">
        <v>39</v>
      </c>
      <c r="O2928" s="9">
        <v>-3.1123169644339401</v>
      </c>
      <c r="P2928">
        <v>0</v>
      </c>
      <c r="Q2928" s="9">
        <v>56.949997000000003</v>
      </c>
      <c r="R2928" s="9">
        <v>0</v>
      </c>
      <c r="S2928" s="9">
        <v>5.7757940406233102E-3</v>
      </c>
      <c r="T2928" s="9">
        <v>0</v>
      </c>
      <c r="U2928" s="9">
        <v>1380077897.7885399</v>
      </c>
      <c r="V2928" s="9">
        <v>2864.05172764796</v>
      </c>
      <c r="W2928" s="9">
        <v>3.1123169644339401</v>
      </c>
      <c r="X2928" s="9">
        <v>0</v>
      </c>
      <c r="Y2928" s="9">
        <v>3.1123169644339401</v>
      </c>
      <c r="Z2928" s="9">
        <v>0</v>
      </c>
      <c r="AA2928" s="9">
        <v>0</v>
      </c>
      <c r="AB2928" s="9">
        <v>6.2202662000000004E-3</v>
      </c>
      <c r="AC2928" s="9">
        <v>553.87627999999995</v>
      </c>
      <c r="AQ2928" s="9" t="e">
        <f>K2928-#REF!</f>
        <v>#REF!</v>
      </c>
    </row>
    <row r="2929" spans="1:43" x14ac:dyDescent="0.3">
      <c r="A2929">
        <v>2</v>
      </c>
      <c r="B2929">
        <v>0</v>
      </c>
      <c r="C2929">
        <v>0</v>
      </c>
      <c r="D2929">
        <v>1</v>
      </c>
      <c r="E2929" s="9">
        <v>0</v>
      </c>
      <c r="F2929" s="9">
        <v>0</v>
      </c>
      <c r="G2929" s="9">
        <v>0</v>
      </c>
      <c r="H2929" s="9">
        <v>2865.0517276227001</v>
      </c>
      <c r="I2929" s="9">
        <v>-1.8561387</v>
      </c>
      <c r="J2929" s="9">
        <v>-1.8553847999999999</v>
      </c>
      <c r="K2929" s="9">
        <v>-3.3103289999999999</v>
      </c>
      <c r="L2929" s="9">
        <v>-11.207625999999999</v>
      </c>
      <c r="M2929" s="9">
        <v>-11.207625999999999</v>
      </c>
      <c r="N2929" s="9">
        <v>39</v>
      </c>
      <c r="O2929" s="9">
        <v>-3.1132296380187499</v>
      </c>
      <c r="P2929">
        <v>0</v>
      </c>
      <c r="Q2929" s="9">
        <v>56.949997000000003</v>
      </c>
      <c r="R2929" s="9">
        <v>0</v>
      </c>
      <c r="S2929" s="9">
        <v>5.7774872895649098E-3</v>
      </c>
      <c r="T2929" s="9">
        <v>0</v>
      </c>
      <c r="U2929" s="9">
        <v>1262914230.4330201</v>
      </c>
      <c r="V2929" s="9">
        <v>2865.0517276227001</v>
      </c>
      <c r="W2929" s="9">
        <v>3.1132296380187499</v>
      </c>
      <c r="X2929" s="9">
        <v>0</v>
      </c>
      <c r="Y2929" s="9">
        <v>3.1132296380187499</v>
      </c>
      <c r="Z2929" s="9">
        <v>0</v>
      </c>
      <c r="AA2929" s="9">
        <v>0</v>
      </c>
      <c r="AB2929" s="9">
        <v>6.1419341000000004E-3</v>
      </c>
      <c r="AC2929" s="9">
        <v>560.48352</v>
      </c>
      <c r="AQ2929" s="9" t="e">
        <f>K2929-#REF!</f>
        <v>#REF!</v>
      </c>
    </row>
    <row r="2930" spans="1:43" x14ac:dyDescent="0.3">
      <c r="A2930">
        <v>2</v>
      </c>
      <c r="B2930">
        <v>0</v>
      </c>
      <c r="C2930">
        <v>0</v>
      </c>
      <c r="D2930">
        <v>1</v>
      </c>
      <c r="E2930" s="9">
        <v>0</v>
      </c>
      <c r="F2930" s="9">
        <v>0</v>
      </c>
      <c r="G2930" s="9">
        <v>0</v>
      </c>
      <c r="H2930" s="9">
        <v>2866.0517275974398</v>
      </c>
      <c r="I2930" s="9">
        <v>-1.8558663</v>
      </c>
      <c r="J2930" s="9">
        <v>-1.8550599999999999</v>
      </c>
      <c r="K2930" s="9">
        <v>-3.3038563999999999</v>
      </c>
      <c r="L2930" s="9">
        <v>-11.210925</v>
      </c>
      <c r="M2930" s="9">
        <v>-11.210925</v>
      </c>
      <c r="N2930" s="9">
        <v>39</v>
      </c>
      <c r="O2930" s="9">
        <v>-3.1141459641076898</v>
      </c>
      <c r="P2930">
        <v>0</v>
      </c>
      <c r="Q2930" s="9">
        <v>56.949997000000003</v>
      </c>
      <c r="R2930" s="9">
        <v>0</v>
      </c>
      <c r="S2930" s="9">
        <v>5.77918712197134E-3</v>
      </c>
      <c r="T2930" s="9">
        <v>0</v>
      </c>
      <c r="U2930" s="9">
        <v>1218676658.91295</v>
      </c>
      <c r="V2930" s="9">
        <v>2866.0517275974398</v>
      </c>
      <c r="W2930" s="9">
        <v>3.1141459641076898</v>
      </c>
      <c r="X2930" s="9">
        <v>0</v>
      </c>
      <c r="Y2930" s="9">
        <v>3.1141459641076898</v>
      </c>
      <c r="Z2930" s="9">
        <v>0</v>
      </c>
      <c r="AA2930" s="9">
        <v>0</v>
      </c>
      <c r="AB2930" s="9">
        <v>6.1288517999999997E-3</v>
      </c>
      <c r="AC2930" s="9">
        <v>561.48321999999996</v>
      </c>
      <c r="AQ2930" s="9" t="e">
        <f>K2930-#REF!</f>
        <v>#REF!</v>
      </c>
    </row>
    <row r="2931" spans="1:43" x14ac:dyDescent="0.3">
      <c r="A2931">
        <v>2</v>
      </c>
      <c r="B2931">
        <v>0</v>
      </c>
      <c r="C2931">
        <v>0</v>
      </c>
      <c r="D2931">
        <v>1</v>
      </c>
      <c r="E2931" s="9">
        <v>0</v>
      </c>
      <c r="F2931" s="9">
        <v>0</v>
      </c>
      <c r="G2931" s="9">
        <v>0</v>
      </c>
      <c r="H2931" s="9">
        <v>2867.05172757218</v>
      </c>
      <c r="I2931" s="9">
        <v>-1.8559881</v>
      </c>
      <c r="J2931" s="9">
        <v>-1.8552283000000001</v>
      </c>
      <c r="K2931" s="9">
        <v>-3.3470707000000002</v>
      </c>
      <c r="L2931" s="9">
        <v>-11.214238999999999</v>
      </c>
      <c r="M2931" s="9">
        <v>-11.214238999999999</v>
      </c>
      <c r="N2931" s="9">
        <v>39</v>
      </c>
      <c r="O2931" s="9">
        <v>-3.1150664031786102</v>
      </c>
      <c r="P2931">
        <v>0</v>
      </c>
      <c r="Q2931" s="9">
        <v>56.949997000000003</v>
      </c>
      <c r="R2931" s="9">
        <v>0</v>
      </c>
      <c r="S2931" s="9">
        <v>5.78089497209893E-3</v>
      </c>
      <c r="T2931" s="9">
        <v>0</v>
      </c>
      <c r="U2931" s="9">
        <v>1241757928.9154401</v>
      </c>
      <c r="V2931" s="9">
        <v>2867.05172757218</v>
      </c>
      <c r="W2931" s="9">
        <v>3.1150664031786102</v>
      </c>
      <c r="X2931" s="9">
        <v>0</v>
      </c>
      <c r="Y2931" s="9">
        <v>3.1150664031786102</v>
      </c>
      <c r="Z2931" s="9">
        <v>0</v>
      </c>
      <c r="AA2931" s="9">
        <v>0</v>
      </c>
      <c r="AB2931" s="9">
        <v>6.2095802000000002E-3</v>
      </c>
      <c r="AC2931" s="9">
        <v>554.28417999999999</v>
      </c>
      <c r="AQ2931" s="9" t="e">
        <f>K2931-#REF!</f>
        <v>#REF!</v>
      </c>
    </row>
    <row r="2932" spans="1:43" x14ac:dyDescent="0.3">
      <c r="A2932">
        <v>2</v>
      </c>
      <c r="B2932">
        <v>0</v>
      </c>
      <c r="C2932">
        <v>0</v>
      </c>
      <c r="D2932">
        <v>1</v>
      </c>
      <c r="E2932" s="9">
        <v>0</v>
      </c>
      <c r="F2932" s="9">
        <v>0</v>
      </c>
      <c r="G2932" s="9">
        <v>0</v>
      </c>
      <c r="H2932" s="9">
        <v>2868.0517275469101</v>
      </c>
      <c r="I2932" s="9">
        <v>-1.8560265</v>
      </c>
      <c r="J2932" s="9">
        <v>-1.8562843</v>
      </c>
      <c r="K2932" s="9">
        <v>-3.2643354000000002</v>
      </c>
      <c r="L2932" s="9">
        <v>-11.217549</v>
      </c>
      <c r="M2932" s="9">
        <v>-11.217549</v>
      </c>
      <c r="N2932" s="9">
        <v>39</v>
      </c>
      <c r="O2932" s="9">
        <v>-3.11598586664301</v>
      </c>
      <c r="P2932">
        <v>0</v>
      </c>
      <c r="Q2932" s="9">
        <v>56.949997000000003</v>
      </c>
      <c r="R2932" s="9">
        <v>0</v>
      </c>
      <c r="S2932" s="9">
        <v>5.7826018273083504E-3</v>
      </c>
      <c r="T2932" s="9">
        <v>0</v>
      </c>
      <c r="U2932" s="9">
        <v>1406592359.9412601</v>
      </c>
      <c r="V2932" s="9">
        <v>2868.0517275469101</v>
      </c>
      <c r="W2932" s="9">
        <v>3.11598586664301</v>
      </c>
      <c r="X2932" s="9">
        <v>0</v>
      </c>
      <c r="Y2932" s="9">
        <v>3.11598586664301</v>
      </c>
      <c r="Z2932" s="9">
        <v>0</v>
      </c>
      <c r="AA2932" s="9">
        <v>0</v>
      </c>
      <c r="AB2932" s="9">
        <v>6.0595344000000002E-3</v>
      </c>
      <c r="AC2932" s="9">
        <v>568.65612999999996</v>
      </c>
      <c r="AQ2932" s="9" t="e">
        <f>K2932-#REF!</f>
        <v>#REF!</v>
      </c>
    </row>
    <row r="2933" spans="1:43" x14ac:dyDescent="0.3">
      <c r="A2933">
        <v>2</v>
      </c>
      <c r="B2933">
        <v>0</v>
      </c>
      <c r="C2933">
        <v>0</v>
      </c>
      <c r="D2933">
        <v>1</v>
      </c>
      <c r="E2933" s="9">
        <v>0</v>
      </c>
      <c r="F2933" s="9">
        <v>0</v>
      </c>
      <c r="G2933" s="9">
        <v>0</v>
      </c>
      <c r="H2933" s="9">
        <v>2869.0517275216498</v>
      </c>
      <c r="I2933" s="9">
        <v>-1.8559292999999999</v>
      </c>
      <c r="J2933" s="9">
        <v>-1.8551762999999999</v>
      </c>
      <c r="K2933" s="9">
        <v>-3.3031329999999999</v>
      </c>
      <c r="L2933" s="9">
        <v>-11.220834</v>
      </c>
      <c r="M2933" s="9">
        <v>-11.220834</v>
      </c>
      <c r="N2933" s="9">
        <v>39</v>
      </c>
      <c r="O2933" s="9">
        <v>-3.1168983862982498</v>
      </c>
      <c r="P2933">
        <v>0</v>
      </c>
      <c r="Q2933" s="9">
        <v>56.949997000000003</v>
      </c>
      <c r="R2933" s="9">
        <v>0</v>
      </c>
      <c r="S2933" s="9">
        <v>5.78429439451886E-3</v>
      </c>
      <c r="T2933" s="9">
        <v>0</v>
      </c>
      <c r="U2933" s="9">
        <v>1235378308.4871199</v>
      </c>
      <c r="V2933" s="9">
        <v>2869.0517275216498</v>
      </c>
      <c r="W2933" s="9">
        <v>3.1168983862982498</v>
      </c>
      <c r="X2933" s="9">
        <v>0</v>
      </c>
      <c r="Y2933" s="9">
        <v>3.1168983862982498</v>
      </c>
      <c r="Z2933" s="9">
        <v>0</v>
      </c>
      <c r="AA2933" s="9">
        <v>0</v>
      </c>
      <c r="AB2933" s="9">
        <v>6.1278944000000002E-3</v>
      </c>
      <c r="AC2933" s="9">
        <v>561.64142000000004</v>
      </c>
      <c r="AQ2933" s="9" t="e">
        <f>K2933-#REF!</f>
        <v>#REF!</v>
      </c>
    </row>
    <row r="2934" spans="1:43" x14ac:dyDescent="0.3">
      <c r="A2934">
        <v>2</v>
      </c>
      <c r="B2934">
        <v>0</v>
      </c>
      <c r="C2934">
        <v>0</v>
      </c>
      <c r="D2934">
        <v>1</v>
      </c>
      <c r="E2934" s="9">
        <v>0</v>
      </c>
      <c r="F2934" s="9">
        <v>0</v>
      </c>
      <c r="G2934" s="9">
        <v>0</v>
      </c>
      <c r="H2934" s="9">
        <v>2870.05172749639</v>
      </c>
      <c r="I2934" s="9">
        <v>-1.8560992000000001</v>
      </c>
      <c r="J2934" s="9">
        <v>-1.8554884</v>
      </c>
      <c r="K2934" s="9">
        <v>-3.2923960999999999</v>
      </c>
      <c r="L2934" s="9">
        <v>-11.224133999999999</v>
      </c>
      <c r="M2934" s="9">
        <v>-11.224133999999999</v>
      </c>
      <c r="N2934" s="9">
        <v>39</v>
      </c>
      <c r="O2934" s="9">
        <v>-3.1178152018656</v>
      </c>
      <c r="P2934">
        <v>0</v>
      </c>
      <c r="Q2934" s="9">
        <v>56.949997000000003</v>
      </c>
      <c r="R2934" s="9">
        <v>0</v>
      </c>
      <c r="S2934" s="9">
        <v>5.7859956025858002E-3</v>
      </c>
      <c r="T2934" s="9">
        <v>0</v>
      </c>
      <c r="U2934" s="9">
        <v>1279712760.6063001</v>
      </c>
      <c r="V2934" s="9">
        <v>2870.05172749639</v>
      </c>
      <c r="W2934" s="9">
        <v>3.1178152018656</v>
      </c>
      <c r="X2934" s="9">
        <v>0</v>
      </c>
      <c r="Y2934" s="9">
        <v>3.1178152018656</v>
      </c>
      <c r="Z2934" s="9">
        <v>0</v>
      </c>
      <c r="AA2934" s="9">
        <v>0</v>
      </c>
      <c r="AB2934" s="9">
        <v>6.109003E-3</v>
      </c>
      <c r="AC2934" s="9">
        <v>563.56781000000001</v>
      </c>
      <c r="AQ2934" s="9" t="e">
        <f>K2934-#REF!</f>
        <v>#REF!</v>
      </c>
    </row>
    <row r="2935" spans="1:43" x14ac:dyDescent="0.3">
      <c r="A2935">
        <v>2</v>
      </c>
      <c r="B2935">
        <v>0</v>
      </c>
      <c r="C2935">
        <v>0</v>
      </c>
      <c r="D2935">
        <v>1</v>
      </c>
      <c r="E2935" s="9">
        <v>0</v>
      </c>
      <c r="F2935" s="9">
        <v>0</v>
      </c>
      <c r="G2935" s="9">
        <v>0</v>
      </c>
      <c r="H2935" s="9">
        <v>2871.0517274711301</v>
      </c>
      <c r="I2935" s="9">
        <v>-1.8560814000000001</v>
      </c>
      <c r="J2935" s="9">
        <v>-1.8561814999999999</v>
      </c>
      <c r="K2935" s="9">
        <v>-3.2413002999999998</v>
      </c>
      <c r="L2935" s="9">
        <v>-11.227418</v>
      </c>
      <c r="M2935" s="9">
        <v>-11.227418</v>
      </c>
      <c r="N2935" s="9">
        <v>39</v>
      </c>
      <c r="O2935" s="9">
        <v>-3.1187270755740402</v>
      </c>
      <c r="P2935">
        <v>0</v>
      </c>
      <c r="Q2935" s="9">
        <v>56.949997000000003</v>
      </c>
      <c r="R2935" s="9">
        <v>0</v>
      </c>
      <c r="S2935" s="9">
        <v>5.7876885951439003E-3</v>
      </c>
      <c r="T2935" s="9">
        <v>0</v>
      </c>
      <c r="U2935" s="9">
        <v>1389920515.12694</v>
      </c>
      <c r="V2935" s="9">
        <v>2871.0517274711301</v>
      </c>
      <c r="W2935" s="9">
        <v>3.1187270755740402</v>
      </c>
      <c r="X2935" s="9">
        <v>0</v>
      </c>
      <c r="Y2935" s="9">
        <v>3.1187270755740402</v>
      </c>
      <c r="Z2935" s="9">
        <v>0</v>
      </c>
      <c r="AA2935" s="9">
        <v>0</v>
      </c>
      <c r="AB2935" s="9">
        <v>6.0164416000000002E-3</v>
      </c>
      <c r="AC2935" s="9">
        <v>572.66570999999999</v>
      </c>
      <c r="AQ2935" s="9" t="e">
        <f>K2935-#REF!</f>
        <v>#REF!</v>
      </c>
    </row>
    <row r="2936" spans="1:43" x14ac:dyDescent="0.3">
      <c r="A2936">
        <v>2</v>
      </c>
      <c r="B2936">
        <v>0</v>
      </c>
      <c r="C2936">
        <v>0</v>
      </c>
      <c r="D2936">
        <v>1</v>
      </c>
      <c r="E2936" s="9">
        <v>0</v>
      </c>
      <c r="F2936" s="9">
        <v>0</v>
      </c>
      <c r="G2936" s="9">
        <v>0</v>
      </c>
      <c r="H2936" s="9">
        <v>2872.0517274458598</v>
      </c>
      <c r="I2936" s="9">
        <v>-1.8559673999999999</v>
      </c>
      <c r="J2936" s="9">
        <v>-1.8551103</v>
      </c>
      <c r="K2936" s="9">
        <v>-3.3078542</v>
      </c>
      <c r="L2936" s="9">
        <v>-11.230689999999999</v>
      </c>
      <c r="M2936" s="9">
        <v>-11.230689999999999</v>
      </c>
      <c r="N2936" s="9">
        <v>39</v>
      </c>
      <c r="O2936" s="9">
        <v>-3.1196361192345701</v>
      </c>
      <c r="P2936">
        <v>0</v>
      </c>
      <c r="Q2936" s="9">
        <v>56.949997000000003</v>
      </c>
      <c r="R2936" s="9">
        <v>0</v>
      </c>
      <c r="S2936" s="9">
        <v>5.7893747134279598E-3</v>
      </c>
      <c r="T2936" s="9">
        <v>0</v>
      </c>
      <c r="U2936" s="9">
        <v>1227537965.3255501</v>
      </c>
      <c r="V2936" s="9">
        <v>2872.0517274458598</v>
      </c>
      <c r="W2936" s="9">
        <v>3.1196361192345701</v>
      </c>
      <c r="X2936" s="9">
        <v>0</v>
      </c>
      <c r="Y2936" s="9">
        <v>3.1196361192345701</v>
      </c>
      <c r="Z2936" s="9">
        <v>0</v>
      </c>
      <c r="AA2936" s="9">
        <v>0</v>
      </c>
      <c r="AB2936" s="9">
        <v>6.1364341999999997E-3</v>
      </c>
      <c r="AC2936" s="9">
        <v>560.81982000000005</v>
      </c>
      <c r="AQ2936" s="9" t="e">
        <f>K2936-#REF!</f>
        <v>#REF!</v>
      </c>
    </row>
    <row r="2937" spans="1:43" x14ac:dyDescent="0.3">
      <c r="A2937">
        <v>2</v>
      </c>
      <c r="B2937">
        <v>0</v>
      </c>
      <c r="C2937">
        <v>0</v>
      </c>
      <c r="D2937">
        <v>1</v>
      </c>
      <c r="E2937" s="9">
        <v>0</v>
      </c>
      <c r="F2937" s="9">
        <v>0</v>
      </c>
      <c r="G2937" s="9">
        <v>0</v>
      </c>
      <c r="H2937" s="9">
        <v>2873.0517274205999</v>
      </c>
      <c r="I2937" s="9">
        <v>-1.8559650999999999</v>
      </c>
      <c r="J2937" s="9">
        <v>-1.8555623999999999</v>
      </c>
      <c r="K2937" s="9">
        <v>-3.2384067000000001</v>
      </c>
      <c r="L2937" s="9">
        <v>-11.233966000000001</v>
      </c>
      <c r="M2937" s="9">
        <v>-11.233966000000001</v>
      </c>
      <c r="N2937" s="9">
        <v>39</v>
      </c>
      <c r="O2937" s="9">
        <v>-3.1205461736936502</v>
      </c>
      <c r="P2937">
        <v>0</v>
      </c>
      <c r="Q2937" s="9">
        <v>56.949997000000003</v>
      </c>
      <c r="R2937" s="9">
        <v>0</v>
      </c>
      <c r="S2937" s="9">
        <v>5.7910632089078103E-3</v>
      </c>
      <c r="T2937" s="9">
        <v>0</v>
      </c>
      <c r="U2937" s="9">
        <v>1291736422.2558999</v>
      </c>
      <c r="V2937" s="9">
        <v>2873.0517274205999</v>
      </c>
      <c r="W2937" s="9">
        <v>3.1205461736936502</v>
      </c>
      <c r="X2937" s="9">
        <v>0</v>
      </c>
      <c r="Y2937" s="9">
        <v>3.1205461736936502</v>
      </c>
      <c r="Z2937" s="9">
        <v>0</v>
      </c>
      <c r="AA2937" s="9">
        <v>0</v>
      </c>
      <c r="AB2937" s="9">
        <v>6.0090660000000004E-3</v>
      </c>
      <c r="AC2937" s="9">
        <v>572.98626999999999</v>
      </c>
      <c r="AQ2937" s="9" t="e">
        <f>K2937-#REF!</f>
        <v>#REF!</v>
      </c>
    </row>
    <row r="2938" spans="1:43" x14ac:dyDescent="0.3">
      <c r="A2938">
        <v>2</v>
      </c>
      <c r="B2938">
        <v>0</v>
      </c>
      <c r="C2938">
        <v>0</v>
      </c>
      <c r="D2938">
        <v>1</v>
      </c>
      <c r="E2938" s="9">
        <v>0</v>
      </c>
      <c r="F2938" s="9">
        <v>0</v>
      </c>
      <c r="G2938" s="9">
        <v>0</v>
      </c>
      <c r="H2938" s="9">
        <v>2874.0517273953401</v>
      </c>
      <c r="I2938" s="9">
        <v>-1.8560779999999999</v>
      </c>
      <c r="J2938" s="9">
        <v>-1.8564664</v>
      </c>
      <c r="K2938" s="9">
        <v>-3.2151814000000001</v>
      </c>
      <c r="L2938" s="9">
        <v>-11.237189000000001</v>
      </c>
      <c r="M2938" s="9">
        <v>-11.237189000000001</v>
      </c>
      <c r="N2938" s="9">
        <v>39</v>
      </c>
      <c r="O2938" s="9">
        <v>-3.12144142884092</v>
      </c>
      <c r="P2938">
        <v>0</v>
      </c>
      <c r="Q2938" s="9">
        <v>56.949997000000003</v>
      </c>
      <c r="R2938" s="9">
        <v>0</v>
      </c>
      <c r="S2938" s="9">
        <v>5.7927254782019202E-3</v>
      </c>
      <c r="T2938" s="9">
        <v>0</v>
      </c>
      <c r="U2938" s="9">
        <v>1441990710.7038701</v>
      </c>
      <c r="V2938" s="9">
        <v>2874.0517273953401</v>
      </c>
      <c r="W2938" s="9">
        <v>3.12144142884092</v>
      </c>
      <c r="X2938" s="9">
        <v>0</v>
      </c>
      <c r="Y2938" s="9">
        <v>3.12144142884092</v>
      </c>
      <c r="Z2938" s="9">
        <v>0</v>
      </c>
      <c r="AA2938" s="9">
        <v>0</v>
      </c>
      <c r="AB2938" s="9">
        <v>5.9688761999999998E-3</v>
      </c>
      <c r="AC2938" s="9">
        <v>577.40643</v>
      </c>
      <c r="AQ2938" s="9" t="e">
        <f>K2938-#REF!</f>
        <v>#REF!</v>
      </c>
    </row>
    <row r="2939" spans="1:43" x14ac:dyDescent="0.3">
      <c r="A2939">
        <v>2</v>
      </c>
      <c r="B2939">
        <v>0</v>
      </c>
      <c r="C2939">
        <v>0</v>
      </c>
      <c r="D2939">
        <v>1</v>
      </c>
      <c r="E2939" s="9">
        <v>0</v>
      </c>
      <c r="F2939" s="9">
        <v>0</v>
      </c>
      <c r="G2939" s="9">
        <v>0</v>
      </c>
      <c r="H2939" s="9">
        <v>2875.0517273700798</v>
      </c>
      <c r="I2939" s="9">
        <v>-1.8560662999999999</v>
      </c>
      <c r="J2939" s="9">
        <v>-1.8561827</v>
      </c>
      <c r="K2939" s="9">
        <v>-3.2119070999999999</v>
      </c>
      <c r="L2939" s="9">
        <v>-11.240396</v>
      </c>
      <c r="M2939" s="9">
        <v>-11.240396</v>
      </c>
      <c r="N2939" s="9">
        <v>39</v>
      </c>
      <c r="O2939" s="9">
        <v>-3.1223324746168801</v>
      </c>
      <c r="P2939">
        <v>0</v>
      </c>
      <c r="Q2939" s="9">
        <v>56.949997000000003</v>
      </c>
      <c r="R2939" s="9">
        <v>0</v>
      </c>
      <c r="S2939" s="9">
        <v>5.7943791342081399E-3</v>
      </c>
      <c r="T2939" s="9">
        <v>0</v>
      </c>
      <c r="U2939" s="9">
        <v>1391732718.7913301</v>
      </c>
      <c r="V2939" s="9">
        <v>2875.0517273700798</v>
      </c>
      <c r="W2939" s="9">
        <v>3.1223324746168801</v>
      </c>
      <c r="X2939" s="9">
        <v>0</v>
      </c>
      <c r="Y2939" s="9">
        <v>3.1223324746168801</v>
      </c>
      <c r="Z2939" s="9">
        <v>0</v>
      </c>
      <c r="AA2939" s="9">
        <v>0</v>
      </c>
      <c r="AB2939" s="9">
        <v>5.9618865999999998E-3</v>
      </c>
      <c r="AC2939" s="9">
        <v>577.90674000000001</v>
      </c>
      <c r="AQ2939" s="9" t="e">
        <f>K2939-#REF!</f>
        <v>#REF!</v>
      </c>
    </row>
    <row r="2940" spans="1:43" x14ac:dyDescent="0.3">
      <c r="A2940">
        <v>2</v>
      </c>
      <c r="B2940">
        <v>0</v>
      </c>
      <c r="C2940">
        <v>0</v>
      </c>
      <c r="D2940">
        <v>1</v>
      </c>
      <c r="E2940" s="9">
        <v>0</v>
      </c>
      <c r="F2940" s="9">
        <v>0</v>
      </c>
      <c r="G2940" s="9">
        <v>0</v>
      </c>
      <c r="H2940" s="9">
        <v>2876.0517273448199</v>
      </c>
      <c r="I2940" s="9">
        <v>-1.8561159</v>
      </c>
      <c r="J2940" s="9">
        <v>-1.8554872</v>
      </c>
      <c r="K2940" s="9">
        <v>-3.1708626999999998</v>
      </c>
      <c r="L2940" s="9">
        <v>-11.24357</v>
      </c>
      <c r="M2940" s="9">
        <v>-11.24357</v>
      </c>
      <c r="N2940" s="9">
        <v>39</v>
      </c>
      <c r="O2940" s="9">
        <v>-3.1232139005083099</v>
      </c>
      <c r="P2940">
        <v>0</v>
      </c>
      <c r="Q2940" s="9">
        <v>56.949997000000003</v>
      </c>
      <c r="R2940" s="9">
        <v>0</v>
      </c>
      <c r="S2940" s="9">
        <v>5.7960149668603699E-3</v>
      </c>
      <c r="T2940" s="9">
        <v>0</v>
      </c>
      <c r="U2940" s="9">
        <v>1281754455.41149</v>
      </c>
      <c r="V2940" s="9">
        <v>2876.0517273448199</v>
      </c>
      <c r="W2940" s="9">
        <v>3.1232139005083099</v>
      </c>
      <c r="X2940" s="9">
        <v>0</v>
      </c>
      <c r="Y2940" s="9">
        <v>3.1232139005083099</v>
      </c>
      <c r="Z2940" s="9">
        <v>0</v>
      </c>
      <c r="AA2940" s="9">
        <v>0</v>
      </c>
      <c r="AB2940" s="9">
        <v>5.8834953000000004E-3</v>
      </c>
      <c r="AC2940" s="9">
        <v>585.16796999999997</v>
      </c>
      <c r="AQ2940" s="9" t="e">
        <f>K2940-#REF!</f>
        <v>#REF!</v>
      </c>
    </row>
    <row r="2941" spans="1:43" x14ac:dyDescent="0.3">
      <c r="A2941">
        <v>2</v>
      </c>
      <c r="B2941">
        <v>0</v>
      </c>
      <c r="C2941">
        <v>0</v>
      </c>
      <c r="D2941">
        <v>1</v>
      </c>
      <c r="E2941" s="9">
        <v>0</v>
      </c>
      <c r="F2941" s="9">
        <v>0</v>
      </c>
      <c r="G2941" s="9">
        <v>0</v>
      </c>
      <c r="H2941" s="9">
        <v>2877.0517273195501</v>
      </c>
      <c r="I2941" s="9">
        <v>-1.8559559999999999</v>
      </c>
      <c r="J2941" s="9">
        <v>-1.8552872</v>
      </c>
      <c r="K2941" s="9">
        <v>-3.1894431000000001</v>
      </c>
      <c r="L2941" s="9">
        <v>-11.246745000000001</v>
      </c>
      <c r="M2941" s="9">
        <v>-11.246745000000001</v>
      </c>
      <c r="N2941" s="9">
        <v>39</v>
      </c>
      <c r="O2941" s="9">
        <v>-3.12409593559169</v>
      </c>
      <c r="P2941">
        <v>0</v>
      </c>
      <c r="Q2941" s="9">
        <v>56.949997000000003</v>
      </c>
      <c r="R2941" s="9">
        <v>0</v>
      </c>
      <c r="S2941" s="9">
        <v>5.7976511146428204E-3</v>
      </c>
      <c r="T2941" s="9">
        <v>0</v>
      </c>
      <c r="U2941" s="9">
        <v>1253531458.6059401</v>
      </c>
      <c r="V2941" s="9">
        <v>2877.0517273195501</v>
      </c>
      <c r="W2941" s="9">
        <v>3.12409593559169</v>
      </c>
      <c r="X2941" s="9">
        <v>0</v>
      </c>
      <c r="Y2941" s="9">
        <v>3.12409593559169</v>
      </c>
      <c r="Z2941" s="9">
        <v>0</v>
      </c>
      <c r="AA2941" s="9">
        <v>0</v>
      </c>
      <c r="AB2941" s="9">
        <v>5.9173330999999999E-3</v>
      </c>
      <c r="AC2941" s="9">
        <v>581.69628999999998</v>
      </c>
      <c r="AQ2941" s="9" t="e">
        <f>K2941-#REF!</f>
        <v>#REF!</v>
      </c>
    </row>
    <row r="2942" spans="1:43" x14ac:dyDescent="0.3">
      <c r="A2942">
        <v>2</v>
      </c>
      <c r="B2942">
        <v>0</v>
      </c>
      <c r="C2942">
        <v>0</v>
      </c>
      <c r="D2942">
        <v>1</v>
      </c>
      <c r="E2942" s="9">
        <v>0</v>
      </c>
      <c r="F2942" s="9">
        <v>0</v>
      </c>
      <c r="G2942" s="9">
        <v>0</v>
      </c>
      <c r="H2942" s="9">
        <v>2878.0517272942898</v>
      </c>
      <c r="I2942" s="9">
        <v>-1.8561144000000001</v>
      </c>
      <c r="J2942" s="9">
        <v>-1.8552518</v>
      </c>
      <c r="K2942" s="9">
        <v>-3.1578795999999998</v>
      </c>
      <c r="L2942" s="9">
        <v>-11.24991</v>
      </c>
      <c r="M2942" s="9">
        <v>-11.24991</v>
      </c>
      <c r="N2942" s="9">
        <v>39</v>
      </c>
      <c r="O2942" s="9">
        <v>-3.1249751618313302</v>
      </c>
      <c r="P2942">
        <v>0</v>
      </c>
      <c r="Q2942" s="9">
        <v>56.949997000000003</v>
      </c>
      <c r="R2942" s="9">
        <v>0</v>
      </c>
      <c r="S2942" s="9">
        <v>5.7992823164631996E-3</v>
      </c>
      <c r="T2942" s="9">
        <v>0</v>
      </c>
      <c r="U2942" s="9">
        <v>1248955663.21364</v>
      </c>
      <c r="V2942" s="9">
        <v>2878.0517272942898</v>
      </c>
      <c r="W2942" s="9">
        <v>3.1249751618313302</v>
      </c>
      <c r="X2942" s="9">
        <v>0</v>
      </c>
      <c r="Y2942" s="9">
        <v>3.1249751618313302</v>
      </c>
      <c r="Z2942" s="9">
        <v>0</v>
      </c>
      <c r="AA2942" s="9">
        <v>0</v>
      </c>
      <c r="AB2942" s="9">
        <v>5.8586615999999996E-3</v>
      </c>
      <c r="AC2942" s="9">
        <v>587.49920999999995</v>
      </c>
      <c r="AQ2942" s="9" t="e">
        <f>K2942-#REF!</f>
        <v>#REF!</v>
      </c>
    </row>
    <row r="2943" spans="1:43" x14ac:dyDescent="0.3">
      <c r="A2943">
        <v>2</v>
      </c>
      <c r="B2943">
        <v>0</v>
      </c>
      <c r="C2943">
        <v>0</v>
      </c>
      <c r="D2943">
        <v>1</v>
      </c>
      <c r="E2943" s="9">
        <v>0</v>
      </c>
      <c r="F2943" s="9">
        <v>0</v>
      </c>
      <c r="G2943" s="9">
        <v>0</v>
      </c>
      <c r="H2943" s="9">
        <v>2879.0517272690299</v>
      </c>
      <c r="I2943" s="9">
        <v>-1.8559593000000001</v>
      </c>
      <c r="J2943" s="9">
        <v>-1.8553811</v>
      </c>
      <c r="K2943" s="9">
        <v>-3.1233841999999998</v>
      </c>
      <c r="L2943" s="9">
        <v>-11.253045999999999</v>
      </c>
      <c r="M2943" s="9">
        <v>-11.253045999999999</v>
      </c>
      <c r="N2943" s="9">
        <v>39</v>
      </c>
      <c r="O2943" s="9">
        <v>-3.1258462172670698</v>
      </c>
      <c r="P2943">
        <v>0</v>
      </c>
      <c r="Q2943" s="9">
        <v>56.949997000000003</v>
      </c>
      <c r="R2943" s="9">
        <v>0</v>
      </c>
      <c r="S2943" s="9">
        <v>5.80089839525304E-3</v>
      </c>
      <c r="T2943" s="9">
        <v>0</v>
      </c>
      <c r="U2943" s="9">
        <v>1267504463.3201799</v>
      </c>
      <c r="V2943" s="9">
        <v>2879.0517272690299</v>
      </c>
      <c r="W2943" s="9">
        <v>3.1258462172670698</v>
      </c>
      <c r="X2943" s="9">
        <v>0</v>
      </c>
      <c r="Y2943" s="9">
        <v>3.1258462172670698</v>
      </c>
      <c r="Z2943" s="9">
        <v>0</v>
      </c>
      <c r="AA2943" s="9">
        <v>0</v>
      </c>
      <c r="AB2943" s="9">
        <v>5.7950681E-3</v>
      </c>
      <c r="AC2943" s="9">
        <v>594.02910999999995</v>
      </c>
      <c r="AQ2943" s="9" t="e">
        <f>K2943-#REF!</f>
        <v>#REF!</v>
      </c>
    </row>
    <row r="2944" spans="1:43" x14ac:dyDescent="0.3">
      <c r="A2944">
        <v>2</v>
      </c>
      <c r="B2944">
        <v>0</v>
      </c>
      <c r="C2944">
        <v>0</v>
      </c>
      <c r="D2944">
        <v>1</v>
      </c>
      <c r="E2944" s="9">
        <v>0</v>
      </c>
      <c r="F2944" s="9">
        <v>0</v>
      </c>
      <c r="G2944" s="9">
        <v>0</v>
      </c>
      <c r="H2944" s="9">
        <v>2880.0517272437701</v>
      </c>
      <c r="I2944" s="9">
        <v>-1.8559918</v>
      </c>
      <c r="J2944" s="9">
        <v>-1.8559861</v>
      </c>
      <c r="K2944" s="9">
        <v>-3.1261637000000002</v>
      </c>
      <c r="L2944" s="9">
        <v>-11.256188</v>
      </c>
      <c r="M2944" s="9">
        <v>-11.256188</v>
      </c>
      <c r="N2944" s="9">
        <v>39</v>
      </c>
      <c r="O2944" s="9">
        <v>-3.1267189692567898</v>
      </c>
      <c r="P2944">
        <v>0</v>
      </c>
      <c r="Q2944" s="9">
        <v>56.949997000000003</v>
      </c>
      <c r="R2944" s="9">
        <v>0</v>
      </c>
      <c r="S2944" s="9">
        <v>5.8025184426792201E-3</v>
      </c>
      <c r="T2944" s="9">
        <v>0</v>
      </c>
      <c r="U2944" s="9">
        <v>1360572782.9010601</v>
      </c>
      <c r="V2944" s="9">
        <v>2880.0517272437701</v>
      </c>
      <c r="W2944" s="9">
        <v>3.1267189692567898</v>
      </c>
      <c r="X2944" s="9">
        <v>0</v>
      </c>
      <c r="Y2944" s="9">
        <v>3.1267189692567898</v>
      </c>
      <c r="Z2944" s="9">
        <v>0</v>
      </c>
      <c r="AA2944" s="9">
        <v>0</v>
      </c>
      <c r="AB2944" s="9">
        <v>5.8021163999999997E-3</v>
      </c>
      <c r="AC2944" s="9">
        <v>593.69446000000005</v>
      </c>
      <c r="AQ2944" s="9" t="e">
        <f>K2944-#REF!</f>
        <v>#REF!</v>
      </c>
    </row>
    <row r="2945" spans="1:43" x14ac:dyDescent="0.3">
      <c r="A2945">
        <v>2</v>
      </c>
      <c r="B2945">
        <v>0</v>
      </c>
      <c r="C2945">
        <v>0</v>
      </c>
      <c r="D2945">
        <v>1</v>
      </c>
      <c r="E2945" s="9">
        <v>0</v>
      </c>
      <c r="F2945" s="9">
        <v>0</v>
      </c>
      <c r="G2945" s="9">
        <v>0</v>
      </c>
      <c r="H2945" s="9">
        <v>2881.0517272185102</v>
      </c>
      <c r="I2945" s="9">
        <v>-1.8559863999999999</v>
      </c>
      <c r="J2945" s="9">
        <v>-1.8556249</v>
      </c>
      <c r="K2945" s="9">
        <v>-3.1334740999999999</v>
      </c>
      <c r="L2945" s="9">
        <v>-11.259318</v>
      </c>
      <c r="M2945" s="9">
        <v>-11.259318</v>
      </c>
      <c r="N2945" s="9">
        <v>39</v>
      </c>
      <c r="O2945" s="9">
        <v>-3.1275883992012701</v>
      </c>
      <c r="P2945">
        <v>0</v>
      </c>
      <c r="Q2945" s="9">
        <v>56.949997000000003</v>
      </c>
      <c r="R2945" s="9">
        <v>0</v>
      </c>
      <c r="S2945" s="9">
        <v>5.8041317843731798E-3</v>
      </c>
      <c r="T2945" s="9">
        <v>0</v>
      </c>
      <c r="U2945" s="9">
        <v>1304017769.41169</v>
      </c>
      <c r="V2945" s="9">
        <v>2881.0517272185102</v>
      </c>
      <c r="W2945" s="9">
        <v>3.1275883992012701</v>
      </c>
      <c r="X2945" s="9">
        <v>0</v>
      </c>
      <c r="Y2945" s="9">
        <v>3.1275883992012701</v>
      </c>
      <c r="Z2945" s="9">
        <v>0</v>
      </c>
      <c r="AA2945" s="9">
        <v>0</v>
      </c>
      <c r="AB2945" s="9">
        <v>5.8145528E-3</v>
      </c>
      <c r="AC2945" s="9">
        <v>592.19408999999996</v>
      </c>
      <c r="AQ2945" s="9" t="e">
        <f>K2945-#REF!</f>
        <v>#REF!</v>
      </c>
    </row>
    <row r="2946" spans="1:43" x14ac:dyDescent="0.3">
      <c r="A2946">
        <v>2</v>
      </c>
      <c r="B2946">
        <v>0</v>
      </c>
      <c r="C2946">
        <v>0</v>
      </c>
      <c r="D2946">
        <v>1</v>
      </c>
      <c r="E2946" s="9">
        <v>0</v>
      </c>
      <c r="F2946" s="9">
        <v>0</v>
      </c>
      <c r="G2946" s="9">
        <v>0</v>
      </c>
      <c r="H2946" s="9">
        <v>2882.0517271932399</v>
      </c>
      <c r="I2946" s="9">
        <v>-1.8559432</v>
      </c>
      <c r="J2946" s="9">
        <v>-1.8555178999999999</v>
      </c>
      <c r="K2946" s="9">
        <v>-3.0964277</v>
      </c>
      <c r="L2946" s="9">
        <v>-11.262434000000001</v>
      </c>
      <c r="M2946" s="9">
        <v>-11.262434000000001</v>
      </c>
      <c r="N2946" s="9">
        <v>39</v>
      </c>
      <c r="O2946" s="9">
        <v>-3.12845386305065</v>
      </c>
      <c r="P2946">
        <v>0</v>
      </c>
      <c r="Q2946" s="9">
        <v>56.949997000000003</v>
      </c>
      <c r="R2946" s="9">
        <v>0</v>
      </c>
      <c r="S2946" s="9">
        <v>5.8057376598288296E-3</v>
      </c>
      <c r="T2946" s="9">
        <v>0</v>
      </c>
      <c r="U2946" s="9">
        <v>1288404745.4121699</v>
      </c>
      <c r="V2946" s="9">
        <v>2882.0517271932399</v>
      </c>
      <c r="W2946" s="9">
        <v>3.12845386305065</v>
      </c>
      <c r="X2946" s="9">
        <v>0</v>
      </c>
      <c r="Y2946" s="9">
        <v>3.12845386305065</v>
      </c>
      <c r="Z2946" s="9">
        <v>0</v>
      </c>
      <c r="AA2946" s="9">
        <v>0</v>
      </c>
      <c r="AB2946" s="9">
        <v>5.7454769999999997E-3</v>
      </c>
      <c r="AC2946" s="9">
        <v>599.24468999999999</v>
      </c>
      <c r="AQ2946" s="9" t="e">
        <f>K2946-#REF!</f>
        <v>#REF!</v>
      </c>
    </row>
    <row r="2947" spans="1:43" x14ac:dyDescent="0.3">
      <c r="A2947">
        <v>2</v>
      </c>
      <c r="B2947">
        <v>0</v>
      </c>
      <c r="C2947">
        <v>0</v>
      </c>
      <c r="D2947">
        <v>1</v>
      </c>
      <c r="E2947" s="9">
        <v>0</v>
      </c>
      <c r="F2947" s="9">
        <v>0</v>
      </c>
      <c r="G2947" s="9">
        <v>0</v>
      </c>
      <c r="H2947" s="9">
        <v>2883.0517271679801</v>
      </c>
      <c r="I2947" s="9">
        <v>-1.8560152999999999</v>
      </c>
      <c r="J2947" s="9">
        <v>-1.8554554999999999</v>
      </c>
      <c r="K2947" s="9">
        <v>-3.0826831000000001</v>
      </c>
      <c r="L2947" s="9">
        <v>-11.265542999999999</v>
      </c>
      <c r="M2947" s="9">
        <v>-11.265542999999999</v>
      </c>
      <c r="N2947" s="9">
        <v>39</v>
      </c>
      <c r="O2947" s="9">
        <v>-3.1293174340040202</v>
      </c>
      <c r="P2947">
        <v>0</v>
      </c>
      <c r="Q2947" s="9">
        <v>56.949997000000003</v>
      </c>
      <c r="R2947" s="9">
        <v>0</v>
      </c>
      <c r="S2947" s="9">
        <v>5.8073400406311801E-3</v>
      </c>
      <c r="T2947" s="9">
        <v>0</v>
      </c>
      <c r="U2947" s="9">
        <v>1279633615.53848</v>
      </c>
      <c r="V2947" s="9">
        <v>2883.0517271679801</v>
      </c>
      <c r="W2947" s="9">
        <v>3.1293174340040202</v>
      </c>
      <c r="X2947" s="9">
        <v>0</v>
      </c>
      <c r="Y2947" s="9">
        <v>3.1293174340040202</v>
      </c>
      <c r="Z2947" s="9">
        <v>0</v>
      </c>
      <c r="AA2947" s="9">
        <v>0</v>
      </c>
      <c r="AB2947" s="9">
        <v>5.7197814000000003E-3</v>
      </c>
      <c r="AC2947" s="9">
        <v>601.8963</v>
      </c>
      <c r="AQ2947" s="9" t="e">
        <f>K2947-#REF!</f>
        <v>#REF!</v>
      </c>
    </row>
    <row r="2948" spans="1:43" x14ac:dyDescent="0.3">
      <c r="A2948">
        <v>2</v>
      </c>
      <c r="B2948">
        <v>0</v>
      </c>
      <c r="C2948">
        <v>0</v>
      </c>
      <c r="D2948">
        <v>1</v>
      </c>
      <c r="E2948" s="9">
        <v>0</v>
      </c>
      <c r="F2948" s="9">
        <v>0</v>
      </c>
      <c r="G2948" s="9">
        <v>0</v>
      </c>
      <c r="H2948" s="9">
        <v>2884.0517271427202</v>
      </c>
      <c r="I2948" s="9">
        <v>-1.8561376000000001</v>
      </c>
      <c r="J2948" s="9">
        <v>-1.8561207</v>
      </c>
      <c r="K2948" s="9">
        <v>-3.0791037000000001</v>
      </c>
      <c r="L2948" s="9">
        <v>-11.268627</v>
      </c>
      <c r="M2948" s="9">
        <v>-11.268627</v>
      </c>
      <c r="N2948" s="9">
        <v>39</v>
      </c>
      <c r="O2948" s="9">
        <v>-3.1301743128670299</v>
      </c>
      <c r="P2948">
        <v>0</v>
      </c>
      <c r="Q2948" s="9">
        <v>56.949997000000003</v>
      </c>
      <c r="R2948" s="9">
        <v>0</v>
      </c>
      <c r="S2948" s="9">
        <v>5.8089302115873504E-3</v>
      </c>
      <c r="T2948" s="9">
        <v>0</v>
      </c>
      <c r="U2948" s="9">
        <v>1384601060.71859</v>
      </c>
      <c r="V2948" s="9">
        <v>2884.0517271427202</v>
      </c>
      <c r="W2948" s="9">
        <v>3.1301743128670299</v>
      </c>
      <c r="X2948" s="9">
        <v>0</v>
      </c>
      <c r="Y2948" s="9">
        <v>3.1301743128670299</v>
      </c>
      <c r="Z2948" s="9">
        <v>0</v>
      </c>
      <c r="AA2948" s="9">
        <v>0</v>
      </c>
      <c r="AB2948" s="9">
        <v>5.7151881E-3</v>
      </c>
      <c r="AC2948" s="9">
        <v>602.81200999999999</v>
      </c>
      <c r="AQ2948" s="9" t="e">
        <f>K2948-#REF!</f>
        <v>#REF!</v>
      </c>
    </row>
    <row r="2949" spans="1:43" x14ac:dyDescent="0.3">
      <c r="A2949">
        <v>2</v>
      </c>
      <c r="B2949">
        <v>0</v>
      </c>
      <c r="C2949">
        <v>0</v>
      </c>
      <c r="D2949">
        <v>1</v>
      </c>
      <c r="E2949" s="9">
        <v>0</v>
      </c>
      <c r="F2949" s="9">
        <v>0</v>
      </c>
      <c r="G2949" s="9">
        <v>0</v>
      </c>
      <c r="H2949" s="9">
        <v>2885.0517271174599</v>
      </c>
      <c r="I2949" s="9">
        <v>-1.8559352</v>
      </c>
      <c r="J2949" s="9">
        <v>-1.8553876</v>
      </c>
      <c r="K2949" s="9">
        <v>-3.0524138999999999</v>
      </c>
      <c r="L2949" s="9">
        <v>-11.271699</v>
      </c>
      <c r="M2949" s="9">
        <v>-11.271699</v>
      </c>
      <c r="N2949" s="9">
        <v>39</v>
      </c>
      <c r="O2949" s="9">
        <v>-3.1310275256039102</v>
      </c>
      <c r="P2949">
        <v>0</v>
      </c>
      <c r="Q2949" s="9">
        <v>56.949997000000003</v>
      </c>
      <c r="R2949" s="9">
        <v>0</v>
      </c>
      <c r="S2949" s="9">
        <v>5.81051336482407E-3</v>
      </c>
      <c r="T2949" s="9">
        <v>0</v>
      </c>
      <c r="U2949" s="9">
        <v>1270526668.2549801</v>
      </c>
      <c r="V2949" s="9">
        <v>2885.0517271174599</v>
      </c>
      <c r="W2949" s="9">
        <v>3.1310275256039102</v>
      </c>
      <c r="X2949" s="9">
        <v>0</v>
      </c>
      <c r="Y2949" s="9">
        <v>3.1310275256039102</v>
      </c>
      <c r="Z2949" s="9">
        <v>0</v>
      </c>
      <c r="AA2949" s="9">
        <v>0</v>
      </c>
      <c r="AB2949" s="9">
        <v>5.6634108000000001E-3</v>
      </c>
      <c r="AC2949" s="9">
        <v>607.84271000000001</v>
      </c>
      <c r="AQ2949" s="9" t="e">
        <f>K2949-#REF!</f>
        <v>#REF!</v>
      </c>
    </row>
    <row r="2950" spans="1:43" x14ac:dyDescent="0.3">
      <c r="A2950">
        <v>2</v>
      </c>
      <c r="B2950">
        <v>0</v>
      </c>
      <c r="C2950">
        <v>0</v>
      </c>
      <c r="D2950">
        <v>1</v>
      </c>
      <c r="E2950" s="9">
        <v>0</v>
      </c>
      <c r="F2950" s="9">
        <v>0</v>
      </c>
      <c r="G2950" s="9">
        <v>0</v>
      </c>
      <c r="H2950" s="9">
        <v>2886.05172709219</v>
      </c>
      <c r="I2950" s="9">
        <v>-1.8561137999999999</v>
      </c>
      <c r="J2950" s="9">
        <v>-1.8562456000000001</v>
      </c>
      <c r="K2950" s="9">
        <v>-3.0727834999999999</v>
      </c>
      <c r="L2950" s="9">
        <v>-11.274767000000001</v>
      </c>
      <c r="M2950" s="9">
        <v>-11.274767000000001</v>
      </c>
      <c r="N2950" s="9">
        <v>39</v>
      </c>
      <c r="O2950" s="9">
        <v>-3.1318796623206002</v>
      </c>
      <c r="P2950">
        <v>0</v>
      </c>
      <c r="Q2950" s="9">
        <v>56.949997000000003</v>
      </c>
      <c r="R2950" s="9">
        <v>0</v>
      </c>
      <c r="S2950" s="9">
        <v>5.8120952832793104E-3</v>
      </c>
      <c r="T2950" s="9">
        <v>0</v>
      </c>
      <c r="U2950" s="9">
        <v>1406952960.2274101</v>
      </c>
      <c r="V2950" s="9">
        <v>2886.05172709219</v>
      </c>
      <c r="W2950" s="9">
        <v>3.1318796623206002</v>
      </c>
      <c r="X2950" s="9">
        <v>0</v>
      </c>
      <c r="Y2950" s="9">
        <v>3.1318796623206002</v>
      </c>
      <c r="Z2950" s="9">
        <v>0</v>
      </c>
      <c r="AA2950" s="9">
        <v>0</v>
      </c>
      <c r="AB2950" s="9">
        <v>5.7038408999999998E-3</v>
      </c>
      <c r="AC2950" s="9">
        <v>604.09258999999997</v>
      </c>
      <c r="AQ2950" s="9" t="e">
        <f>K2950-#REF!</f>
        <v>#REF!</v>
      </c>
    </row>
    <row r="2951" spans="1:43" x14ac:dyDescent="0.3">
      <c r="A2951">
        <v>2</v>
      </c>
      <c r="B2951">
        <v>0</v>
      </c>
      <c r="C2951">
        <v>0</v>
      </c>
      <c r="D2951">
        <v>1</v>
      </c>
      <c r="E2951" s="9">
        <v>0</v>
      </c>
      <c r="F2951" s="9">
        <v>0</v>
      </c>
      <c r="G2951" s="9">
        <v>0</v>
      </c>
      <c r="H2951" s="9">
        <v>2887.0517270669302</v>
      </c>
      <c r="I2951" s="9">
        <v>-1.8561401</v>
      </c>
      <c r="J2951" s="9">
        <v>-1.8557958999999999</v>
      </c>
      <c r="K2951" s="9">
        <v>-3.1144750000000001</v>
      </c>
      <c r="L2951" s="9">
        <v>-11.277836000000001</v>
      </c>
      <c r="M2951" s="9">
        <v>-11.277836000000001</v>
      </c>
      <c r="N2951" s="9">
        <v>39</v>
      </c>
      <c r="O2951" s="9">
        <v>-3.1327321455391202</v>
      </c>
      <c r="P2951">
        <v>0</v>
      </c>
      <c r="Q2951" s="9">
        <v>56.949997000000003</v>
      </c>
      <c r="R2951" s="9">
        <v>0</v>
      </c>
      <c r="S2951" s="9">
        <v>5.8136773100466201E-3</v>
      </c>
      <c r="T2951" s="9">
        <v>0</v>
      </c>
      <c r="U2951" s="9">
        <v>1332544692.3282399</v>
      </c>
      <c r="V2951" s="9">
        <v>2887.0517270669302</v>
      </c>
      <c r="W2951" s="9">
        <v>3.1327321455391202</v>
      </c>
      <c r="X2951" s="9">
        <v>0</v>
      </c>
      <c r="Y2951" s="9">
        <v>3.1327321455391202</v>
      </c>
      <c r="Z2951" s="9">
        <v>0</v>
      </c>
      <c r="AA2951" s="9">
        <v>0</v>
      </c>
      <c r="AB2951" s="9">
        <v>5.7798297999999996E-3</v>
      </c>
      <c r="AC2951" s="9">
        <v>595.86150999999995</v>
      </c>
      <c r="AQ2951" s="9" t="e">
        <f>K2951-#REF!</f>
        <v>#REF!</v>
      </c>
    </row>
    <row r="2952" spans="1:43" x14ac:dyDescent="0.3">
      <c r="A2952">
        <v>2</v>
      </c>
      <c r="B2952">
        <v>0</v>
      </c>
      <c r="C2952">
        <v>0</v>
      </c>
      <c r="D2952">
        <v>1</v>
      </c>
      <c r="E2952" s="9">
        <v>0</v>
      </c>
      <c r="F2952" s="9">
        <v>0</v>
      </c>
      <c r="G2952" s="9">
        <v>0</v>
      </c>
      <c r="H2952" s="9">
        <v>2888.0517270416699</v>
      </c>
      <c r="I2952" s="9">
        <v>-1.8561472000000001</v>
      </c>
      <c r="J2952" s="9">
        <v>-1.8559633</v>
      </c>
      <c r="K2952" s="9">
        <v>-3.074497</v>
      </c>
      <c r="L2952" s="9">
        <v>-11.280934999999999</v>
      </c>
      <c r="M2952" s="9">
        <v>-11.280934999999999</v>
      </c>
      <c r="N2952" s="9">
        <v>39</v>
      </c>
      <c r="O2952" s="9">
        <v>-3.1335930880460401</v>
      </c>
      <c r="P2952">
        <v>0</v>
      </c>
      <c r="Q2952" s="9">
        <v>56.949997000000003</v>
      </c>
      <c r="R2952" s="9">
        <v>0</v>
      </c>
      <c r="S2952" s="9">
        <v>5.8152752127910599E-3</v>
      </c>
      <c r="T2952" s="9">
        <v>0</v>
      </c>
      <c r="U2952" s="9">
        <v>1359821565.57112</v>
      </c>
      <c r="V2952" s="9">
        <v>2888.0517270416699</v>
      </c>
      <c r="W2952" s="9">
        <v>3.1335930880460401</v>
      </c>
      <c r="X2952" s="9">
        <v>0</v>
      </c>
      <c r="Y2952" s="9">
        <v>3.1335930880460401</v>
      </c>
      <c r="Z2952" s="9">
        <v>0</v>
      </c>
      <c r="AA2952" s="9">
        <v>0</v>
      </c>
      <c r="AB2952" s="9">
        <v>5.7061537999999997E-3</v>
      </c>
      <c r="AC2952" s="9">
        <v>603.66405999999995</v>
      </c>
      <c r="AQ2952" s="9" t="e">
        <f>K2952-#REF!</f>
        <v>#REF!</v>
      </c>
    </row>
    <row r="2953" spans="1:43" x14ac:dyDescent="0.3">
      <c r="A2953">
        <v>2</v>
      </c>
      <c r="B2953">
        <v>0</v>
      </c>
      <c r="C2953">
        <v>0</v>
      </c>
      <c r="D2953">
        <v>1</v>
      </c>
      <c r="E2953" s="9">
        <v>0</v>
      </c>
      <c r="F2953" s="9">
        <v>0</v>
      </c>
      <c r="G2953" s="9">
        <v>0</v>
      </c>
      <c r="H2953" s="9">
        <v>2889.05172701641</v>
      </c>
      <c r="I2953" s="9">
        <v>-1.85589</v>
      </c>
      <c r="J2953" s="9">
        <v>-1.8555276000000001</v>
      </c>
      <c r="K2953" s="9">
        <v>-2.9970156999999999</v>
      </c>
      <c r="L2953" s="9">
        <v>-11.283969000000001</v>
      </c>
      <c r="M2953" s="9">
        <v>-11.283969000000001</v>
      </c>
      <c r="N2953" s="9">
        <v>39</v>
      </c>
      <c r="O2953" s="9">
        <v>-3.1344357239912002</v>
      </c>
      <c r="P2953">
        <v>0</v>
      </c>
      <c r="Q2953" s="9">
        <v>56.949997000000003</v>
      </c>
      <c r="R2953" s="9">
        <v>0</v>
      </c>
      <c r="S2953" s="9">
        <v>5.8168388236682304E-3</v>
      </c>
      <c r="T2953" s="9">
        <v>0</v>
      </c>
      <c r="U2953" s="9">
        <v>1292313427.6701801</v>
      </c>
      <c r="V2953" s="9">
        <v>2889.05172701641</v>
      </c>
      <c r="W2953" s="9">
        <v>3.1344357239912002</v>
      </c>
      <c r="X2953" s="9">
        <v>0</v>
      </c>
      <c r="Y2953" s="9">
        <v>3.1344357239912002</v>
      </c>
      <c r="Z2953" s="9">
        <v>0</v>
      </c>
      <c r="AA2953" s="9">
        <v>0</v>
      </c>
      <c r="AB2953" s="9">
        <v>5.5610453999999998E-3</v>
      </c>
      <c r="AC2953" s="9">
        <v>619.12512000000004</v>
      </c>
      <c r="AQ2953" s="9" t="e">
        <f>K2953-#REF!</f>
        <v>#REF!</v>
      </c>
    </row>
    <row r="2954" spans="1:43" x14ac:dyDescent="0.3">
      <c r="A2954">
        <v>2</v>
      </c>
      <c r="B2954">
        <v>0</v>
      </c>
      <c r="C2954">
        <v>0</v>
      </c>
      <c r="D2954">
        <v>1</v>
      </c>
      <c r="E2954" s="9">
        <v>0</v>
      </c>
      <c r="F2954" s="9">
        <v>0</v>
      </c>
      <c r="G2954" s="9">
        <v>0</v>
      </c>
      <c r="H2954" s="9">
        <v>2890.0517269911502</v>
      </c>
      <c r="I2954" s="9">
        <v>-1.8560053000000001</v>
      </c>
      <c r="J2954" s="9">
        <v>-1.8555545</v>
      </c>
      <c r="K2954" s="9">
        <v>-2.9750469000000002</v>
      </c>
      <c r="L2954" s="9">
        <v>-11.286963</v>
      </c>
      <c r="M2954" s="9">
        <v>-11.286963</v>
      </c>
      <c r="N2954" s="9">
        <v>39</v>
      </c>
      <c r="O2954" s="9">
        <v>-3.1352677164759601</v>
      </c>
      <c r="P2954">
        <v>0</v>
      </c>
      <c r="Q2954" s="9">
        <v>56.949997000000003</v>
      </c>
      <c r="R2954" s="9">
        <v>0</v>
      </c>
      <c r="S2954" s="9">
        <v>5.8183823034311201E-3</v>
      </c>
      <c r="T2954" s="9">
        <v>0</v>
      </c>
      <c r="U2954" s="9">
        <v>1296639523.6282599</v>
      </c>
      <c r="V2954" s="9">
        <v>2890.0517269911502</v>
      </c>
      <c r="W2954" s="9">
        <v>3.1352677164759601</v>
      </c>
      <c r="X2954" s="9">
        <v>0</v>
      </c>
      <c r="Y2954" s="9">
        <v>3.1352677164759601</v>
      </c>
      <c r="Z2954" s="9">
        <v>0</v>
      </c>
      <c r="AA2954" s="9">
        <v>0</v>
      </c>
      <c r="AB2954" s="9">
        <v>5.5203615000000003E-3</v>
      </c>
      <c r="AC2954" s="9">
        <v>623.70592999999997</v>
      </c>
      <c r="AQ2954" s="9" t="e">
        <f>K2954-#REF!</f>
        <v>#REF!</v>
      </c>
    </row>
    <row r="2955" spans="1:43" x14ac:dyDescent="0.3">
      <c r="A2955">
        <v>2</v>
      </c>
      <c r="B2955">
        <v>0</v>
      </c>
      <c r="C2955">
        <v>0</v>
      </c>
      <c r="D2955">
        <v>1</v>
      </c>
      <c r="E2955" s="9">
        <v>0</v>
      </c>
      <c r="F2955" s="9">
        <v>0</v>
      </c>
      <c r="G2955" s="9">
        <v>0</v>
      </c>
      <c r="H2955" s="9">
        <v>2891.0517269658799</v>
      </c>
      <c r="I2955" s="9">
        <v>-1.8560402</v>
      </c>
      <c r="J2955" s="9">
        <v>-1.8554568</v>
      </c>
      <c r="K2955" s="9">
        <v>-2.9449301000000001</v>
      </c>
      <c r="L2955" s="9">
        <v>-11.289958</v>
      </c>
      <c r="M2955" s="9">
        <v>-11.289958</v>
      </c>
      <c r="N2955" s="9">
        <v>39</v>
      </c>
      <c r="O2955" s="9">
        <v>-3.1360995150998701</v>
      </c>
      <c r="P2955">
        <v>0</v>
      </c>
      <c r="Q2955" s="9">
        <v>56.949997000000003</v>
      </c>
      <c r="R2955" s="9">
        <v>0</v>
      </c>
      <c r="S2955" s="9">
        <v>5.8199257019818096E-3</v>
      </c>
      <c r="T2955" s="9">
        <v>0</v>
      </c>
      <c r="U2955" s="9">
        <v>1282597970.3708799</v>
      </c>
      <c r="V2955" s="9">
        <v>2891.0517269658799</v>
      </c>
      <c r="W2955" s="9">
        <v>3.1360995150998701</v>
      </c>
      <c r="X2955" s="9">
        <v>0</v>
      </c>
      <c r="Y2955" s="9">
        <v>3.1360995150998701</v>
      </c>
      <c r="Z2955" s="9">
        <v>0</v>
      </c>
      <c r="AA2955" s="9">
        <v>0</v>
      </c>
      <c r="AB2955" s="9">
        <v>5.4641906000000001E-3</v>
      </c>
      <c r="AC2955" s="9">
        <v>630.05120999999997</v>
      </c>
      <c r="AQ2955" s="9" t="e">
        <f>K2955-#REF!</f>
        <v>#REF!</v>
      </c>
    </row>
    <row r="2956" spans="1:43" x14ac:dyDescent="0.3">
      <c r="A2956">
        <v>2</v>
      </c>
      <c r="B2956">
        <v>0</v>
      </c>
      <c r="C2956">
        <v>0</v>
      </c>
      <c r="D2956">
        <v>1</v>
      </c>
      <c r="E2956" s="9">
        <v>0</v>
      </c>
      <c r="F2956" s="9">
        <v>0</v>
      </c>
      <c r="G2956" s="9">
        <v>0</v>
      </c>
      <c r="H2956" s="9">
        <v>2892.05172694062</v>
      </c>
      <c r="I2956" s="9">
        <v>-1.8558597999999999</v>
      </c>
      <c r="J2956" s="9">
        <v>-1.8553584000000001</v>
      </c>
      <c r="K2956" s="9">
        <v>-2.9365918999999998</v>
      </c>
      <c r="L2956" s="9">
        <v>-11.292907</v>
      </c>
      <c r="M2956" s="9">
        <v>-11.292907</v>
      </c>
      <c r="N2956" s="9">
        <v>39</v>
      </c>
      <c r="O2956" s="9">
        <v>-3.1369185788507399</v>
      </c>
      <c r="P2956">
        <v>0</v>
      </c>
      <c r="Q2956" s="9">
        <v>56.949997000000003</v>
      </c>
      <c r="R2956" s="9">
        <v>0</v>
      </c>
      <c r="S2956" s="9">
        <v>5.8214454265246096E-3</v>
      </c>
      <c r="T2956" s="9">
        <v>0</v>
      </c>
      <c r="U2956" s="9">
        <v>1268740377.5376401</v>
      </c>
      <c r="V2956" s="9">
        <v>2892.05172694062</v>
      </c>
      <c r="W2956" s="9">
        <v>3.1369185788507399</v>
      </c>
      <c r="X2956" s="9">
        <v>0</v>
      </c>
      <c r="Y2956" s="9">
        <v>3.1369185788507399</v>
      </c>
      <c r="Z2956" s="9">
        <v>0</v>
      </c>
      <c r="AA2956" s="9">
        <v>0</v>
      </c>
      <c r="AB2956" s="9">
        <v>5.4484303000000003E-3</v>
      </c>
      <c r="AC2956" s="9">
        <v>631.80669999999998</v>
      </c>
      <c r="AQ2956" s="9" t="e">
        <f>K2956-#REF!</f>
        <v>#REF!</v>
      </c>
    </row>
    <row r="2957" spans="1:43" x14ac:dyDescent="0.3">
      <c r="A2957">
        <v>2</v>
      </c>
      <c r="B2957">
        <v>0</v>
      </c>
      <c r="C2957">
        <v>0</v>
      </c>
      <c r="D2957">
        <v>1</v>
      </c>
      <c r="E2957" s="9">
        <v>0</v>
      </c>
      <c r="F2957" s="9">
        <v>0</v>
      </c>
      <c r="G2957" s="9">
        <v>0</v>
      </c>
      <c r="H2957" s="9">
        <v>2893.0517269153602</v>
      </c>
      <c r="I2957" s="9">
        <v>-1.8560605999999999</v>
      </c>
      <c r="J2957" s="9">
        <v>-1.8562375</v>
      </c>
      <c r="K2957" s="9">
        <v>-2.9396379000000001</v>
      </c>
      <c r="L2957" s="9">
        <v>-11.295849</v>
      </c>
      <c r="M2957" s="9">
        <v>-11.295849</v>
      </c>
      <c r="N2957" s="9">
        <v>39</v>
      </c>
      <c r="O2957" s="9">
        <v>-3.13773577026266</v>
      </c>
      <c r="P2957">
        <v>0</v>
      </c>
      <c r="Q2957" s="9">
        <v>56.949997000000003</v>
      </c>
      <c r="R2957" s="9">
        <v>0</v>
      </c>
      <c r="S2957" s="9">
        <v>5.8229624290494801E-3</v>
      </c>
      <c r="T2957" s="9">
        <v>0</v>
      </c>
      <c r="U2957" s="9">
        <v>1408159298.9184501</v>
      </c>
      <c r="V2957" s="9">
        <v>2893.0517269153602</v>
      </c>
      <c r="W2957" s="9">
        <v>3.13773577026266</v>
      </c>
      <c r="X2957" s="9">
        <v>0</v>
      </c>
      <c r="Y2957" s="9">
        <v>3.13773577026266</v>
      </c>
      <c r="Z2957" s="9">
        <v>0</v>
      </c>
      <c r="AA2957" s="9">
        <v>0</v>
      </c>
      <c r="AB2957" s="9">
        <v>5.4566659999999998E-3</v>
      </c>
      <c r="AC2957" s="9">
        <v>631.45110999999997</v>
      </c>
      <c r="AQ2957" s="9" t="e">
        <f>K2957-#REF!</f>
        <v>#REF!</v>
      </c>
    </row>
    <row r="2958" spans="1:43" x14ac:dyDescent="0.3">
      <c r="A2958">
        <v>2</v>
      </c>
      <c r="B2958">
        <v>0</v>
      </c>
      <c r="C2958">
        <v>0</v>
      </c>
      <c r="D2958">
        <v>1</v>
      </c>
      <c r="E2958" s="9">
        <v>0</v>
      </c>
      <c r="F2958" s="9">
        <v>0</v>
      </c>
      <c r="G2958" s="9">
        <v>0</v>
      </c>
      <c r="H2958" s="9">
        <v>2894.0517268900999</v>
      </c>
      <c r="I2958" s="9">
        <v>-1.8558987</v>
      </c>
      <c r="J2958" s="9">
        <v>-1.8556546</v>
      </c>
      <c r="K2958" s="9">
        <v>-3.1308085999999999</v>
      </c>
      <c r="L2958" s="9">
        <v>-11.298918</v>
      </c>
      <c r="M2958" s="9">
        <v>-11.298918</v>
      </c>
      <c r="N2958" s="9">
        <v>39</v>
      </c>
      <c r="O2958" s="9">
        <v>-3.1385882877467401</v>
      </c>
      <c r="P2958">
        <v>0</v>
      </c>
      <c r="Q2958" s="9">
        <v>56.949997000000003</v>
      </c>
      <c r="R2958" s="9">
        <v>0</v>
      </c>
      <c r="S2958" s="9">
        <v>5.8245443353930598E-3</v>
      </c>
      <c r="T2958" s="9">
        <v>0</v>
      </c>
      <c r="U2958" s="9">
        <v>1313118307.44205</v>
      </c>
      <c r="V2958" s="9">
        <v>2894.0517268900999</v>
      </c>
      <c r="W2958" s="9">
        <v>3.1385882877467401</v>
      </c>
      <c r="X2958" s="9">
        <v>0</v>
      </c>
      <c r="Y2958" s="9">
        <v>3.1385882877467401</v>
      </c>
      <c r="Z2958" s="9">
        <v>0</v>
      </c>
      <c r="AA2958" s="9">
        <v>0</v>
      </c>
      <c r="AB2958" s="9">
        <v>5.8096991999999998E-3</v>
      </c>
      <c r="AC2958" s="9">
        <v>592.70776000000001</v>
      </c>
      <c r="AQ2958" s="9" t="e">
        <f>K2958-#REF!</f>
        <v>#REF!</v>
      </c>
    </row>
    <row r="2959" spans="1:43" x14ac:dyDescent="0.3">
      <c r="A2959">
        <v>2</v>
      </c>
      <c r="B2959">
        <v>0</v>
      </c>
      <c r="C2959">
        <v>0</v>
      </c>
      <c r="D2959">
        <v>1</v>
      </c>
      <c r="E2959" s="9">
        <v>0</v>
      </c>
      <c r="F2959" s="9">
        <v>0</v>
      </c>
      <c r="G2959" s="9">
        <v>0</v>
      </c>
      <c r="H2959" s="9">
        <v>2895.05172686484</v>
      </c>
      <c r="I2959" s="9">
        <v>-1.8559566000000001</v>
      </c>
      <c r="J2959" s="9">
        <v>-1.8559349000000001</v>
      </c>
      <c r="K2959" s="9">
        <v>-3.7120888000000001</v>
      </c>
      <c r="L2959" s="9">
        <v>-11.302479999999999</v>
      </c>
      <c r="M2959" s="9">
        <v>-11.302479999999999</v>
      </c>
      <c r="N2959" s="9">
        <v>39</v>
      </c>
      <c r="O2959" s="9">
        <v>-3.1395778123873401</v>
      </c>
      <c r="P2959">
        <v>0</v>
      </c>
      <c r="Q2959" s="9">
        <v>56.949997000000003</v>
      </c>
      <c r="R2959" s="9">
        <v>0</v>
      </c>
      <c r="S2959" s="9">
        <v>5.8263806662031403E-3</v>
      </c>
      <c r="T2959" s="9">
        <v>0</v>
      </c>
      <c r="U2959" s="9">
        <v>1357755623.55741</v>
      </c>
      <c r="V2959" s="9">
        <v>2895.05172686484</v>
      </c>
      <c r="W2959" s="9">
        <v>3.1395778123873401</v>
      </c>
      <c r="X2959" s="9">
        <v>0</v>
      </c>
      <c r="Y2959" s="9">
        <v>3.1395778123873401</v>
      </c>
      <c r="Z2959" s="9">
        <v>0</v>
      </c>
      <c r="AA2959" s="9">
        <v>0</v>
      </c>
      <c r="AB2959" s="9">
        <v>6.8893950000000004E-3</v>
      </c>
      <c r="AC2959" s="9">
        <v>499.97048999999998</v>
      </c>
      <c r="AQ2959" s="9" t="e">
        <f>K2959-#REF!</f>
        <v>#REF!</v>
      </c>
    </row>
    <row r="2960" spans="1:43" x14ac:dyDescent="0.3">
      <c r="A2960">
        <v>2</v>
      </c>
      <c r="B2960">
        <v>0</v>
      </c>
      <c r="C2960">
        <v>0</v>
      </c>
      <c r="D2960">
        <v>1</v>
      </c>
      <c r="E2960" s="9">
        <v>0</v>
      </c>
      <c r="F2960" s="9">
        <v>0</v>
      </c>
      <c r="G2960" s="9">
        <v>0</v>
      </c>
      <c r="H2960" s="9">
        <v>2896.0517268395702</v>
      </c>
      <c r="I2960" s="9">
        <v>-1.8559245</v>
      </c>
      <c r="J2960" s="9">
        <v>-1.8554028</v>
      </c>
      <c r="K2960" s="9">
        <v>-3.6610312</v>
      </c>
      <c r="L2960" s="9">
        <v>-11.306194</v>
      </c>
      <c r="M2960" s="9">
        <v>-11.306194</v>
      </c>
      <c r="N2960" s="9">
        <v>39</v>
      </c>
      <c r="O2960" s="9">
        <v>-3.1406096027836399</v>
      </c>
      <c r="P2960">
        <v>0</v>
      </c>
      <c r="Q2960" s="9">
        <v>56.949997000000003</v>
      </c>
      <c r="R2960" s="9">
        <v>0</v>
      </c>
      <c r="S2960" s="9">
        <v>5.82829511282519E-3</v>
      </c>
      <c r="T2960" s="9">
        <v>0</v>
      </c>
      <c r="U2960" s="9">
        <v>1276610639.22086</v>
      </c>
      <c r="V2960" s="9">
        <v>2896.0517268395702</v>
      </c>
      <c r="W2960" s="9">
        <v>3.1406096027836399</v>
      </c>
      <c r="X2960" s="9">
        <v>0</v>
      </c>
      <c r="Y2960" s="9">
        <v>3.1406096027836399</v>
      </c>
      <c r="Z2960" s="9">
        <v>0</v>
      </c>
      <c r="AA2960" s="9">
        <v>0</v>
      </c>
      <c r="AB2960" s="9">
        <v>6.7926877999999998E-3</v>
      </c>
      <c r="AC2960" s="9">
        <v>506.79788000000002</v>
      </c>
      <c r="AQ2960" s="9" t="e">
        <f>K2960-#REF!</f>
        <v>#REF!</v>
      </c>
    </row>
    <row r="2961" spans="1:43" x14ac:dyDescent="0.3">
      <c r="A2961">
        <v>2</v>
      </c>
      <c r="B2961">
        <v>0</v>
      </c>
      <c r="C2961">
        <v>0</v>
      </c>
      <c r="D2961">
        <v>1</v>
      </c>
      <c r="E2961" s="9">
        <v>0</v>
      </c>
      <c r="F2961" s="9">
        <v>0</v>
      </c>
      <c r="G2961" s="9">
        <v>0</v>
      </c>
      <c r="H2961" s="9">
        <v>2897.0517268143099</v>
      </c>
      <c r="I2961" s="9">
        <v>-1.8560901000000001</v>
      </c>
      <c r="J2961" s="9">
        <v>-1.8555493000000001</v>
      </c>
      <c r="K2961" s="9">
        <v>-3.6143901000000001</v>
      </c>
      <c r="L2961" s="9">
        <v>-11.309851999999999</v>
      </c>
      <c r="M2961" s="9">
        <v>-11.309851999999999</v>
      </c>
      <c r="N2961" s="9">
        <v>39</v>
      </c>
      <c r="O2961" s="9">
        <v>-3.1416255277358398</v>
      </c>
      <c r="P2961">
        <v>0</v>
      </c>
      <c r="Q2961" s="9">
        <v>56.949997000000003</v>
      </c>
      <c r="R2961" s="9">
        <v>0</v>
      </c>
      <c r="S2961" s="9">
        <v>5.8301802174553297E-3</v>
      </c>
      <c r="T2961" s="9">
        <v>0</v>
      </c>
      <c r="U2961" s="9">
        <v>1298504244.5785699</v>
      </c>
      <c r="V2961" s="9">
        <v>2897.0517268143099</v>
      </c>
      <c r="W2961" s="9">
        <v>3.1416255277358398</v>
      </c>
      <c r="X2961" s="9">
        <v>0</v>
      </c>
      <c r="Y2961" s="9">
        <v>3.1416255277358398</v>
      </c>
      <c r="Z2961" s="9">
        <v>0</v>
      </c>
      <c r="AA2961" s="9">
        <v>0</v>
      </c>
      <c r="AB2961" s="9">
        <v>6.7066792000000002E-3</v>
      </c>
      <c r="AC2961" s="9">
        <v>513.37823000000003</v>
      </c>
      <c r="AQ2961" s="9" t="e">
        <f>K2961-#REF!</f>
        <v>#REF!</v>
      </c>
    </row>
    <row r="2962" spans="1:43" x14ac:dyDescent="0.3">
      <c r="A2962">
        <v>2</v>
      </c>
      <c r="B2962">
        <v>0</v>
      </c>
      <c r="C2962">
        <v>0</v>
      </c>
      <c r="D2962">
        <v>1</v>
      </c>
      <c r="E2962" s="9">
        <v>0</v>
      </c>
      <c r="F2962" s="9">
        <v>0</v>
      </c>
      <c r="G2962" s="9">
        <v>0</v>
      </c>
      <c r="H2962" s="9">
        <v>2898.05172678905</v>
      </c>
      <c r="I2962" s="9">
        <v>-1.8559604999999999</v>
      </c>
      <c r="J2962" s="9">
        <v>-1.8562890000000001</v>
      </c>
      <c r="K2962" s="9">
        <v>-3.6652575000000001</v>
      </c>
      <c r="L2962" s="9">
        <v>-11.313502</v>
      </c>
      <c r="M2962" s="9">
        <v>-11.313502</v>
      </c>
      <c r="N2962" s="9">
        <v>39</v>
      </c>
      <c r="O2962" s="9">
        <v>-3.1426394491678602</v>
      </c>
      <c r="P2962">
        <v>0</v>
      </c>
      <c r="Q2962" s="9">
        <v>56.949997000000003</v>
      </c>
      <c r="R2962" s="9">
        <v>0</v>
      </c>
      <c r="S2962" s="9">
        <v>5.8320626313203899E-3</v>
      </c>
      <c r="T2962" s="9">
        <v>0</v>
      </c>
      <c r="U2962" s="9">
        <v>1419472823.8211501</v>
      </c>
      <c r="V2962" s="9">
        <v>2898.05172678905</v>
      </c>
      <c r="W2962" s="9">
        <v>3.1426394491678602</v>
      </c>
      <c r="X2962" s="9">
        <v>0</v>
      </c>
      <c r="Y2962" s="9">
        <v>3.1426394491678602</v>
      </c>
      <c r="Z2962" s="9">
        <v>0</v>
      </c>
      <c r="AA2962" s="9">
        <v>0</v>
      </c>
      <c r="AB2962" s="9">
        <v>6.8037771E-3</v>
      </c>
      <c r="AC2962" s="9">
        <v>506.45528999999999</v>
      </c>
      <c r="AQ2962" s="9" t="e">
        <f>K2962-#REF!</f>
        <v>#REF!</v>
      </c>
    </row>
    <row r="2963" spans="1:43" x14ac:dyDescent="0.3">
      <c r="A2963">
        <v>2</v>
      </c>
      <c r="B2963">
        <v>0</v>
      </c>
      <c r="C2963">
        <v>0</v>
      </c>
      <c r="D2963">
        <v>1</v>
      </c>
      <c r="E2963" s="9">
        <v>0</v>
      </c>
      <c r="F2963" s="9">
        <v>0</v>
      </c>
      <c r="G2963" s="9">
        <v>0</v>
      </c>
      <c r="H2963" s="9">
        <v>2899.0517267637902</v>
      </c>
      <c r="I2963" s="9">
        <v>-1.8561045</v>
      </c>
      <c r="J2963" s="9">
        <v>-1.8563873</v>
      </c>
      <c r="K2963" s="9">
        <v>-3.6199493</v>
      </c>
      <c r="L2963" s="9">
        <v>-11.317148</v>
      </c>
      <c r="M2963" s="9">
        <v>-11.317148</v>
      </c>
      <c r="N2963" s="9">
        <v>39</v>
      </c>
      <c r="O2963" s="9">
        <v>-3.1436522794117399</v>
      </c>
      <c r="P2963">
        <v>0</v>
      </c>
      <c r="Q2963" s="9">
        <v>56.949997000000003</v>
      </c>
      <c r="R2963" s="9">
        <v>0</v>
      </c>
      <c r="S2963" s="9">
        <v>5.8339426859229304E-3</v>
      </c>
      <c r="T2963" s="9">
        <v>0</v>
      </c>
      <c r="U2963" s="9">
        <v>1437648519.3768401</v>
      </c>
      <c r="V2963" s="9">
        <v>2899.0517267637902</v>
      </c>
      <c r="W2963" s="9">
        <v>3.1436522794117399</v>
      </c>
      <c r="X2963" s="9">
        <v>0</v>
      </c>
      <c r="Y2963" s="9">
        <v>3.1436522794117399</v>
      </c>
      <c r="Z2963" s="9">
        <v>0</v>
      </c>
      <c r="AA2963" s="9">
        <v>0</v>
      </c>
      <c r="AB2963" s="9">
        <v>6.7200278999999998E-3</v>
      </c>
      <c r="AC2963" s="9">
        <v>512.82135000000005</v>
      </c>
      <c r="AQ2963" s="9" t="e">
        <f>K2963-#REF!</f>
        <v>#REF!</v>
      </c>
    </row>
    <row r="2964" spans="1:43" x14ac:dyDescent="0.3">
      <c r="A2964">
        <v>2</v>
      </c>
      <c r="B2964">
        <v>0</v>
      </c>
      <c r="C2964">
        <v>0</v>
      </c>
      <c r="D2964">
        <v>1</v>
      </c>
      <c r="E2964" s="9">
        <v>0</v>
      </c>
      <c r="F2964" s="9">
        <v>0</v>
      </c>
      <c r="G2964" s="9">
        <v>0</v>
      </c>
      <c r="H2964" s="9">
        <v>2900.0517267385198</v>
      </c>
      <c r="I2964" s="9">
        <v>-1.8560326</v>
      </c>
      <c r="J2964" s="9">
        <v>-1.8553793000000001</v>
      </c>
      <c r="K2964" s="9">
        <v>-3.5739934</v>
      </c>
      <c r="L2964" s="9">
        <v>-11.320777</v>
      </c>
      <c r="M2964" s="9">
        <v>-11.320777</v>
      </c>
      <c r="N2964" s="9">
        <v>39</v>
      </c>
      <c r="O2964" s="9">
        <v>-3.1446602604757099</v>
      </c>
      <c r="P2964">
        <v>0</v>
      </c>
      <c r="Q2964" s="9">
        <v>56.949997000000003</v>
      </c>
      <c r="R2964" s="9">
        <v>0</v>
      </c>
      <c r="S2964" s="9">
        <v>5.8358128726227598E-3</v>
      </c>
      <c r="T2964" s="9">
        <v>0</v>
      </c>
      <c r="U2964" s="9">
        <v>1274876627.5461299</v>
      </c>
      <c r="V2964" s="9">
        <v>2900.0517267385198</v>
      </c>
      <c r="W2964" s="9">
        <v>3.1446602604757099</v>
      </c>
      <c r="X2964" s="9">
        <v>0</v>
      </c>
      <c r="Y2964" s="9">
        <v>3.1446602604757099</v>
      </c>
      <c r="Z2964" s="9">
        <v>0</v>
      </c>
      <c r="AA2964" s="9">
        <v>0</v>
      </c>
      <c r="AB2964" s="9">
        <v>6.6311136000000003E-3</v>
      </c>
      <c r="AC2964" s="9">
        <v>519.13342</v>
      </c>
      <c r="AQ2964" s="9" t="e">
        <f>K2964-#REF!</f>
        <v>#REF!</v>
      </c>
    </row>
    <row r="2965" spans="1:43" x14ac:dyDescent="0.3">
      <c r="A2965">
        <v>2</v>
      </c>
      <c r="B2965">
        <v>0</v>
      </c>
      <c r="C2965">
        <v>0</v>
      </c>
      <c r="D2965">
        <v>1</v>
      </c>
      <c r="E2965" s="9">
        <v>0</v>
      </c>
      <c r="F2965" s="9">
        <v>0</v>
      </c>
      <c r="G2965" s="9">
        <v>0</v>
      </c>
      <c r="H2965" s="9">
        <v>2901.05172671326</v>
      </c>
      <c r="I2965" s="9">
        <v>-1.8558790999999999</v>
      </c>
      <c r="J2965" s="9">
        <v>-1.8561018</v>
      </c>
      <c r="K2965" s="9">
        <v>-3.5934111999999998</v>
      </c>
      <c r="L2965" s="9">
        <v>-11.324372</v>
      </c>
      <c r="M2965" s="9">
        <v>-11.324372</v>
      </c>
      <c r="N2965" s="9">
        <v>39</v>
      </c>
      <c r="O2965" s="9">
        <v>-3.14565903322621</v>
      </c>
      <c r="P2965">
        <v>0</v>
      </c>
      <c r="Q2965" s="9">
        <v>56.949997000000003</v>
      </c>
      <c r="R2965" s="9">
        <v>0</v>
      </c>
      <c r="S2965" s="9">
        <v>5.8376665780296103E-3</v>
      </c>
      <c r="T2965" s="9">
        <v>0</v>
      </c>
      <c r="U2965" s="9">
        <v>1388217476.44333</v>
      </c>
      <c r="V2965" s="9">
        <v>2901.05172671326</v>
      </c>
      <c r="W2965" s="9">
        <v>3.14565903322621</v>
      </c>
      <c r="X2965" s="9">
        <v>0</v>
      </c>
      <c r="Y2965" s="9">
        <v>3.14565903322621</v>
      </c>
      <c r="Z2965" s="9">
        <v>0</v>
      </c>
      <c r="AA2965" s="9">
        <v>0</v>
      </c>
      <c r="AB2965" s="9">
        <v>6.6697368999999998E-3</v>
      </c>
      <c r="AC2965" s="9">
        <v>516.52917000000002</v>
      </c>
      <c r="AQ2965" s="9" t="e">
        <f>K2965-#REF!</f>
        <v>#REF!</v>
      </c>
    </row>
    <row r="2966" spans="1:43" x14ac:dyDescent="0.3">
      <c r="A2966">
        <v>2</v>
      </c>
      <c r="B2966">
        <v>0</v>
      </c>
      <c r="C2966">
        <v>0</v>
      </c>
      <c r="D2966">
        <v>1</v>
      </c>
      <c r="E2966" s="9">
        <v>0</v>
      </c>
      <c r="F2966" s="9">
        <v>0</v>
      </c>
      <c r="G2966" s="9">
        <v>0</v>
      </c>
      <c r="H2966" s="9">
        <v>2902.0517266880001</v>
      </c>
      <c r="I2966" s="9">
        <v>-1.8559399000000001</v>
      </c>
      <c r="J2966" s="9">
        <v>-1.8553440999999999</v>
      </c>
      <c r="K2966" s="9">
        <v>-3.5346248</v>
      </c>
      <c r="L2966" s="9">
        <v>-11.327961999999999</v>
      </c>
      <c r="M2966" s="9">
        <v>-11.327961999999999</v>
      </c>
      <c r="N2966" s="9">
        <v>39</v>
      </c>
      <c r="O2966" s="9">
        <v>-3.1466561615225301</v>
      </c>
      <c r="P2966">
        <v>0</v>
      </c>
      <c r="Q2966" s="9">
        <v>56.949997000000003</v>
      </c>
      <c r="R2966" s="9">
        <v>0</v>
      </c>
      <c r="S2966" s="9">
        <v>5.8395165777304896E-3</v>
      </c>
      <c r="T2966" s="9">
        <v>0</v>
      </c>
      <c r="U2966" s="9">
        <v>1270636672.3620701</v>
      </c>
      <c r="V2966" s="9">
        <v>2902.0517266880001</v>
      </c>
      <c r="W2966" s="9">
        <v>3.1466561615225301</v>
      </c>
      <c r="X2966" s="9">
        <v>0</v>
      </c>
      <c r="Y2966" s="9">
        <v>3.1466561615225301</v>
      </c>
      <c r="Z2966" s="9">
        <v>0</v>
      </c>
      <c r="AA2966" s="9">
        <v>0</v>
      </c>
      <c r="AB2966" s="9">
        <v>6.5579452E-3</v>
      </c>
      <c r="AC2966" s="9">
        <v>524.90552000000002</v>
      </c>
      <c r="AQ2966" s="9" t="e">
        <f>K2966-#REF!</f>
        <v>#REF!</v>
      </c>
    </row>
    <row r="2967" spans="1:43" x14ac:dyDescent="0.3">
      <c r="A2967">
        <v>2</v>
      </c>
      <c r="B2967">
        <v>0</v>
      </c>
      <c r="C2967">
        <v>0</v>
      </c>
      <c r="D2967">
        <v>1</v>
      </c>
      <c r="E2967" s="9">
        <v>0</v>
      </c>
      <c r="F2967" s="9">
        <v>0</v>
      </c>
      <c r="G2967" s="9">
        <v>0</v>
      </c>
      <c r="H2967" s="9">
        <v>2903.0517266627398</v>
      </c>
      <c r="I2967" s="9">
        <v>-1.8559209999999999</v>
      </c>
      <c r="J2967" s="9">
        <v>-1.8550825</v>
      </c>
      <c r="K2967" s="9">
        <v>-3.6079555000000001</v>
      </c>
      <c r="L2967" s="9">
        <v>-11.33154</v>
      </c>
      <c r="M2967" s="9">
        <v>-11.33154</v>
      </c>
      <c r="N2967" s="9">
        <v>39</v>
      </c>
      <c r="O2967" s="9">
        <v>-3.1476499930000301</v>
      </c>
      <c r="P2967">
        <v>0</v>
      </c>
      <c r="Q2967" s="9">
        <v>56.949997000000003</v>
      </c>
      <c r="R2967" s="9">
        <v>0</v>
      </c>
      <c r="S2967" s="9">
        <v>5.8413604194910897E-3</v>
      </c>
      <c r="T2967" s="9">
        <v>0</v>
      </c>
      <c r="U2967" s="9">
        <v>1234812248.4402101</v>
      </c>
      <c r="V2967" s="9">
        <v>2903.0517266627398</v>
      </c>
      <c r="W2967" s="9">
        <v>3.1476499930000301</v>
      </c>
      <c r="X2967" s="9">
        <v>0</v>
      </c>
      <c r="Y2967" s="9">
        <v>3.1476499930000301</v>
      </c>
      <c r="Z2967" s="9">
        <v>0</v>
      </c>
      <c r="AA2967" s="9">
        <v>0</v>
      </c>
      <c r="AB2967" s="9">
        <v>6.6930549000000002E-3</v>
      </c>
      <c r="AC2967" s="9">
        <v>514.16449</v>
      </c>
      <c r="AQ2967" s="9" t="e">
        <f>K2967-#REF!</f>
        <v>#REF!</v>
      </c>
    </row>
    <row r="2968" spans="1:43" x14ac:dyDescent="0.3">
      <c r="A2968">
        <v>2</v>
      </c>
      <c r="B2968">
        <v>0</v>
      </c>
      <c r="C2968">
        <v>0</v>
      </c>
      <c r="D2968">
        <v>1</v>
      </c>
      <c r="E2968" s="9">
        <v>0</v>
      </c>
      <c r="F2968" s="9">
        <v>0</v>
      </c>
      <c r="G2968" s="9">
        <v>0</v>
      </c>
      <c r="H2968" s="9">
        <v>2904.05172663748</v>
      </c>
      <c r="I2968" s="9">
        <v>-1.8561198999999999</v>
      </c>
      <c r="J2968" s="9">
        <v>-1.8559554</v>
      </c>
      <c r="K2968" s="9">
        <v>-3.5345863999999998</v>
      </c>
      <c r="L2968" s="9">
        <v>-11.335124</v>
      </c>
      <c r="M2968" s="9">
        <v>-11.335124</v>
      </c>
      <c r="N2968" s="9">
        <v>39</v>
      </c>
      <c r="O2968" s="9">
        <v>-3.14864564381076</v>
      </c>
      <c r="P2968">
        <v>0</v>
      </c>
      <c r="Q2968" s="9">
        <v>56.949997000000003</v>
      </c>
      <c r="R2968" s="9">
        <v>0</v>
      </c>
      <c r="S2968" s="9">
        <v>5.8432080787747202E-3</v>
      </c>
      <c r="T2968" s="9">
        <v>0</v>
      </c>
      <c r="U2968" s="9">
        <v>1365039400.10637</v>
      </c>
      <c r="V2968" s="9">
        <v>2904.05172663748</v>
      </c>
      <c r="W2968" s="9">
        <v>3.14864564381076</v>
      </c>
      <c r="X2968" s="9">
        <v>0</v>
      </c>
      <c r="Y2968" s="9">
        <v>3.14864564381076</v>
      </c>
      <c r="Z2968" s="9">
        <v>0</v>
      </c>
      <c r="AA2968" s="9">
        <v>0</v>
      </c>
      <c r="AB2968" s="9">
        <v>6.5600346000000004E-3</v>
      </c>
      <c r="AC2968" s="9">
        <v>525.08416999999997</v>
      </c>
      <c r="AQ2968" s="9" t="e">
        <f>K2968-#REF!</f>
        <v>#REF!</v>
      </c>
    </row>
    <row r="2969" spans="1:43" x14ac:dyDescent="0.3">
      <c r="A2969">
        <v>2</v>
      </c>
      <c r="B2969">
        <v>0</v>
      </c>
      <c r="C2969">
        <v>0</v>
      </c>
      <c r="D2969">
        <v>1</v>
      </c>
      <c r="E2969" s="9">
        <v>0</v>
      </c>
      <c r="F2969" s="9">
        <v>0</v>
      </c>
      <c r="G2969" s="9">
        <v>0</v>
      </c>
      <c r="H2969" s="9">
        <v>2905.0517266122101</v>
      </c>
      <c r="I2969" s="9">
        <v>-1.8560492</v>
      </c>
      <c r="J2969" s="9">
        <v>-1.8551985</v>
      </c>
      <c r="K2969" s="9">
        <v>-3.5212604999999999</v>
      </c>
      <c r="L2969" s="9">
        <v>-11.338666</v>
      </c>
      <c r="M2969" s="9">
        <v>-11.338666</v>
      </c>
      <c r="N2969" s="9">
        <v>39</v>
      </c>
      <c r="O2969" s="9">
        <v>-3.1496294701280401</v>
      </c>
      <c r="P2969">
        <v>0</v>
      </c>
      <c r="Q2969" s="9">
        <v>56.949997000000003</v>
      </c>
      <c r="R2969" s="9">
        <v>0</v>
      </c>
      <c r="S2969" s="9">
        <v>5.84503336035195E-3</v>
      </c>
      <c r="T2969" s="9">
        <v>0</v>
      </c>
      <c r="U2969" s="9">
        <v>1251406121.7065101</v>
      </c>
      <c r="V2969" s="9">
        <v>2905.0517266122101</v>
      </c>
      <c r="W2969" s="9">
        <v>3.1496294701280401</v>
      </c>
      <c r="X2969" s="9">
        <v>0</v>
      </c>
      <c r="Y2969" s="9">
        <v>3.1496294701280401</v>
      </c>
      <c r="Z2969" s="9">
        <v>0</v>
      </c>
      <c r="AA2969" s="9">
        <v>0</v>
      </c>
      <c r="AB2969" s="9">
        <v>6.5326374000000001E-3</v>
      </c>
      <c r="AC2969" s="9">
        <v>526.85637999999994</v>
      </c>
      <c r="AQ2969" s="9" t="e">
        <f>K2969-#REF!</f>
        <v>#REF!</v>
      </c>
    </row>
    <row r="2970" spans="1:43" x14ac:dyDescent="0.3">
      <c r="A2970">
        <v>2</v>
      </c>
      <c r="B2970">
        <v>0</v>
      </c>
      <c r="C2970">
        <v>0</v>
      </c>
      <c r="D2970">
        <v>1</v>
      </c>
      <c r="E2970" s="9">
        <v>0</v>
      </c>
      <c r="F2970" s="9">
        <v>0</v>
      </c>
      <c r="G2970" s="9">
        <v>0</v>
      </c>
      <c r="H2970" s="9">
        <v>2906.0517265869498</v>
      </c>
      <c r="I2970" s="9">
        <v>-1.8560234</v>
      </c>
      <c r="J2970" s="9">
        <v>-1.855647</v>
      </c>
      <c r="K2970" s="9">
        <v>-3.5585735000000001</v>
      </c>
      <c r="L2970" s="9">
        <v>-11.342214</v>
      </c>
      <c r="M2970" s="9">
        <v>-11.342214</v>
      </c>
      <c r="N2970" s="9">
        <v>39</v>
      </c>
      <c r="O2970" s="9">
        <v>-3.15061494345245</v>
      </c>
      <c r="P2970">
        <v>0</v>
      </c>
      <c r="Q2970" s="9">
        <v>56.949997000000003</v>
      </c>
      <c r="R2970" s="9">
        <v>0</v>
      </c>
      <c r="S2970" s="9">
        <v>5.8468620326339897E-3</v>
      </c>
      <c r="T2970" s="9">
        <v>0</v>
      </c>
      <c r="U2970" s="9">
        <v>1316982287.91519</v>
      </c>
      <c r="V2970" s="9">
        <v>2906.0517265869498</v>
      </c>
      <c r="W2970" s="9">
        <v>3.15061494345245</v>
      </c>
      <c r="X2970" s="9">
        <v>0</v>
      </c>
      <c r="Y2970" s="9">
        <v>3.15061494345245</v>
      </c>
      <c r="Z2970" s="9">
        <v>0</v>
      </c>
      <c r="AA2970" s="9">
        <v>0</v>
      </c>
      <c r="AB2970" s="9">
        <v>6.6034561000000002E-3</v>
      </c>
      <c r="AC2970" s="9">
        <v>521.45812999999998</v>
      </c>
      <c r="AQ2970" s="9" t="e">
        <f>K2970-#REF!</f>
        <v>#REF!</v>
      </c>
    </row>
    <row r="2971" spans="1:43" x14ac:dyDescent="0.3">
      <c r="A2971">
        <v>2</v>
      </c>
      <c r="B2971">
        <v>0</v>
      </c>
      <c r="C2971">
        <v>0</v>
      </c>
      <c r="D2971">
        <v>1</v>
      </c>
      <c r="E2971" s="9">
        <v>0</v>
      </c>
      <c r="F2971" s="9">
        <v>0</v>
      </c>
      <c r="G2971" s="9">
        <v>0</v>
      </c>
      <c r="H2971" s="9">
        <v>2907.05172656169</v>
      </c>
      <c r="I2971" s="9">
        <v>-1.8561224000000001</v>
      </c>
      <c r="J2971" s="9">
        <v>-1.8552649999999999</v>
      </c>
      <c r="K2971" s="9">
        <v>-3.4701271</v>
      </c>
      <c r="L2971" s="9">
        <v>-11.345739999999999</v>
      </c>
      <c r="M2971" s="9">
        <v>-11.345739999999999</v>
      </c>
      <c r="N2971" s="9">
        <v>39</v>
      </c>
      <c r="O2971" s="9">
        <v>-3.15159441514127</v>
      </c>
      <c r="P2971">
        <v>0</v>
      </c>
      <c r="Q2971" s="9">
        <v>56.949997000000003</v>
      </c>
      <c r="R2971" s="9">
        <v>0</v>
      </c>
      <c r="S2971" s="9">
        <v>5.8486795160190997E-3</v>
      </c>
      <c r="T2971" s="9">
        <v>0</v>
      </c>
      <c r="U2971" s="9">
        <v>1261447659.27969</v>
      </c>
      <c r="V2971" s="9">
        <v>2907.05172656169</v>
      </c>
      <c r="W2971" s="9">
        <v>3.15159441514127</v>
      </c>
      <c r="X2971" s="9">
        <v>0</v>
      </c>
      <c r="Y2971" s="9">
        <v>3.15159441514127</v>
      </c>
      <c r="Z2971" s="9">
        <v>0</v>
      </c>
      <c r="AA2971" s="9">
        <v>0</v>
      </c>
      <c r="AB2971" s="9">
        <v>6.4380052000000002E-3</v>
      </c>
      <c r="AC2971" s="9">
        <v>534.63891999999998</v>
      </c>
      <c r="AQ2971" s="9" t="e">
        <f>K2971-#REF!</f>
        <v>#REF!</v>
      </c>
    </row>
    <row r="2972" spans="1:43" x14ac:dyDescent="0.3">
      <c r="A2972">
        <v>2</v>
      </c>
      <c r="B2972">
        <v>0</v>
      </c>
      <c r="C2972">
        <v>0</v>
      </c>
      <c r="D2972">
        <v>1</v>
      </c>
      <c r="E2972" s="9">
        <v>0</v>
      </c>
      <c r="F2972" s="9">
        <v>0</v>
      </c>
      <c r="G2972" s="9">
        <v>0</v>
      </c>
      <c r="H2972" s="9">
        <v>2908.0517265364301</v>
      </c>
      <c r="I2972" s="9">
        <v>-1.8561175000000001</v>
      </c>
      <c r="J2972" s="9">
        <v>-1.8564396000000001</v>
      </c>
      <c r="K2972" s="9">
        <v>-3.5131507000000002</v>
      </c>
      <c r="L2972" s="9">
        <v>-11.349254999999999</v>
      </c>
      <c r="M2972" s="9">
        <v>-11.349254999999999</v>
      </c>
      <c r="N2972" s="9">
        <v>39</v>
      </c>
      <c r="O2972" s="9">
        <v>-3.1525708021521299</v>
      </c>
      <c r="P2972">
        <v>0</v>
      </c>
      <c r="Q2972" s="9">
        <v>56.949997000000003</v>
      </c>
      <c r="R2972" s="9">
        <v>0</v>
      </c>
      <c r="S2972" s="9">
        <v>5.8504917568026902E-3</v>
      </c>
      <c r="T2972" s="9">
        <v>0</v>
      </c>
      <c r="U2972" s="9">
        <v>1451375851.3537199</v>
      </c>
      <c r="V2972" s="9">
        <v>2908.0517265364301</v>
      </c>
      <c r="W2972" s="9">
        <v>3.1525708021521299</v>
      </c>
      <c r="X2972" s="9">
        <v>0</v>
      </c>
      <c r="Y2972" s="9">
        <v>3.1525708021521299</v>
      </c>
      <c r="Z2972" s="9">
        <v>0</v>
      </c>
      <c r="AA2972" s="9">
        <v>0</v>
      </c>
      <c r="AB2972" s="9">
        <v>6.5219518999999997E-3</v>
      </c>
      <c r="AC2972" s="9">
        <v>528.42583999999999</v>
      </c>
      <c r="AQ2972" s="9" t="e">
        <f>K2972-#REF!</f>
        <v>#REF!</v>
      </c>
    </row>
    <row r="2973" spans="1:43" x14ac:dyDescent="0.3">
      <c r="A2973">
        <v>2</v>
      </c>
      <c r="B2973">
        <v>0</v>
      </c>
      <c r="C2973">
        <v>0</v>
      </c>
      <c r="D2973">
        <v>1</v>
      </c>
      <c r="E2973" s="9">
        <v>0</v>
      </c>
      <c r="F2973" s="9">
        <v>0</v>
      </c>
      <c r="G2973" s="9">
        <v>0</v>
      </c>
      <c r="H2973" s="9">
        <v>2909.0517265111698</v>
      </c>
      <c r="I2973" s="9">
        <v>-1.8560293999999999</v>
      </c>
      <c r="J2973" s="9">
        <v>-1.8561615</v>
      </c>
      <c r="K2973" s="9">
        <v>-3.5064498999999998</v>
      </c>
      <c r="L2973" s="9">
        <v>-11.352769</v>
      </c>
      <c r="M2973" s="9">
        <v>-11.352769</v>
      </c>
      <c r="N2973" s="9">
        <v>39</v>
      </c>
      <c r="O2973" s="9">
        <v>-3.1535468550161498</v>
      </c>
      <c r="P2973">
        <v>0</v>
      </c>
      <c r="Q2973" s="9">
        <v>56.949997000000003</v>
      </c>
      <c r="R2973" s="9">
        <v>0</v>
      </c>
      <c r="S2973" s="9">
        <v>5.8523037260924801E-3</v>
      </c>
      <c r="T2973" s="9">
        <v>0</v>
      </c>
      <c r="U2973" s="9">
        <v>1401962728.0676501</v>
      </c>
      <c r="V2973" s="9">
        <v>2909.0517265111698</v>
      </c>
      <c r="W2973" s="9">
        <v>3.1535468550161498</v>
      </c>
      <c r="X2973" s="9">
        <v>0</v>
      </c>
      <c r="Y2973" s="9">
        <v>3.1535468550161498</v>
      </c>
      <c r="Z2973" s="9">
        <v>0</v>
      </c>
      <c r="AA2973" s="9">
        <v>0</v>
      </c>
      <c r="AB2973" s="9">
        <v>6.5085370999999996E-3</v>
      </c>
      <c r="AC2973" s="9">
        <v>529.35631999999998</v>
      </c>
      <c r="AQ2973" s="9" t="e">
        <f>K2973-#REF!</f>
        <v>#REF!</v>
      </c>
    </row>
    <row r="2974" spans="1:43" x14ac:dyDescent="0.3">
      <c r="A2974">
        <v>2</v>
      </c>
      <c r="B2974">
        <v>0</v>
      </c>
      <c r="C2974">
        <v>0</v>
      </c>
      <c r="D2974">
        <v>1</v>
      </c>
      <c r="E2974" s="9">
        <v>0</v>
      </c>
      <c r="F2974" s="9">
        <v>0</v>
      </c>
      <c r="G2974" s="9">
        <v>0</v>
      </c>
      <c r="H2974" s="9">
        <v>2910.0517264859</v>
      </c>
      <c r="I2974" s="9">
        <v>-1.8559151</v>
      </c>
      <c r="J2974" s="9">
        <v>-1.8562114000000001</v>
      </c>
      <c r="K2974" s="9">
        <v>-3.4651010000000002</v>
      </c>
      <c r="L2974" s="9">
        <v>-11.356297</v>
      </c>
      <c r="M2974" s="9">
        <v>-11.356297</v>
      </c>
      <c r="N2974" s="9">
        <v>39</v>
      </c>
      <c r="O2974" s="9">
        <v>-3.1545266941299701</v>
      </c>
      <c r="P2974">
        <v>0</v>
      </c>
      <c r="Q2974" s="9">
        <v>56.949997000000003</v>
      </c>
      <c r="R2974" s="9">
        <v>0</v>
      </c>
      <c r="S2974" s="9">
        <v>5.8541226283351702E-3</v>
      </c>
      <c r="T2974" s="9">
        <v>0</v>
      </c>
      <c r="U2974" s="9">
        <v>1411102300.47892</v>
      </c>
      <c r="V2974" s="9">
        <v>2910.0517264859</v>
      </c>
      <c r="W2974" s="9">
        <v>3.1545266941299701</v>
      </c>
      <c r="X2974" s="9">
        <v>0</v>
      </c>
      <c r="Y2974" s="9">
        <v>3.1545266941299701</v>
      </c>
      <c r="Z2974" s="9">
        <v>0</v>
      </c>
      <c r="AA2974" s="9">
        <v>0</v>
      </c>
      <c r="AB2974" s="9">
        <v>6.4319599999999996E-3</v>
      </c>
      <c r="AC2974" s="9">
        <v>535.68755999999996</v>
      </c>
      <c r="AQ2974" s="9" t="e">
        <f>K2974-#REF!</f>
        <v>#REF!</v>
      </c>
    </row>
    <row r="2975" spans="1:43" x14ac:dyDescent="0.3">
      <c r="A2975">
        <v>2</v>
      </c>
      <c r="B2975">
        <v>0</v>
      </c>
      <c r="C2975">
        <v>0</v>
      </c>
      <c r="D2975">
        <v>1</v>
      </c>
      <c r="E2975" s="9">
        <v>0</v>
      </c>
      <c r="F2975" s="9">
        <v>0</v>
      </c>
      <c r="G2975" s="9">
        <v>0</v>
      </c>
      <c r="H2975" s="9">
        <v>2911.0517264606401</v>
      </c>
      <c r="I2975" s="9">
        <v>-1.8559311999999999</v>
      </c>
      <c r="J2975" s="9">
        <v>-1.8557543000000001</v>
      </c>
      <c r="K2975" s="9">
        <v>-3.4917150000000001</v>
      </c>
      <c r="L2975" s="9">
        <v>-11.359753</v>
      </c>
      <c r="M2975" s="9">
        <v>-11.359753</v>
      </c>
      <c r="N2975" s="9">
        <v>39</v>
      </c>
      <c r="O2975" s="9">
        <v>-3.1554868472539899</v>
      </c>
      <c r="P2975">
        <v>0</v>
      </c>
      <c r="Q2975" s="9">
        <v>56.949997000000003</v>
      </c>
      <c r="R2975" s="9">
        <v>0</v>
      </c>
      <c r="S2975" s="9">
        <v>5.8559042120747296E-3</v>
      </c>
      <c r="T2975" s="9">
        <v>0</v>
      </c>
      <c r="U2975" s="9">
        <v>1335657887.1507499</v>
      </c>
      <c r="V2975" s="9">
        <v>2911.0517264606401</v>
      </c>
      <c r="W2975" s="9">
        <v>3.1554868472539899</v>
      </c>
      <c r="X2975" s="9">
        <v>0</v>
      </c>
      <c r="Y2975" s="9">
        <v>3.1554868472539899</v>
      </c>
      <c r="Z2975" s="9">
        <v>0</v>
      </c>
      <c r="AA2975" s="9">
        <v>0</v>
      </c>
      <c r="AB2975" s="9">
        <v>6.4797648000000001E-3</v>
      </c>
      <c r="AC2975" s="9">
        <v>531.47357</v>
      </c>
      <c r="AQ2975" s="9" t="e">
        <f>K2975-#REF!</f>
        <v>#REF!</v>
      </c>
    </row>
    <row r="2976" spans="1:43" x14ac:dyDescent="0.3">
      <c r="A2976">
        <v>2</v>
      </c>
      <c r="B2976">
        <v>0</v>
      </c>
      <c r="C2976">
        <v>0</v>
      </c>
      <c r="D2976">
        <v>1</v>
      </c>
      <c r="E2976" s="9">
        <v>0</v>
      </c>
      <c r="F2976" s="9">
        <v>0</v>
      </c>
      <c r="G2976" s="9">
        <v>0</v>
      </c>
      <c r="H2976" s="9">
        <v>2912.0517264353798</v>
      </c>
      <c r="I2976" s="9">
        <v>-1.8561609999999999</v>
      </c>
      <c r="J2976" s="9">
        <v>-1.8553656000000001</v>
      </c>
      <c r="K2976" s="9">
        <v>-3.4818539999999998</v>
      </c>
      <c r="L2976" s="9">
        <v>-11.363258</v>
      </c>
      <c r="M2976" s="9">
        <v>-11.363258</v>
      </c>
      <c r="N2976" s="9">
        <v>39</v>
      </c>
      <c r="O2976" s="9">
        <v>-3.1564607069723598</v>
      </c>
      <c r="P2976">
        <v>0</v>
      </c>
      <c r="Q2976" s="9">
        <v>56.949997000000003</v>
      </c>
      <c r="R2976" s="9">
        <v>0</v>
      </c>
      <c r="S2976" s="9">
        <v>5.8577109809346004E-3</v>
      </c>
      <c r="T2976" s="9">
        <v>0</v>
      </c>
      <c r="U2976" s="9">
        <v>1277688111.2190599</v>
      </c>
      <c r="V2976" s="9">
        <v>2912.0517264353798</v>
      </c>
      <c r="W2976" s="9">
        <v>3.1564607069723598</v>
      </c>
      <c r="X2976" s="9">
        <v>0</v>
      </c>
      <c r="Y2976" s="9">
        <v>3.1564607069723598</v>
      </c>
      <c r="Z2976" s="9">
        <v>0</v>
      </c>
      <c r="AA2976" s="9">
        <v>0</v>
      </c>
      <c r="AB2976" s="9">
        <v>6.4601121000000001E-3</v>
      </c>
      <c r="AC2976" s="9">
        <v>532.86719000000005</v>
      </c>
      <c r="AQ2976" s="9" t="e">
        <f>K2976-#REF!</f>
        <v>#REF!</v>
      </c>
    </row>
    <row r="2977" spans="1:43" x14ac:dyDescent="0.3">
      <c r="A2977">
        <v>2</v>
      </c>
      <c r="B2977">
        <v>0</v>
      </c>
      <c r="C2977">
        <v>0</v>
      </c>
      <c r="D2977">
        <v>1</v>
      </c>
      <c r="E2977" s="9">
        <v>0</v>
      </c>
      <c r="F2977" s="9">
        <v>0</v>
      </c>
      <c r="G2977" s="9">
        <v>0</v>
      </c>
      <c r="H2977" s="9">
        <v>2913.05172641012</v>
      </c>
      <c r="I2977" s="9">
        <v>-1.855958</v>
      </c>
      <c r="J2977" s="9">
        <v>-1.8552207999999999</v>
      </c>
      <c r="K2977" s="9">
        <v>-3.4789979</v>
      </c>
      <c r="L2977" s="9">
        <v>-11.366737000000001</v>
      </c>
      <c r="M2977" s="9">
        <v>-11.366737000000001</v>
      </c>
      <c r="N2977" s="9">
        <v>39</v>
      </c>
      <c r="O2977" s="9">
        <v>-3.1574269241272299</v>
      </c>
      <c r="P2977">
        <v>0</v>
      </c>
      <c r="Q2977" s="9">
        <v>56.949997000000003</v>
      </c>
      <c r="R2977" s="9">
        <v>0</v>
      </c>
      <c r="S2977" s="9">
        <v>5.8595038477100604E-3</v>
      </c>
      <c r="T2977" s="9">
        <v>0</v>
      </c>
      <c r="U2977" s="9">
        <v>1257598263.23578</v>
      </c>
      <c r="V2977" s="9">
        <v>2913.05172641012</v>
      </c>
      <c r="W2977" s="9">
        <v>3.1574269241272299</v>
      </c>
      <c r="X2977" s="9">
        <v>0</v>
      </c>
      <c r="Y2977" s="9">
        <v>3.1574269241272299</v>
      </c>
      <c r="Z2977" s="9">
        <v>0</v>
      </c>
      <c r="AA2977" s="9">
        <v>0</v>
      </c>
      <c r="AB2977" s="9">
        <v>6.4543094000000002E-3</v>
      </c>
      <c r="AC2977" s="9">
        <v>533.26300000000003</v>
      </c>
      <c r="AQ2977" s="9" t="e">
        <f>K2977-#REF!</f>
        <v>#REF!</v>
      </c>
    </row>
    <row r="2978" spans="1:43" x14ac:dyDescent="0.3">
      <c r="A2978">
        <v>2</v>
      </c>
      <c r="B2978">
        <v>0</v>
      </c>
      <c r="C2978">
        <v>0</v>
      </c>
      <c r="D2978">
        <v>1</v>
      </c>
      <c r="E2978" s="9">
        <v>0</v>
      </c>
      <c r="F2978" s="9">
        <v>0</v>
      </c>
      <c r="G2978" s="9">
        <v>0</v>
      </c>
      <c r="H2978" s="9">
        <v>2914.0517263848601</v>
      </c>
      <c r="I2978" s="9">
        <v>-1.8558593000000001</v>
      </c>
      <c r="J2978" s="9">
        <v>-1.8555858000000001</v>
      </c>
      <c r="K2978" s="9">
        <v>-3.4451501000000002</v>
      </c>
      <c r="L2978" s="9">
        <v>-11.370198</v>
      </c>
      <c r="M2978" s="9">
        <v>-11.370198</v>
      </c>
      <c r="N2978" s="9">
        <v>39</v>
      </c>
      <c r="O2978" s="9">
        <v>-3.1583884423571802</v>
      </c>
      <c r="P2978">
        <v>0</v>
      </c>
      <c r="Q2978" s="9">
        <v>56.949997000000003</v>
      </c>
      <c r="R2978" s="9">
        <v>0</v>
      </c>
      <c r="S2978" s="9">
        <v>5.8612877275510296E-3</v>
      </c>
      <c r="T2978" s="9">
        <v>0</v>
      </c>
      <c r="U2978" s="9">
        <v>1310923021.4793401</v>
      </c>
      <c r="V2978" s="9">
        <v>2914.0517263848601</v>
      </c>
      <c r="W2978" s="9">
        <v>3.1583884423571802</v>
      </c>
      <c r="X2978" s="9">
        <v>0</v>
      </c>
      <c r="Y2978" s="9">
        <v>3.1583884423571802</v>
      </c>
      <c r="Z2978" s="9">
        <v>0</v>
      </c>
      <c r="AA2978" s="9">
        <v>0</v>
      </c>
      <c r="AB2978" s="9">
        <v>6.3927717999999996E-3</v>
      </c>
      <c r="AC2978" s="9">
        <v>538.60808999999995</v>
      </c>
      <c r="AQ2978" s="9" t="e">
        <f>K2978-#REF!</f>
        <v>#REF!</v>
      </c>
    </row>
    <row r="2979" spans="1:43" x14ac:dyDescent="0.3">
      <c r="A2979">
        <v>2</v>
      </c>
      <c r="B2979">
        <v>0</v>
      </c>
      <c r="C2979">
        <v>0</v>
      </c>
      <c r="D2979">
        <v>1</v>
      </c>
      <c r="E2979" s="9">
        <v>0</v>
      </c>
      <c r="F2979" s="9">
        <v>0</v>
      </c>
      <c r="G2979" s="9">
        <v>0</v>
      </c>
      <c r="H2979" s="9">
        <v>2915.0517263595898</v>
      </c>
      <c r="I2979" s="9">
        <v>-1.8559903</v>
      </c>
      <c r="J2979" s="9">
        <v>-1.8561188</v>
      </c>
      <c r="K2979" s="9">
        <v>-3.4365071999999999</v>
      </c>
      <c r="L2979" s="9">
        <v>-11.373657</v>
      </c>
      <c r="M2979" s="9">
        <v>-11.373657</v>
      </c>
      <c r="N2979" s="9">
        <v>39</v>
      </c>
      <c r="O2979" s="9">
        <v>-3.1593492744845202</v>
      </c>
      <c r="P2979">
        <v>0</v>
      </c>
      <c r="Q2979" s="9">
        <v>56.949997000000003</v>
      </c>
      <c r="R2979" s="9">
        <v>0</v>
      </c>
      <c r="S2979" s="9">
        <v>5.8630711363733302E-3</v>
      </c>
      <c r="T2979" s="9">
        <v>0</v>
      </c>
      <c r="U2979" s="9">
        <v>1397178867.94626</v>
      </c>
      <c r="V2979" s="9">
        <v>2915.0517263595898</v>
      </c>
      <c r="W2979" s="9">
        <v>3.1593492744845202</v>
      </c>
      <c r="X2979" s="9">
        <v>0</v>
      </c>
      <c r="Y2979" s="9">
        <v>3.1593492744845202</v>
      </c>
      <c r="Z2979" s="9">
        <v>0</v>
      </c>
      <c r="AA2979" s="9">
        <v>0</v>
      </c>
      <c r="AB2979" s="9">
        <v>6.3785654000000002E-3</v>
      </c>
      <c r="AC2979" s="9">
        <v>540.11779999999999</v>
      </c>
      <c r="AQ2979" s="9" t="e">
        <f>K2979-#REF!</f>
        <v>#REF!</v>
      </c>
    </row>
    <row r="2980" spans="1:43" x14ac:dyDescent="0.3">
      <c r="A2980">
        <v>2</v>
      </c>
      <c r="B2980">
        <v>0</v>
      </c>
      <c r="C2980">
        <v>0</v>
      </c>
      <c r="D2980">
        <v>1</v>
      </c>
      <c r="E2980" s="9">
        <v>0</v>
      </c>
      <c r="F2980" s="9">
        <v>0</v>
      </c>
      <c r="G2980" s="9">
        <v>0</v>
      </c>
      <c r="H2980" s="9">
        <v>2916.0517263343299</v>
      </c>
      <c r="I2980" s="9">
        <v>-1.8561269</v>
      </c>
      <c r="J2980" s="9">
        <v>-1.8559767</v>
      </c>
      <c r="K2980" s="9">
        <v>-3.4363549</v>
      </c>
      <c r="L2980" s="9">
        <v>-11.377105999999999</v>
      </c>
      <c r="M2980" s="9">
        <v>-11.377105999999999</v>
      </c>
      <c r="N2980" s="9">
        <v>39</v>
      </c>
      <c r="O2980" s="9">
        <v>-3.1603070666839899</v>
      </c>
      <c r="P2980">
        <v>0</v>
      </c>
      <c r="Q2980" s="9">
        <v>56.949997000000003</v>
      </c>
      <c r="R2980" s="9">
        <v>0</v>
      </c>
      <c r="S2980" s="9">
        <v>5.86484900033943E-3</v>
      </c>
      <c r="T2980" s="9">
        <v>0</v>
      </c>
      <c r="U2980" s="9">
        <v>1373624803.3413</v>
      </c>
      <c r="V2980" s="9">
        <v>2916.0517263343299</v>
      </c>
      <c r="W2980" s="9">
        <v>3.1603070666839899</v>
      </c>
      <c r="X2980" s="9">
        <v>0</v>
      </c>
      <c r="Y2980" s="9">
        <v>3.1603070666839899</v>
      </c>
      <c r="Z2980" s="9">
        <v>0</v>
      </c>
      <c r="AA2980" s="9">
        <v>0</v>
      </c>
      <c r="AB2980" s="9">
        <v>6.3777948000000003E-3</v>
      </c>
      <c r="AC2980" s="9">
        <v>540.10040000000004</v>
      </c>
      <c r="AQ2980" s="9" t="e">
        <f>K2980-#REF!</f>
        <v>#REF!</v>
      </c>
    </row>
    <row r="2981" spans="1:43" x14ac:dyDescent="0.3">
      <c r="A2981">
        <v>2</v>
      </c>
      <c r="B2981">
        <v>0</v>
      </c>
      <c r="C2981">
        <v>0</v>
      </c>
      <c r="D2981">
        <v>1</v>
      </c>
      <c r="E2981" s="9">
        <v>0</v>
      </c>
      <c r="F2981" s="9">
        <v>0</v>
      </c>
      <c r="G2981" s="9">
        <v>0</v>
      </c>
      <c r="H2981" s="9">
        <v>2917.0517263090701</v>
      </c>
      <c r="I2981" s="9">
        <v>-1.8559897999999999</v>
      </c>
      <c r="J2981" s="9">
        <v>-1.8559257</v>
      </c>
      <c r="K2981" s="9">
        <v>-3.4263794000000001</v>
      </c>
      <c r="L2981" s="9">
        <v>-11.380553000000001</v>
      </c>
      <c r="M2981" s="9">
        <v>-11.380553000000001</v>
      </c>
      <c r="N2981" s="9">
        <v>39</v>
      </c>
      <c r="O2981" s="9">
        <v>-3.1612646767252102</v>
      </c>
      <c r="P2981">
        <v>0</v>
      </c>
      <c r="Q2981" s="9">
        <v>56.949997000000003</v>
      </c>
      <c r="R2981" s="9">
        <v>0</v>
      </c>
      <c r="S2981" s="9">
        <v>5.8666263237789002E-3</v>
      </c>
      <c r="T2981" s="9">
        <v>0</v>
      </c>
      <c r="U2981" s="9">
        <v>1365628571.76334</v>
      </c>
      <c r="V2981" s="9">
        <v>2917.0517263090701</v>
      </c>
      <c r="W2981" s="9">
        <v>3.1612646767252102</v>
      </c>
      <c r="X2981" s="9">
        <v>0</v>
      </c>
      <c r="Y2981" s="9">
        <v>3.1612646767252102</v>
      </c>
      <c r="Z2981" s="9">
        <v>0</v>
      </c>
      <c r="AA2981" s="9">
        <v>0</v>
      </c>
      <c r="AB2981" s="9">
        <v>6.3591055E-3</v>
      </c>
      <c r="AC2981" s="9">
        <v>541.65796</v>
      </c>
      <c r="AQ2981" s="9" t="e">
        <f>K2981-#REF!</f>
        <v>#REF!</v>
      </c>
    </row>
    <row r="2982" spans="1:43" x14ac:dyDescent="0.3">
      <c r="A2982">
        <v>2</v>
      </c>
      <c r="B2982">
        <v>0</v>
      </c>
      <c r="C2982">
        <v>0</v>
      </c>
      <c r="D2982">
        <v>1</v>
      </c>
      <c r="E2982" s="9">
        <v>0</v>
      </c>
      <c r="F2982" s="9">
        <v>0</v>
      </c>
      <c r="G2982" s="9">
        <v>0</v>
      </c>
      <c r="H2982" s="9">
        <v>2918.0517262838098</v>
      </c>
      <c r="I2982" s="9">
        <v>-1.8560547999999999</v>
      </c>
      <c r="J2982" s="9">
        <v>-1.8554257999999999</v>
      </c>
      <c r="K2982" s="9">
        <v>-3.4354794000000002</v>
      </c>
      <c r="L2982" s="9">
        <v>-11.383979999999999</v>
      </c>
      <c r="M2982" s="9">
        <v>-11.383979999999999</v>
      </c>
      <c r="N2982" s="9">
        <v>39</v>
      </c>
      <c r="O2982" s="9">
        <v>-3.1622165576183598</v>
      </c>
      <c r="P2982">
        <v>0</v>
      </c>
      <c r="Q2982" s="9">
        <v>56.949997000000003</v>
      </c>
      <c r="R2982" s="9">
        <v>0</v>
      </c>
      <c r="S2982" s="9">
        <v>5.8683923551034797E-3</v>
      </c>
      <c r="T2982" s="9">
        <v>0</v>
      </c>
      <c r="U2982" s="9">
        <v>1288741462.9782901</v>
      </c>
      <c r="V2982" s="9">
        <v>2918.0517262838098</v>
      </c>
      <c r="W2982" s="9">
        <v>3.1622165576183598</v>
      </c>
      <c r="X2982" s="9">
        <v>0</v>
      </c>
      <c r="Y2982" s="9">
        <v>3.1622165576183598</v>
      </c>
      <c r="Z2982" s="9">
        <v>0</v>
      </c>
      <c r="AA2982" s="9">
        <v>0</v>
      </c>
      <c r="AB2982" s="9">
        <v>6.3742772000000003E-3</v>
      </c>
      <c r="AC2982" s="9">
        <v>540.07770000000005</v>
      </c>
      <c r="AQ2982" s="9" t="e">
        <f>K2982-#REF!</f>
        <v>#REF!</v>
      </c>
    </row>
    <row r="2983" spans="1:43" x14ac:dyDescent="0.3">
      <c r="A2983">
        <v>2</v>
      </c>
      <c r="B2983">
        <v>0</v>
      </c>
      <c r="C2983">
        <v>0</v>
      </c>
      <c r="D2983">
        <v>1</v>
      </c>
      <c r="E2983" s="9">
        <v>0</v>
      </c>
      <c r="F2983" s="9">
        <v>0</v>
      </c>
      <c r="G2983" s="9">
        <v>0</v>
      </c>
      <c r="H2983" s="9">
        <v>2919.0517262585399</v>
      </c>
      <c r="I2983" s="9">
        <v>-1.856047</v>
      </c>
      <c r="J2983" s="9">
        <v>-1.8558732</v>
      </c>
      <c r="K2983" s="9">
        <v>-3.4275216999999998</v>
      </c>
      <c r="L2983" s="9">
        <v>-11.387401000000001</v>
      </c>
      <c r="M2983" s="9">
        <v>-11.387401000000001</v>
      </c>
      <c r="N2983" s="9">
        <v>39</v>
      </c>
      <c r="O2983" s="9">
        <v>-3.1631668791790402</v>
      </c>
      <c r="P2983">
        <v>0</v>
      </c>
      <c r="Q2983" s="9">
        <v>56.949997000000003</v>
      </c>
      <c r="R2983" s="9">
        <v>0</v>
      </c>
      <c r="S2983" s="9">
        <v>5.87015586243408E-3</v>
      </c>
      <c r="T2983" s="9">
        <v>0</v>
      </c>
      <c r="U2983" s="9">
        <v>1357903551.77703</v>
      </c>
      <c r="V2983" s="9">
        <v>2919.0517262585399</v>
      </c>
      <c r="W2983" s="9">
        <v>3.1631668791790402</v>
      </c>
      <c r="X2983" s="9">
        <v>0</v>
      </c>
      <c r="Y2983" s="9">
        <v>3.1631668791790402</v>
      </c>
      <c r="Z2983" s="9">
        <v>0</v>
      </c>
      <c r="AA2983" s="9">
        <v>0</v>
      </c>
      <c r="AB2983" s="9">
        <v>6.3610458999999999E-3</v>
      </c>
      <c r="AC2983" s="9">
        <v>541.46216000000004</v>
      </c>
      <c r="AQ2983" s="9" t="e">
        <f>K2983-#REF!</f>
        <v>#REF!</v>
      </c>
    </row>
    <row r="2984" spans="1:43" x14ac:dyDescent="0.3">
      <c r="A2984">
        <v>2</v>
      </c>
      <c r="B2984">
        <v>0</v>
      </c>
      <c r="C2984">
        <v>0</v>
      </c>
      <c r="D2984">
        <v>1</v>
      </c>
      <c r="E2984" s="9">
        <v>0</v>
      </c>
      <c r="F2984" s="9">
        <v>0</v>
      </c>
      <c r="G2984" s="9">
        <v>0</v>
      </c>
      <c r="H2984" s="9">
        <v>2920.0517262332801</v>
      </c>
      <c r="I2984" s="9">
        <v>-1.8560646000000001</v>
      </c>
      <c r="J2984" s="9">
        <v>-1.8554757</v>
      </c>
      <c r="K2984" s="9">
        <v>-3.3989278999999999</v>
      </c>
      <c r="L2984" s="9">
        <v>-11.390844</v>
      </c>
      <c r="M2984" s="9">
        <v>-11.390844</v>
      </c>
      <c r="N2984" s="9">
        <v>39</v>
      </c>
      <c r="O2984" s="9">
        <v>-3.1641233106098001</v>
      </c>
      <c r="P2984">
        <v>0</v>
      </c>
      <c r="Q2984" s="9">
        <v>56.949997000000003</v>
      </c>
      <c r="R2984" s="9">
        <v>0</v>
      </c>
      <c r="S2984" s="9">
        <v>5.8719307887847797E-3</v>
      </c>
      <c r="T2984" s="9">
        <v>0</v>
      </c>
      <c r="U2984" s="9">
        <v>1296834022.13463</v>
      </c>
      <c r="V2984" s="9">
        <v>2920.0517262332801</v>
      </c>
      <c r="W2984" s="9">
        <v>3.1641233106098001</v>
      </c>
      <c r="X2984" s="9">
        <v>0</v>
      </c>
      <c r="Y2984" s="9">
        <v>3.1641233106098001</v>
      </c>
      <c r="Z2984" s="9">
        <v>0</v>
      </c>
      <c r="AA2984" s="9">
        <v>0</v>
      </c>
      <c r="AB2984" s="9">
        <v>6.3066282E-3</v>
      </c>
      <c r="AC2984" s="9">
        <v>545.90026999999998</v>
      </c>
      <c r="AQ2984" s="9" t="e">
        <f>K2984-#REF!</f>
        <v>#REF!</v>
      </c>
    </row>
    <row r="2985" spans="1:43" x14ac:dyDescent="0.3">
      <c r="A2985">
        <v>2</v>
      </c>
      <c r="B2985">
        <v>0</v>
      </c>
      <c r="C2985">
        <v>0</v>
      </c>
      <c r="D2985">
        <v>1</v>
      </c>
      <c r="E2985" s="9">
        <v>0</v>
      </c>
      <c r="F2985" s="9">
        <v>0</v>
      </c>
      <c r="G2985" s="9">
        <v>0</v>
      </c>
      <c r="H2985" s="9">
        <v>2921.0517262080202</v>
      </c>
      <c r="I2985" s="9">
        <v>-1.8560033</v>
      </c>
      <c r="J2985" s="9">
        <v>-1.8559828</v>
      </c>
      <c r="K2985" s="9">
        <v>-3.4437791999999998</v>
      </c>
      <c r="L2985" s="9">
        <v>-11.394259999999999</v>
      </c>
      <c r="M2985" s="9">
        <v>-11.394259999999999</v>
      </c>
      <c r="N2985" s="9">
        <v>39</v>
      </c>
      <c r="O2985" s="9">
        <v>-3.1650722153287401</v>
      </c>
      <c r="P2985">
        <v>0</v>
      </c>
      <c r="Q2985" s="9">
        <v>56.949997000000003</v>
      </c>
      <c r="R2985" s="9">
        <v>0</v>
      </c>
      <c r="S2985" s="9">
        <v>5.8736919418786396E-3</v>
      </c>
      <c r="T2985" s="9">
        <v>0</v>
      </c>
      <c r="U2985" s="9">
        <v>1376706521.60373</v>
      </c>
      <c r="V2985" s="9">
        <v>2921.0517262080202</v>
      </c>
      <c r="W2985" s="9">
        <v>3.1650722153287401</v>
      </c>
      <c r="X2985" s="9">
        <v>0</v>
      </c>
      <c r="Y2985" s="9">
        <v>3.1650722153287401</v>
      </c>
      <c r="Z2985" s="9">
        <v>0</v>
      </c>
      <c r="AA2985" s="9">
        <v>0</v>
      </c>
      <c r="AB2985" s="9">
        <v>6.3915951000000004E-3</v>
      </c>
      <c r="AC2985" s="9">
        <v>538.93781000000001</v>
      </c>
      <c r="AQ2985" s="9" t="e">
        <f>K2985-#REF!</f>
        <v>#REF!</v>
      </c>
    </row>
    <row r="2986" spans="1:43" x14ac:dyDescent="0.3">
      <c r="A2986">
        <v>2</v>
      </c>
      <c r="B2986">
        <v>0</v>
      </c>
      <c r="C2986">
        <v>0</v>
      </c>
      <c r="D2986">
        <v>1</v>
      </c>
      <c r="E2986" s="9">
        <v>0</v>
      </c>
      <c r="F2986" s="9">
        <v>0</v>
      </c>
      <c r="G2986" s="9">
        <v>0</v>
      </c>
      <c r="H2986" s="9">
        <v>2922.0517261827599</v>
      </c>
      <c r="I2986" s="9">
        <v>-1.8561467</v>
      </c>
      <c r="J2986" s="9">
        <v>-1.8559984</v>
      </c>
      <c r="K2986" s="9">
        <v>-3.3801572000000002</v>
      </c>
      <c r="L2986" s="9">
        <v>-11.397667</v>
      </c>
      <c r="M2986" s="9">
        <v>-11.397667</v>
      </c>
      <c r="N2986" s="9">
        <v>39</v>
      </c>
      <c r="O2986" s="9">
        <v>-3.1660186678908899</v>
      </c>
      <c r="P2986">
        <v>0</v>
      </c>
      <c r="Q2986" s="9">
        <v>56.949997000000003</v>
      </c>
      <c r="R2986" s="9">
        <v>0</v>
      </c>
      <c r="S2986" s="9">
        <v>5.87544819307435E-3</v>
      </c>
      <c r="T2986" s="9">
        <v>0</v>
      </c>
      <c r="U2986" s="9">
        <v>1379721521.7430401</v>
      </c>
      <c r="V2986" s="9">
        <v>2922.0517261827599</v>
      </c>
      <c r="W2986" s="9">
        <v>3.1660186678908899</v>
      </c>
      <c r="X2986" s="9">
        <v>0</v>
      </c>
      <c r="Y2986" s="9">
        <v>3.1660186678908899</v>
      </c>
      <c r="Z2986" s="9">
        <v>0</v>
      </c>
      <c r="AA2986" s="9">
        <v>0</v>
      </c>
      <c r="AB2986" s="9">
        <v>6.2735663000000001E-3</v>
      </c>
      <c r="AC2986" s="9">
        <v>549.08642999999995</v>
      </c>
      <c r="AQ2986" s="9" t="e">
        <f>K2986-#REF!</f>
        <v>#REF!</v>
      </c>
    </row>
    <row r="2987" spans="1:43" x14ac:dyDescent="0.3">
      <c r="A2987">
        <v>2</v>
      </c>
      <c r="B2987">
        <v>0</v>
      </c>
      <c r="C2987">
        <v>0</v>
      </c>
      <c r="D2987">
        <v>1</v>
      </c>
      <c r="E2987" s="9">
        <v>0</v>
      </c>
      <c r="F2987" s="9">
        <v>0</v>
      </c>
      <c r="G2987" s="9">
        <v>0</v>
      </c>
      <c r="H2987" s="9">
        <v>2923.0517261575001</v>
      </c>
      <c r="I2987" s="9">
        <v>-1.8560911</v>
      </c>
      <c r="J2987" s="9">
        <v>-1.8561805</v>
      </c>
      <c r="K2987" s="9">
        <v>-3.3741796000000002</v>
      </c>
      <c r="L2987" s="9">
        <v>-11.401045</v>
      </c>
      <c r="M2987" s="9">
        <v>-11.401045</v>
      </c>
      <c r="N2987" s="9">
        <v>39</v>
      </c>
      <c r="O2987" s="9">
        <v>-3.1669569228524699</v>
      </c>
      <c r="P2987">
        <v>0</v>
      </c>
      <c r="Q2987" s="9">
        <v>56.949997000000003</v>
      </c>
      <c r="R2987" s="9">
        <v>0</v>
      </c>
      <c r="S2987" s="9">
        <v>5.8771898650348004E-3</v>
      </c>
      <c r="T2987" s="9">
        <v>0</v>
      </c>
      <c r="U2987" s="9">
        <v>1411248456.42261</v>
      </c>
      <c r="V2987" s="9">
        <v>2923.0517261575001</v>
      </c>
      <c r="W2987" s="9">
        <v>3.1669569228524699</v>
      </c>
      <c r="X2987" s="9">
        <v>0</v>
      </c>
      <c r="Y2987" s="9">
        <v>3.1669569228524699</v>
      </c>
      <c r="Z2987" s="9">
        <v>0</v>
      </c>
      <c r="AA2987" s="9">
        <v>0</v>
      </c>
      <c r="AB2987" s="9">
        <v>6.2630866000000004E-3</v>
      </c>
      <c r="AC2987" s="9">
        <v>550.11315999999999</v>
      </c>
      <c r="AQ2987" s="9" t="e">
        <f>K2987-#REF!</f>
        <v>#REF!</v>
      </c>
    </row>
    <row r="2988" spans="1:43" x14ac:dyDescent="0.3">
      <c r="A2988">
        <v>2</v>
      </c>
      <c r="B2988">
        <v>0</v>
      </c>
      <c r="C2988">
        <v>0</v>
      </c>
      <c r="D2988">
        <v>1</v>
      </c>
      <c r="E2988" s="9">
        <v>0</v>
      </c>
      <c r="F2988" s="9">
        <v>0</v>
      </c>
      <c r="G2988" s="9">
        <v>0</v>
      </c>
      <c r="H2988" s="9">
        <v>2924.0517261322302</v>
      </c>
      <c r="I2988" s="9">
        <v>-1.8561155</v>
      </c>
      <c r="J2988" s="9">
        <v>-1.8560387</v>
      </c>
      <c r="K2988" s="9">
        <v>-3.3858682999999998</v>
      </c>
      <c r="L2988" s="9">
        <v>-11.404408</v>
      </c>
      <c r="M2988" s="9">
        <v>-11.404408</v>
      </c>
      <c r="N2988" s="9">
        <v>39</v>
      </c>
      <c r="O2988" s="9">
        <v>-3.1678909725883102</v>
      </c>
      <c r="P2988">
        <v>0</v>
      </c>
      <c r="Q2988" s="9">
        <v>56.949997000000003</v>
      </c>
      <c r="R2988" s="9">
        <v>0</v>
      </c>
      <c r="S2988" s="9">
        <v>5.8789235369700902E-3</v>
      </c>
      <c r="T2988" s="9">
        <v>0</v>
      </c>
      <c r="U2988" s="9">
        <v>1387304108.2500501</v>
      </c>
      <c r="V2988" s="9">
        <v>2924.0517261322302</v>
      </c>
      <c r="W2988" s="9">
        <v>3.1678909725883102</v>
      </c>
      <c r="X2988" s="9">
        <v>0</v>
      </c>
      <c r="Y2988" s="9">
        <v>3.1678909725883102</v>
      </c>
      <c r="Z2988" s="9">
        <v>0</v>
      </c>
      <c r="AA2988" s="9">
        <v>0</v>
      </c>
      <c r="AB2988" s="9">
        <v>6.2843025999999996E-3</v>
      </c>
      <c r="AC2988" s="9">
        <v>548.17211999999995</v>
      </c>
      <c r="AQ2988" s="9" t="e">
        <f>K2988-#REF!</f>
        <v>#REF!</v>
      </c>
    </row>
    <row r="2989" spans="1:43" x14ac:dyDescent="0.3">
      <c r="A2989">
        <v>2</v>
      </c>
      <c r="B2989">
        <v>0</v>
      </c>
      <c r="C2989">
        <v>0</v>
      </c>
      <c r="D2989">
        <v>1</v>
      </c>
      <c r="E2989" s="9">
        <v>0</v>
      </c>
      <c r="F2989" s="9">
        <v>0</v>
      </c>
      <c r="G2989" s="9">
        <v>0</v>
      </c>
      <c r="H2989" s="9">
        <v>2925.0517261069699</v>
      </c>
      <c r="I2989" s="9">
        <v>-1.8561515</v>
      </c>
      <c r="J2989" s="9">
        <v>-1.8559338000000001</v>
      </c>
      <c r="K2989" s="9">
        <v>-3.3622242999999998</v>
      </c>
      <c r="L2989" s="9">
        <v>-11.407800999999999</v>
      </c>
      <c r="M2989" s="9">
        <v>-11.407800999999999</v>
      </c>
      <c r="N2989" s="9">
        <v>39</v>
      </c>
      <c r="O2989" s="9">
        <v>-3.1688335106829801</v>
      </c>
      <c r="P2989">
        <v>0</v>
      </c>
      <c r="Q2989" s="9">
        <v>56.949997000000003</v>
      </c>
      <c r="R2989" s="9">
        <v>0</v>
      </c>
      <c r="S2989" s="9">
        <v>5.8806728438630601E-3</v>
      </c>
      <c r="T2989" s="9">
        <v>0</v>
      </c>
      <c r="U2989" s="9">
        <v>1370231070.0064399</v>
      </c>
      <c r="V2989" s="9">
        <v>2925.0517261069699</v>
      </c>
      <c r="W2989" s="9">
        <v>3.1688335106829801</v>
      </c>
      <c r="X2989" s="9">
        <v>0</v>
      </c>
      <c r="Y2989" s="9">
        <v>3.1688335106829801</v>
      </c>
      <c r="Z2989" s="9">
        <v>0</v>
      </c>
      <c r="AA2989" s="9">
        <v>0</v>
      </c>
      <c r="AB2989" s="9">
        <v>6.2400657000000002E-3</v>
      </c>
      <c r="AC2989" s="9">
        <v>551.99585000000002</v>
      </c>
      <c r="AQ2989" s="9" t="e">
        <f>K2989-#REF!</f>
        <v>#REF!</v>
      </c>
    </row>
    <row r="2990" spans="1:43" x14ac:dyDescent="0.3">
      <c r="A2990">
        <v>2</v>
      </c>
      <c r="B2990">
        <v>0</v>
      </c>
      <c r="C2990">
        <v>0</v>
      </c>
      <c r="D2990">
        <v>1</v>
      </c>
      <c r="E2990" s="9">
        <v>0</v>
      </c>
      <c r="F2990" s="9">
        <v>0</v>
      </c>
      <c r="G2990" s="9">
        <v>0</v>
      </c>
      <c r="H2990" s="9">
        <v>2926.0517260817101</v>
      </c>
      <c r="I2990" s="9">
        <v>-1.8560573</v>
      </c>
      <c r="J2990" s="9">
        <v>-1.8556248</v>
      </c>
      <c r="K2990" s="9">
        <v>-3.3733038999999998</v>
      </c>
      <c r="L2990" s="9">
        <v>-11.411168999999999</v>
      </c>
      <c r="M2990" s="9">
        <v>-11.411168999999999</v>
      </c>
      <c r="N2990" s="9">
        <v>39</v>
      </c>
      <c r="O2990" s="9">
        <v>-3.1697692685358199</v>
      </c>
      <c r="P2990">
        <v>0</v>
      </c>
      <c r="Q2990" s="9">
        <v>56.949997000000003</v>
      </c>
      <c r="R2990" s="9">
        <v>0</v>
      </c>
      <c r="S2990" s="9">
        <v>5.8824090786275297E-3</v>
      </c>
      <c r="T2990" s="9">
        <v>0</v>
      </c>
      <c r="U2990" s="9">
        <v>1321586429.0027399</v>
      </c>
      <c r="V2990" s="9">
        <v>2926.0517260817101</v>
      </c>
      <c r="W2990" s="9">
        <v>3.1697692685358199</v>
      </c>
      <c r="X2990" s="9">
        <v>0</v>
      </c>
      <c r="Y2990" s="9">
        <v>3.1697692685358199</v>
      </c>
      <c r="Z2990" s="9">
        <v>0</v>
      </c>
      <c r="AA2990" s="9">
        <v>0</v>
      </c>
      <c r="AB2990" s="9">
        <v>6.2595862000000002E-3</v>
      </c>
      <c r="AC2990" s="9">
        <v>550.09118999999998</v>
      </c>
      <c r="AQ2990" s="9" t="e">
        <f>K2990-#REF!</f>
        <v>#REF!</v>
      </c>
    </row>
    <row r="2991" spans="1:43" x14ac:dyDescent="0.3">
      <c r="A2991">
        <v>2</v>
      </c>
      <c r="B2991">
        <v>0</v>
      </c>
      <c r="C2991">
        <v>0</v>
      </c>
      <c r="D2991">
        <v>1</v>
      </c>
      <c r="E2991" s="9">
        <v>0</v>
      </c>
      <c r="F2991" s="9">
        <v>0</v>
      </c>
      <c r="G2991" s="9">
        <v>0</v>
      </c>
      <c r="H2991" s="9">
        <v>2927.0517260564502</v>
      </c>
      <c r="I2991" s="9">
        <v>-1.8559924000000001</v>
      </c>
      <c r="J2991" s="9">
        <v>-1.8562175000000001</v>
      </c>
      <c r="K2991" s="9">
        <v>-3.3414738000000002</v>
      </c>
      <c r="L2991" s="9">
        <v>-11.414526</v>
      </c>
      <c r="M2991" s="9">
        <v>-11.414526</v>
      </c>
      <c r="N2991" s="9">
        <v>39</v>
      </c>
      <c r="O2991" s="9">
        <v>-3.1707015481837399</v>
      </c>
      <c r="P2991">
        <v>0</v>
      </c>
      <c r="Q2991" s="9">
        <v>56.949997000000003</v>
      </c>
      <c r="R2991" s="9">
        <v>0</v>
      </c>
      <c r="S2991" s="9">
        <v>5.8841399672094697E-3</v>
      </c>
      <c r="T2991" s="9">
        <v>0</v>
      </c>
      <c r="U2991" s="9">
        <v>1419410020.0380001</v>
      </c>
      <c r="V2991" s="9">
        <v>2927.0517260564502</v>
      </c>
      <c r="W2991" s="9">
        <v>3.1707015481837399</v>
      </c>
      <c r="X2991" s="9">
        <v>0</v>
      </c>
      <c r="Y2991" s="9">
        <v>3.1707015481837399</v>
      </c>
      <c r="Z2991" s="9">
        <v>0</v>
      </c>
      <c r="AA2991" s="9">
        <v>0</v>
      </c>
      <c r="AB2991" s="9">
        <v>6.2025022000000004E-3</v>
      </c>
      <c r="AC2991" s="9">
        <v>555.50860999999998</v>
      </c>
      <c r="AQ2991" s="9" t="e">
        <f>K2991-#REF!</f>
        <v>#REF!</v>
      </c>
    </row>
    <row r="2992" spans="1:43" x14ac:dyDescent="0.3">
      <c r="A2992">
        <v>2</v>
      </c>
      <c r="B2992">
        <v>0</v>
      </c>
      <c r="C2992">
        <v>0</v>
      </c>
      <c r="D2992">
        <v>1</v>
      </c>
      <c r="E2992" s="9">
        <v>0</v>
      </c>
      <c r="F2992" s="9">
        <v>0</v>
      </c>
      <c r="G2992" s="9">
        <v>0</v>
      </c>
      <c r="H2992" s="9">
        <v>2928.0517260311899</v>
      </c>
      <c r="I2992" s="9">
        <v>-1.8558482999999999</v>
      </c>
      <c r="J2992" s="9">
        <v>-1.8560943999999999</v>
      </c>
      <c r="K2992" s="9">
        <v>-3.3792051999999999</v>
      </c>
      <c r="L2992" s="9">
        <v>-11.417901000000001</v>
      </c>
      <c r="M2992" s="9">
        <v>-11.417901000000001</v>
      </c>
      <c r="N2992" s="9">
        <v>39</v>
      </c>
      <c r="O2992" s="9">
        <v>-3.17163918779903</v>
      </c>
      <c r="P2992">
        <v>0</v>
      </c>
      <c r="Q2992" s="9">
        <v>56.949997000000003</v>
      </c>
      <c r="R2992" s="9">
        <v>0</v>
      </c>
      <c r="S2992" s="9">
        <v>5.8858800832073399E-3</v>
      </c>
      <c r="T2992" s="9">
        <v>0</v>
      </c>
      <c r="U2992" s="9">
        <v>1398415819.5115299</v>
      </c>
      <c r="V2992" s="9">
        <v>2928.0517260311899</v>
      </c>
      <c r="W2992" s="9">
        <v>3.17163918779903</v>
      </c>
      <c r="X2992" s="9">
        <v>0</v>
      </c>
      <c r="Y2992" s="9">
        <v>3.17163918779903</v>
      </c>
      <c r="Z2992" s="9">
        <v>0</v>
      </c>
      <c r="AA2992" s="9">
        <v>0</v>
      </c>
      <c r="AB2992" s="9">
        <v>6.2721236999999999E-3</v>
      </c>
      <c r="AC2992" s="9">
        <v>549.26946999999996</v>
      </c>
      <c r="AQ2992" s="9" t="e">
        <f>K2992-#REF!</f>
        <v>#REF!</v>
      </c>
    </row>
    <row r="2993" spans="1:43" x14ac:dyDescent="0.3">
      <c r="A2993">
        <v>2</v>
      </c>
      <c r="B2993">
        <v>0</v>
      </c>
      <c r="C2993">
        <v>0</v>
      </c>
      <c r="D2993">
        <v>1</v>
      </c>
      <c r="E2993" s="9">
        <v>0</v>
      </c>
      <c r="F2993" s="9">
        <v>0</v>
      </c>
      <c r="G2993" s="9">
        <v>0</v>
      </c>
      <c r="H2993" s="9">
        <v>2929.05172600592</v>
      </c>
      <c r="I2993" s="9">
        <v>-1.8560635000000001</v>
      </c>
      <c r="J2993" s="9">
        <v>-1.8559469</v>
      </c>
      <c r="K2993" s="9">
        <v>-3.3283</v>
      </c>
      <c r="L2993" s="9">
        <v>-11.421227</v>
      </c>
      <c r="M2993" s="9">
        <v>-11.421227</v>
      </c>
      <c r="N2993" s="9">
        <v>39</v>
      </c>
      <c r="O2993" s="9">
        <v>-3.1725630007568402</v>
      </c>
      <c r="P2993">
        <v>0</v>
      </c>
      <c r="Q2993" s="9">
        <v>56.949997000000003</v>
      </c>
      <c r="R2993" s="9">
        <v>0</v>
      </c>
      <c r="S2993" s="9">
        <v>5.8875944947401997E-3</v>
      </c>
      <c r="T2993" s="9">
        <v>0</v>
      </c>
      <c r="U2993" s="9">
        <v>1374007866.5569601</v>
      </c>
      <c r="V2993" s="9">
        <v>2929.05172600592</v>
      </c>
      <c r="W2993" s="9">
        <v>3.1725630007568402</v>
      </c>
      <c r="X2993" s="9">
        <v>0</v>
      </c>
      <c r="Y2993" s="9">
        <v>3.1725630007568402</v>
      </c>
      <c r="Z2993" s="9">
        <v>0</v>
      </c>
      <c r="AA2993" s="9">
        <v>0</v>
      </c>
      <c r="AB2993" s="9">
        <v>6.1771478999999999E-3</v>
      </c>
      <c r="AC2993" s="9">
        <v>557.62609999999995</v>
      </c>
      <c r="AQ2993" s="9" t="e">
        <f>K2993-#REF!</f>
        <v>#REF!</v>
      </c>
    </row>
    <row r="2994" spans="1:43" x14ac:dyDescent="0.3">
      <c r="A2994">
        <v>2</v>
      </c>
      <c r="B2994">
        <v>0</v>
      </c>
      <c r="C2994">
        <v>0</v>
      </c>
      <c r="D2994">
        <v>1</v>
      </c>
      <c r="E2994" s="9">
        <v>0</v>
      </c>
      <c r="F2994" s="9">
        <v>0</v>
      </c>
      <c r="G2994" s="9">
        <v>0</v>
      </c>
      <c r="H2994" s="9">
        <v>2930.0517259806602</v>
      </c>
      <c r="I2994" s="9">
        <v>-1.8560574999999999</v>
      </c>
      <c r="J2994" s="9">
        <v>-1.8558665999999999</v>
      </c>
      <c r="K2994" s="9">
        <v>-3.3404839000000002</v>
      </c>
      <c r="L2994" s="9">
        <v>-11.424579</v>
      </c>
      <c r="M2994" s="9">
        <v>-11.424579</v>
      </c>
      <c r="N2994" s="9">
        <v>39</v>
      </c>
      <c r="O2994" s="9">
        <v>-3.1734940809980201</v>
      </c>
      <c r="P2994">
        <v>0</v>
      </c>
      <c r="Q2994" s="9">
        <v>56.949997000000003</v>
      </c>
      <c r="R2994" s="9">
        <v>0</v>
      </c>
      <c r="S2994" s="9">
        <v>5.8893225978820301E-3</v>
      </c>
      <c r="T2994" s="9">
        <v>0</v>
      </c>
      <c r="U2994" s="9">
        <v>1361253245.0169101</v>
      </c>
      <c r="V2994" s="9">
        <v>2930.0517259806602</v>
      </c>
      <c r="W2994" s="9">
        <v>3.1734940809980201</v>
      </c>
      <c r="X2994" s="9">
        <v>0</v>
      </c>
      <c r="Y2994" s="9">
        <v>3.1734940809980201</v>
      </c>
      <c r="Z2994" s="9">
        <v>0</v>
      </c>
      <c r="AA2994" s="9">
        <v>0</v>
      </c>
      <c r="AB2994" s="9">
        <v>6.1994920999999996E-3</v>
      </c>
      <c r="AC2994" s="9">
        <v>555.56817999999998</v>
      </c>
      <c r="AQ2994" s="9" t="e">
        <f>K2994-#REF!</f>
        <v>#REF!</v>
      </c>
    </row>
    <row r="2995" spans="1:43" x14ac:dyDescent="0.3">
      <c r="A2995">
        <v>2</v>
      </c>
      <c r="B2995">
        <v>0</v>
      </c>
      <c r="C2995">
        <v>0</v>
      </c>
      <c r="D2995">
        <v>1</v>
      </c>
      <c r="E2995" s="9">
        <v>0</v>
      </c>
      <c r="F2995" s="9">
        <v>0</v>
      </c>
      <c r="G2995" s="9">
        <v>0</v>
      </c>
      <c r="H2995" s="9">
        <v>2931.0517259553999</v>
      </c>
      <c r="I2995" s="9">
        <v>-1.8558344</v>
      </c>
      <c r="J2995" s="9">
        <v>-1.8551024</v>
      </c>
      <c r="K2995" s="9">
        <v>-3.3163825999999998</v>
      </c>
      <c r="L2995" s="9">
        <v>-11.427879000000001</v>
      </c>
      <c r="M2995" s="9">
        <v>-11.427879000000001</v>
      </c>
      <c r="N2995" s="9">
        <v>39</v>
      </c>
      <c r="O2995" s="9">
        <v>-3.17441104274006</v>
      </c>
      <c r="P2995">
        <v>0</v>
      </c>
      <c r="Q2995" s="9">
        <v>56.949997000000003</v>
      </c>
      <c r="R2995" s="9">
        <v>0</v>
      </c>
      <c r="S2995" s="9">
        <v>5.8910234520444301E-3</v>
      </c>
      <c r="T2995" s="9">
        <v>0</v>
      </c>
      <c r="U2995" s="9">
        <v>1248017959.5420499</v>
      </c>
      <c r="V2995" s="9">
        <v>2931.0517259553999</v>
      </c>
      <c r="W2995" s="9">
        <v>3.17441104274006</v>
      </c>
      <c r="X2995" s="9">
        <v>0</v>
      </c>
      <c r="Y2995" s="9">
        <v>3.17441104274006</v>
      </c>
      <c r="Z2995" s="9">
        <v>0</v>
      </c>
      <c r="AA2995" s="9">
        <v>0</v>
      </c>
      <c r="AB2995" s="9">
        <v>6.1522293999999996E-3</v>
      </c>
      <c r="AC2995" s="9">
        <v>559.37523999999996</v>
      </c>
      <c r="AQ2995" s="9" t="e">
        <f>K2995-#REF!</f>
        <v>#REF!</v>
      </c>
    </row>
    <row r="2996" spans="1:43" x14ac:dyDescent="0.3">
      <c r="A2996">
        <v>2</v>
      </c>
      <c r="B2996">
        <v>0</v>
      </c>
      <c r="C2996">
        <v>0</v>
      </c>
      <c r="D2996">
        <v>1</v>
      </c>
      <c r="E2996" s="9">
        <v>0</v>
      </c>
      <c r="F2996" s="9">
        <v>0</v>
      </c>
      <c r="G2996" s="9">
        <v>0</v>
      </c>
      <c r="H2996" s="9">
        <v>2932.05172593014</v>
      </c>
      <c r="I2996" s="9">
        <v>-1.8559283</v>
      </c>
      <c r="J2996" s="9">
        <v>-1.8561696000000001</v>
      </c>
      <c r="K2996" s="9">
        <v>-3.3364479999999999</v>
      </c>
      <c r="L2996" s="9">
        <v>-11.431208</v>
      </c>
      <c r="M2996" s="9">
        <v>-11.431208</v>
      </c>
      <c r="N2996" s="9">
        <v>39</v>
      </c>
      <c r="O2996" s="9">
        <v>-3.17533539910213</v>
      </c>
      <c r="P2996">
        <v>0</v>
      </c>
      <c r="Q2996" s="9">
        <v>56.949997000000003</v>
      </c>
      <c r="R2996" s="9">
        <v>0</v>
      </c>
      <c r="S2996" s="9">
        <v>5.8927395444293897E-3</v>
      </c>
      <c r="T2996" s="9">
        <v>0</v>
      </c>
      <c r="U2996" s="9">
        <v>1413063735.48472</v>
      </c>
      <c r="V2996" s="9">
        <v>2932.05172593014</v>
      </c>
      <c r="W2996" s="9">
        <v>3.17533539910213</v>
      </c>
      <c r="X2996" s="9">
        <v>0</v>
      </c>
      <c r="Y2996" s="9">
        <v>3.17533539910213</v>
      </c>
      <c r="Z2996" s="9">
        <v>0</v>
      </c>
      <c r="AA2996" s="9">
        <v>0</v>
      </c>
      <c r="AB2996" s="9">
        <v>6.1930134E-3</v>
      </c>
      <c r="AC2996" s="9">
        <v>556.33105</v>
      </c>
      <c r="AQ2996" s="9" t="e">
        <f>K2996-#REF!</f>
        <v>#REF!</v>
      </c>
    </row>
    <row r="2997" spans="1:43" x14ac:dyDescent="0.3">
      <c r="A2997">
        <v>2</v>
      </c>
      <c r="B2997">
        <v>0</v>
      </c>
      <c r="C2997">
        <v>0</v>
      </c>
      <c r="D2997">
        <v>1</v>
      </c>
      <c r="E2997" s="9">
        <v>0</v>
      </c>
      <c r="F2997" s="9">
        <v>0</v>
      </c>
      <c r="G2997" s="9">
        <v>0</v>
      </c>
      <c r="H2997" s="9">
        <v>2933.0517259048702</v>
      </c>
      <c r="I2997" s="9">
        <v>-1.8560405</v>
      </c>
      <c r="J2997" s="9">
        <v>-1.8560547999999999</v>
      </c>
      <c r="K2997" s="9">
        <v>-3.3230457000000002</v>
      </c>
      <c r="L2997" s="9">
        <v>-11.43454</v>
      </c>
      <c r="M2997" s="9">
        <v>-11.43454</v>
      </c>
      <c r="N2997" s="9">
        <v>39</v>
      </c>
      <c r="O2997" s="9">
        <v>-3.1762609447960402</v>
      </c>
      <c r="P2997">
        <v>0</v>
      </c>
      <c r="Q2997" s="9">
        <v>56.949997000000003</v>
      </c>
      <c r="R2997" s="9">
        <v>0</v>
      </c>
      <c r="S2997" s="9">
        <v>5.89445749742557E-3</v>
      </c>
      <c r="T2997" s="9">
        <v>0</v>
      </c>
      <c r="U2997" s="9">
        <v>1393697964.3405299</v>
      </c>
      <c r="V2997" s="9">
        <v>2933.0517259048702</v>
      </c>
      <c r="W2997" s="9">
        <v>3.1762609447960402</v>
      </c>
      <c r="X2997" s="9">
        <v>0</v>
      </c>
      <c r="Y2997" s="9">
        <v>3.1762609447960402</v>
      </c>
      <c r="Z2997" s="9">
        <v>0</v>
      </c>
      <c r="AA2997" s="9">
        <v>0</v>
      </c>
      <c r="AB2997" s="9">
        <v>6.1677549999999996E-3</v>
      </c>
      <c r="AC2997" s="9">
        <v>558.54021999999998</v>
      </c>
      <c r="AQ2997" s="9" t="e">
        <f>K2997-#REF!</f>
        <v>#REF!</v>
      </c>
    </row>
    <row r="2998" spans="1:43" x14ac:dyDescent="0.3">
      <c r="A2998">
        <v>2</v>
      </c>
      <c r="B2998">
        <v>0</v>
      </c>
      <c r="C2998">
        <v>0</v>
      </c>
      <c r="D2998">
        <v>1</v>
      </c>
      <c r="E2998" s="9">
        <v>0</v>
      </c>
      <c r="F2998" s="9">
        <v>0</v>
      </c>
      <c r="G2998" s="9">
        <v>0</v>
      </c>
      <c r="H2998" s="9">
        <v>2934.0517258796099</v>
      </c>
      <c r="I2998" s="9">
        <v>-1.8560597999999999</v>
      </c>
      <c r="J2998" s="9">
        <v>-1.8562590999999999</v>
      </c>
      <c r="K2998" s="9">
        <v>-3.3108618000000001</v>
      </c>
      <c r="L2998" s="9">
        <v>-11.43784</v>
      </c>
      <c r="M2998" s="9">
        <v>-11.43784</v>
      </c>
      <c r="N2998" s="9">
        <v>39</v>
      </c>
      <c r="O2998" s="9">
        <v>-3.1771779433817602</v>
      </c>
      <c r="P2998">
        <v>0</v>
      </c>
      <c r="Q2998" s="9">
        <v>56.949997000000003</v>
      </c>
      <c r="R2998" s="9">
        <v>0</v>
      </c>
      <c r="S2998" s="9">
        <v>5.8961594120993197E-3</v>
      </c>
      <c r="T2998" s="9">
        <v>0</v>
      </c>
      <c r="U2998" s="9">
        <v>1429705872.86235</v>
      </c>
      <c r="V2998" s="9">
        <v>2934.0517258796099</v>
      </c>
      <c r="W2998" s="9">
        <v>3.1771779433817602</v>
      </c>
      <c r="X2998" s="9">
        <v>0</v>
      </c>
      <c r="Y2998" s="9">
        <v>3.1771779433817602</v>
      </c>
      <c r="Z2998" s="9">
        <v>0</v>
      </c>
      <c r="AA2998" s="9">
        <v>0</v>
      </c>
      <c r="AB2998" s="9">
        <v>6.1458171999999997E-3</v>
      </c>
      <c r="AC2998" s="9">
        <v>560.65734999999995</v>
      </c>
      <c r="AQ2998" s="9" t="e">
        <f>K2998-#REF!</f>
        <v>#REF!</v>
      </c>
    </row>
    <row r="2999" spans="1:43" x14ac:dyDescent="0.3">
      <c r="A2999">
        <v>2</v>
      </c>
      <c r="B2999">
        <v>0</v>
      </c>
      <c r="C2999">
        <v>0</v>
      </c>
      <c r="D2999">
        <v>1</v>
      </c>
      <c r="E2999" s="9">
        <v>0</v>
      </c>
      <c r="F2999" s="9">
        <v>0</v>
      </c>
      <c r="G2999" s="9">
        <v>0</v>
      </c>
      <c r="H2999" s="9">
        <v>2935.05172585435</v>
      </c>
      <c r="I2999" s="9">
        <v>-1.855934</v>
      </c>
      <c r="J2999" s="9">
        <v>-1.8560875999999999</v>
      </c>
      <c r="K2999" s="9">
        <v>-3.3138318</v>
      </c>
      <c r="L2999" s="9">
        <v>-11.44116</v>
      </c>
      <c r="M2999" s="9">
        <v>-11.44116</v>
      </c>
      <c r="N2999" s="9">
        <v>39</v>
      </c>
      <c r="O2999" s="9">
        <v>-3.1780999445544298</v>
      </c>
      <c r="P2999">
        <v>0</v>
      </c>
      <c r="Q2999" s="9">
        <v>56.949997000000003</v>
      </c>
      <c r="R2999" s="9">
        <v>0</v>
      </c>
      <c r="S2999" s="9">
        <v>5.8978710034000804E-3</v>
      </c>
      <c r="T2999" s="9">
        <v>0</v>
      </c>
      <c r="U2999" s="9">
        <v>1400099266.6688001</v>
      </c>
      <c r="V2999" s="9">
        <v>2935.05172585435</v>
      </c>
      <c r="W2999" s="9">
        <v>3.1780999445544298</v>
      </c>
      <c r="X2999" s="9">
        <v>0</v>
      </c>
      <c r="Y2999" s="9">
        <v>3.1780999445544298</v>
      </c>
      <c r="Z2999" s="9">
        <v>0</v>
      </c>
      <c r="AA2999" s="9">
        <v>0</v>
      </c>
      <c r="AB2999" s="9">
        <v>6.1507621000000002E-3</v>
      </c>
      <c r="AC2999" s="9">
        <v>560.10315000000003</v>
      </c>
      <c r="AQ2999" s="9" t="e">
        <f>K2999-#REF!</f>
        <v>#REF!</v>
      </c>
    </row>
    <row r="3000" spans="1:43" x14ac:dyDescent="0.3">
      <c r="A3000">
        <v>2</v>
      </c>
      <c r="B3000">
        <v>0</v>
      </c>
      <c r="C3000">
        <v>0</v>
      </c>
      <c r="D3000">
        <v>1</v>
      </c>
      <c r="E3000" s="9">
        <v>0</v>
      </c>
      <c r="F3000" s="9">
        <v>0</v>
      </c>
      <c r="G3000" s="9">
        <v>0</v>
      </c>
      <c r="H3000" s="9">
        <v>2936.0517258290902</v>
      </c>
      <c r="I3000" s="9">
        <v>-1.8559561</v>
      </c>
      <c r="J3000" s="9">
        <v>-1.8556583</v>
      </c>
      <c r="K3000" s="9">
        <v>-3.3011531999999999</v>
      </c>
      <c r="L3000" s="9">
        <v>-11.444463000000001</v>
      </c>
      <c r="M3000" s="9">
        <v>-11.444463000000001</v>
      </c>
      <c r="N3000" s="9">
        <v>39</v>
      </c>
      <c r="O3000" s="9">
        <v>-3.1790175413845501</v>
      </c>
      <c r="P3000">
        <v>0</v>
      </c>
      <c r="Q3000" s="9">
        <v>56.949997000000003</v>
      </c>
      <c r="R3000" s="9">
        <v>0</v>
      </c>
      <c r="S3000" s="9">
        <v>5.8995733503787598E-3</v>
      </c>
      <c r="T3000" s="9">
        <v>0</v>
      </c>
      <c r="U3000" s="9">
        <v>1330604506.2685399</v>
      </c>
      <c r="V3000" s="9">
        <v>2936.0517258290902</v>
      </c>
      <c r="W3000" s="9">
        <v>3.1790175413845501</v>
      </c>
      <c r="X3000" s="9">
        <v>0</v>
      </c>
      <c r="Y3000" s="9">
        <v>3.1790175413845501</v>
      </c>
      <c r="Z3000" s="9">
        <v>0</v>
      </c>
      <c r="AA3000" s="9">
        <v>0</v>
      </c>
      <c r="AB3000" s="9">
        <v>6.1258123999999997E-3</v>
      </c>
      <c r="AC3000" s="9">
        <v>562.12427000000002</v>
      </c>
      <c r="AQ3000" s="9" t="e">
        <f>K3000-#REF!</f>
        <v>#REF!</v>
      </c>
    </row>
    <row r="3001" spans="1:43" x14ac:dyDescent="0.3">
      <c r="A3001">
        <v>2</v>
      </c>
      <c r="B3001">
        <v>0</v>
      </c>
      <c r="C3001">
        <v>0</v>
      </c>
      <c r="D3001">
        <v>1</v>
      </c>
      <c r="E3001" s="9">
        <v>0</v>
      </c>
      <c r="F3001" s="9">
        <v>0</v>
      </c>
      <c r="G3001" s="9">
        <v>0</v>
      </c>
      <c r="H3001" s="9">
        <v>2937.0517258038299</v>
      </c>
      <c r="I3001" s="9">
        <v>-1.8559753000000001</v>
      </c>
      <c r="J3001" s="9">
        <v>-1.8558806000000001</v>
      </c>
      <c r="K3001" s="9">
        <v>-3.3165730999999998</v>
      </c>
      <c r="L3001" s="9">
        <v>-11.447742</v>
      </c>
      <c r="M3001" s="9">
        <v>-11.447742</v>
      </c>
      <c r="N3001" s="9">
        <v>39</v>
      </c>
      <c r="O3001" s="9">
        <v>-3.1799282745537201</v>
      </c>
      <c r="P3001">
        <v>0</v>
      </c>
      <c r="Q3001" s="9">
        <v>56.949997000000003</v>
      </c>
      <c r="R3001" s="9">
        <v>0</v>
      </c>
      <c r="S3001" s="9">
        <v>5.9012636103029604E-3</v>
      </c>
      <c r="T3001" s="9">
        <v>0</v>
      </c>
      <c r="U3001" s="9">
        <v>1366303170.6345699</v>
      </c>
      <c r="V3001" s="9">
        <v>2937.0517258038299</v>
      </c>
      <c r="W3001" s="9">
        <v>3.1799282745537201</v>
      </c>
      <c r="X3001" s="9">
        <v>0</v>
      </c>
      <c r="Y3001" s="9">
        <v>3.1799282745537201</v>
      </c>
      <c r="Z3001" s="9">
        <v>0</v>
      </c>
      <c r="AA3001" s="9">
        <v>0</v>
      </c>
      <c r="AB3001" s="9">
        <v>6.1551640000000003E-3</v>
      </c>
      <c r="AC3001" s="9">
        <v>559.57776000000001</v>
      </c>
      <c r="AQ3001" s="9" t="e">
        <f>K3001-#REF!</f>
        <v>#REF!</v>
      </c>
    </row>
    <row r="3002" spans="1:43" x14ac:dyDescent="0.3">
      <c r="A3002">
        <v>2</v>
      </c>
      <c r="B3002">
        <v>0</v>
      </c>
      <c r="C3002">
        <v>0</v>
      </c>
      <c r="D3002">
        <v>1</v>
      </c>
      <c r="E3002" s="9">
        <v>0</v>
      </c>
      <c r="F3002" s="9">
        <v>0</v>
      </c>
      <c r="G3002" s="9">
        <v>0</v>
      </c>
      <c r="H3002" s="9">
        <v>2938.05172577856</v>
      </c>
      <c r="I3002" s="9">
        <v>-1.8559915</v>
      </c>
      <c r="J3002" s="9">
        <v>-1.8561736</v>
      </c>
      <c r="K3002" s="9">
        <v>-3.2770902999999998</v>
      </c>
      <c r="L3002" s="9">
        <v>-11.451044</v>
      </c>
      <c r="M3002" s="9">
        <v>-11.451044</v>
      </c>
      <c r="N3002" s="9">
        <v>39</v>
      </c>
      <c r="O3002" s="9">
        <v>-3.18084564334203</v>
      </c>
      <c r="P3002">
        <v>0</v>
      </c>
      <c r="Q3002" s="9">
        <v>56.949997000000003</v>
      </c>
      <c r="R3002" s="9">
        <v>0</v>
      </c>
      <c r="S3002" s="9">
        <v>5.9029664300467499E-3</v>
      </c>
      <c r="T3002" s="9">
        <v>0</v>
      </c>
      <c r="U3002" s="9">
        <v>1416225425.8306401</v>
      </c>
      <c r="V3002" s="9">
        <v>2938.05172577856</v>
      </c>
      <c r="W3002" s="9">
        <v>3.18084564334203</v>
      </c>
      <c r="X3002" s="9">
        <v>0</v>
      </c>
      <c r="Y3002" s="9">
        <v>3.18084564334203</v>
      </c>
      <c r="Z3002" s="9">
        <v>0</v>
      </c>
      <c r="AA3002" s="9">
        <v>0</v>
      </c>
      <c r="AB3002" s="9">
        <v>6.0828486000000003E-3</v>
      </c>
      <c r="AC3002" s="9">
        <v>566.40905999999995</v>
      </c>
      <c r="AQ3002" s="9" t="e">
        <f>K3002-#REF!</f>
        <v>#REF!</v>
      </c>
    </row>
    <row r="3003" spans="1:43" x14ac:dyDescent="0.3">
      <c r="A3003">
        <v>2</v>
      </c>
      <c r="B3003">
        <v>0</v>
      </c>
      <c r="C3003">
        <v>0</v>
      </c>
      <c r="D3003">
        <v>1</v>
      </c>
      <c r="E3003" s="9">
        <v>0</v>
      </c>
      <c r="F3003" s="9">
        <v>0</v>
      </c>
      <c r="G3003" s="9">
        <v>0</v>
      </c>
      <c r="H3003" s="9">
        <v>2939.0517257533002</v>
      </c>
      <c r="I3003" s="9">
        <v>-1.8560095000000001</v>
      </c>
      <c r="J3003" s="9">
        <v>-1.8562527</v>
      </c>
      <c r="K3003" s="9">
        <v>-3.3003154000000001</v>
      </c>
      <c r="L3003" s="9">
        <v>-11.454299000000001</v>
      </c>
      <c r="M3003" s="9">
        <v>-11.454299000000001</v>
      </c>
      <c r="N3003" s="9">
        <v>39</v>
      </c>
      <c r="O3003" s="9">
        <v>-3.1817498028224098</v>
      </c>
      <c r="P3003">
        <v>0</v>
      </c>
      <c r="Q3003" s="9">
        <v>56.949997000000003</v>
      </c>
      <c r="R3003" s="9">
        <v>0</v>
      </c>
      <c r="S3003" s="9">
        <v>5.9046447353451499E-3</v>
      </c>
      <c r="T3003" s="9">
        <v>0</v>
      </c>
      <c r="U3003" s="9">
        <v>1430612034.1229801</v>
      </c>
      <c r="V3003" s="9">
        <v>2939.0517257533002</v>
      </c>
      <c r="W3003" s="9">
        <v>3.1817498028224098</v>
      </c>
      <c r="X3003" s="9">
        <v>0</v>
      </c>
      <c r="Y3003" s="9">
        <v>3.1817498028224098</v>
      </c>
      <c r="Z3003" s="9">
        <v>0</v>
      </c>
      <c r="AA3003" s="9">
        <v>0</v>
      </c>
      <c r="AB3003" s="9">
        <v>6.1262193999999997E-3</v>
      </c>
      <c r="AC3003" s="9">
        <v>562.44708000000003</v>
      </c>
      <c r="AQ3003" s="9" t="e">
        <f>K3003-#REF!</f>
        <v>#REF!</v>
      </c>
    </row>
    <row r="3004" spans="1:43" x14ac:dyDescent="0.3">
      <c r="A3004">
        <v>2</v>
      </c>
      <c r="B3004">
        <v>0</v>
      </c>
      <c r="C3004">
        <v>0</v>
      </c>
      <c r="D3004">
        <v>1</v>
      </c>
      <c r="E3004" s="9">
        <v>0</v>
      </c>
      <c r="F3004" s="9">
        <v>0</v>
      </c>
      <c r="G3004" s="9">
        <v>0</v>
      </c>
      <c r="H3004" s="9">
        <v>2940.0517257280399</v>
      </c>
      <c r="I3004" s="9">
        <v>-1.8559897000000001</v>
      </c>
      <c r="J3004" s="9">
        <v>-1.8561939999999999</v>
      </c>
      <c r="K3004" s="9">
        <v>-3.2602612999999998</v>
      </c>
      <c r="L3004" s="9">
        <v>-11.457568</v>
      </c>
      <c r="M3004" s="9">
        <v>-11.457568</v>
      </c>
      <c r="N3004" s="9">
        <v>39</v>
      </c>
      <c r="O3004" s="9">
        <v>-3.1826578048849101</v>
      </c>
      <c r="P3004">
        <v>0</v>
      </c>
      <c r="Q3004" s="9">
        <v>56.949997000000003</v>
      </c>
      <c r="R3004" s="9">
        <v>0</v>
      </c>
      <c r="S3004" s="9">
        <v>5.9063303634674302E-3</v>
      </c>
      <c r="T3004" s="9">
        <v>0</v>
      </c>
      <c r="U3004" s="9">
        <v>1420613802.2341199</v>
      </c>
      <c r="V3004" s="9">
        <v>2940.0517257280399</v>
      </c>
      <c r="W3004" s="9">
        <v>3.1826578048849101</v>
      </c>
      <c r="X3004" s="9">
        <v>0</v>
      </c>
      <c r="Y3004" s="9">
        <v>3.1826578048849101</v>
      </c>
      <c r="Z3004" s="9">
        <v>0</v>
      </c>
      <c r="AA3004" s="9">
        <v>0</v>
      </c>
      <c r="AB3004" s="9">
        <v>6.0516776999999999E-3</v>
      </c>
      <c r="AC3004" s="9">
        <v>569.33905000000004</v>
      </c>
      <c r="AQ3004" s="9" t="e">
        <f>K3004-#REF!</f>
        <v>#REF!</v>
      </c>
    </row>
    <row r="3005" spans="1:43" x14ac:dyDescent="0.3">
      <c r="A3005">
        <v>2</v>
      </c>
      <c r="B3005">
        <v>0</v>
      </c>
      <c r="C3005">
        <v>0</v>
      </c>
      <c r="D3005">
        <v>1</v>
      </c>
      <c r="E3005" s="9">
        <v>0</v>
      </c>
      <c r="F3005" s="9">
        <v>0</v>
      </c>
      <c r="G3005" s="9">
        <v>0</v>
      </c>
      <c r="H3005" s="9">
        <v>2941.05172570278</v>
      </c>
      <c r="I3005" s="9">
        <v>-1.8561285999999999</v>
      </c>
      <c r="J3005" s="9">
        <v>-1.8553413000000001</v>
      </c>
      <c r="K3005" s="9">
        <v>-3.2339897</v>
      </c>
      <c r="L3005" s="9">
        <v>-11.460832</v>
      </c>
      <c r="M3005" s="9">
        <v>-11.460832</v>
      </c>
      <c r="N3005" s="9">
        <v>39</v>
      </c>
      <c r="O3005" s="9">
        <v>-3.18356427444632</v>
      </c>
      <c r="P3005">
        <v>0</v>
      </c>
      <c r="Q3005" s="9">
        <v>56.949997000000003</v>
      </c>
      <c r="R3005" s="9">
        <v>0</v>
      </c>
      <c r="S3005" s="9">
        <v>5.9080122682551497E-3</v>
      </c>
      <c r="T3005" s="9">
        <v>0</v>
      </c>
      <c r="U3005" s="9">
        <v>1285145127.8333399</v>
      </c>
      <c r="V3005" s="9">
        <v>2941.05172570278</v>
      </c>
      <c r="W3005" s="9">
        <v>3.18356427444632</v>
      </c>
      <c r="X3005" s="9">
        <v>0</v>
      </c>
      <c r="Y3005" s="9">
        <v>3.18356427444632</v>
      </c>
      <c r="Z3005" s="9">
        <v>0</v>
      </c>
      <c r="AA3005" s="9">
        <v>0</v>
      </c>
      <c r="AB3005" s="9">
        <v>6.0001547000000004E-3</v>
      </c>
      <c r="AC3005" s="9">
        <v>573.70043999999996</v>
      </c>
      <c r="AQ3005" s="9" t="e">
        <f>K3005-#REF!</f>
        <v>#REF!</v>
      </c>
    </row>
    <row r="3006" spans="1:43" x14ac:dyDescent="0.3">
      <c r="A3006">
        <v>2</v>
      </c>
      <c r="B3006">
        <v>0</v>
      </c>
      <c r="C3006">
        <v>0</v>
      </c>
      <c r="D3006">
        <v>1</v>
      </c>
      <c r="E3006" s="9">
        <v>0</v>
      </c>
      <c r="F3006" s="9">
        <v>0</v>
      </c>
      <c r="G3006" s="9">
        <v>0</v>
      </c>
      <c r="H3006" s="9">
        <v>2942.0517256775202</v>
      </c>
      <c r="I3006" s="9">
        <v>-1.8558341</v>
      </c>
      <c r="J3006" s="9">
        <v>-1.8549534000000001</v>
      </c>
      <c r="K3006" s="9">
        <v>-3.2464783000000002</v>
      </c>
      <c r="L3006" s="9">
        <v>-11.464083</v>
      </c>
      <c r="M3006" s="9">
        <v>-11.464083</v>
      </c>
      <c r="N3006" s="9">
        <v>39</v>
      </c>
      <c r="O3006" s="9">
        <v>-3.1844674977248899</v>
      </c>
      <c r="P3006">
        <v>0</v>
      </c>
      <c r="Q3006" s="9">
        <v>56.949997000000003</v>
      </c>
      <c r="R3006" s="9">
        <v>0</v>
      </c>
      <c r="S3006" s="9">
        <v>5.9096874332642997E-3</v>
      </c>
      <c r="T3006" s="9">
        <v>0</v>
      </c>
      <c r="U3006" s="9">
        <v>1231924193.25106</v>
      </c>
      <c r="V3006" s="9">
        <v>2942.0517256775202</v>
      </c>
      <c r="W3006" s="9">
        <v>3.1844674977248899</v>
      </c>
      <c r="X3006" s="9">
        <v>0</v>
      </c>
      <c r="Y3006" s="9">
        <v>3.1844674977248899</v>
      </c>
      <c r="Z3006" s="9">
        <v>0</v>
      </c>
      <c r="AA3006" s="9">
        <v>0</v>
      </c>
      <c r="AB3006" s="9">
        <v>6.0220658999999999E-3</v>
      </c>
      <c r="AC3006" s="9">
        <v>571.37401999999997</v>
      </c>
      <c r="AQ3006" s="9" t="e">
        <f>K3006-#REF!</f>
        <v>#REF!</v>
      </c>
    </row>
    <row r="3007" spans="1:43" x14ac:dyDescent="0.3">
      <c r="A3007">
        <v>2</v>
      </c>
      <c r="B3007">
        <v>0</v>
      </c>
      <c r="C3007">
        <v>0</v>
      </c>
      <c r="D3007">
        <v>1</v>
      </c>
      <c r="E3007" s="9">
        <v>0</v>
      </c>
      <c r="F3007" s="9">
        <v>0</v>
      </c>
      <c r="G3007" s="9">
        <v>0</v>
      </c>
      <c r="H3007" s="9">
        <v>2943.0517256522498</v>
      </c>
      <c r="I3007" s="9">
        <v>-1.8561444</v>
      </c>
      <c r="J3007" s="9">
        <v>-1.8555777</v>
      </c>
      <c r="K3007" s="9">
        <v>-3.2140011999999998</v>
      </c>
      <c r="L3007" s="9">
        <v>-11.467313000000001</v>
      </c>
      <c r="M3007" s="9">
        <v>-11.467313000000001</v>
      </c>
      <c r="N3007" s="9">
        <v>39</v>
      </c>
      <c r="O3007" s="9">
        <v>-3.18536467994829</v>
      </c>
      <c r="P3007">
        <v>0</v>
      </c>
      <c r="Q3007" s="9">
        <v>56.949997000000003</v>
      </c>
      <c r="R3007" s="9">
        <v>0</v>
      </c>
      <c r="S3007" s="9">
        <v>5.9113523477384196E-3</v>
      </c>
      <c r="T3007" s="9">
        <v>0</v>
      </c>
      <c r="U3007" s="9">
        <v>1320885292.2537799</v>
      </c>
      <c r="V3007" s="9">
        <v>2943.0517256522498</v>
      </c>
      <c r="W3007" s="9">
        <v>3.18536467994829</v>
      </c>
      <c r="X3007" s="9">
        <v>0</v>
      </c>
      <c r="Y3007" s="9">
        <v>3.18536467994829</v>
      </c>
      <c r="Z3007" s="9">
        <v>0</v>
      </c>
      <c r="AA3007" s="9">
        <v>0</v>
      </c>
      <c r="AB3007" s="9">
        <v>5.9638288999999999E-3</v>
      </c>
      <c r="AC3007" s="9">
        <v>577.34198000000004</v>
      </c>
      <c r="AQ3007" s="9" t="e">
        <f>K3007-#REF!</f>
        <v>#REF!</v>
      </c>
    </row>
    <row r="3008" spans="1:43" x14ac:dyDescent="0.3">
      <c r="A3008">
        <v>2</v>
      </c>
      <c r="B3008">
        <v>0</v>
      </c>
      <c r="C3008">
        <v>0</v>
      </c>
      <c r="D3008">
        <v>1</v>
      </c>
      <c r="E3008" s="9">
        <v>0</v>
      </c>
      <c r="F3008" s="9">
        <v>0</v>
      </c>
      <c r="G3008" s="9">
        <v>0</v>
      </c>
      <c r="H3008" s="9">
        <v>2944.05172562699</v>
      </c>
      <c r="I3008" s="9">
        <v>-1.8560634</v>
      </c>
      <c r="J3008" s="9">
        <v>-1.8554573000000001</v>
      </c>
      <c r="K3008" s="9">
        <v>-3.2204356000000001</v>
      </c>
      <c r="L3008" s="9">
        <v>-11.470541000000001</v>
      </c>
      <c r="M3008" s="9">
        <v>-11.470541000000001</v>
      </c>
      <c r="N3008" s="9">
        <v>39</v>
      </c>
      <c r="O3008" s="9">
        <v>-3.18626148722411</v>
      </c>
      <c r="P3008">
        <v>0</v>
      </c>
      <c r="Q3008" s="9">
        <v>56.949997000000003</v>
      </c>
      <c r="R3008" s="9">
        <v>0</v>
      </c>
      <c r="S3008" s="9">
        <v>5.9130161711259104E-3</v>
      </c>
      <c r="T3008" s="9">
        <v>0</v>
      </c>
      <c r="U3008" s="9">
        <v>1303183744.60361</v>
      </c>
      <c r="V3008" s="9">
        <v>2944.05172562699</v>
      </c>
      <c r="W3008" s="9">
        <v>3.18626148722411</v>
      </c>
      <c r="X3008" s="9">
        <v>0</v>
      </c>
      <c r="Y3008" s="9">
        <v>3.18626148722411</v>
      </c>
      <c r="Z3008" s="9">
        <v>0</v>
      </c>
      <c r="AA3008" s="9">
        <v>0</v>
      </c>
      <c r="AB3008" s="9">
        <v>5.9753810000000001E-3</v>
      </c>
      <c r="AC3008" s="9">
        <v>576.15106000000003</v>
      </c>
      <c r="AQ3008" s="9" t="e">
        <f>K3008-#REF!</f>
        <v>#REF!</v>
      </c>
    </row>
    <row r="3009" spans="1:43" x14ac:dyDescent="0.3">
      <c r="A3009">
        <v>2</v>
      </c>
      <c r="B3009">
        <v>0</v>
      </c>
      <c r="C3009">
        <v>0</v>
      </c>
      <c r="D3009">
        <v>1</v>
      </c>
      <c r="E3009" s="9">
        <v>0</v>
      </c>
      <c r="F3009" s="9">
        <v>0</v>
      </c>
      <c r="G3009" s="9">
        <v>0</v>
      </c>
      <c r="H3009" s="9">
        <v>2945.0517256017301</v>
      </c>
      <c r="I3009" s="9">
        <v>-1.855882</v>
      </c>
      <c r="J3009" s="9">
        <v>-1.8553687000000001</v>
      </c>
      <c r="K3009" s="9">
        <v>-3.2139630000000001</v>
      </c>
      <c r="L3009" s="9">
        <v>-11.473767</v>
      </c>
      <c r="M3009" s="9">
        <v>-11.473767</v>
      </c>
      <c r="N3009" s="9">
        <v>39</v>
      </c>
      <c r="O3009" s="9">
        <v>-3.1871574976022599</v>
      </c>
      <c r="P3009">
        <v>0</v>
      </c>
      <c r="Q3009" s="9">
        <v>56.949997000000003</v>
      </c>
      <c r="R3009" s="9">
        <v>0</v>
      </c>
      <c r="S3009" s="9">
        <v>5.9146789320790403E-3</v>
      </c>
      <c r="T3009" s="9">
        <v>0</v>
      </c>
      <c r="U3009" s="9">
        <v>1290563477.30496</v>
      </c>
      <c r="V3009" s="9">
        <v>2945.0517256017301</v>
      </c>
      <c r="W3009" s="9">
        <v>3.1871574976022599</v>
      </c>
      <c r="X3009" s="9">
        <v>0</v>
      </c>
      <c r="Y3009" s="9">
        <v>3.1871574976022599</v>
      </c>
      <c r="Z3009" s="9">
        <v>0</v>
      </c>
      <c r="AA3009" s="9">
        <v>0</v>
      </c>
      <c r="AB3009" s="9">
        <v>5.9630865999999996E-3</v>
      </c>
      <c r="AC3009" s="9">
        <v>577.28375000000005</v>
      </c>
      <c r="AQ3009" s="9" t="e">
        <f>K3009-#REF!</f>
        <v>#REF!</v>
      </c>
    </row>
    <row r="3010" spans="1:43" x14ac:dyDescent="0.3">
      <c r="A3010">
        <v>2</v>
      </c>
      <c r="B3010">
        <v>0</v>
      </c>
      <c r="C3010">
        <v>0</v>
      </c>
      <c r="D3010">
        <v>1</v>
      </c>
      <c r="E3010" s="9">
        <v>0</v>
      </c>
      <c r="F3010" s="9">
        <v>0</v>
      </c>
      <c r="G3010" s="9">
        <v>0</v>
      </c>
      <c r="H3010" s="9">
        <v>2946.0517255764698</v>
      </c>
      <c r="I3010" s="9">
        <v>-1.8561133999999999</v>
      </c>
      <c r="J3010" s="9">
        <v>-1.8556010999999999</v>
      </c>
      <c r="K3010" s="9">
        <v>-3.2330000000000001</v>
      </c>
      <c r="L3010" s="9">
        <v>-11.476985000000001</v>
      </c>
      <c r="M3010" s="9">
        <v>-11.476985000000001</v>
      </c>
      <c r="N3010" s="9">
        <v>39</v>
      </c>
      <c r="O3010" s="9">
        <v>-3.1880512980941802</v>
      </c>
      <c r="P3010">
        <v>0</v>
      </c>
      <c r="Q3010" s="9">
        <v>56.949997000000003</v>
      </c>
      <c r="R3010" s="9">
        <v>0</v>
      </c>
      <c r="S3010" s="9">
        <v>5.9163374771540296E-3</v>
      </c>
      <c r="T3010" s="9">
        <v>0</v>
      </c>
      <c r="U3010" s="9">
        <v>1325566920.6246901</v>
      </c>
      <c r="V3010" s="9">
        <v>2946.0517255764698</v>
      </c>
      <c r="W3010" s="9">
        <v>3.1880512980941802</v>
      </c>
      <c r="X3010" s="9">
        <v>0</v>
      </c>
      <c r="Y3010" s="9">
        <v>3.1880512980941802</v>
      </c>
      <c r="Z3010" s="9">
        <v>0</v>
      </c>
      <c r="AA3010" s="9">
        <v>0</v>
      </c>
      <c r="AB3010" s="9">
        <v>5.9991580999999997E-3</v>
      </c>
      <c r="AC3010" s="9">
        <v>573.95641999999998</v>
      </c>
      <c r="AQ3010" s="9" t="e">
        <f>K3010-#REF!</f>
        <v>#REF!</v>
      </c>
    </row>
    <row r="3011" spans="1:43" x14ac:dyDescent="0.3">
      <c r="A3011">
        <v>2</v>
      </c>
      <c r="B3011">
        <v>0</v>
      </c>
      <c r="C3011">
        <v>0</v>
      </c>
      <c r="D3011">
        <v>1</v>
      </c>
      <c r="E3011" s="9">
        <v>0</v>
      </c>
      <c r="F3011" s="9">
        <v>0</v>
      </c>
      <c r="G3011" s="9">
        <v>0</v>
      </c>
      <c r="H3011" s="9">
        <v>2947.05172555121</v>
      </c>
      <c r="I3011" s="9">
        <v>-1.8560785</v>
      </c>
      <c r="J3011" s="9">
        <v>-1.8562091999999999</v>
      </c>
      <c r="K3011" s="9">
        <v>-3.2162473</v>
      </c>
      <c r="L3011" s="9">
        <v>-11.480224</v>
      </c>
      <c r="M3011" s="9">
        <v>-11.480224</v>
      </c>
      <c r="N3011" s="9">
        <v>39</v>
      </c>
      <c r="O3011" s="9">
        <v>-3.1889510941216899</v>
      </c>
      <c r="P3011">
        <v>0</v>
      </c>
      <c r="Q3011" s="9">
        <v>56.949997000000003</v>
      </c>
      <c r="R3011" s="9">
        <v>0</v>
      </c>
      <c r="S3011" s="9">
        <v>5.9180073837447099E-3</v>
      </c>
      <c r="T3011" s="9">
        <v>0</v>
      </c>
      <c r="U3011" s="9">
        <v>1426099873.75984</v>
      </c>
      <c r="V3011" s="9">
        <v>2947.05172555121</v>
      </c>
      <c r="W3011" s="9">
        <v>3.1889510941216899</v>
      </c>
      <c r="X3011" s="9">
        <v>0</v>
      </c>
      <c r="Y3011" s="9">
        <v>3.1889510941216899</v>
      </c>
      <c r="Z3011" s="9">
        <v>0</v>
      </c>
      <c r="AA3011" s="9">
        <v>0</v>
      </c>
      <c r="AB3011" s="9">
        <v>5.9700278000000004E-3</v>
      </c>
      <c r="AC3011" s="9">
        <v>577.13507000000004</v>
      </c>
      <c r="AQ3011" s="9" t="e">
        <f>K3011-#REF!</f>
        <v>#REF!</v>
      </c>
    </row>
    <row r="3012" spans="1:43" x14ac:dyDescent="0.3">
      <c r="A3012">
        <v>2</v>
      </c>
      <c r="B3012">
        <v>0</v>
      </c>
      <c r="C3012">
        <v>0</v>
      </c>
      <c r="D3012">
        <v>1</v>
      </c>
      <c r="E3012" s="9">
        <v>0</v>
      </c>
      <c r="F3012" s="9">
        <v>0</v>
      </c>
      <c r="G3012" s="9">
        <v>0</v>
      </c>
      <c r="H3012" s="9">
        <v>2948.0517255259401</v>
      </c>
      <c r="I3012" s="9">
        <v>-1.8560454</v>
      </c>
      <c r="J3012" s="9">
        <v>-1.8553871</v>
      </c>
      <c r="K3012" s="9">
        <v>-3.2401962000000002</v>
      </c>
      <c r="L3012" s="9">
        <v>-11.483423</v>
      </c>
      <c r="M3012" s="9">
        <v>-11.483423</v>
      </c>
      <c r="N3012" s="9">
        <v>39</v>
      </c>
      <c r="O3012" s="9">
        <v>-3.1898398303431601</v>
      </c>
      <c r="P3012">
        <v>0</v>
      </c>
      <c r="Q3012" s="9">
        <v>56.949997000000003</v>
      </c>
      <c r="R3012" s="9">
        <v>0</v>
      </c>
      <c r="S3012" s="9">
        <v>5.9196563988779399E-3</v>
      </c>
      <c r="T3012" s="9">
        <v>0</v>
      </c>
      <c r="U3012" s="9">
        <v>1294322301.7847099</v>
      </c>
      <c r="V3012" s="9">
        <v>2948.0517255259401</v>
      </c>
      <c r="W3012" s="9">
        <v>3.1898398303431601</v>
      </c>
      <c r="X3012" s="9">
        <v>0</v>
      </c>
      <c r="Y3012" s="9">
        <v>3.1898398303431601</v>
      </c>
      <c r="Z3012" s="9">
        <v>0</v>
      </c>
      <c r="AA3012" s="9">
        <v>0</v>
      </c>
      <c r="AB3012" s="9">
        <v>6.0118181E-3</v>
      </c>
      <c r="AC3012" s="9">
        <v>572.61566000000005</v>
      </c>
      <c r="AQ3012" s="9" t="e">
        <f>K3012-#REF!</f>
        <v>#REF!</v>
      </c>
    </row>
    <row r="3013" spans="1:43" x14ac:dyDescent="0.3">
      <c r="A3013">
        <v>2</v>
      </c>
      <c r="B3013">
        <v>0</v>
      </c>
      <c r="C3013">
        <v>0</v>
      </c>
      <c r="D3013">
        <v>1</v>
      </c>
      <c r="E3013" s="9">
        <v>0</v>
      </c>
      <c r="F3013" s="9">
        <v>0</v>
      </c>
      <c r="G3013" s="9">
        <v>0</v>
      </c>
      <c r="H3013" s="9">
        <v>2949.0517255006798</v>
      </c>
      <c r="I3013" s="9">
        <v>-1.8559698</v>
      </c>
      <c r="J3013" s="9">
        <v>-1.8561493</v>
      </c>
      <c r="K3013" s="9">
        <v>-3.1772976000000002</v>
      </c>
      <c r="L3013" s="9">
        <v>-11.486635</v>
      </c>
      <c r="M3013" s="9">
        <v>-11.486635</v>
      </c>
      <c r="N3013" s="9">
        <v>39</v>
      </c>
      <c r="O3013" s="9">
        <v>-3.1907320472096599</v>
      </c>
      <c r="P3013">
        <v>0</v>
      </c>
      <c r="Q3013" s="9">
        <v>56.949997000000003</v>
      </c>
      <c r="R3013" s="9">
        <v>0</v>
      </c>
      <c r="S3013" s="9">
        <v>5.9213124837057202E-3</v>
      </c>
      <c r="T3013" s="9">
        <v>0</v>
      </c>
      <c r="U3013" s="9">
        <v>1416367264.2984099</v>
      </c>
      <c r="V3013" s="9">
        <v>2949.0517255006798</v>
      </c>
      <c r="W3013" s="9">
        <v>3.1907320472096599</v>
      </c>
      <c r="X3013" s="9">
        <v>0</v>
      </c>
      <c r="Y3013" s="9">
        <v>3.1907320472096599</v>
      </c>
      <c r="Z3013" s="9">
        <v>0</v>
      </c>
      <c r="AA3013" s="9">
        <v>0</v>
      </c>
      <c r="AB3013" s="9">
        <v>5.8975386999999997E-3</v>
      </c>
      <c r="AC3013" s="9">
        <v>584.19122000000004</v>
      </c>
      <c r="AQ3013" s="9" t="e">
        <f>K3013-#REF!</f>
        <v>#REF!</v>
      </c>
    </row>
    <row r="3014" spans="1:43" x14ac:dyDescent="0.3">
      <c r="A3014">
        <v>2</v>
      </c>
      <c r="B3014">
        <v>0</v>
      </c>
      <c r="C3014">
        <v>0</v>
      </c>
      <c r="D3014">
        <v>1</v>
      </c>
      <c r="E3014" s="9">
        <v>0</v>
      </c>
      <c r="F3014" s="9">
        <v>0</v>
      </c>
      <c r="G3014" s="9">
        <v>0</v>
      </c>
      <c r="H3014" s="9">
        <v>2950.05172547542</v>
      </c>
      <c r="I3014" s="9">
        <v>-1.8559258000000001</v>
      </c>
      <c r="J3014" s="9">
        <v>-1.8559152999999999</v>
      </c>
      <c r="K3014" s="9">
        <v>-3.1988474999999998</v>
      </c>
      <c r="L3014" s="9">
        <v>-11.48982</v>
      </c>
      <c r="M3014" s="9">
        <v>-11.48982</v>
      </c>
      <c r="N3014" s="9">
        <v>39</v>
      </c>
      <c r="O3014" s="9">
        <v>-3.1916168190315801</v>
      </c>
      <c r="P3014">
        <v>0</v>
      </c>
      <c r="Q3014" s="9">
        <v>56.949997000000003</v>
      </c>
      <c r="R3014" s="9">
        <v>0</v>
      </c>
      <c r="S3014" s="9">
        <v>5.9229545935577397E-3</v>
      </c>
      <c r="T3014" s="9">
        <v>0</v>
      </c>
      <c r="U3014" s="9">
        <v>1377026610.4498401</v>
      </c>
      <c r="V3014" s="9">
        <v>2950.05172547542</v>
      </c>
      <c r="W3014" s="9">
        <v>3.1916168190315801</v>
      </c>
      <c r="X3014" s="9">
        <v>0</v>
      </c>
      <c r="Y3014" s="9">
        <v>3.1916168190315801</v>
      </c>
      <c r="Z3014" s="9">
        <v>0</v>
      </c>
      <c r="AA3014" s="9">
        <v>0</v>
      </c>
      <c r="AB3014" s="9">
        <v>5.9367902999999996E-3</v>
      </c>
      <c r="AC3014" s="9">
        <v>580.1825</v>
      </c>
      <c r="AQ3014" s="9" t="e">
        <f>K3014-#REF!</f>
        <v>#REF!</v>
      </c>
    </row>
    <row r="3015" spans="1:43" x14ac:dyDescent="0.3">
      <c r="A3015">
        <v>2</v>
      </c>
      <c r="B3015">
        <v>0</v>
      </c>
      <c r="C3015">
        <v>0</v>
      </c>
      <c r="D3015">
        <v>1</v>
      </c>
      <c r="E3015" s="9">
        <v>0</v>
      </c>
      <c r="F3015" s="9">
        <v>0</v>
      </c>
      <c r="G3015" s="9">
        <v>0</v>
      </c>
      <c r="H3015" s="9">
        <v>2951.0517254501601</v>
      </c>
      <c r="I3015" s="9">
        <v>-1.8560877</v>
      </c>
      <c r="J3015" s="9">
        <v>-1.8555009</v>
      </c>
      <c r="K3015" s="9">
        <v>-3.1729951000000001</v>
      </c>
      <c r="L3015" s="9">
        <v>-11.493016000000001</v>
      </c>
      <c r="M3015" s="9">
        <v>-11.493016000000001</v>
      </c>
      <c r="N3015" s="9">
        <v>39</v>
      </c>
      <c r="O3015" s="9">
        <v>-3.19250443294897</v>
      </c>
      <c r="P3015">
        <v>0</v>
      </c>
      <c r="Q3015" s="9">
        <v>56.949997000000003</v>
      </c>
      <c r="R3015" s="9">
        <v>0</v>
      </c>
      <c r="S3015" s="9">
        <v>5.9246017437135099E-3</v>
      </c>
      <c r="T3015" s="9">
        <v>0</v>
      </c>
      <c r="U3015" s="9">
        <v>1312241807.7388899</v>
      </c>
      <c r="V3015" s="9">
        <v>2951.0517254501601</v>
      </c>
      <c r="W3015" s="9">
        <v>3.19250443294897</v>
      </c>
      <c r="X3015" s="9">
        <v>0</v>
      </c>
      <c r="Y3015" s="9">
        <v>3.19250443294897</v>
      </c>
      <c r="Z3015" s="9">
        <v>0</v>
      </c>
      <c r="AA3015" s="9">
        <v>0</v>
      </c>
      <c r="AB3015" s="9">
        <v>5.8874953999999997E-3</v>
      </c>
      <c r="AC3015" s="9">
        <v>584.77899000000002</v>
      </c>
      <c r="AQ3015" s="9" t="e">
        <f>K3015-#REF!</f>
        <v>#REF!</v>
      </c>
    </row>
    <row r="3016" spans="1:43" x14ac:dyDescent="0.3">
      <c r="A3016">
        <v>2</v>
      </c>
      <c r="B3016">
        <v>0</v>
      </c>
      <c r="C3016">
        <v>0</v>
      </c>
      <c r="D3016">
        <v>1</v>
      </c>
      <c r="E3016" s="9">
        <v>0</v>
      </c>
      <c r="F3016" s="9">
        <v>0</v>
      </c>
      <c r="G3016" s="9">
        <v>0</v>
      </c>
      <c r="H3016" s="9">
        <v>2952.0517254248898</v>
      </c>
      <c r="I3016" s="9">
        <v>-1.8558676000000001</v>
      </c>
      <c r="J3016" s="9">
        <v>-1.8560843</v>
      </c>
      <c r="K3016" s="9">
        <v>-3.1400988000000001</v>
      </c>
      <c r="L3016" s="9">
        <v>-11.496186</v>
      </c>
      <c r="M3016" s="9">
        <v>-11.496186</v>
      </c>
      <c r="N3016" s="9">
        <v>39</v>
      </c>
      <c r="O3016" s="9">
        <v>-3.1933850130566701</v>
      </c>
      <c r="P3016">
        <v>0</v>
      </c>
      <c r="Q3016" s="9">
        <v>56.949997000000003</v>
      </c>
      <c r="R3016" s="9">
        <v>0</v>
      </c>
      <c r="S3016" s="9">
        <v>5.9262361360197004E-3</v>
      </c>
      <c r="T3016" s="9">
        <v>0</v>
      </c>
      <c r="U3016" s="9">
        <v>1406279139.10677</v>
      </c>
      <c r="V3016" s="9">
        <v>2952.0517254248898</v>
      </c>
      <c r="W3016" s="9">
        <v>3.1933850130566701</v>
      </c>
      <c r="X3016" s="9">
        <v>0</v>
      </c>
      <c r="Y3016" s="9">
        <v>3.1933850130566701</v>
      </c>
      <c r="Z3016" s="9">
        <v>0</v>
      </c>
      <c r="AA3016" s="9">
        <v>0</v>
      </c>
      <c r="AB3016" s="9">
        <v>5.8282884000000002E-3</v>
      </c>
      <c r="AC3016" s="9">
        <v>591.09105999999997</v>
      </c>
      <c r="AQ3016" s="9" t="e">
        <f>K3016-#REF!</f>
        <v>#REF!</v>
      </c>
    </row>
    <row r="3017" spans="1:43" x14ac:dyDescent="0.3">
      <c r="A3017">
        <v>2</v>
      </c>
      <c r="B3017">
        <v>0</v>
      </c>
      <c r="C3017">
        <v>0</v>
      </c>
      <c r="D3017">
        <v>1</v>
      </c>
      <c r="E3017" s="9">
        <v>0</v>
      </c>
      <c r="F3017" s="9">
        <v>0</v>
      </c>
      <c r="G3017" s="9">
        <v>0</v>
      </c>
      <c r="H3017" s="9">
        <v>2953.05172539963</v>
      </c>
      <c r="I3017" s="9">
        <v>-1.856109</v>
      </c>
      <c r="J3017" s="9">
        <v>-1.8558638999999999</v>
      </c>
      <c r="K3017" s="9">
        <v>-3.160202</v>
      </c>
      <c r="L3017" s="9">
        <v>-11.499337000000001</v>
      </c>
      <c r="M3017" s="9">
        <v>-11.499337000000001</v>
      </c>
      <c r="N3017" s="9">
        <v>39</v>
      </c>
      <c r="O3017" s="9">
        <v>-3.19426044711332</v>
      </c>
      <c r="P3017">
        <v>0</v>
      </c>
      <c r="Q3017" s="9">
        <v>56.949997000000003</v>
      </c>
      <c r="R3017" s="9">
        <v>0</v>
      </c>
      <c r="S3017" s="9">
        <v>5.92786050151388E-3</v>
      </c>
      <c r="T3017" s="9">
        <v>0</v>
      </c>
      <c r="U3017" s="9">
        <v>1369732842.9770401</v>
      </c>
      <c r="V3017" s="9">
        <v>2953.05172539963</v>
      </c>
      <c r="W3017" s="9">
        <v>3.19426044711332</v>
      </c>
      <c r="X3017" s="9">
        <v>0</v>
      </c>
      <c r="Y3017" s="9">
        <v>3.19426044711332</v>
      </c>
      <c r="Z3017" s="9">
        <v>0</v>
      </c>
      <c r="AA3017" s="9">
        <v>0</v>
      </c>
      <c r="AB3017" s="9">
        <v>5.8649046999999996E-3</v>
      </c>
      <c r="AC3017" s="9">
        <v>587.26116999999999</v>
      </c>
      <c r="AQ3017" s="9" t="e">
        <f>K3017-#REF!</f>
        <v>#REF!</v>
      </c>
    </row>
    <row r="3018" spans="1:43" x14ac:dyDescent="0.3">
      <c r="A3018">
        <v>2</v>
      </c>
      <c r="B3018">
        <v>0</v>
      </c>
      <c r="C3018">
        <v>0</v>
      </c>
      <c r="D3018">
        <v>1</v>
      </c>
      <c r="E3018" s="9">
        <v>0</v>
      </c>
      <c r="F3018" s="9">
        <v>0</v>
      </c>
      <c r="G3018" s="9">
        <v>0</v>
      </c>
      <c r="H3018" s="9">
        <v>2954.0517253743701</v>
      </c>
      <c r="I3018" s="9">
        <v>-1.8559673000000001</v>
      </c>
      <c r="J3018" s="9">
        <v>-1.8562679</v>
      </c>
      <c r="K3018" s="9">
        <v>-3.1367482999999998</v>
      </c>
      <c r="L3018" s="9">
        <v>-11.502492999999999</v>
      </c>
      <c r="M3018" s="9">
        <v>-11.502492999999999</v>
      </c>
      <c r="N3018" s="9">
        <v>39</v>
      </c>
      <c r="O3018" s="9">
        <v>-3.1951369797332601</v>
      </c>
      <c r="P3018">
        <v>0</v>
      </c>
      <c r="Q3018" s="9">
        <v>56.949997000000003</v>
      </c>
      <c r="R3018" s="9">
        <v>0</v>
      </c>
      <c r="S3018" s="9">
        <v>5.9294876793291301E-3</v>
      </c>
      <c r="T3018" s="9">
        <v>0</v>
      </c>
      <c r="U3018" s="9">
        <v>1439374453.5090201</v>
      </c>
      <c r="V3018" s="9">
        <v>2954.0517253743701</v>
      </c>
      <c r="W3018" s="9">
        <v>3.1951369797332601</v>
      </c>
      <c r="X3018" s="9">
        <v>0</v>
      </c>
      <c r="Y3018" s="9">
        <v>3.1951369797332601</v>
      </c>
      <c r="Z3018" s="9">
        <v>0</v>
      </c>
      <c r="AA3018" s="9">
        <v>0</v>
      </c>
      <c r="AB3018" s="9">
        <v>5.8226455000000002E-3</v>
      </c>
      <c r="AC3018" s="9">
        <v>591.78093999999999</v>
      </c>
      <c r="AQ3018" s="9" t="e">
        <f>K3018-#REF!</f>
        <v>#REF!</v>
      </c>
    </row>
    <row r="3019" spans="1:43" x14ac:dyDescent="0.3">
      <c r="A3019">
        <v>2</v>
      </c>
      <c r="B3019">
        <v>0</v>
      </c>
      <c r="C3019">
        <v>0</v>
      </c>
      <c r="D3019">
        <v>1</v>
      </c>
      <c r="E3019" s="9">
        <v>0</v>
      </c>
      <c r="F3019" s="9">
        <v>0</v>
      </c>
      <c r="G3019" s="9">
        <v>0</v>
      </c>
      <c r="H3019" s="9">
        <v>2955.0517253491098</v>
      </c>
      <c r="I3019" s="9">
        <v>-1.8560076999999999</v>
      </c>
      <c r="J3019" s="9">
        <v>-1.8556584</v>
      </c>
      <c r="K3019" s="9">
        <v>-3.1449338999999998</v>
      </c>
      <c r="L3019" s="9">
        <v>-11.505627</v>
      </c>
      <c r="M3019" s="9">
        <v>-11.505627</v>
      </c>
      <c r="N3019" s="9">
        <v>39</v>
      </c>
      <c r="O3019" s="9">
        <v>-3.1960075121507101</v>
      </c>
      <c r="P3019">
        <v>0</v>
      </c>
      <c r="Q3019" s="9">
        <v>56.949997000000003</v>
      </c>
      <c r="R3019" s="9">
        <v>0</v>
      </c>
      <c r="S3019" s="9">
        <v>5.9311030164736099E-3</v>
      </c>
      <c r="T3019" s="9">
        <v>0</v>
      </c>
      <c r="U3019" s="9">
        <v>1337734342.3215101</v>
      </c>
      <c r="V3019" s="9">
        <v>2955.0517253491098</v>
      </c>
      <c r="W3019" s="9">
        <v>3.1960075121507101</v>
      </c>
      <c r="X3019" s="9">
        <v>0</v>
      </c>
      <c r="Y3019" s="9">
        <v>3.1960075121507101</v>
      </c>
      <c r="Z3019" s="9">
        <v>0</v>
      </c>
      <c r="AA3019" s="9">
        <v>0</v>
      </c>
      <c r="AB3019" s="9">
        <v>5.8359229000000002E-3</v>
      </c>
      <c r="AC3019" s="9">
        <v>590.04687999999999</v>
      </c>
      <c r="AQ3019" s="9" t="e">
        <f>K3019-#REF!</f>
        <v>#REF!</v>
      </c>
    </row>
    <row r="3020" spans="1:43" x14ac:dyDescent="0.3">
      <c r="A3020">
        <v>2</v>
      </c>
      <c r="B3020">
        <v>0</v>
      </c>
      <c r="C3020">
        <v>0</v>
      </c>
      <c r="D3020">
        <v>1</v>
      </c>
      <c r="E3020" s="9">
        <v>0</v>
      </c>
      <c r="F3020" s="9">
        <v>0</v>
      </c>
      <c r="G3020" s="9">
        <v>0</v>
      </c>
      <c r="H3020" s="9">
        <v>2956.05172532385</v>
      </c>
      <c r="I3020" s="9">
        <v>-1.8558798999999999</v>
      </c>
      <c r="J3020" s="9">
        <v>-1.8559973999999999</v>
      </c>
      <c r="K3020" s="9">
        <v>-3.1157694</v>
      </c>
      <c r="L3020" s="9">
        <v>-11.508739</v>
      </c>
      <c r="M3020" s="9">
        <v>-11.508739</v>
      </c>
      <c r="N3020" s="9">
        <v>39</v>
      </c>
      <c r="O3020" s="9">
        <v>-3.1968721714043</v>
      </c>
      <c r="P3020">
        <v>0</v>
      </c>
      <c r="Q3020" s="9">
        <v>56.949997000000003</v>
      </c>
      <c r="R3020" s="9">
        <v>0</v>
      </c>
      <c r="S3020" s="9">
        <v>5.9327078319711601E-3</v>
      </c>
      <c r="T3020" s="9">
        <v>0</v>
      </c>
      <c r="U3020" s="9">
        <v>1393006376.1528001</v>
      </c>
      <c r="V3020" s="9">
        <v>2956.05172532385</v>
      </c>
      <c r="W3020" s="9">
        <v>3.1968721714043</v>
      </c>
      <c r="X3020" s="9">
        <v>0</v>
      </c>
      <c r="Y3020" s="9">
        <v>3.1968721714043</v>
      </c>
      <c r="Z3020" s="9">
        <v>0</v>
      </c>
      <c r="AA3020" s="9">
        <v>0</v>
      </c>
      <c r="AB3020" s="9">
        <v>5.7828599000000003E-3</v>
      </c>
      <c r="AC3020" s="9">
        <v>595.67871000000002</v>
      </c>
      <c r="AQ3020" s="9" t="e">
        <f>K3020-#REF!</f>
        <v>#REF!</v>
      </c>
    </row>
    <row r="3021" spans="1:43" x14ac:dyDescent="0.3">
      <c r="A3021">
        <v>2</v>
      </c>
      <c r="B3021">
        <v>0</v>
      </c>
      <c r="C3021">
        <v>0</v>
      </c>
      <c r="D3021">
        <v>1</v>
      </c>
      <c r="E3021" s="9">
        <v>0</v>
      </c>
      <c r="F3021" s="9">
        <v>0</v>
      </c>
      <c r="G3021" s="9">
        <v>0</v>
      </c>
      <c r="H3021" s="9">
        <v>2957.0517252985801</v>
      </c>
      <c r="I3021" s="9">
        <v>-1.8558336</v>
      </c>
      <c r="J3021" s="9">
        <v>-1.8555313</v>
      </c>
      <c r="K3021" s="9">
        <v>-3.0904118999999999</v>
      </c>
      <c r="L3021" s="9">
        <v>-11.511872</v>
      </c>
      <c r="M3021" s="9">
        <v>-11.511872</v>
      </c>
      <c r="N3021" s="9">
        <v>39</v>
      </c>
      <c r="O3021" s="9">
        <v>-3.1977424033121</v>
      </c>
      <c r="P3021">
        <v>0</v>
      </c>
      <c r="Q3021" s="9">
        <v>56.949997000000003</v>
      </c>
      <c r="R3021" s="9">
        <v>0</v>
      </c>
      <c r="S3021" s="9">
        <v>5.9343225669480004E-3</v>
      </c>
      <c r="T3021" s="9">
        <v>0</v>
      </c>
      <c r="U3021" s="9">
        <v>1318972710.82301</v>
      </c>
      <c r="V3021" s="9">
        <v>2957.0517252985801</v>
      </c>
      <c r="W3021" s="9">
        <v>3.1977424033121</v>
      </c>
      <c r="X3021" s="9">
        <v>0</v>
      </c>
      <c r="Y3021" s="9">
        <v>3.1977424033121</v>
      </c>
      <c r="Z3021" s="9">
        <v>0</v>
      </c>
      <c r="AA3021" s="9">
        <v>0</v>
      </c>
      <c r="AB3021" s="9">
        <v>5.7343560999999999E-3</v>
      </c>
      <c r="AC3021" s="9">
        <v>600.41552999999999</v>
      </c>
      <c r="AQ3021" s="9" t="e">
        <f>K3021-#REF!</f>
        <v>#REF!</v>
      </c>
    </row>
    <row r="3022" spans="1:43" x14ac:dyDescent="0.3">
      <c r="A3022">
        <v>2</v>
      </c>
      <c r="B3022">
        <v>0</v>
      </c>
      <c r="C3022">
        <v>0</v>
      </c>
      <c r="D3022">
        <v>1</v>
      </c>
      <c r="E3022" s="9">
        <v>0</v>
      </c>
      <c r="F3022" s="9">
        <v>0</v>
      </c>
      <c r="G3022" s="9">
        <v>0</v>
      </c>
      <c r="H3022" s="9">
        <v>2958.0517252733198</v>
      </c>
      <c r="I3022" s="9">
        <v>-1.8561144999999999</v>
      </c>
      <c r="J3022" s="9">
        <v>-1.8555709</v>
      </c>
      <c r="K3022" s="9">
        <v>-3.0971513000000002</v>
      </c>
      <c r="L3022" s="9">
        <v>-11.514956</v>
      </c>
      <c r="M3022" s="9">
        <v>-11.514956</v>
      </c>
      <c r="N3022" s="9">
        <v>39</v>
      </c>
      <c r="O3022" s="9">
        <v>-3.19859886163393</v>
      </c>
      <c r="P3022">
        <v>0</v>
      </c>
      <c r="Q3022" s="9">
        <v>56.949997000000003</v>
      </c>
      <c r="R3022" s="9">
        <v>0</v>
      </c>
      <c r="S3022" s="9">
        <v>5.9359117753283001E-3</v>
      </c>
      <c r="T3022" s="9">
        <v>0</v>
      </c>
      <c r="U3022" s="9">
        <v>1325335828.63186</v>
      </c>
      <c r="V3022" s="9">
        <v>2958.0517252733198</v>
      </c>
      <c r="W3022" s="9">
        <v>3.19859886163393</v>
      </c>
      <c r="X3022" s="9">
        <v>0</v>
      </c>
      <c r="Y3022" s="9">
        <v>3.19859886163393</v>
      </c>
      <c r="Z3022" s="9">
        <v>0</v>
      </c>
      <c r="AA3022" s="9">
        <v>0</v>
      </c>
      <c r="AB3022" s="9">
        <v>5.7469838999999997E-3</v>
      </c>
      <c r="AC3022" s="9">
        <v>599.12183000000005</v>
      </c>
      <c r="AQ3022" s="9" t="e">
        <f>K3022-#REF!</f>
        <v>#REF!</v>
      </c>
    </row>
    <row r="3023" spans="1:43" x14ac:dyDescent="0.3">
      <c r="A3023">
        <v>2</v>
      </c>
      <c r="B3023">
        <v>0</v>
      </c>
      <c r="C3023">
        <v>0</v>
      </c>
      <c r="D3023">
        <v>1</v>
      </c>
      <c r="E3023" s="9">
        <v>0</v>
      </c>
      <c r="F3023" s="9">
        <v>0</v>
      </c>
      <c r="G3023" s="9">
        <v>0</v>
      </c>
      <c r="H3023" s="9">
        <v>2959.0517252480599</v>
      </c>
      <c r="I3023" s="9">
        <v>-1.8558824</v>
      </c>
      <c r="J3023" s="9">
        <v>-1.8559418000000001</v>
      </c>
      <c r="K3023" s="9">
        <v>-3.1000447000000002</v>
      </c>
      <c r="L3023" s="9">
        <v>-11.51806</v>
      </c>
      <c r="M3023" s="9">
        <v>-11.51806</v>
      </c>
      <c r="N3023" s="9">
        <v>39</v>
      </c>
      <c r="O3023" s="9">
        <v>-3.1994611048605499</v>
      </c>
      <c r="P3023">
        <v>0</v>
      </c>
      <c r="Q3023" s="9">
        <v>56.949997000000003</v>
      </c>
      <c r="R3023" s="9">
        <v>0</v>
      </c>
      <c r="S3023" s="9">
        <v>5.9375121177793304E-3</v>
      </c>
      <c r="T3023" s="9">
        <v>0</v>
      </c>
      <c r="U3023" s="9">
        <v>1384803217.2177801</v>
      </c>
      <c r="V3023" s="9">
        <v>2959.0517252480599</v>
      </c>
      <c r="W3023" s="9">
        <v>3.1994611048605499</v>
      </c>
      <c r="X3023" s="9">
        <v>0</v>
      </c>
      <c r="Y3023" s="9">
        <v>3.1994611048605499</v>
      </c>
      <c r="Z3023" s="9">
        <v>0</v>
      </c>
      <c r="AA3023" s="9">
        <v>0</v>
      </c>
      <c r="AB3023" s="9">
        <v>5.7535027000000004E-3</v>
      </c>
      <c r="AC3023" s="9">
        <v>598.68224999999995</v>
      </c>
      <c r="AQ3023" s="9" t="e">
        <f>K3023-#REF!</f>
        <v>#REF!</v>
      </c>
    </row>
    <row r="3024" spans="1:43" x14ac:dyDescent="0.3">
      <c r="A3024">
        <v>2</v>
      </c>
      <c r="B3024">
        <v>0</v>
      </c>
      <c r="C3024">
        <v>0</v>
      </c>
      <c r="D3024">
        <v>1</v>
      </c>
      <c r="E3024" s="9">
        <v>0</v>
      </c>
      <c r="F3024" s="9">
        <v>0</v>
      </c>
      <c r="G3024" s="9">
        <v>0</v>
      </c>
      <c r="H3024" s="9">
        <v>2960.0517252228001</v>
      </c>
      <c r="I3024" s="9">
        <v>-1.8561645</v>
      </c>
      <c r="J3024" s="9">
        <v>-1.8556104</v>
      </c>
      <c r="K3024" s="9">
        <v>-3.0662729999999998</v>
      </c>
      <c r="L3024" s="9">
        <v>-11.521143</v>
      </c>
      <c r="M3024" s="9">
        <v>-11.521143</v>
      </c>
      <c r="N3024" s="9">
        <v>39</v>
      </c>
      <c r="O3024" s="9">
        <v>-3.20031735943292</v>
      </c>
      <c r="P3024">
        <v>0</v>
      </c>
      <c r="Q3024" s="9">
        <v>56.949997000000003</v>
      </c>
      <c r="R3024" s="9">
        <v>0</v>
      </c>
      <c r="S3024" s="9">
        <v>5.93910135995376E-3</v>
      </c>
      <c r="T3024" s="9">
        <v>0</v>
      </c>
      <c r="U3024" s="9">
        <v>1332097641.6082301</v>
      </c>
      <c r="V3024" s="9">
        <v>2960.0517252228001</v>
      </c>
      <c r="W3024" s="9">
        <v>3.20031735943292</v>
      </c>
      <c r="X3024" s="9">
        <v>0</v>
      </c>
      <c r="Y3024" s="9">
        <v>3.20031735943292</v>
      </c>
      <c r="Z3024" s="9">
        <v>0</v>
      </c>
      <c r="AA3024" s="9">
        <v>0</v>
      </c>
      <c r="AB3024" s="9">
        <v>5.6898076999999997E-3</v>
      </c>
      <c r="AC3024" s="9">
        <v>605.16803000000004</v>
      </c>
      <c r="AQ3024" s="9" t="e">
        <f>K3024-#REF!</f>
        <v>#REF!</v>
      </c>
    </row>
    <row r="3025" spans="1:43" x14ac:dyDescent="0.3">
      <c r="A3025">
        <v>2</v>
      </c>
      <c r="B3025">
        <v>0</v>
      </c>
      <c r="C3025">
        <v>0</v>
      </c>
      <c r="D3025">
        <v>1</v>
      </c>
      <c r="E3025" s="9">
        <v>0</v>
      </c>
      <c r="F3025" s="9">
        <v>0</v>
      </c>
      <c r="G3025" s="9">
        <v>0</v>
      </c>
      <c r="H3025" s="9">
        <v>2961.0517251975398</v>
      </c>
      <c r="I3025" s="9">
        <v>-1.8560171000000001</v>
      </c>
      <c r="J3025" s="9">
        <v>-1.8562646</v>
      </c>
      <c r="K3025" s="9">
        <v>-3.0651689000000002</v>
      </c>
      <c r="L3025" s="9">
        <v>-11.524209000000001</v>
      </c>
      <c r="M3025" s="9">
        <v>-11.524209000000001</v>
      </c>
      <c r="N3025" s="9">
        <v>39</v>
      </c>
      <c r="O3025" s="9">
        <v>-3.2011691739320001</v>
      </c>
      <c r="P3025">
        <v>0</v>
      </c>
      <c r="Q3025" s="9">
        <v>56.949997000000003</v>
      </c>
      <c r="R3025" s="9">
        <v>0</v>
      </c>
      <c r="S3025" s="9">
        <v>5.9406823110777296E-3</v>
      </c>
      <c r="T3025" s="9">
        <v>0</v>
      </c>
      <c r="U3025" s="9">
        <v>1441489801.24176</v>
      </c>
      <c r="V3025" s="9">
        <v>2961.0517251975398</v>
      </c>
      <c r="W3025" s="9">
        <v>3.2011691739320001</v>
      </c>
      <c r="X3025" s="9">
        <v>0</v>
      </c>
      <c r="Y3025" s="9">
        <v>3.2011691739320001</v>
      </c>
      <c r="Z3025" s="9">
        <v>0</v>
      </c>
      <c r="AA3025" s="9">
        <v>0</v>
      </c>
      <c r="AB3025" s="9">
        <v>5.6897644000000001E-3</v>
      </c>
      <c r="AC3025" s="9">
        <v>605.59942999999998</v>
      </c>
      <c r="AQ3025" s="9" t="e">
        <f>K3025-#REF!</f>
        <v>#REF!</v>
      </c>
    </row>
    <row r="3026" spans="1:43" x14ac:dyDescent="0.3">
      <c r="A3026">
        <v>2</v>
      </c>
      <c r="B3026">
        <v>0</v>
      </c>
      <c r="C3026">
        <v>0</v>
      </c>
      <c r="D3026">
        <v>1</v>
      </c>
      <c r="E3026" s="9">
        <v>0</v>
      </c>
      <c r="F3026" s="9">
        <v>0</v>
      </c>
      <c r="G3026" s="9">
        <v>0</v>
      </c>
      <c r="H3026" s="9">
        <v>2962.0517251722699</v>
      </c>
      <c r="I3026" s="9">
        <v>-1.8558607</v>
      </c>
      <c r="J3026" s="9">
        <v>-1.8553503</v>
      </c>
      <c r="K3026" s="9">
        <v>-3.0566019999999998</v>
      </c>
      <c r="L3026" s="9">
        <v>-11.527291999999999</v>
      </c>
      <c r="M3026" s="9">
        <v>-11.527291999999999</v>
      </c>
      <c r="N3026" s="9">
        <v>39</v>
      </c>
      <c r="O3026" s="9">
        <v>-3.2020257511030401</v>
      </c>
      <c r="P3026">
        <v>0</v>
      </c>
      <c r="Q3026" s="9">
        <v>56.949997000000003</v>
      </c>
      <c r="R3026" s="9">
        <v>0</v>
      </c>
      <c r="S3026" s="9">
        <v>5.9422713304762998E-3</v>
      </c>
      <c r="T3026" s="9">
        <v>0</v>
      </c>
      <c r="U3026" s="9">
        <v>1293894877.76477</v>
      </c>
      <c r="V3026" s="9">
        <v>2962.0517251722699</v>
      </c>
      <c r="W3026" s="9">
        <v>3.2020257511030401</v>
      </c>
      <c r="X3026" s="9">
        <v>0</v>
      </c>
      <c r="Y3026" s="9">
        <v>3.2020257511030401</v>
      </c>
      <c r="Z3026" s="9">
        <v>0</v>
      </c>
      <c r="AA3026" s="9">
        <v>0</v>
      </c>
      <c r="AB3026" s="9">
        <v>5.6710672000000002E-3</v>
      </c>
      <c r="AC3026" s="9">
        <v>606.99767999999995</v>
      </c>
      <c r="AQ3026" s="9" t="e">
        <f>K3026-#REF!</f>
        <v>#REF!</v>
      </c>
    </row>
    <row r="3027" spans="1:43" x14ac:dyDescent="0.3">
      <c r="A3027">
        <v>2</v>
      </c>
      <c r="B3027">
        <v>0</v>
      </c>
      <c r="C3027">
        <v>0</v>
      </c>
      <c r="D3027">
        <v>1</v>
      </c>
      <c r="E3027" s="9">
        <v>0</v>
      </c>
      <c r="F3027" s="9">
        <v>0</v>
      </c>
      <c r="G3027" s="9">
        <v>0</v>
      </c>
      <c r="H3027" s="9">
        <v>2963.0517251470101</v>
      </c>
      <c r="I3027" s="9">
        <v>-1.8559368000000001</v>
      </c>
      <c r="J3027" s="9">
        <v>-1.8562949</v>
      </c>
      <c r="K3027" s="9">
        <v>-3.0696235000000001</v>
      </c>
      <c r="L3027" s="9">
        <v>-11.53036</v>
      </c>
      <c r="M3027" s="9">
        <v>-11.53036</v>
      </c>
      <c r="N3027" s="9">
        <v>39</v>
      </c>
      <c r="O3027" s="9">
        <v>-3.2028777133780402</v>
      </c>
      <c r="P3027">
        <v>0</v>
      </c>
      <c r="Q3027" s="9">
        <v>56.949997000000003</v>
      </c>
      <c r="R3027" s="9">
        <v>0</v>
      </c>
      <c r="S3027" s="9">
        <v>5.9438532908889603E-3</v>
      </c>
      <c r="T3027" s="9">
        <v>0</v>
      </c>
      <c r="U3027" s="9">
        <v>1447742376.8009701</v>
      </c>
      <c r="V3027" s="9">
        <v>2963.0517251470101</v>
      </c>
      <c r="W3027" s="9">
        <v>3.2028777133780402</v>
      </c>
      <c r="X3027" s="9">
        <v>0</v>
      </c>
      <c r="Y3027" s="9">
        <v>3.2028777133780402</v>
      </c>
      <c r="Z3027" s="9">
        <v>0</v>
      </c>
      <c r="AA3027" s="9">
        <v>0</v>
      </c>
      <c r="AB3027" s="9">
        <v>5.6981263000000001E-3</v>
      </c>
      <c r="AC3027" s="9">
        <v>604.73046999999997</v>
      </c>
      <c r="AQ3027" s="9" t="e">
        <f>K3027-#REF!</f>
        <v>#REF!</v>
      </c>
    </row>
    <row r="3028" spans="1:43" x14ac:dyDescent="0.3">
      <c r="A3028">
        <v>2</v>
      </c>
      <c r="B3028">
        <v>0</v>
      </c>
      <c r="C3028">
        <v>0</v>
      </c>
      <c r="D3028">
        <v>1</v>
      </c>
      <c r="E3028" s="9">
        <v>0</v>
      </c>
      <c r="F3028" s="9">
        <v>0</v>
      </c>
      <c r="G3028" s="9">
        <v>0</v>
      </c>
      <c r="H3028" s="9">
        <v>2964.0517251217502</v>
      </c>
      <c r="I3028" s="9">
        <v>-1.8558437999999999</v>
      </c>
      <c r="J3028" s="9">
        <v>-1.8553097000000001</v>
      </c>
      <c r="K3028" s="9">
        <v>-3.0388594000000002</v>
      </c>
      <c r="L3028" s="9">
        <v>-11.533405999999999</v>
      </c>
      <c r="M3028" s="9">
        <v>-11.533405999999999</v>
      </c>
      <c r="N3028" s="9">
        <v>39</v>
      </c>
      <c r="O3028" s="9">
        <v>-3.20372407909908</v>
      </c>
      <c r="P3028">
        <v>0</v>
      </c>
      <c r="Q3028" s="9">
        <v>56.949997000000003</v>
      </c>
      <c r="R3028" s="9">
        <v>0</v>
      </c>
      <c r="S3028" s="9">
        <v>5.9454231074944804E-3</v>
      </c>
      <c r="T3028" s="9">
        <v>0</v>
      </c>
      <c r="U3028" s="9">
        <v>1288718165.84974</v>
      </c>
      <c r="V3028" s="9">
        <v>2964.0517251217502</v>
      </c>
      <c r="W3028" s="9">
        <v>3.20372407909908</v>
      </c>
      <c r="X3028" s="9">
        <v>0</v>
      </c>
      <c r="Y3028" s="9">
        <v>3.20372407909908</v>
      </c>
      <c r="Z3028" s="9">
        <v>0</v>
      </c>
      <c r="AA3028" s="9">
        <v>0</v>
      </c>
      <c r="AB3028" s="9">
        <v>5.6380251999999997E-3</v>
      </c>
      <c r="AC3028" s="9">
        <v>610.52832000000001</v>
      </c>
      <c r="AQ3028" s="9" t="e">
        <f>K3028-#REF!</f>
        <v>#REF!</v>
      </c>
    </row>
    <row r="3029" spans="1:43" x14ac:dyDescent="0.3">
      <c r="A3029">
        <v>2</v>
      </c>
      <c r="B3029">
        <v>0</v>
      </c>
      <c r="C3029">
        <v>0</v>
      </c>
      <c r="D3029">
        <v>1</v>
      </c>
      <c r="E3029" s="9">
        <v>0</v>
      </c>
      <c r="F3029" s="9">
        <v>0</v>
      </c>
      <c r="G3029" s="9">
        <v>0</v>
      </c>
      <c r="H3029" s="9">
        <v>2965.0517250964899</v>
      </c>
      <c r="I3029" s="9">
        <v>-1.8561628999999999</v>
      </c>
      <c r="J3029" s="9">
        <v>-1.8562947999999999</v>
      </c>
      <c r="K3029" s="9">
        <v>-3.0495581999999999</v>
      </c>
      <c r="L3029" s="9">
        <v>-11.536469</v>
      </c>
      <c r="M3029" s="9">
        <v>-11.536469</v>
      </c>
      <c r="N3029" s="9">
        <v>39</v>
      </c>
      <c r="O3029" s="9">
        <v>-3.2045745050505898</v>
      </c>
      <c r="P3029">
        <v>0</v>
      </c>
      <c r="Q3029" s="9">
        <v>56.949997000000003</v>
      </c>
      <c r="R3029" s="9">
        <v>0</v>
      </c>
      <c r="S3029" s="9">
        <v>5.9470021173045097E-3</v>
      </c>
      <c r="T3029" s="9">
        <v>0</v>
      </c>
      <c r="U3029" s="9">
        <v>1448487668.0006001</v>
      </c>
      <c r="V3029" s="9">
        <v>2965.0517250964899</v>
      </c>
      <c r="W3029" s="9">
        <v>3.2045745050505898</v>
      </c>
      <c r="X3029" s="9">
        <v>0</v>
      </c>
      <c r="Y3029" s="9">
        <v>3.2045745050505898</v>
      </c>
      <c r="Z3029" s="9">
        <v>0</v>
      </c>
      <c r="AA3029" s="9">
        <v>0</v>
      </c>
      <c r="AB3029" s="9">
        <v>5.6608789999999997E-3</v>
      </c>
      <c r="AC3029" s="9">
        <v>608.70941000000005</v>
      </c>
      <c r="AQ3029" s="9" t="e">
        <f>K3029-#REF!</f>
        <v>#REF!</v>
      </c>
    </row>
    <row r="3030" spans="1:43" x14ac:dyDescent="0.3">
      <c r="A3030">
        <v>2</v>
      </c>
      <c r="B3030">
        <v>0</v>
      </c>
      <c r="C3030">
        <v>0</v>
      </c>
      <c r="D3030">
        <v>1</v>
      </c>
      <c r="E3030" s="9">
        <v>0</v>
      </c>
      <c r="F3030" s="9">
        <v>0</v>
      </c>
      <c r="G3030" s="9">
        <v>0</v>
      </c>
      <c r="H3030" s="9">
        <v>2966.0517250712201</v>
      </c>
      <c r="I3030" s="9">
        <v>-1.8560797</v>
      </c>
      <c r="J3030" s="9">
        <v>-1.8562422999999999</v>
      </c>
      <c r="K3030" s="9">
        <v>-3.0270945999999999</v>
      </c>
      <c r="L3030" s="9">
        <v>-11.539495000000001</v>
      </c>
      <c r="M3030" s="9">
        <v>-11.539495000000001</v>
      </c>
      <c r="N3030" s="9">
        <v>39</v>
      </c>
      <c r="O3030" s="9">
        <v>-3.2054154919109199</v>
      </c>
      <c r="P3030">
        <v>0</v>
      </c>
      <c r="Q3030" s="9">
        <v>56.949997000000003</v>
      </c>
      <c r="R3030" s="9">
        <v>0</v>
      </c>
      <c r="S3030" s="9">
        <v>5.9485628882551597E-3</v>
      </c>
      <c r="T3030" s="9">
        <v>0</v>
      </c>
      <c r="U3030" s="9">
        <v>1439388359.12572</v>
      </c>
      <c r="V3030" s="9">
        <v>2966.0517250712201</v>
      </c>
      <c r="W3030" s="9">
        <v>3.2054154919109199</v>
      </c>
      <c r="X3030" s="9">
        <v>0</v>
      </c>
      <c r="Y3030" s="9">
        <v>3.2054154919109199</v>
      </c>
      <c r="Z3030" s="9">
        <v>0</v>
      </c>
      <c r="AA3030" s="9">
        <v>0</v>
      </c>
      <c r="AB3030" s="9">
        <v>5.6190210999999997E-3</v>
      </c>
      <c r="AC3030" s="9">
        <v>613.20923000000005</v>
      </c>
      <c r="AQ3030" s="9" t="e">
        <f>K3030-#REF!</f>
        <v>#REF!</v>
      </c>
    </row>
    <row r="3031" spans="1:43" x14ac:dyDescent="0.3">
      <c r="A3031">
        <v>2</v>
      </c>
      <c r="B3031">
        <v>0</v>
      </c>
      <c r="C3031">
        <v>0</v>
      </c>
      <c r="D3031">
        <v>1</v>
      </c>
      <c r="E3031" s="9">
        <v>0</v>
      </c>
      <c r="F3031" s="9">
        <v>0</v>
      </c>
      <c r="G3031" s="9">
        <v>0</v>
      </c>
      <c r="H3031" s="9">
        <v>2967.0517250459602</v>
      </c>
      <c r="I3031" s="9">
        <v>-1.8560101</v>
      </c>
      <c r="J3031" s="9">
        <v>-1.8556629</v>
      </c>
      <c r="K3031" s="9">
        <v>-3.0162814</v>
      </c>
      <c r="L3031" s="9">
        <v>-11.542522</v>
      </c>
      <c r="M3031" s="9">
        <v>-11.542522</v>
      </c>
      <c r="N3031" s="9">
        <v>39</v>
      </c>
      <c r="O3031" s="9">
        <v>-3.2062562774072698</v>
      </c>
      <c r="P3031">
        <v>0</v>
      </c>
      <c r="Q3031" s="9">
        <v>56.949997000000003</v>
      </c>
      <c r="R3031" s="9">
        <v>0</v>
      </c>
      <c r="S3031" s="9">
        <v>5.9501231720690897E-3</v>
      </c>
      <c r="T3031" s="9">
        <v>0</v>
      </c>
      <c r="U3031" s="9">
        <v>1342731308.8343201</v>
      </c>
      <c r="V3031" s="9">
        <v>2967.0517250459602</v>
      </c>
      <c r="W3031" s="9">
        <v>3.2062562774072698</v>
      </c>
      <c r="X3031" s="9">
        <v>0</v>
      </c>
      <c r="Y3031" s="9">
        <v>3.2062562774072698</v>
      </c>
      <c r="Z3031" s="9">
        <v>0</v>
      </c>
      <c r="AA3031" s="9">
        <v>0</v>
      </c>
      <c r="AB3031" s="9">
        <v>5.5972015999999998E-3</v>
      </c>
      <c r="AC3031" s="9">
        <v>615.21545000000003</v>
      </c>
      <c r="AQ3031" s="9" t="e">
        <f>K3031-#REF!</f>
        <v>#REF!</v>
      </c>
    </row>
    <row r="3032" spans="1:43" x14ac:dyDescent="0.3">
      <c r="A3032">
        <v>2</v>
      </c>
      <c r="B3032">
        <v>0</v>
      </c>
      <c r="C3032">
        <v>0</v>
      </c>
      <c r="D3032">
        <v>1</v>
      </c>
      <c r="E3032" s="9">
        <v>0</v>
      </c>
      <c r="F3032" s="9">
        <v>0</v>
      </c>
      <c r="G3032" s="9">
        <v>0</v>
      </c>
      <c r="H3032" s="9">
        <v>2968.0517250206999</v>
      </c>
      <c r="I3032" s="9">
        <v>-1.8561646999999999</v>
      </c>
      <c r="J3032" s="9">
        <v>-1.8560581</v>
      </c>
      <c r="K3032" s="9">
        <v>-3.0353186000000001</v>
      </c>
      <c r="L3032" s="9">
        <v>-11.545548999999999</v>
      </c>
      <c r="M3032" s="9">
        <v>-11.545548999999999</v>
      </c>
      <c r="N3032" s="9">
        <v>39</v>
      </c>
      <c r="O3032" s="9">
        <v>-3.2070970749462</v>
      </c>
      <c r="P3032">
        <v>0</v>
      </c>
      <c r="Q3032" s="9">
        <v>56.949997000000003</v>
      </c>
      <c r="R3032" s="9">
        <v>0</v>
      </c>
      <c r="S3032" s="9">
        <v>5.9516837881583703E-3</v>
      </c>
      <c r="T3032" s="9">
        <v>0</v>
      </c>
      <c r="U3032" s="9">
        <v>1407801160.6316199</v>
      </c>
      <c r="V3032" s="9">
        <v>2968.0517250206999</v>
      </c>
      <c r="W3032" s="9">
        <v>3.2070970749462</v>
      </c>
      <c r="X3032" s="9">
        <v>0</v>
      </c>
      <c r="Y3032" s="9">
        <v>3.2070970749462</v>
      </c>
      <c r="Z3032" s="9">
        <v>0</v>
      </c>
      <c r="AA3032" s="9">
        <v>0</v>
      </c>
      <c r="AB3032" s="9">
        <v>5.6337276E-3</v>
      </c>
      <c r="AC3032" s="9">
        <v>611.48706000000004</v>
      </c>
      <c r="AQ3032" s="9" t="e">
        <f>K3032-#REF!</f>
        <v>#REF!</v>
      </c>
    </row>
    <row r="3033" spans="1:43" x14ac:dyDescent="0.3">
      <c r="A3033">
        <v>2</v>
      </c>
      <c r="B3033">
        <v>0</v>
      </c>
      <c r="C3033">
        <v>0</v>
      </c>
      <c r="D3033">
        <v>1</v>
      </c>
      <c r="E3033" s="9">
        <v>0</v>
      </c>
      <c r="F3033" s="9">
        <v>0</v>
      </c>
      <c r="G3033" s="9">
        <v>0</v>
      </c>
      <c r="H3033" s="9">
        <v>2969.0517249954401</v>
      </c>
      <c r="I3033" s="9">
        <v>-1.8560989000000001</v>
      </c>
      <c r="J3033" s="9">
        <v>-1.8555801000000001</v>
      </c>
      <c r="K3033" s="9">
        <v>-3.0106845</v>
      </c>
      <c r="L3033" s="9">
        <v>-11.548553</v>
      </c>
      <c r="M3033" s="9">
        <v>-11.548553</v>
      </c>
      <c r="N3033" s="9">
        <v>39</v>
      </c>
      <c r="O3033" s="9">
        <v>-3.20793146025611</v>
      </c>
      <c r="P3033">
        <v>0</v>
      </c>
      <c r="Q3033" s="9">
        <v>56.949997000000003</v>
      </c>
      <c r="R3033" s="9">
        <v>0</v>
      </c>
      <c r="S3033" s="9">
        <v>5.9532322048492401E-3</v>
      </c>
      <c r="T3033" s="9">
        <v>0</v>
      </c>
      <c r="U3033" s="9">
        <v>1330608552.03475</v>
      </c>
      <c r="V3033" s="9">
        <v>2969.0517249954401</v>
      </c>
      <c r="W3033" s="9">
        <v>3.20793146025611</v>
      </c>
      <c r="X3033" s="9">
        <v>0</v>
      </c>
      <c r="Y3033" s="9">
        <v>3.20793146025611</v>
      </c>
      <c r="Z3033" s="9">
        <v>0</v>
      </c>
      <c r="AA3033" s="9">
        <v>0</v>
      </c>
      <c r="AB3033" s="9">
        <v>5.5865664000000004E-3</v>
      </c>
      <c r="AC3033" s="9">
        <v>616.33159999999998</v>
      </c>
      <c r="AQ3033" s="9" t="e">
        <f>K3033-#REF!</f>
        <v>#REF!</v>
      </c>
    </row>
    <row r="3034" spans="1:43" x14ac:dyDescent="0.3">
      <c r="A3034">
        <v>2</v>
      </c>
      <c r="B3034">
        <v>0</v>
      </c>
      <c r="C3034">
        <v>0</v>
      </c>
      <c r="D3034">
        <v>1</v>
      </c>
      <c r="E3034" s="9">
        <v>0</v>
      </c>
      <c r="F3034" s="9">
        <v>0</v>
      </c>
      <c r="G3034" s="9">
        <v>0</v>
      </c>
      <c r="H3034" s="9">
        <v>2970.0517249701802</v>
      </c>
      <c r="I3034" s="9">
        <v>-1.8561346999999999</v>
      </c>
      <c r="J3034" s="9">
        <v>-1.8563201</v>
      </c>
      <c r="K3034" s="9">
        <v>-2.9777501000000002</v>
      </c>
      <c r="L3034" s="9">
        <v>-11.551556</v>
      </c>
      <c r="M3034" s="9">
        <v>-11.551556</v>
      </c>
      <c r="N3034" s="9">
        <v>39</v>
      </c>
      <c r="O3034" s="9">
        <v>-3.2087654792128002</v>
      </c>
      <c r="P3034">
        <v>0</v>
      </c>
      <c r="Q3034" s="9">
        <v>56.949997000000003</v>
      </c>
      <c r="R3034" s="9">
        <v>0</v>
      </c>
      <c r="S3034" s="9">
        <v>5.95478025557321E-3</v>
      </c>
      <c r="T3034" s="9">
        <v>0</v>
      </c>
      <c r="U3034" s="9">
        <v>1455020762.9144101</v>
      </c>
      <c r="V3034" s="9">
        <v>2970.0517249701802</v>
      </c>
      <c r="W3034" s="9">
        <v>3.2087654792128002</v>
      </c>
      <c r="X3034" s="9">
        <v>0</v>
      </c>
      <c r="Y3034" s="9">
        <v>3.2087654792128002</v>
      </c>
      <c r="Z3034" s="9">
        <v>0</v>
      </c>
      <c r="AA3034" s="9">
        <v>0</v>
      </c>
      <c r="AB3034" s="9">
        <v>5.5276574999999998E-3</v>
      </c>
      <c r="AC3034" s="9">
        <v>623.39691000000005</v>
      </c>
      <c r="AQ3034" s="9" t="e">
        <f>K3034-#REF!</f>
        <v>#REF!</v>
      </c>
    </row>
    <row r="3035" spans="1:43" x14ac:dyDescent="0.3">
      <c r="A3035">
        <v>2</v>
      </c>
      <c r="B3035">
        <v>0</v>
      </c>
      <c r="C3035">
        <v>0</v>
      </c>
      <c r="D3035">
        <v>1</v>
      </c>
      <c r="E3035" s="9">
        <v>0</v>
      </c>
      <c r="F3035" s="9">
        <v>0</v>
      </c>
      <c r="G3035" s="9">
        <v>0</v>
      </c>
      <c r="H3035" s="9">
        <v>2971.0517249449099</v>
      </c>
      <c r="I3035" s="9">
        <v>-1.8560418000000001</v>
      </c>
      <c r="J3035" s="9">
        <v>-1.8556048000000001</v>
      </c>
      <c r="K3035" s="9">
        <v>-3.1892908000000002</v>
      </c>
      <c r="L3035" s="9">
        <v>-11.554697000000001</v>
      </c>
      <c r="M3035" s="9">
        <v>-11.554697000000001</v>
      </c>
      <c r="N3035" s="9">
        <v>39</v>
      </c>
      <c r="O3035" s="9">
        <v>-3.2096381606958899</v>
      </c>
      <c r="P3035">
        <v>0</v>
      </c>
      <c r="Q3035" s="9">
        <v>56.949997000000003</v>
      </c>
      <c r="R3035" s="9">
        <v>0</v>
      </c>
      <c r="S3035" s="9">
        <v>5.9563994785599402E-3</v>
      </c>
      <c r="T3035" s="9">
        <v>0</v>
      </c>
      <c r="U3035" s="9">
        <v>1335112423.9577401</v>
      </c>
      <c r="V3035" s="9">
        <v>2971.0517249449099</v>
      </c>
      <c r="W3035" s="9">
        <v>3.2096381606958899</v>
      </c>
      <c r="X3035" s="9">
        <v>0</v>
      </c>
      <c r="Y3035" s="9">
        <v>3.2096381606958899</v>
      </c>
      <c r="Z3035" s="9">
        <v>0</v>
      </c>
      <c r="AA3035" s="9">
        <v>0</v>
      </c>
      <c r="AB3035" s="9">
        <v>5.9180632000000004E-3</v>
      </c>
      <c r="AC3035" s="9">
        <v>581.82366999999999</v>
      </c>
      <c r="AQ3035" s="9" t="e">
        <f>K3035-#REF!</f>
        <v>#REF!</v>
      </c>
    </row>
    <row r="3036" spans="1:43" x14ac:dyDescent="0.3">
      <c r="A3036">
        <v>2</v>
      </c>
      <c r="B3036">
        <v>0</v>
      </c>
      <c r="C3036">
        <v>0</v>
      </c>
      <c r="D3036">
        <v>1</v>
      </c>
      <c r="E3036" s="9">
        <v>0</v>
      </c>
      <c r="F3036" s="9">
        <v>0</v>
      </c>
      <c r="G3036" s="9">
        <v>0</v>
      </c>
      <c r="H3036" s="9">
        <v>2972.05172491965</v>
      </c>
      <c r="I3036" s="9">
        <v>-1.8559711999999999</v>
      </c>
      <c r="J3036" s="9">
        <v>-1.8554522</v>
      </c>
      <c r="K3036" s="9">
        <v>-3.1514828000000001</v>
      </c>
      <c r="L3036" s="9">
        <v>-11.557859000000001</v>
      </c>
      <c r="M3036" s="9">
        <v>-11.557859000000001</v>
      </c>
      <c r="N3036" s="9">
        <v>39</v>
      </c>
      <c r="O3036" s="9">
        <v>-3.2105166051810698</v>
      </c>
      <c r="P3036">
        <v>0</v>
      </c>
      <c r="Q3036" s="9">
        <v>56.949997000000003</v>
      </c>
      <c r="R3036" s="9">
        <v>0</v>
      </c>
      <c r="S3036" s="9">
        <v>5.9580293819899701E-3</v>
      </c>
      <c r="T3036" s="9">
        <v>0</v>
      </c>
      <c r="U3036" s="9">
        <v>1312339839.4953499</v>
      </c>
      <c r="V3036" s="9">
        <v>2972.05172491965</v>
      </c>
      <c r="W3036" s="9">
        <v>3.2105166051810698</v>
      </c>
      <c r="X3036" s="9">
        <v>0</v>
      </c>
      <c r="Y3036" s="9">
        <v>3.2105166051810698</v>
      </c>
      <c r="Z3036" s="9">
        <v>0</v>
      </c>
      <c r="AA3036" s="9">
        <v>0</v>
      </c>
      <c r="AB3036" s="9">
        <v>5.8474256999999997E-3</v>
      </c>
      <c r="AC3036" s="9">
        <v>588.75531000000001</v>
      </c>
      <c r="AQ3036" s="9" t="e">
        <f>K3036-#REF!</f>
        <v>#REF!</v>
      </c>
    </row>
    <row r="3037" spans="1:43" x14ac:dyDescent="0.3">
      <c r="A3037">
        <v>2</v>
      </c>
      <c r="B3037">
        <v>0</v>
      </c>
      <c r="C3037">
        <v>0</v>
      </c>
      <c r="D3037">
        <v>1</v>
      </c>
      <c r="E3037" s="9">
        <v>0</v>
      </c>
      <c r="F3037" s="9">
        <v>0</v>
      </c>
      <c r="G3037" s="9">
        <v>0</v>
      </c>
      <c r="H3037" s="9">
        <v>2973.0517248943902</v>
      </c>
      <c r="I3037" s="9">
        <v>-1.8558589000000001</v>
      </c>
      <c r="J3037" s="9">
        <v>-1.8554765</v>
      </c>
      <c r="K3037" s="9">
        <v>-3.1368246000000002</v>
      </c>
      <c r="L3037" s="9">
        <v>-11.561014</v>
      </c>
      <c r="M3037" s="9">
        <v>-11.561014</v>
      </c>
      <c r="N3037" s="9">
        <v>39</v>
      </c>
      <c r="O3037" s="9">
        <v>-3.2113927577882602</v>
      </c>
      <c r="P3037">
        <v>0</v>
      </c>
      <c r="Q3037" s="9">
        <v>56.949997000000003</v>
      </c>
      <c r="R3037" s="9">
        <v>0</v>
      </c>
      <c r="S3037" s="9">
        <v>5.9596553745152299E-3</v>
      </c>
      <c r="T3037" s="9">
        <v>0</v>
      </c>
      <c r="U3037" s="9">
        <v>1316332730.5714099</v>
      </c>
      <c r="V3037" s="9">
        <v>2973.0517248943902</v>
      </c>
      <c r="W3037" s="9">
        <v>3.2113927577882602</v>
      </c>
      <c r="X3037" s="9">
        <v>0</v>
      </c>
      <c r="Y3037" s="9">
        <v>3.2113927577882602</v>
      </c>
      <c r="Z3037" s="9">
        <v>0</v>
      </c>
      <c r="AA3037" s="9">
        <v>0</v>
      </c>
      <c r="AB3037" s="9">
        <v>5.8203042000000002E-3</v>
      </c>
      <c r="AC3037" s="9">
        <v>591.51427999999999</v>
      </c>
      <c r="AQ3037" s="9" t="e">
        <f>K3037-#REF!</f>
        <v>#REF!</v>
      </c>
    </row>
    <row r="3038" spans="1:43" x14ac:dyDescent="0.3">
      <c r="A3038">
        <v>2</v>
      </c>
      <c r="B3038">
        <v>0</v>
      </c>
      <c r="C3038">
        <v>0</v>
      </c>
      <c r="D3038">
        <v>1</v>
      </c>
      <c r="E3038" s="9">
        <v>0</v>
      </c>
      <c r="F3038" s="9">
        <v>0</v>
      </c>
      <c r="G3038" s="9">
        <v>0</v>
      </c>
      <c r="H3038" s="9">
        <v>2974.0517248691299</v>
      </c>
      <c r="I3038" s="9">
        <v>-1.8560715000000001</v>
      </c>
      <c r="J3038" s="9">
        <v>-1.8560364</v>
      </c>
      <c r="K3038" s="9">
        <v>-3.1387280999999998</v>
      </c>
      <c r="L3038" s="9">
        <v>-11.564139000000001</v>
      </c>
      <c r="M3038" s="9">
        <v>-11.564139000000001</v>
      </c>
      <c r="N3038" s="9">
        <v>39</v>
      </c>
      <c r="O3038" s="9">
        <v>-3.2122608580751901</v>
      </c>
      <c r="P3038">
        <v>0</v>
      </c>
      <c r="Q3038" s="9">
        <v>56.949997000000003</v>
      </c>
      <c r="R3038" s="9">
        <v>0</v>
      </c>
      <c r="S3038" s="9">
        <v>5.9612666155812897E-3</v>
      </c>
      <c r="T3038" s="9">
        <v>0</v>
      </c>
      <c r="U3038" s="9">
        <v>1406347381.4214799</v>
      </c>
      <c r="V3038" s="9">
        <v>2974.0517248691299</v>
      </c>
      <c r="W3038" s="9">
        <v>3.2122608580751901</v>
      </c>
      <c r="X3038" s="9">
        <v>0</v>
      </c>
      <c r="Y3038" s="9">
        <v>3.2122608580751901</v>
      </c>
      <c r="Z3038" s="9">
        <v>0</v>
      </c>
      <c r="AA3038" s="9">
        <v>0</v>
      </c>
      <c r="AB3038" s="9">
        <v>5.8255935999999998E-3</v>
      </c>
      <c r="AC3038" s="9">
        <v>591.33392000000003</v>
      </c>
      <c r="AQ3038" s="9" t="e">
        <f>K3038-#REF!</f>
        <v>#REF!</v>
      </c>
    </row>
    <row r="3039" spans="1:43" x14ac:dyDescent="0.3">
      <c r="A3039">
        <v>2</v>
      </c>
      <c r="B3039">
        <v>0</v>
      </c>
      <c r="C3039">
        <v>0</v>
      </c>
      <c r="D3039">
        <v>1</v>
      </c>
      <c r="E3039" s="9">
        <v>0</v>
      </c>
      <c r="F3039" s="9">
        <v>0</v>
      </c>
      <c r="G3039" s="9">
        <v>0</v>
      </c>
      <c r="H3039" s="9">
        <v>2975.05172484387</v>
      </c>
      <c r="I3039" s="9">
        <v>-1.8559015000000001</v>
      </c>
      <c r="J3039" s="9">
        <v>-1.8555295000000001</v>
      </c>
      <c r="K3039" s="9">
        <v>-3.1463047999999998</v>
      </c>
      <c r="L3039" s="9">
        <v>-11.567259</v>
      </c>
      <c r="M3039" s="9">
        <v>-11.567259</v>
      </c>
      <c r="N3039" s="9">
        <v>39</v>
      </c>
      <c r="O3039" s="9">
        <v>-3.2131275097091301</v>
      </c>
      <c r="P3039">
        <v>0</v>
      </c>
      <c r="Q3039" s="9">
        <v>56.949997000000003</v>
      </c>
      <c r="R3039" s="9">
        <v>0</v>
      </c>
      <c r="S3039" s="9">
        <v>5.9628744673375401E-3</v>
      </c>
      <c r="T3039" s="9">
        <v>0</v>
      </c>
      <c r="U3039" s="9">
        <v>1325047134.7627699</v>
      </c>
      <c r="V3039" s="9">
        <v>2975.05172484387</v>
      </c>
      <c r="W3039" s="9">
        <v>3.2131275097091301</v>
      </c>
      <c r="X3039" s="9">
        <v>0</v>
      </c>
      <c r="Y3039" s="9">
        <v>3.2131275097091301</v>
      </c>
      <c r="Z3039" s="9">
        <v>0</v>
      </c>
      <c r="AA3039" s="9">
        <v>0</v>
      </c>
      <c r="AB3039" s="9">
        <v>5.8380617000000001E-3</v>
      </c>
      <c r="AC3039" s="9">
        <v>589.74883999999997</v>
      </c>
      <c r="AQ3039" s="9" t="e">
        <f>K3039-#REF!</f>
        <v>#REF!</v>
      </c>
    </row>
    <row r="3040" spans="1:43" x14ac:dyDescent="0.3">
      <c r="A3040">
        <v>2</v>
      </c>
      <c r="B3040">
        <v>0</v>
      </c>
      <c r="C3040">
        <v>0</v>
      </c>
      <c r="D3040">
        <v>1</v>
      </c>
      <c r="E3040" s="9">
        <v>0</v>
      </c>
      <c r="F3040" s="9">
        <v>0</v>
      </c>
      <c r="G3040" s="9">
        <v>0</v>
      </c>
      <c r="H3040" s="9">
        <v>2976.0517248186002</v>
      </c>
      <c r="I3040" s="9">
        <v>-1.8558691</v>
      </c>
      <c r="J3040" s="9">
        <v>-1.855437</v>
      </c>
      <c r="K3040" s="9">
        <v>-3.1138656</v>
      </c>
      <c r="L3040" s="9">
        <v>-11.570387</v>
      </c>
      <c r="M3040" s="9">
        <v>-11.570387</v>
      </c>
      <c r="N3040" s="9">
        <v>39</v>
      </c>
      <c r="O3040" s="9">
        <v>-3.2139964622515498</v>
      </c>
      <c r="P3040">
        <v>0</v>
      </c>
      <c r="Q3040" s="9">
        <v>56.949997000000003</v>
      </c>
      <c r="R3040" s="9">
        <v>0</v>
      </c>
      <c r="S3040" s="9">
        <v>5.96448666264185E-3</v>
      </c>
      <c r="T3040" s="9">
        <v>0</v>
      </c>
      <c r="U3040" s="9">
        <v>1311507758.3814001</v>
      </c>
      <c r="V3040" s="9">
        <v>2976.0517248186002</v>
      </c>
      <c r="W3040" s="9">
        <v>3.2139964622515498</v>
      </c>
      <c r="X3040" s="9">
        <v>0</v>
      </c>
      <c r="Y3040" s="9">
        <v>3.2139964622515498</v>
      </c>
      <c r="Z3040" s="9">
        <v>0</v>
      </c>
      <c r="AA3040" s="9">
        <v>0</v>
      </c>
      <c r="AB3040" s="9">
        <v>5.7775815999999997E-3</v>
      </c>
      <c r="AC3040" s="9">
        <v>595.86292000000003</v>
      </c>
      <c r="AQ3040" s="9" t="e">
        <f>K3040-#REF!</f>
        <v>#REF!</v>
      </c>
    </row>
    <row r="3041" spans="1:43" x14ac:dyDescent="0.3">
      <c r="A3041">
        <v>2</v>
      </c>
      <c r="B3041">
        <v>0</v>
      </c>
      <c r="C3041">
        <v>0</v>
      </c>
      <c r="D3041">
        <v>1</v>
      </c>
      <c r="E3041" s="9">
        <v>0</v>
      </c>
      <c r="F3041" s="9">
        <v>0</v>
      </c>
      <c r="G3041" s="9">
        <v>0</v>
      </c>
      <c r="H3041" s="9">
        <v>2977.0517247933399</v>
      </c>
      <c r="I3041" s="9">
        <v>-1.8559854</v>
      </c>
      <c r="J3041" s="9">
        <v>-1.8553891</v>
      </c>
      <c r="K3041" s="9">
        <v>-3.0884702000000002</v>
      </c>
      <c r="L3041" s="9">
        <v>-11.573482</v>
      </c>
      <c r="M3041" s="9">
        <v>-11.573482</v>
      </c>
      <c r="N3041" s="9">
        <v>39</v>
      </c>
      <c r="O3041" s="9">
        <v>-3.2148558688225002</v>
      </c>
      <c r="P3041">
        <v>0</v>
      </c>
      <c r="Q3041" s="9">
        <v>56.949997000000003</v>
      </c>
      <c r="R3041" s="9">
        <v>0</v>
      </c>
      <c r="S3041" s="9">
        <v>5.9660816134472399E-3</v>
      </c>
      <c r="T3041" s="9">
        <v>0</v>
      </c>
      <c r="U3041" s="9">
        <v>1304770943.6644599</v>
      </c>
      <c r="V3041" s="9">
        <v>2977.0517247933399</v>
      </c>
      <c r="W3041" s="9">
        <v>3.2148558688225002</v>
      </c>
      <c r="X3041" s="9">
        <v>0</v>
      </c>
      <c r="Y3041" s="9">
        <v>3.2148558688225002</v>
      </c>
      <c r="Z3041" s="9">
        <v>0</v>
      </c>
      <c r="AA3041" s="9">
        <v>0</v>
      </c>
      <c r="AB3041" s="9">
        <v>5.7303142000000003E-3</v>
      </c>
      <c r="AC3041" s="9">
        <v>600.74694999999997</v>
      </c>
      <c r="AQ3041" s="9" t="e">
        <f>K3041-#REF!</f>
        <v>#REF!</v>
      </c>
    </row>
    <row r="3042" spans="1:43" x14ac:dyDescent="0.3">
      <c r="A3042">
        <v>2</v>
      </c>
      <c r="B3042">
        <v>0</v>
      </c>
      <c r="C3042">
        <v>0</v>
      </c>
      <c r="D3042">
        <v>1</v>
      </c>
      <c r="E3042" s="9">
        <v>0</v>
      </c>
      <c r="F3042" s="9">
        <v>0</v>
      </c>
      <c r="G3042" s="9">
        <v>0</v>
      </c>
      <c r="H3042" s="9">
        <v>2978.05172476808</v>
      </c>
      <c r="I3042" s="9">
        <v>-1.85605</v>
      </c>
      <c r="J3042" s="9">
        <v>-1.8556542</v>
      </c>
      <c r="K3042" s="9">
        <v>-3.0774286000000002</v>
      </c>
      <c r="L3042" s="9">
        <v>-11.576547</v>
      </c>
      <c r="M3042" s="9">
        <v>-11.576547</v>
      </c>
      <c r="N3042" s="9">
        <v>39</v>
      </c>
      <c r="O3042" s="9">
        <v>-3.21570734566258</v>
      </c>
      <c r="P3042">
        <v>0</v>
      </c>
      <c r="Q3042" s="9">
        <v>56.949997000000003</v>
      </c>
      <c r="R3042" s="9">
        <v>0</v>
      </c>
      <c r="S3042" s="9">
        <v>5.9676615531639599E-3</v>
      </c>
      <c r="T3042" s="9">
        <v>0</v>
      </c>
      <c r="U3042" s="9">
        <v>1345327359.46666</v>
      </c>
      <c r="V3042" s="9">
        <v>2978.05172476808</v>
      </c>
      <c r="W3042" s="9">
        <v>3.21570734566258</v>
      </c>
      <c r="X3042" s="9">
        <v>0</v>
      </c>
      <c r="Y3042" s="9">
        <v>3.21570734566258</v>
      </c>
      <c r="Z3042" s="9">
        <v>0</v>
      </c>
      <c r="AA3042" s="9">
        <v>0</v>
      </c>
      <c r="AB3042" s="9">
        <v>5.7106433000000002E-3</v>
      </c>
      <c r="AC3042" s="9">
        <v>602.98859000000004</v>
      </c>
      <c r="AQ3042" s="9" t="e">
        <f>K3042-#REF!</f>
        <v>#REF!</v>
      </c>
    </row>
    <row r="3043" spans="1:43" x14ac:dyDescent="0.3">
      <c r="A3043">
        <v>2</v>
      </c>
      <c r="B3043">
        <v>0</v>
      </c>
      <c r="C3043">
        <v>0</v>
      </c>
      <c r="D3043">
        <v>1</v>
      </c>
      <c r="E3043" s="9">
        <v>0</v>
      </c>
      <c r="F3043" s="9">
        <v>0</v>
      </c>
      <c r="G3043" s="9">
        <v>0</v>
      </c>
      <c r="H3043" s="9">
        <v>2979.0517247428202</v>
      </c>
      <c r="I3043" s="9">
        <v>-1.8560578999999999</v>
      </c>
      <c r="J3043" s="9">
        <v>-1.8560886000000001</v>
      </c>
      <c r="K3043" s="9">
        <v>-3.0858431</v>
      </c>
      <c r="L3043" s="9">
        <v>-11.579618</v>
      </c>
      <c r="M3043" s="9">
        <v>-11.579618</v>
      </c>
      <c r="N3043" s="9">
        <v>39</v>
      </c>
      <c r="O3043" s="9">
        <v>-3.21656068591418</v>
      </c>
      <c r="P3043">
        <v>0</v>
      </c>
      <c r="Q3043" s="9">
        <v>56.949997000000003</v>
      </c>
      <c r="R3043" s="9">
        <v>0</v>
      </c>
      <c r="S3043" s="9">
        <v>5.9692453046050597E-3</v>
      </c>
      <c r="T3043" s="9">
        <v>0</v>
      </c>
      <c r="U3043" s="9">
        <v>1417229065.19467</v>
      </c>
      <c r="V3043" s="9">
        <v>2979.0517247428202</v>
      </c>
      <c r="W3043" s="9">
        <v>3.21656068591418</v>
      </c>
      <c r="X3043" s="9">
        <v>0</v>
      </c>
      <c r="Y3043" s="9">
        <v>3.21656068591418</v>
      </c>
      <c r="Z3043" s="9">
        <v>0</v>
      </c>
      <c r="AA3043" s="9">
        <v>0</v>
      </c>
      <c r="AB3043" s="9">
        <v>5.7275983999999997E-3</v>
      </c>
      <c r="AC3043" s="9">
        <v>601.48510999999996</v>
      </c>
      <c r="AQ3043" s="9" t="e">
        <f>K3043-#REF!</f>
        <v>#REF!</v>
      </c>
    </row>
    <row r="3044" spans="1:43" x14ac:dyDescent="0.3">
      <c r="A3044">
        <v>2</v>
      </c>
      <c r="B3044">
        <v>0</v>
      </c>
      <c r="C3044">
        <v>0</v>
      </c>
      <c r="D3044">
        <v>1</v>
      </c>
      <c r="E3044" s="9">
        <v>0</v>
      </c>
      <c r="F3044" s="9">
        <v>0</v>
      </c>
      <c r="G3044" s="9">
        <v>0</v>
      </c>
      <c r="H3044" s="9">
        <v>2980.0517247175499</v>
      </c>
      <c r="I3044" s="9">
        <v>-1.8558680999999999</v>
      </c>
      <c r="J3044" s="9">
        <v>-1.8556716</v>
      </c>
      <c r="K3044" s="9">
        <v>-3.0541654</v>
      </c>
      <c r="L3044" s="9">
        <v>-11.582674000000001</v>
      </c>
      <c r="M3044" s="9">
        <v>-11.582674000000001</v>
      </c>
      <c r="N3044" s="9">
        <v>39</v>
      </c>
      <c r="O3044" s="9">
        <v>-3.2174093761309299</v>
      </c>
      <c r="P3044">
        <v>0</v>
      </c>
      <c r="Q3044" s="9">
        <v>56.949997000000003</v>
      </c>
      <c r="R3044" s="9">
        <v>0</v>
      </c>
      <c r="S3044" s="9">
        <v>5.9708203432892902E-3</v>
      </c>
      <c r="T3044" s="9">
        <v>0</v>
      </c>
      <c r="U3044" s="9">
        <v>1348767452.1057301</v>
      </c>
      <c r="V3044" s="9">
        <v>2980.0517247175499</v>
      </c>
      <c r="W3044" s="9">
        <v>3.2174093761309299</v>
      </c>
      <c r="X3044" s="9">
        <v>0</v>
      </c>
      <c r="Y3044" s="9">
        <v>3.2174093761309299</v>
      </c>
      <c r="Z3044" s="9">
        <v>0</v>
      </c>
      <c r="AA3044" s="9">
        <v>0</v>
      </c>
      <c r="AB3044" s="9">
        <v>5.6675281000000003E-3</v>
      </c>
      <c r="AC3044" s="9">
        <v>607.58716000000004</v>
      </c>
      <c r="AQ3044" s="9" t="e">
        <f>K3044-#REF!</f>
        <v>#REF!</v>
      </c>
    </row>
    <row r="3045" spans="1:43" x14ac:dyDescent="0.3">
      <c r="A3045">
        <v>2</v>
      </c>
      <c r="B3045">
        <v>0</v>
      </c>
      <c r="C3045">
        <v>0</v>
      </c>
      <c r="D3045">
        <v>1</v>
      </c>
      <c r="E3045" s="9">
        <v>0</v>
      </c>
      <c r="F3045" s="9">
        <v>0</v>
      </c>
      <c r="G3045" s="9">
        <v>0</v>
      </c>
      <c r="H3045" s="9">
        <v>2981.05172469229</v>
      </c>
      <c r="I3045" s="9">
        <v>-1.8560399999999999</v>
      </c>
      <c r="J3045" s="9">
        <v>-1.8560688000000001</v>
      </c>
      <c r="K3045" s="9">
        <v>-3.0742685999999999</v>
      </c>
      <c r="L3045" s="9">
        <v>-11.58572</v>
      </c>
      <c r="M3045" s="9">
        <v>-11.58572</v>
      </c>
      <c r="N3045" s="9">
        <v>39</v>
      </c>
      <c r="O3045" s="9">
        <v>-3.2182555312372401</v>
      </c>
      <c r="P3045">
        <v>0</v>
      </c>
      <c r="Q3045" s="9">
        <v>56.949997000000003</v>
      </c>
      <c r="R3045" s="9">
        <v>0</v>
      </c>
      <c r="S3045" s="9">
        <v>5.97239080220624E-3</v>
      </c>
      <c r="T3045" s="9">
        <v>0</v>
      </c>
      <c r="U3045" s="9">
        <v>1414549860.9054699</v>
      </c>
      <c r="V3045" s="9">
        <v>2981.05172469229</v>
      </c>
      <c r="W3045" s="9">
        <v>3.2182555312372401</v>
      </c>
      <c r="X3045" s="9">
        <v>0</v>
      </c>
      <c r="Y3045" s="9">
        <v>3.2182555312372401</v>
      </c>
      <c r="Z3045" s="9">
        <v>0</v>
      </c>
      <c r="AA3045" s="9">
        <v>0</v>
      </c>
      <c r="AB3045" s="9">
        <v>5.7060542000000004E-3</v>
      </c>
      <c r="AC3045" s="9">
        <v>603.74323000000004</v>
      </c>
      <c r="AQ3045" s="9" t="e">
        <f>K3045-#REF!</f>
        <v>#REF!</v>
      </c>
    </row>
    <row r="3046" spans="1:43" x14ac:dyDescent="0.3">
      <c r="A3046">
        <v>2</v>
      </c>
      <c r="B3046">
        <v>0</v>
      </c>
      <c r="C3046">
        <v>0</v>
      </c>
      <c r="D3046">
        <v>1</v>
      </c>
      <c r="E3046" s="9">
        <v>0</v>
      </c>
      <c r="F3046" s="9">
        <v>0</v>
      </c>
      <c r="G3046" s="9">
        <v>0</v>
      </c>
      <c r="H3046" s="9">
        <v>2982.0517246670302</v>
      </c>
      <c r="I3046" s="9">
        <v>-1.8559268</v>
      </c>
      <c r="J3046" s="9">
        <v>-1.8552808999999999</v>
      </c>
      <c r="K3046" s="9">
        <v>-3.0252287</v>
      </c>
      <c r="L3046" s="9">
        <v>-11.588763999999999</v>
      </c>
      <c r="M3046" s="9">
        <v>-11.588763999999999</v>
      </c>
      <c r="N3046" s="9">
        <v>39</v>
      </c>
      <c r="O3046" s="9">
        <v>-3.2191011498687199</v>
      </c>
      <c r="P3046">
        <v>0</v>
      </c>
      <c r="Q3046" s="9">
        <v>56.949997000000003</v>
      </c>
      <c r="R3046" s="9">
        <v>0</v>
      </c>
      <c r="S3046" s="9">
        <v>5.9739596114391398E-3</v>
      </c>
      <c r="T3046" s="9">
        <v>0</v>
      </c>
      <c r="U3046" s="9">
        <v>1290742997.11817</v>
      </c>
      <c r="V3046" s="9">
        <v>2982.0517246670302</v>
      </c>
      <c r="W3046" s="9">
        <v>3.2191011498687199</v>
      </c>
      <c r="X3046" s="9">
        <v>0</v>
      </c>
      <c r="Y3046" s="9">
        <v>3.2191011498687199</v>
      </c>
      <c r="Z3046" s="9">
        <v>0</v>
      </c>
      <c r="AA3046" s="9">
        <v>0</v>
      </c>
      <c r="AB3046" s="9">
        <v>5.6126489999999999E-3</v>
      </c>
      <c r="AC3046" s="9">
        <v>613.26958999999999</v>
      </c>
      <c r="AQ3046" s="9" t="e">
        <f>K3046-#REF!</f>
        <v>#REF!</v>
      </c>
    </row>
    <row r="3047" spans="1:43" x14ac:dyDescent="0.3">
      <c r="A3047">
        <v>2</v>
      </c>
      <c r="B3047">
        <v>0</v>
      </c>
      <c r="C3047">
        <v>0</v>
      </c>
      <c r="D3047">
        <v>1</v>
      </c>
      <c r="E3047" s="9">
        <v>0</v>
      </c>
      <c r="F3047" s="9">
        <v>0</v>
      </c>
      <c r="G3047" s="9">
        <v>0</v>
      </c>
      <c r="H3047" s="9">
        <v>2983.0517246417699</v>
      </c>
      <c r="I3047" s="9">
        <v>-1.8559646999999999</v>
      </c>
      <c r="J3047" s="9">
        <v>-1.8562417</v>
      </c>
      <c r="K3047" s="9">
        <v>-3.0299119999999999</v>
      </c>
      <c r="L3047" s="9">
        <v>-11.591787999999999</v>
      </c>
      <c r="M3047" s="9">
        <v>-11.591787999999999</v>
      </c>
      <c r="N3047" s="9">
        <v>39</v>
      </c>
      <c r="O3047" s="9">
        <v>-3.21994113234667</v>
      </c>
      <c r="P3047">
        <v>0</v>
      </c>
      <c r="Q3047" s="9">
        <v>56.949997000000003</v>
      </c>
      <c r="R3047" s="9">
        <v>0</v>
      </c>
      <c r="S3047" s="9">
        <v>5.9755189066802604E-3</v>
      </c>
      <c r="T3047" s="9">
        <v>0</v>
      </c>
      <c r="U3047" s="9">
        <v>1445803589.1577899</v>
      </c>
      <c r="V3047" s="9">
        <v>2983.0517246417699</v>
      </c>
      <c r="W3047" s="9">
        <v>3.21994113234667</v>
      </c>
      <c r="X3047" s="9">
        <v>0</v>
      </c>
      <c r="Y3047" s="9">
        <v>3.21994113234667</v>
      </c>
      <c r="Z3047" s="9">
        <v>0</v>
      </c>
      <c r="AA3047" s="9">
        <v>0</v>
      </c>
      <c r="AB3047" s="9">
        <v>5.6242491E-3</v>
      </c>
      <c r="AC3047" s="9">
        <v>612.63878999999997</v>
      </c>
      <c r="AQ3047" s="9" t="e">
        <f>K3047-#REF!</f>
        <v>#REF!</v>
      </c>
    </row>
    <row r="3048" spans="1:43" x14ac:dyDescent="0.3">
      <c r="A3048">
        <v>2</v>
      </c>
      <c r="B3048">
        <v>0</v>
      </c>
      <c r="C3048">
        <v>0</v>
      </c>
      <c r="D3048">
        <v>1</v>
      </c>
      <c r="E3048" s="9">
        <v>0</v>
      </c>
      <c r="F3048" s="9">
        <v>0</v>
      </c>
      <c r="G3048" s="9">
        <v>0</v>
      </c>
      <c r="H3048" s="9">
        <v>2984.05172461651</v>
      </c>
      <c r="I3048" s="9">
        <v>-1.8560779000000001</v>
      </c>
      <c r="J3048" s="9">
        <v>-1.8555094999999999</v>
      </c>
      <c r="K3048" s="9">
        <v>-3.0414865</v>
      </c>
      <c r="L3048" s="9">
        <v>-11.594814</v>
      </c>
      <c r="M3048" s="9">
        <v>-11.594814</v>
      </c>
      <c r="N3048" s="9">
        <v>39</v>
      </c>
      <c r="O3048" s="9">
        <v>-3.2207816319244</v>
      </c>
      <c r="P3048">
        <v>0</v>
      </c>
      <c r="Q3048" s="9">
        <v>56.949997000000003</v>
      </c>
      <c r="R3048" s="9">
        <v>0</v>
      </c>
      <c r="S3048" s="9">
        <v>5.9770785699510103E-3</v>
      </c>
      <c r="T3048" s="9">
        <v>0</v>
      </c>
      <c r="U3048" s="9">
        <v>1325163470.79935</v>
      </c>
      <c r="V3048" s="9">
        <v>2984.05172461651</v>
      </c>
      <c r="W3048" s="9">
        <v>3.2207816319244</v>
      </c>
      <c r="X3048" s="9">
        <v>0</v>
      </c>
      <c r="Y3048" s="9">
        <v>3.2207816319244</v>
      </c>
      <c r="Z3048" s="9">
        <v>0</v>
      </c>
      <c r="AA3048" s="9">
        <v>0</v>
      </c>
      <c r="AB3048" s="9">
        <v>5.6435069999999999E-3</v>
      </c>
      <c r="AC3048" s="9">
        <v>610.06664999999998</v>
      </c>
      <c r="AQ3048" s="9" t="e">
        <f>K3048-#REF!</f>
        <v>#REF!</v>
      </c>
    </row>
    <row r="3049" spans="1:43" x14ac:dyDescent="0.3">
      <c r="A3049">
        <v>2</v>
      </c>
      <c r="B3049">
        <v>0</v>
      </c>
      <c r="C3049">
        <v>0</v>
      </c>
      <c r="D3049">
        <v>1</v>
      </c>
      <c r="E3049" s="9">
        <v>0</v>
      </c>
      <c r="F3049" s="9">
        <v>0</v>
      </c>
      <c r="G3049" s="9">
        <v>0</v>
      </c>
      <c r="H3049" s="9">
        <v>2985.0517245912401</v>
      </c>
      <c r="I3049" s="9">
        <v>-1.8559076999999999</v>
      </c>
      <c r="J3049" s="9">
        <v>-1.8557191</v>
      </c>
      <c r="K3049" s="9">
        <v>-3.0085902</v>
      </c>
      <c r="L3049" s="9">
        <v>-11.597822000000001</v>
      </c>
      <c r="M3049" s="9">
        <v>-11.597822000000001</v>
      </c>
      <c r="N3049" s="9">
        <v>39</v>
      </c>
      <c r="O3049" s="9">
        <v>-3.2216173717066798</v>
      </c>
      <c r="P3049">
        <v>0</v>
      </c>
      <c r="Q3049" s="9">
        <v>56.949997000000003</v>
      </c>
      <c r="R3049" s="9">
        <v>0</v>
      </c>
      <c r="S3049" s="9">
        <v>5.9786290690215698E-3</v>
      </c>
      <c r="T3049" s="9">
        <v>0</v>
      </c>
      <c r="U3049" s="9">
        <v>1358034435.03706</v>
      </c>
      <c r="V3049" s="9">
        <v>2985.0517245912401</v>
      </c>
      <c r="W3049" s="9">
        <v>3.2216173717066798</v>
      </c>
      <c r="X3049" s="9">
        <v>0</v>
      </c>
      <c r="Y3049" s="9">
        <v>3.2216173717066798</v>
      </c>
      <c r="Z3049" s="9">
        <v>0</v>
      </c>
      <c r="AA3049" s="9">
        <v>0</v>
      </c>
      <c r="AB3049" s="9">
        <v>5.5830981999999999E-3</v>
      </c>
      <c r="AC3049" s="9">
        <v>616.80687999999998</v>
      </c>
      <c r="AQ3049" s="9" t="e">
        <f>K3049-#REF!</f>
        <v>#REF!</v>
      </c>
    </row>
    <row r="3050" spans="1:43" x14ac:dyDescent="0.3">
      <c r="A3050">
        <v>2</v>
      </c>
      <c r="B3050">
        <v>0</v>
      </c>
      <c r="C3050">
        <v>0</v>
      </c>
      <c r="D3050">
        <v>1</v>
      </c>
      <c r="E3050" s="9">
        <v>0</v>
      </c>
      <c r="F3050" s="9">
        <v>0</v>
      </c>
      <c r="G3050" s="9">
        <v>0</v>
      </c>
      <c r="H3050" s="9">
        <v>2986.0517245659798</v>
      </c>
      <c r="I3050" s="9">
        <v>-1.8559482</v>
      </c>
      <c r="J3050" s="9">
        <v>-1.8560764999999999</v>
      </c>
      <c r="K3050" s="9">
        <v>-2.9800724999999999</v>
      </c>
      <c r="L3050" s="9">
        <v>-11.600813</v>
      </c>
      <c r="M3050" s="9">
        <v>-11.600813</v>
      </c>
      <c r="N3050" s="9">
        <v>39</v>
      </c>
      <c r="O3050" s="9">
        <v>-3.2224481104259</v>
      </c>
      <c r="P3050">
        <v>0</v>
      </c>
      <c r="Q3050" s="9">
        <v>56.949997000000003</v>
      </c>
      <c r="R3050" s="9">
        <v>0</v>
      </c>
      <c r="S3050" s="9">
        <v>5.9801710162375099E-3</v>
      </c>
      <c r="T3050" s="9">
        <v>0</v>
      </c>
      <c r="U3050" s="9">
        <v>1417713271.6898201</v>
      </c>
      <c r="V3050" s="9">
        <v>2986.0517245659798</v>
      </c>
      <c r="W3050" s="9">
        <v>3.2224481104259</v>
      </c>
      <c r="X3050" s="9">
        <v>0</v>
      </c>
      <c r="Y3050" s="9">
        <v>3.2224481104259</v>
      </c>
      <c r="Z3050" s="9">
        <v>0</v>
      </c>
      <c r="AA3050" s="9">
        <v>0</v>
      </c>
      <c r="AB3050" s="9">
        <v>5.5312425999999998E-3</v>
      </c>
      <c r="AC3050" s="9">
        <v>622.82928000000004</v>
      </c>
      <c r="AQ3050" s="9" t="e">
        <f>K3050-#REF!</f>
        <v>#REF!</v>
      </c>
    </row>
    <row r="3051" spans="1:43" x14ac:dyDescent="0.3">
      <c r="A3051">
        <v>2</v>
      </c>
      <c r="B3051">
        <v>0</v>
      </c>
      <c r="C3051">
        <v>0</v>
      </c>
      <c r="D3051">
        <v>1</v>
      </c>
      <c r="E3051" s="9">
        <v>0</v>
      </c>
      <c r="F3051" s="9">
        <v>0</v>
      </c>
      <c r="G3051" s="9">
        <v>0</v>
      </c>
      <c r="H3051" s="9">
        <v>2987.05172454072</v>
      </c>
      <c r="I3051" s="9">
        <v>-1.8560733</v>
      </c>
      <c r="J3051" s="9">
        <v>-1.8554542999999999</v>
      </c>
      <c r="K3051" s="9">
        <v>-2.9971681000000001</v>
      </c>
      <c r="L3051" s="9">
        <v>-11.603797</v>
      </c>
      <c r="M3051" s="9">
        <v>-11.603797</v>
      </c>
      <c r="N3051" s="9">
        <v>39</v>
      </c>
      <c r="O3051" s="9">
        <v>-3.2232770625952698</v>
      </c>
      <c r="P3051">
        <v>0</v>
      </c>
      <c r="Q3051" s="9">
        <v>56.949997000000003</v>
      </c>
      <c r="R3051" s="9">
        <v>0</v>
      </c>
      <c r="S3051" s="9">
        <v>5.9817090059029196E-3</v>
      </c>
      <c r="T3051" s="9">
        <v>0</v>
      </c>
      <c r="U3051" s="9">
        <v>1317876929.80885</v>
      </c>
      <c r="V3051" s="9">
        <v>2987.05172454072</v>
      </c>
      <c r="W3051" s="9">
        <v>3.2232770625952698</v>
      </c>
      <c r="X3051" s="9">
        <v>0</v>
      </c>
      <c r="Y3051" s="9">
        <v>3.2232770625952698</v>
      </c>
      <c r="Z3051" s="9">
        <v>0</v>
      </c>
      <c r="AA3051" s="9">
        <v>0</v>
      </c>
      <c r="AB3051" s="9">
        <v>5.5611081999999996E-3</v>
      </c>
      <c r="AC3051" s="9">
        <v>619.06915000000004</v>
      </c>
      <c r="AQ3051" s="9" t="e">
        <f>K3051-#REF!</f>
        <v>#REF!</v>
      </c>
    </row>
    <row r="3052" spans="1:43" x14ac:dyDescent="0.3">
      <c r="A3052">
        <v>2</v>
      </c>
      <c r="B3052">
        <v>0</v>
      </c>
      <c r="C3052">
        <v>0</v>
      </c>
      <c r="D3052">
        <v>1</v>
      </c>
      <c r="E3052" s="9">
        <v>0</v>
      </c>
      <c r="F3052" s="9">
        <v>0</v>
      </c>
      <c r="G3052" s="9">
        <v>0</v>
      </c>
      <c r="H3052" s="9">
        <v>2988.0517245154601</v>
      </c>
      <c r="I3052" s="9">
        <v>-1.8559030000000001</v>
      </c>
      <c r="J3052" s="9">
        <v>-1.8560036</v>
      </c>
      <c r="K3052" s="9">
        <v>-2.9677745999999998</v>
      </c>
      <c r="L3052" s="9">
        <v>-11.606769</v>
      </c>
      <c r="M3052" s="9">
        <v>-11.606769</v>
      </c>
      <c r="N3052" s="9">
        <v>39</v>
      </c>
      <c r="O3052" s="9">
        <v>-3.22410245311886</v>
      </c>
      <c r="P3052">
        <v>0</v>
      </c>
      <c r="Q3052" s="9">
        <v>56.949997000000003</v>
      </c>
      <c r="R3052" s="9">
        <v>0</v>
      </c>
      <c r="S3052" s="9">
        <v>5.9832410591480201E-3</v>
      </c>
      <c r="T3052" s="9">
        <v>0</v>
      </c>
      <c r="U3052" s="9">
        <v>1405926586.1665001</v>
      </c>
      <c r="V3052" s="9">
        <v>2988.0517245154601</v>
      </c>
      <c r="W3052" s="9">
        <v>3.22410245311886</v>
      </c>
      <c r="X3052" s="9">
        <v>0</v>
      </c>
      <c r="Y3052" s="9">
        <v>3.22410245311886</v>
      </c>
      <c r="Z3052" s="9">
        <v>0</v>
      </c>
      <c r="AA3052" s="9">
        <v>0</v>
      </c>
      <c r="AB3052" s="9">
        <v>5.5082007000000002E-3</v>
      </c>
      <c r="AC3052" s="9">
        <v>625.38562000000002</v>
      </c>
      <c r="AQ3052" s="9" t="e">
        <f>K3052-#REF!</f>
        <v>#REF!</v>
      </c>
    </row>
    <row r="3053" spans="1:43" x14ac:dyDescent="0.3">
      <c r="A3053">
        <v>2</v>
      </c>
      <c r="B3053">
        <v>0</v>
      </c>
      <c r="C3053">
        <v>0</v>
      </c>
      <c r="D3053">
        <v>1</v>
      </c>
      <c r="E3053" s="9">
        <v>0</v>
      </c>
      <c r="F3053" s="9">
        <v>0</v>
      </c>
      <c r="G3053" s="9">
        <v>0</v>
      </c>
      <c r="H3053" s="9">
        <v>2989.0517244901998</v>
      </c>
      <c r="I3053" s="9">
        <v>-1.8560426999999999</v>
      </c>
      <c r="J3053" s="9">
        <v>-1.8555744999999999</v>
      </c>
      <c r="K3053" s="9">
        <v>-2.9856699</v>
      </c>
      <c r="L3053" s="9">
        <v>-11.609724999999999</v>
      </c>
      <c r="M3053" s="9">
        <v>-11.609724999999999</v>
      </c>
      <c r="N3053" s="9">
        <v>39</v>
      </c>
      <c r="O3053" s="9">
        <v>-3.2249236460773201</v>
      </c>
      <c r="P3053">
        <v>0</v>
      </c>
      <c r="Q3053" s="9">
        <v>56.949997000000003</v>
      </c>
      <c r="R3053" s="9">
        <v>0</v>
      </c>
      <c r="S3053" s="9">
        <v>5.9847648931950197E-3</v>
      </c>
      <c r="T3053" s="9">
        <v>0</v>
      </c>
      <c r="U3053" s="9">
        <v>1336793722.54738</v>
      </c>
      <c r="V3053" s="9">
        <v>2989.0517244901998</v>
      </c>
      <c r="W3053" s="9">
        <v>3.2249236460773201</v>
      </c>
      <c r="X3053" s="9">
        <v>0</v>
      </c>
      <c r="Y3053" s="9">
        <v>3.2249236460773201</v>
      </c>
      <c r="Z3053" s="9">
        <v>0</v>
      </c>
      <c r="AA3053" s="9">
        <v>0</v>
      </c>
      <c r="AB3053" s="9">
        <v>5.540133E-3</v>
      </c>
      <c r="AC3053" s="9">
        <v>621.49352999999996</v>
      </c>
      <c r="AQ3053" s="9" t="e">
        <f>K3053-#REF!</f>
        <v>#REF!</v>
      </c>
    </row>
    <row r="3054" spans="1:43" x14ac:dyDescent="0.3">
      <c r="A3054">
        <v>2</v>
      </c>
      <c r="B3054">
        <v>0</v>
      </c>
      <c r="C3054">
        <v>0</v>
      </c>
      <c r="D3054">
        <v>1</v>
      </c>
      <c r="E3054" s="9">
        <v>0</v>
      </c>
      <c r="F3054" s="9">
        <v>0</v>
      </c>
      <c r="G3054" s="9">
        <v>0</v>
      </c>
      <c r="H3054" s="9">
        <v>2990.05172446493</v>
      </c>
      <c r="I3054" s="9">
        <v>-1.8561239</v>
      </c>
      <c r="J3054" s="9">
        <v>-1.8556423</v>
      </c>
      <c r="K3054" s="9">
        <v>-2.9540297999999998</v>
      </c>
      <c r="L3054" s="9">
        <v>-11.612679</v>
      </c>
      <c r="M3054" s="9">
        <v>-11.612679</v>
      </c>
      <c r="N3054" s="9">
        <v>39</v>
      </c>
      <c r="O3054" s="9">
        <v>-3.2257441135843301</v>
      </c>
      <c r="P3054">
        <v>0</v>
      </c>
      <c r="Q3054" s="9">
        <v>56.949997000000003</v>
      </c>
      <c r="R3054" s="9">
        <v>0</v>
      </c>
      <c r="S3054" s="9">
        <v>5.9862873082133904E-3</v>
      </c>
      <c r="T3054" s="9">
        <v>0</v>
      </c>
      <c r="U3054" s="9">
        <v>1347659376.3183999</v>
      </c>
      <c r="V3054" s="9">
        <v>2990.05172446493</v>
      </c>
      <c r="W3054" s="9">
        <v>3.2257441135843301</v>
      </c>
      <c r="X3054" s="9">
        <v>0</v>
      </c>
      <c r="Y3054" s="9">
        <v>3.2257441135843301</v>
      </c>
      <c r="Z3054" s="9">
        <v>0</v>
      </c>
      <c r="AA3054" s="9">
        <v>0</v>
      </c>
      <c r="AB3054" s="9">
        <v>5.4816225999999996E-3</v>
      </c>
      <c r="AC3054" s="9">
        <v>628.17322000000001</v>
      </c>
      <c r="AQ3054" s="9" t="e">
        <f>K3054-#REF!</f>
        <v>#REF!</v>
      </c>
    </row>
    <row r="3055" spans="1:43" x14ac:dyDescent="0.3">
      <c r="A3055">
        <v>2</v>
      </c>
      <c r="B3055">
        <v>0</v>
      </c>
      <c r="C3055">
        <v>0</v>
      </c>
      <c r="D3055">
        <v>1</v>
      </c>
      <c r="E3055" s="9">
        <v>0</v>
      </c>
      <c r="F3055" s="9">
        <v>0</v>
      </c>
      <c r="G3055" s="9">
        <v>0</v>
      </c>
      <c r="H3055" s="9">
        <v>2991.0517244396701</v>
      </c>
      <c r="I3055" s="9">
        <v>-1.8559197999999999</v>
      </c>
      <c r="J3055" s="9">
        <v>-1.855926</v>
      </c>
      <c r="K3055" s="9">
        <v>-2.9088737999999998</v>
      </c>
      <c r="L3055" s="9">
        <v>-11.615617</v>
      </c>
      <c r="M3055" s="9">
        <v>-11.615617</v>
      </c>
      <c r="N3055" s="9">
        <v>39</v>
      </c>
      <c r="O3055" s="9">
        <v>-3.2265601920079199</v>
      </c>
      <c r="P3055">
        <v>0</v>
      </c>
      <c r="Q3055" s="9">
        <v>56.949997000000003</v>
      </c>
      <c r="R3055" s="9">
        <v>0</v>
      </c>
      <c r="S3055" s="9">
        <v>5.9878020895611601E-3</v>
      </c>
      <c r="T3055" s="9">
        <v>0</v>
      </c>
      <c r="U3055" s="9">
        <v>1393895272.1013501</v>
      </c>
      <c r="V3055" s="9">
        <v>2991.0517244396701</v>
      </c>
      <c r="W3055" s="9">
        <v>3.2265601920079199</v>
      </c>
      <c r="X3055" s="9">
        <v>0</v>
      </c>
      <c r="Y3055" s="9">
        <v>3.2265601920079199</v>
      </c>
      <c r="Z3055" s="9">
        <v>0</v>
      </c>
      <c r="AA3055" s="9">
        <v>0</v>
      </c>
      <c r="AB3055" s="9">
        <v>5.3986548000000004E-3</v>
      </c>
      <c r="AC3055" s="9">
        <v>638.02221999999995</v>
      </c>
      <c r="AQ3055" s="9" t="e">
        <f>K3055-#REF!</f>
        <v>#REF!</v>
      </c>
    </row>
    <row r="3056" spans="1:43" x14ac:dyDescent="0.3">
      <c r="A3056">
        <v>2</v>
      </c>
      <c r="B3056">
        <v>0</v>
      </c>
      <c r="C3056">
        <v>0</v>
      </c>
      <c r="D3056">
        <v>1</v>
      </c>
      <c r="E3056" s="9">
        <v>0</v>
      </c>
      <c r="F3056" s="9">
        <v>0</v>
      </c>
      <c r="G3056" s="9">
        <v>0</v>
      </c>
      <c r="H3056" s="9">
        <v>2992.0517244144098</v>
      </c>
      <c r="I3056" s="9">
        <v>-1.8560315000000001</v>
      </c>
      <c r="J3056" s="9">
        <v>-1.8556846</v>
      </c>
      <c r="K3056" s="9">
        <v>-2.9431405000000002</v>
      </c>
      <c r="L3056" s="9">
        <v>-11.618539</v>
      </c>
      <c r="M3056" s="9">
        <v>-11.618539</v>
      </c>
      <c r="N3056" s="9">
        <v>39</v>
      </c>
      <c r="O3056" s="9">
        <v>-3.22737194999966</v>
      </c>
      <c r="P3056">
        <v>0</v>
      </c>
      <c r="Q3056" s="9">
        <v>56.949997000000003</v>
      </c>
      <c r="R3056" s="9">
        <v>0</v>
      </c>
      <c r="S3056" s="9">
        <v>5.9893083168772003E-3</v>
      </c>
      <c r="T3056" s="9">
        <v>0</v>
      </c>
      <c r="U3056" s="9">
        <v>1354994082.6575301</v>
      </c>
      <c r="V3056" s="9">
        <v>2992.0517244144098</v>
      </c>
      <c r="W3056" s="9">
        <v>3.22737194999966</v>
      </c>
      <c r="X3056" s="9">
        <v>0</v>
      </c>
      <c r="Y3056" s="9">
        <v>3.22737194999966</v>
      </c>
      <c r="Z3056" s="9">
        <v>0</v>
      </c>
      <c r="AA3056" s="9">
        <v>0</v>
      </c>
      <c r="AB3056" s="9">
        <v>5.4615404999999997E-3</v>
      </c>
      <c r="AC3056" s="9">
        <v>630.51171999999997</v>
      </c>
      <c r="AQ3056" s="9" t="e">
        <f>K3056-#REF!</f>
        <v>#REF!</v>
      </c>
    </row>
    <row r="3057" spans="1:43" x14ac:dyDescent="0.3">
      <c r="A3057">
        <v>2</v>
      </c>
      <c r="B3057">
        <v>0</v>
      </c>
      <c r="C3057">
        <v>0</v>
      </c>
      <c r="D3057">
        <v>1</v>
      </c>
      <c r="E3057" s="9">
        <v>0</v>
      </c>
      <c r="F3057" s="9">
        <v>0</v>
      </c>
      <c r="G3057" s="9">
        <v>0</v>
      </c>
      <c r="H3057" s="9">
        <v>2993.05172438915</v>
      </c>
      <c r="I3057" s="9">
        <v>-1.8560456000000001</v>
      </c>
      <c r="J3057" s="9">
        <v>-1.8561852999999999</v>
      </c>
      <c r="K3057" s="9">
        <v>-2.9087595999999998</v>
      </c>
      <c r="L3057" s="9">
        <v>-11.621463</v>
      </c>
      <c r="M3057" s="9">
        <v>-11.621463</v>
      </c>
      <c r="N3057" s="9">
        <v>39</v>
      </c>
      <c r="O3057" s="9">
        <v>-3.2281841845841401</v>
      </c>
      <c r="P3057">
        <v>0</v>
      </c>
      <c r="Q3057" s="9">
        <v>56.949997000000003</v>
      </c>
      <c r="R3057" s="9">
        <v>0</v>
      </c>
      <c r="S3057" s="9">
        <v>5.99081593402815E-3</v>
      </c>
      <c r="T3057" s="9">
        <v>0</v>
      </c>
      <c r="U3057" s="9">
        <v>1439381919.6296</v>
      </c>
      <c r="V3057" s="9">
        <v>2993.05172438915</v>
      </c>
      <c r="W3057" s="9">
        <v>3.2281841845841401</v>
      </c>
      <c r="X3057" s="9">
        <v>0</v>
      </c>
      <c r="Y3057" s="9">
        <v>3.2281841845841401</v>
      </c>
      <c r="Z3057" s="9">
        <v>0</v>
      </c>
      <c r="AA3057" s="9">
        <v>0</v>
      </c>
      <c r="AB3057" s="9">
        <v>5.3991969000000001E-3</v>
      </c>
      <c r="AC3057" s="9">
        <v>638.13634999999999</v>
      </c>
      <c r="AQ3057" s="9" t="e">
        <f>K3057-#REF!</f>
        <v>#REF!</v>
      </c>
    </row>
    <row r="3058" spans="1:43" x14ac:dyDescent="0.3">
      <c r="A3058">
        <v>2</v>
      </c>
      <c r="B3058">
        <v>0</v>
      </c>
      <c r="C3058">
        <v>0</v>
      </c>
      <c r="D3058">
        <v>1</v>
      </c>
      <c r="E3058" s="9">
        <v>0</v>
      </c>
      <c r="F3058" s="9">
        <v>0</v>
      </c>
      <c r="G3058" s="9">
        <v>0</v>
      </c>
      <c r="H3058" s="9">
        <v>2994.0517243638901</v>
      </c>
      <c r="I3058" s="9">
        <v>-1.8559024</v>
      </c>
      <c r="J3058" s="9">
        <v>-1.8558743</v>
      </c>
      <c r="K3058" s="9">
        <v>-2.9180497999999999</v>
      </c>
      <c r="L3058" s="9">
        <v>-11.624371</v>
      </c>
      <c r="M3058" s="9">
        <v>-11.624371</v>
      </c>
      <c r="N3058" s="9">
        <v>39</v>
      </c>
      <c r="O3058" s="9">
        <v>-3.2289919515925498</v>
      </c>
      <c r="P3058">
        <v>0</v>
      </c>
      <c r="Q3058" s="9">
        <v>56.949997000000003</v>
      </c>
      <c r="R3058" s="9">
        <v>0</v>
      </c>
      <c r="S3058" s="9">
        <v>5.9923149407076597E-3</v>
      </c>
      <c r="T3058" s="9">
        <v>0</v>
      </c>
      <c r="U3058" s="9">
        <v>1386338704.2769699</v>
      </c>
      <c r="V3058" s="9">
        <v>2994.0517243638901</v>
      </c>
      <c r="W3058" s="9">
        <v>3.2289919515925498</v>
      </c>
      <c r="X3058" s="9">
        <v>0</v>
      </c>
      <c r="Y3058" s="9">
        <v>3.2289919515925498</v>
      </c>
      <c r="Z3058" s="9">
        <v>0</v>
      </c>
      <c r="AA3058" s="9">
        <v>0</v>
      </c>
      <c r="AB3058" s="9">
        <v>5.4155337E-3</v>
      </c>
      <c r="AC3058" s="9">
        <v>635.99816999999996</v>
      </c>
      <c r="AQ3058" s="9" t="e">
        <f>K3058-#REF!</f>
        <v>#REF!</v>
      </c>
    </row>
    <row r="3059" spans="1:43" x14ac:dyDescent="0.3">
      <c r="A3059">
        <v>2</v>
      </c>
      <c r="B3059">
        <v>0</v>
      </c>
      <c r="C3059">
        <v>0</v>
      </c>
      <c r="D3059">
        <v>1</v>
      </c>
      <c r="E3059" s="9">
        <v>0</v>
      </c>
      <c r="F3059" s="9">
        <v>0</v>
      </c>
      <c r="G3059" s="9">
        <v>0</v>
      </c>
      <c r="H3059" s="9">
        <v>2995.0517243386198</v>
      </c>
      <c r="I3059" s="9">
        <v>-1.8559361000000001</v>
      </c>
      <c r="J3059" s="9">
        <v>-1.8551426</v>
      </c>
      <c r="K3059" s="9">
        <v>-2.8763584999999998</v>
      </c>
      <c r="L3059" s="9">
        <v>-11.627254000000001</v>
      </c>
      <c r="M3059" s="9">
        <v>-11.627254000000001</v>
      </c>
      <c r="N3059" s="9">
        <v>39</v>
      </c>
      <c r="O3059" s="9">
        <v>-3.2297926777891401</v>
      </c>
      <c r="P3059">
        <v>0</v>
      </c>
      <c r="Q3059" s="9">
        <v>56.949997000000003</v>
      </c>
      <c r="R3059" s="9">
        <v>0</v>
      </c>
      <c r="S3059" s="9">
        <v>5.9938005788121498E-3</v>
      </c>
      <c r="T3059" s="9">
        <v>0</v>
      </c>
      <c r="U3059" s="9">
        <v>1275386695.20995</v>
      </c>
      <c r="V3059" s="9">
        <v>2995.0517243386198</v>
      </c>
      <c r="W3059" s="9">
        <v>3.2297926777891401</v>
      </c>
      <c r="X3059" s="9">
        <v>0</v>
      </c>
      <c r="Y3059" s="9">
        <v>3.2297926777891401</v>
      </c>
      <c r="Z3059" s="9">
        <v>0</v>
      </c>
      <c r="AA3059" s="9">
        <v>0</v>
      </c>
      <c r="AB3059" s="9">
        <v>5.3360550999999997E-3</v>
      </c>
      <c r="AC3059" s="9">
        <v>644.96222</v>
      </c>
      <c r="AQ3059" s="9" t="e">
        <f>K3059-#REF!</f>
        <v>#REF!</v>
      </c>
    </row>
    <row r="3060" spans="1:43" x14ac:dyDescent="0.3">
      <c r="A3060">
        <v>2</v>
      </c>
      <c r="B3060">
        <v>0</v>
      </c>
      <c r="C3060">
        <v>0</v>
      </c>
      <c r="D3060">
        <v>1</v>
      </c>
      <c r="E3060" s="9">
        <v>0</v>
      </c>
      <c r="F3060" s="9">
        <v>0</v>
      </c>
      <c r="G3060" s="9">
        <v>0</v>
      </c>
      <c r="H3060" s="9">
        <v>2996.05172431336</v>
      </c>
      <c r="I3060" s="9">
        <v>-1.8559958999999999</v>
      </c>
      <c r="J3060" s="9">
        <v>-1.8559992000000001</v>
      </c>
      <c r="K3060" s="9">
        <v>-2.8784523000000002</v>
      </c>
      <c r="L3060" s="9">
        <v>-11.63012</v>
      </c>
      <c r="M3060" s="9">
        <v>-11.63012</v>
      </c>
      <c r="N3060" s="9">
        <v>39</v>
      </c>
      <c r="O3060" s="9">
        <v>-3.2305888384527099</v>
      </c>
      <c r="P3060">
        <v>0</v>
      </c>
      <c r="Q3060" s="9">
        <v>56.949997000000003</v>
      </c>
      <c r="R3060" s="9">
        <v>0</v>
      </c>
      <c r="S3060" s="9">
        <v>5.9952785445086497E-3</v>
      </c>
      <c r="T3060" s="9">
        <v>0</v>
      </c>
      <c r="U3060" s="9">
        <v>1408002830.8534901</v>
      </c>
      <c r="V3060" s="9">
        <v>2996.05172431336</v>
      </c>
      <c r="W3060" s="9">
        <v>3.2305888384527099</v>
      </c>
      <c r="X3060" s="9">
        <v>0</v>
      </c>
      <c r="Y3060" s="9">
        <v>3.2305888384527099</v>
      </c>
      <c r="Z3060" s="9">
        <v>0</v>
      </c>
      <c r="AA3060" s="9">
        <v>0</v>
      </c>
      <c r="AB3060" s="9">
        <v>5.3424053000000003E-3</v>
      </c>
      <c r="AC3060" s="9">
        <v>644.79070999999999</v>
      </c>
      <c r="AQ3060" s="9" t="e">
        <f>K3060-#REF!</f>
        <v>#REF!</v>
      </c>
    </row>
    <row r="3061" spans="1:43" x14ac:dyDescent="0.3">
      <c r="A3061">
        <v>2</v>
      </c>
      <c r="B3061">
        <v>0</v>
      </c>
      <c r="C3061">
        <v>0</v>
      </c>
      <c r="D3061">
        <v>1</v>
      </c>
      <c r="E3061" s="9">
        <v>0</v>
      </c>
      <c r="F3061" s="9">
        <v>0</v>
      </c>
      <c r="G3061" s="9">
        <v>0</v>
      </c>
      <c r="H3061" s="9">
        <v>2997.0517242881001</v>
      </c>
      <c r="I3061" s="9">
        <v>-1.8559886999999999</v>
      </c>
      <c r="J3061" s="9">
        <v>-1.8554921</v>
      </c>
      <c r="K3061" s="9">
        <v>-2.8639459999999999</v>
      </c>
      <c r="L3061" s="9">
        <v>-11.632985</v>
      </c>
      <c r="M3061" s="9">
        <v>-11.632985</v>
      </c>
      <c r="N3061" s="9">
        <v>39</v>
      </c>
      <c r="O3061" s="9">
        <v>-3.2313847749018398</v>
      </c>
      <c r="P3061">
        <v>0</v>
      </c>
      <c r="Q3061" s="9">
        <v>56.949997000000003</v>
      </c>
      <c r="R3061" s="9">
        <v>0</v>
      </c>
      <c r="S3061" s="9">
        <v>5.9967551233041701E-3</v>
      </c>
      <c r="T3061" s="9">
        <v>0</v>
      </c>
      <c r="U3061" s="9">
        <v>1326886661.39659</v>
      </c>
      <c r="V3061" s="9">
        <v>2997.0517242881001</v>
      </c>
      <c r="W3061" s="9">
        <v>3.2313847749018398</v>
      </c>
      <c r="X3061" s="9">
        <v>0</v>
      </c>
      <c r="Y3061" s="9">
        <v>3.2313847749018398</v>
      </c>
      <c r="Z3061" s="9">
        <v>0</v>
      </c>
      <c r="AA3061" s="9">
        <v>0</v>
      </c>
      <c r="AB3061" s="9">
        <v>5.3140293000000002E-3</v>
      </c>
      <c r="AC3061" s="9">
        <v>647.87958000000003</v>
      </c>
      <c r="AQ3061" s="9" t="e">
        <f>K3061-#REF!</f>
        <v>#REF!</v>
      </c>
    </row>
    <row r="3062" spans="1:43" x14ac:dyDescent="0.3">
      <c r="A3062">
        <v>2</v>
      </c>
      <c r="B3062">
        <v>0</v>
      </c>
      <c r="C3062">
        <v>0</v>
      </c>
      <c r="D3062">
        <v>1</v>
      </c>
      <c r="E3062" s="9">
        <v>0</v>
      </c>
      <c r="F3062" s="9">
        <v>0</v>
      </c>
      <c r="G3062" s="9">
        <v>0</v>
      </c>
      <c r="H3062" s="9">
        <v>2998.0517242628398</v>
      </c>
      <c r="I3062" s="9">
        <v>-1.8559114999999999</v>
      </c>
      <c r="J3062" s="9">
        <v>-1.8551641000000001</v>
      </c>
      <c r="K3062" s="9">
        <v>-2.8553790999999999</v>
      </c>
      <c r="L3062" s="9">
        <v>-11.635833999999999</v>
      </c>
      <c r="M3062" s="9">
        <v>-11.635833999999999</v>
      </c>
      <c r="N3062" s="9">
        <v>39</v>
      </c>
      <c r="O3062" s="9">
        <v>-3.2321761686306001</v>
      </c>
      <c r="P3062">
        <v>0</v>
      </c>
      <c r="Q3062" s="9">
        <v>56.949997000000003</v>
      </c>
      <c r="R3062" s="9">
        <v>0</v>
      </c>
      <c r="S3062" s="9">
        <v>5.9982230863693401E-3</v>
      </c>
      <c r="T3062" s="9">
        <v>0</v>
      </c>
      <c r="U3062" s="9">
        <v>1279339046.819</v>
      </c>
      <c r="V3062" s="9">
        <v>2998.0517242628398</v>
      </c>
      <c r="W3062" s="9">
        <v>3.2321761686306001</v>
      </c>
      <c r="X3062" s="9">
        <v>0</v>
      </c>
      <c r="Y3062" s="9">
        <v>3.2321761686306001</v>
      </c>
      <c r="Z3062" s="9">
        <v>0</v>
      </c>
      <c r="AA3062" s="9">
        <v>0</v>
      </c>
      <c r="AB3062" s="9">
        <v>5.2971965999999999E-3</v>
      </c>
      <c r="AC3062" s="9">
        <v>649.70849999999996</v>
      </c>
      <c r="AQ3062" s="9" t="e">
        <f>K3062-#REF!</f>
        <v>#REF!</v>
      </c>
    </row>
    <row r="3063" spans="1:43" x14ac:dyDescent="0.3">
      <c r="A3063">
        <v>2</v>
      </c>
      <c r="B3063">
        <v>0</v>
      </c>
      <c r="C3063">
        <v>0</v>
      </c>
      <c r="D3063">
        <v>1</v>
      </c>
      <c r="E3063" s="9">
        <v>0</v>
      </c>
      <c r="F3063" s="9">
        <v>0</v>
      </c>
      <c r="G3063" s="9">
        <v>0</v>
      </c>
      <c r="H3063" s="9">
        <v>2999.0517242375699</v>
      </c>
      <c r="I3063" s="9">
        <v>-1.8558972</v>
      </c>
      <c r="J3063" s="9">
        <v>-1.8550283999999999</v>
      </c>
      <c r="K3063" s="9">
        <v>-2.8490590999999998</v>
      </c>
      <c r="L3063" s="9">
        <v>-11.638673000000001</v>
      </c>
      <c r="M3063" s="9">
        <v>-11.638673000000001</v>
      </c>
      <c r="N3063" s="9">
        <v>39</v>
      </c>
      <c r="O3063" s="9">
        <v>-3.23296475628133</v>
      </c>
      <c r="P3063">
        <v>0</v>
      </c>
      <c r="Q3063" s="9">
        <v>56.949997000000003</v>
      </c>
      <c r="R3063" s="9">
        <v>0</v>
      </c>
      <c r="S3063" s="9">
        <v>5.9996860279416496E-3</v>
      </c>
      <c r="T3063" s="9">
        <v>0</v>
      </c>
      <c r="U3063" s="9">
        <v>1260844932.0160999</v>
      </c>
      <c r="V3063" s="9">
        <v>2999.0517242375699</v>
      </c>
      <c r="W3063" s="9">
        <v>3.23296475628133</v>
      </c>
      <c r="X3063" s="9">
        <v>0</v>
      </c>
      <c r="Y3063" s="9">
        <v>3.23296475628133</v>
      </c>
      <c r="Z3063" s="9">
        <v>0</v>
      </c>
      <c r="AA3063" s="9">
        <v>0</v>
      </c>
      <c r="AB3063" s="9">
        <v>5.2850856000000003E-3</v>
      </c>
      <c r="AC3063" s="9">
        <v>651.10211000000004</v>
      </c>
      <c r="AQ3063" s="9" t="e">
        <f>K3063-#REF!</f>
        <v>#REF!</v>
      </c>
    </row>
    <row r="3064" spans="1:43" x14ac:dyDescent="0.3">
      <c r="A3064">
        <v>2</v>
      </c>
      <c r="B3064">
        <v>0</v>
      </c>
      <c r="C3064">
        <v>0</v>
      </c>
      <c r="D3064">
        <v>1</v>
      </c>
      <c r="E3064" s="9">
        <v>0</v>
      </c>
      <c r="F3064" s="9">
        <v>0</v>
      </c>
      <c r="G3064" s="9">
        <v>0</v>
      </c>
      <c r="H3064" s="9">
        <v>3000.0517242123101</v>
      </c>
      <c r="I3064" s="9">
        <v>-1.8558574000000001</v>
      </c>
      <c r="J3064" s="9">
        <v>-1.8559083999999999</v>
      </c>
      <c r="K3064" s="9">
        <v>-2.8297935000000001</v>
      </c>
      <c r="L3064" s="9">
        <v>-11.641508999999999</v>
      </c>
      <c r="M3064" s="9">
        <v>-11.641508999999999</v>
      </c>
      <c r="N3064" s="9">
        <v>39</v>
      </c>
      <c r="O3064" s="9">
        <v>-3.2337524075647202</v>
      </c>
      <c r="P3064">
        <v>0</v>
      </c>
      <c r="Q3064" s="9">
        <v>56.949997000000003</v>
      </c>
      <c r="R3064" s="9">
        <v>0</v>
      </c>
      <c r="S3064" s="9">
        <v>6.0011481885722303E-3</v>
      </c>
      <c r="T3064" s="9">
        <v>0</v>
      </c>
      <c r="U3064" s="9">
        <v>1394050887.02706</v>
      </c>
      <c r="V3064" s="9">
        <v>3000.0517242123101</v>
      </c>
      <c r="W3064" s="9">
        <v>3.2337524075647202</v>
      </c>
      <c r="X3064" s="9">
        <v>0</v>
      </c>
      <c r="Y3064" s="9">
        <v>3.2337524075647202</v>
      </c>
      <c r="Z3064" s="9">
        <v>0</v>
      </c>
      <c r="AA3064" s="9">
        <v>0</v>
      </c>
      <c r="AB3064" s="9">
        <v>5.2518373999999998E-3</v>
      </c>
      <c r="AC3064" s="9">
        <v>655.84589000000005</v>
      </c>
      <c r="AQ3064" s="9" t="e">
        <f>K3064-#REF!</f>
        <v>#REF!</v>
      </c>
    </row>
    <row r="3065" spans="1:43" x14ac:dyDescent="0.3">
      <c r="A3065">
        <v>2</v>
      </c>
      <c r="B3065">
        <v>0</v>
      </c>
      <c r="C3065">
        <v>0</v>
      </c>
      <c r="D3065">
        <v>1</v>
      </c>
      <c r="E3065" s="9">
        <v>0</v>
      </c>
      <c r="F3065" s="9">
        <v>0</v>
      </c>
      <c r="G3065" s="9">
        <v>0</v>
      </c>
      <c r="H3065" s="9">
        <v>3001.0517241870498</v>
      </c>
      <c r="I3065" s="9">
        <v>-1.8559623999999999</v>
      </c>
      <c r="J3065" s="9">
        <v>-1.8553313</v>
      </c>
      <c r="K3065" s="9">
        <v>-2.8162389000000001</v>
      </c>
      <c r="L3065" s="9">
        <v>-11.644323999999999</v>
      </c>
      <c r="M3065" s="9">
        <v>-11.644323999999999</v>
      </c>
      <c r="N3065" s="9">
        <v>39</v>
      </c>
      <c r="O3065" s="9">
        <v>-3.2345344140542802</v>
      </c>
      <c r="P3065">
        <v>0</v>
      </c>
      <c r="Q3065" s="9">
        <v>56.949997000000003</v>
      </c>
      <c r="R3065" s="9">
        <v>0</v>
      </c>
      <c r="S3065" s="9">
        <v>6.0025990816571298E-3</v>
      </c>
      <c r="T3065" s="9">
        <v>0</v>
      </c>
      <c r="U3065" s="9">
        <v>1304256319.5924799</v>
      </c>
      <c r="V3065" s="9">
        <v>3001.0517241870498</v>
      </c>
      <c r="W3065" s="9">
        <v>3.2345344140542802</v>
      </c>
      <c r="X3065" s="9">
        <v>0</v>
      </c>
      <c r="Y3065" s="9">
        <v>3.2345344140542802</v>
      </c>
      <c r="Z3065" s="9">
        <v>0</v>
      </c>
      <c r="AA3065" s="9">
        <v>0</v>
      </c>
      <c r="AB3065" s="9">
        <v>5.2250563000000002E-3</v>
      </c>
      <c r="AC3065" s="9">
        <v>658.79755</v>
      </c>
      <c r="AQ3065" s="9" t="e">
        <f>K3065-#REF!</f>
        <v>#REF!</v>
      </c>
    </row>
    <row r="3066" spans="1:43" x14ac:dyDescent="0.3">
      <c r="A3066">
        <v>2</v>
      </c>
      <c r="B3066">
        <v>0</v>
      </c>
      <c r="C3066">
        <v>0</v>
      </c>
      <c r="D3066">
        <v>1</v>
      </c>
      <c r="E3066" s="9">
        <v>0</v>
      </c>
      <c r="F3066" s="9">
        <v>0</v>
      </c>
      <c r="G3066" s="9">
        <v>0</v>
      </c>
      <c r="H3066" s="9">
        <v>3002.0517241617899</v>
      </c>
      <c r="I3066" s="9">
        <v>-1.8558395999999999</v>
      </c>
      <c r="J3066" s="9">
        <v>-1.8552209</v>
      </c>
      <c r="K3066" s="9">
        <v>-2.8176100000000002</v>
      </c>
      <c r="L3066" s="9">
        <v>-11.647126999999999</v>
      </c>
      <c r="M3066" s="9">
        <v>-11.647126999999999</v>
      </c>
      <c r="N3066" s="9">
        <v>39</v>
      </c>
      <c r="O3066" s="9">
        <v>-3.2353132091783499</v>
      </c>
      <c r="P3066">
        <v>0</v>
      </c>
      <c r="Q3066" s="9">
        <v>56.949997000000003</v>
      </c>
      <c r="R3066" s="9">
        <v>0</v>
      </c>
      <c r="S3066" s="9">
        <v>6.0040434993631703E-3</v>
      </c>
      <c r="T3066" s="9">
        <v>0</v>
      </c>
      <c r="U3066" s="9">
        <v>1288637246.1845801</v>
      </c>
      <c r="V3066" s="9">
        <v>3002.0517241617899</v>
      </c>
      <c r="W3066" s="9">
        <v>3.2353132091783499</v>
      </c>
      <c r="X3066" s="9">
        <v>0</v>
      </c>
      <c r="Y3066" s="9">
        <v>3.2353132091783499</v>
      </c>
      <c r="Z3066" s="9">
        <v>0</v>
      </c>
      <c r="AA3066" s="9">
        <v>0</v>
      </c>
      <c r="AB3066" s="9">
        <v>5.2272891999999996E-3</v>
      </c>
      <c r="AC3066" s="9">
        <v>658.43781000000001</v>
      </c>
      <c r="AQ3066" s="9" t="e">
        <f>K3066-#REF!</f>
        <v>#REF!</v>
      </c>
    </row>
    <row r="3067" spans="1:43" x14ac:dyDescent="0.3">
      <c r="A3067">
        <v>2</v>
      </c>
      <c r="B3067">
        <v>0</v>
      </c>
      <c r="C3067">
        <v>0</v>
      </c>
      <c r="D3067">
        <v>1</v>
      </c>
      <c r="E3067" s="9">
        <v>0</v>
      </c>
      <c r="F3067" s="9">
        <v>0</v>
      </c>
      <c r="G3067" s="9">
        <v>0</v>
      </c>
      <c r="H3067" s="9">
        <v>3003.0517241365301</v>
      </c>
      <c r="I3067" s="9">
        <v>-1.8558859999999999</v>
      </c>
      <c r="J3067" s="9">
        <v>-1.8553409999999999</v>
      </c>
      <c r="K3067" s="9">
        <v>-2.8133073</v>
      </c>
      <c r="L3067" s="9">
        <v>-11.649939</v>
      </c>
      <c r="M3067" s="9">
        <v>-11.649939</v>
      </c>
      <c r="N3067" s="9">
        <v>39</v>
      </c>
      <c r="O3067" s="9">
        <v>-3.2360940546272401</v>
      </c>
      <c r="P3067">
        <v>0</v>
      </c>
      <c r="Q3067" s="9">
        <v>56.949997000000003</v>
      </c>
      <c r="R3067" s="9">
        <v>0</v>
      </c>
      <c r="S3067" s="9">
        <v>6.0054924340091197E-3</v>
      </c>
      <c r="T3067" s="9">
        <v>0</v>
      </c>
      <c r="U3067" s="9">
        <v>1306298028.5440099</v>
      </c>
      <c r="V3067" s="9">
        <v>3003.0517241365301</v>
      </c>
      <c r="W3067" s="9">
        <v>3.2360940546272401</v>
      </c>
      <c r="X3067" s="9">
        <v>0</v>
      </c>
      <c r="Y3067" s="9">
        <v>3.2360940546272401</v>
      </c>
      <c r="Z3067" s="9">
        <v>0</v>
      </c>
      <c r="AA3067" s="9">
        <v>0</v>
      </c>
      <c r="AB3067" s="9">
        <v>5.2196444E-3</v>
      </c>
      <c r="AC3067" s="9">
        <v>659.48748999999998</v>
      </c>
      <c r="AQ3067" s="9" t="e">
        <f>K3067-#REF!</f>
        <v>#REF!</v>
      </c>
    </row>
    <row r="3068" spans="1:43" x14ac:dyDescent="0.3">
      <c r="A3068">
        <v>2</v>
      </c>
      <c r="B3068">
        <v>0</v>
      </c>
      <c r="C3068">
        <v>0</v>
      </c>
      <c r="D3068">
        <v>1</v>
      </c>
      <c r="E3068" s="9">
        <v>0</v>
      </c>
      <c r="F3068" s="9">
        <v>0</v>
      </c>
      <c r="G3068" s="9">
        <v>0</v>
      </c>
      <c r="H3068" s="9">
        <v>3004.0517241112598</v>
      </c>
      <c r="I3068" s="9">
        <v>-1.8561441000000001</v>
      </c>
      <c r="J3068" s="9">
        <v>-1.8555341999999999</v>
      </c>
      <c r="K3068" s="9">
        <v>-2.8065680999999998</v>
      </c>
      <c r="L3068" s="9">
        <v>-11.652733</v>
      </c>
      <c r="M3068" s="9">
        <v>-11.652733</v>
      </c>
      <c r="N3068" s="9">
        <v>39</v>
      </c>
      <c r="O3068" s="9">
        <v>-3.2368702005093701</v>
      </c>
      <c r="P3068">
        <v>0</v>
      </c>
      <c r="Q3068" s="9">
        <v>56.949997000000003</v>
      </c>
      <c r="R3068" s="9">
        <v>0</v>
      </c>
      <c r="S3068" s="9">
        <v>6.0069326716886001E-3</v>
      </c>
      <c r="T3068" s="9">
        <v>0</v>
      </c>
      <c r="U3068" s="9">
        <v>1335549547.5158999</v>
      </c>
      <c r="V3068" s="9">
        <v>3004.0517241112598</v>
      </c>
      <c r="W3068" s="9">
        <v>3.2368702005093701</v>
      </c>
      <c r="X3068" s="9">
        <v>0</v>
      </c>
      <c r="Y3068" s="9">
        <v>3.2368702005093701</v>
      </c>
      <c r="Z3068" s="9">
        <v>0</v>
      </c>
      <c r="AA3068" s="9">
        <v>0</v>
      </c>
      <c r="AB3068" s="9">
        <v>5.2076830000000003E-3</v>
      </c>
      <c r="AC3068" s="9">
        <v>661.13989000000004</v>
      </c>
      <c r="AQ3068" s="9" t="e">
        <f>K3068-#REF!</f>
        <v>#REF!</v>
      </c>
    </row>
    <row r="3069" spans="1:43" x14ac:dyDescent="0.3">
      <c r="A3069">
        <v>2</v>
      </c>
      <c r="B3069">
        <v>0</v>
      </c>
      <c r="C3069">
        <v>0</v>
      </c>
      <c r="D3069">
        <v>1</v>
      </c>
      <c r="E3069" s="9">
        <v>0</v>
      </c>
      <c r="F3069" s="9">
        <v>0</v>
      </c>
      <c r="G3069" s="9">
        <v>0</v>
      </c>
      <c r="H3069" s="9">
        <v>3005.0517240859999</v>
      </c>
      <c r="I3069" s="9">
        <v>-1.8559349000000001</v>
      </c>
      <c r="J3069" s="9">
        <v>-1.8553457</v>
      </c>
      <c r="K3069" s="9">
        <v>-2.8464700999999999</v>
      </c>
      <c r="L3069" s="9">
        <v>-11.655538</v>
      </c>
      <c r="M3069" s="9">
        <v>-11.655538</v>
      </c>
      <c r="N3069" s="9">
        <v>39</v>
      </c>
      <c r="O3069" s="9">
        <v>-3.2376492227407399</v>
      </c>
      <c r="P3069">
        <v>0</v>
      </c>
      <c r="Q3069" s="9">
        <v>56.949997000000003</v>
      </c>
      <c r="R3069" s="9">
        <v>0</v>
      </c>
      <c r="S3069" s="9">
        <v>6.0083781695670496E-3</v>
      </c>
      <c r="T3069" s="9">
        <v>0</v>
      </c>
      <c r="U3069" s="9">
        <v>1307624948.0537601</v>
      </c>
      <c r="V3069" s="9">
        <v>3005.0517240859999</v>
      </c>
      <c r="W3069" s="9">
        <v>3.2376492227407399</v>
      </c>
      <c r="X3069" s="9">
        <v>0</v>
      </c>
      <c r="Y3069" s="9">
        <v>3.2376492227407399</v>
      </c>
      <c r="Z3069" s="9">
        <v>0</v>
      </c>
      <c r="AA3069" s="9">
        <v>0</v>
      </c>
      <c r="AB3069" s="9">
        <v>5.2811862000000003E-3</v>
      </c>
      <c r="AC3069" s="9">
        <v>651.80579</v>
      </c>
      <c r="AQ3069" s="9" t="e">
        <f>K3069-#REF!</f>
        <v>#REF!</v>
      </c>
    </row>
    <row r="3070" spans="1:43" x14ac:dyDescent="0.3">
      <c r="A3070">
        <v>2</v>
      </c>
      <c r="B3070">
        <v>0</v>
      </c>
      <c r="C3070">
        <v>0</v>
      </c>
      <c r="D3070">
        <v>1</v>
      </c>
      <c r="E3070" s="9">
        <v>0</v>
      </c>
      <c r="F3070" s="9">
        <v>0</v>
      </c>
      <c r="G3070" s="9">
        <v>0</v>
      </c>
      <c r="H3070" s="9">
        <v>3006.0517240607401</v>
      </c>
      <c r="I3070" s="9">
        <v>-1.8558896</v>
      </c>
      <c r="J3070" s="9">
        <v>-1.8562329</v>
      </c>
      <c r="K3070" s="9">
        <v>-2.8113655999999998</v>
      </c>
      <c r="L3070" s="9">
        <v>-11.658341</v>
      </c>
      <c r="M3070" s="9">
        <v>-11.658341</v>
      </c>
      <c r="N3070" s="9">
        <v>39</v>
      </c>
      <c r="O3070" s="9">
        <v>-3.2384281054001698</v>
      </c>
      <c r="P3070">
        <v>0</v>
      </c>
      <c r="Q3070" s="9">
        <v>56.949997000000003</v>
      </c>
      <c r="R3070" s="9">
        <v>0</v>
      </c>
      <c r="S3070" s="9">
        <v>6.0098238668936403E-3</v>
      </c>
      <c r="T3070" s="9">
        <v>0</v>
      </c>
      <c r="U3070" s="9">
        <v>1452506372.85883</v>
      </c>
      <c r="V3070" s="9">
        <v>3006.0517240607401</v>
      </c>
      <c r="W3070" s="9">
        <v>3.2384281054001698</v>
      </c>
      <c r="X3070" s="9">
        <v>0</v>
      </c>
      <c r="Y3070" s="9">
        <v>3.2384281054001698</v>
      </c>
      <c r="Z3070" s="9">
        <v>0</v>
      </c>
      <c r="AA3070" s="9">
        <v>0</v>
      </c>
      <c r="AB3070" s="9">
        <v>5.2185492000000003E-3</v>
      </c>
      <c r="AC3070" s="9">
        <v>660.26018999999997</v>
      </c>
      <c r="AQ3070" s="9" t="e">
        <f>K3070-#REF!</f>
        <v>#REF!</v>
      </c>
    </row>
    <row r="3071" spans="1:43" x14ac:dyDescent="0.3">
      <c r="A3071">
        <v>2</v>
      </c>
      <c r="B3071">
        <v>0</v>
      </c>
      <c r="C3071">
        <v>0</v>
      </c>
      <c r="D3071">
        <v>1</v>
      </c>
      <c r="E3071" s="9">
        <v>0</v>
      </c>
      <c r="F3071" s="9">
        <v>0</v>
      </c>
      <c r="G3071" s="9">
        <v>0</v>
      </c>
      <c r="H3071" s="9">
        <v>3007.0517240354802</v>
      </c>
      <c r="I3071" s="9">
        <v>-1.8559569</v>
      </c>
      <c r="J3071" s="9">
        <v>-1.8555893000000001</v>
      </c>
      <c r="K3071" s="9">
        <v>-3.3440246999999999</v>
      </c>
      <c r="L3071" s="9">
        <v>-11.661448</v>
      </c>
      <c r="M3071" s="9">
        <v>-11.661448</v>
      </c>
      <c r="N3071" s="9">
        <v>39</v>
      </c>
      <c r="O3071" s="9">
        <v>-3.23929092185376</v>
      </c>
      <c r="P3071">
        <v>0</v>
      </c>
      <c r="Q3071" s="9">
        <v>56.949997000000003</v>
      </c>
      <c r="R3071" s="9">
        <v>0</v>
      </c>
      <c r="S3071" s="9">
        <v>6.0114248885157501E-3</v>
      </c>
      <c r="T3071" s="9">
        <v>0</v>
      </c>
      <c r="U3071" s="9">
        <v>1345038571.5327201</v>
      </c>
      <c r="V3071" s="9">
        <v>3007.0517240354802</v>
      </c>
      <c r="W3071" s="9">
        <v>3.23929092185376</v>
      </c>
      <c r="X3071" s="9">
        <v>0</v>
      </c>
      <c r="Y3071" s="9">
        <v>3.23929092185376</v>
      </c>
      <c r="Z3071" s="9">
        <v>0</v>
      </c>
      <c r="AA3071" s="9">
        <v>0</v>
      </c>
      <c r="AB3071" s="9">
        <v>6.2051364000000001E-3</v>
      </c>
      <c r="AC3071" s="9">
        <v>554.89702999999997</v>
      </c>
      <c r="AQ3071" s="9" t="e">
        <f>K3071-#REF!</f>
        <v>#REF!</v>
      </c>
    </row>
    <row r="3072" spans="1:43" x14ac:dyDescent="0.3">
      <c r="A3072">
        <v>2</v>
      </c>
      <c r="B3072">
        <v>0</v>
      </c>
      <c r="C3072">
        <v>0</v>
      </c>
      <c r="D3072">
        <v>1</v>
      </c>
      <c r="E3072" s="9">
        <v>0</v>
      </c>
      <c r="F3072" s="9">
        <v>0</v>
      </c>
      <c r="G3072" s="9">
        <v>0</v>
      </c>
      <c r="H3072" s="9">
        <v>3008.0517240102199</v>
      </c>
      <c r="I3072" s="9">
        <v>-1.8561403000000001</v>
      </c>
      <c r="J3072" s="9">
        <v>-1.8566829</v>
      </c>
      <c r="K3072" s="9">
        <v>-3.3875055000000001</v>
      </c>
      <c r="L3072" s="9">
        <v>-11.664804999999999</v>
      </c>
      <c r="M3072" s="9">
        <v>-11.664804999999999</v>
      </c>
      <c r="N3072" s="9">
        <v>39</v>
      </c>
      <c r="O3072" s="9">
        <v>-3.2402236406614602</v>
      </c>
      <c r="P3072">
        <v>0</v>
      </c>
      <c r="Q3072" s="9">
        <v>56.949997000000003</v>
      </c>
      <c r="R3072" s="9">
        <v>0</v>
      </c>
      <c r="S3072" s="9">
        <v>6.0131567029211297E-3</v>
      </c>
      <c r="T3072" s="9">
        <v>0</v>
      </c>
      <c r="U3072" s="9">
        <v>1539634606.7788601</v>
      </c>
      <c r="V3072" s="9">
        <v>3008.0517240102199</v>
      </c>
      <c r="W3072" s="9">
        <v>3.2402236406614602</v>
      </c>
      <c r="X3072" s="9">
        <v>0</v>
      </c>
      <c r="Y3072" s="9">
        <v>3.2402236406614602</v>
      </c>
      <c r="Z3072" s="9">
        <v>0</v>
      </c>
      <c r="AA3072" s="9">
        <v>0</v>
      </c>
      <c r="AB3072" s="9">
        <v>6.2895236000000002E-3</v>
      </c>
      <c r="AC3072" s="9">
        <v>548.09735000000001</v>
      </c>
      <c r="AQ3072" s="9" t="e">
        <f>K3072-#REF!</f>
        <v>#REF!</v>
      </c>
    </row>
    <row r="3073" spans="1:43" x14ac:dyDescent="0.3">
      <c r="A3073">
        <v>2</v>
      </c>
      <c r="B3073">
        <v>0</v>
      </c>
      <c r="C3073">
        <v>0</v>
      </c>
      <c r="D3073">
        <v>1</v>
      </c>
      <c r="E3073" s="9">
        <v>0</v>
      </c>
      <c r="F3073" s="9">
        <v>0</v>
      </c>
      <c r="G3073" s="9">
        <v>0</v>
      </c>
      <c r="H3073" s="9">
        <v>3009.0517239849501</v>
      </c>
      <c r="I3073" s="9">
        <v>-1.8560165</v>
      </c>
      <c r="J3073" s="9">
        <v>-1.8557844999999999</v>
      </c>
      <c r="K3073" s="9">
        <v>-3.3234648999999998</v>
      </c>
      <c r="L3073" s="9">
        <v>-11.668124000000001</v>
      </c>
      <c r="M3073" s="9">
        <v>-11.668124000000001</v>
      </c>
      <c r="N3073" s="9">
        <v>39</v>
      </c>
      <c r="O3073" s="9">
        <v>-3.2411457414793801</v>
      </c>
      <c r="P3073">
        <v>0</v>
      </c>
      <c r="Q3073" s="9">
        <v>56.949997000000003</v>
      </c>
      <c r="R3073" s="9">
        <v>0</v>
      </c>
      <c r="S3073" s="9">
        <v>6.0148675231677202E-3</v>
      </c>
      <c r="T3073" s="9">
        <v>0</v>
      </c>
      <c r="U3073" s="9">
        <v>1376817374.15571</v>
      </c>
      <c r="V3073" s="9">
        <v>3009.0517239849501</v>
      </c>
      <c r="W3073" s="9">
        <v>3.2411457414793801</v>
      </c>
      <c r="X3073" s="9">
        <v>0</v>
      </c>
      <c r="Y3073" s="9">
        <v>3.2411457414793801</v>
      </c>
      <c r="Z3073" s="9">
        <v>0</v>
      </c>
      <c r="AA3073" s="9">
        <v>0</v>
      </c>
      <c r="AB3073" s="9">
        <v>6.1676348999999998E-3</v>
      </c>
      <c r="AC3073" s="9">
        <v>558.38849000000005</v>
      </c>
      <c r="AQ3073" s="9" t="e">
        <f>K3073-#REF!</f>
        <v>#REF!</v>
      </c>
    </row>
    <row r="3074" spans="1:43" x14ac:dyDescent="0.3">
      <c r="A3074">
        <v>2</v>
      </c>
      <c r="B3074">
        <v>0</v>
      </c>
      <c r="C3074">
        <v>0</v>
      </c>
      <c r="D3074">
        <v>1</v>
      </c>
      <c r="E3074" s="9">
        <v>0</v>
      </c>
      <c r="F3074" s="9">
        <v>0</v>
      </c>
      <c r="G3074" s="9">
        <v>0</v>
      </c>
      <c r="H3074" s="9">
        <v>3010.0517239596902</v>
      </c>
      <c r="I3074" s="9">
        <v>-1.8559547999999999</v>
      </c>
      <c r="J3074" s="9">
        <v>-1.8552424000000001</v>
      </c>
      <c r="K3074" s="9">
        <v>-3.4470537000000001</v>
      </c>
      <c r="L3074" s="9">
        <v>-11.671443999999999</v>
      </c>
      <c r="M3074" s="9">
        <v>-11.671443999999999</v>
      </c>
      <c r="N3074" s="9">
        <v>39</v>
      </c>
      <c r="O3074" s="9">
        <v>-3.24206783000708</v>
      </c>
      <c r="P3074">
        <v>0</v>
      </c>
      <c r="Q3074" s="9">
        <v>56.949997000000003</v>
      </c>
      <c r="R3074" s="9">
        <v>0</v>
      </c>
      <c r="S3074" s="9">
        <v>6.0165783350728998E-3</v>
      </c>
      <c r="T3074" s="9">
        <v>0</v>
      </c>
      <c r="U3074" s="9">
        <v>1294400641.0346999</v>
      </c>
      <c r="V3074" s="9">
        <v>3010.0517239596902</v>
      </c>
      <c r="W3074" s="9">
        <v>3.24206783000708</v>
      </c>
      <c r="X3074" s="9">
        <v>0</v>
      </c>
      <c r="Y3074" s="9">
        <v>3.24206783000708</v>
      </c>
      <c r="Z3074" s="9">
        <v>0</v>
      </c>
      <c r="AA3074" s="9">
        <v>0</v>
      </c>
      <c r="AB3074" s="9">
        <v>6.3951201999999999E-3</v>
      </c>
      <c r="AC3074" s="9">
        <v>538.21105999999997</v>
      </c>
      <c r="AQ3074" s="9" t="e">
        <f>K3074-#REF!</f>
        <v>#REF!</v>
      </c>
    </row>
    <row r="3075" spans="1:43" x14ac:dyDescent="0.3">
      <c r="A3075">
        <v>2</v>
      </c>
      <c r="B3075">
        <v>0</v>
      </c>
      <c r="C3075">
        <v>0</v>
      </c>
      <c r="D3075">
        <v>1</v>
      </c>
      <c r="E3075" s="9">
        <v>0</v>
      </c>
      <c r="F3075" s="9">
        <v>0</v>
      </c>
      <c r="G3075" s="9">
        <v>0</v>
      </c>
      <c r="H3075" s="9">
        <v>3011.0517239344299</v>
      </c>
      <c r="I3075" s="9">
        <v>-1.8560506999999999</v>
      </c>
      <c r="J3075" s="9">
        <v>-1.8564506000000001</v>
      </c>
      <c r="K3075" s="9">
        <v>-3.3053031000000002</v>
      </c>
      <c r="L3075" s="9">
        <v>-11.674725</v>
      </c>
      <c r="M3075" s="9">
        <v>-11.674725</v>
      </c>
      <c r="N3075" s="9">
        <v>39</v>
      </c>
      <c r="O3075" s="9">
        <v>-3.2429790616740499</v>
      </c>
      <c r="P3075">
        <v>0</v>
      </c>
      <c r="Q3075" s="9">
        <v>56.949997000000003</v>
      </c>
      <c r="R3075" s="9">
        <v>0</v>
      </c>
      <c r="S3075" s="9">
        <v>6.0182700976576103E-3</v>
      </c>
      <c r="T3075" s="9">
        <v>0</v>
      </c>
      <c r="U3075" s="9">
        <v>1495094778.3666501</v>
      </c>
      <c r="V3075" s="9">
        <v>3011.0517239344299</v>
      </c>
      <c r="W3075" s="9">
        <v>3.2429790616740499</v>
      </c>
      <c r="X3075" s="9">
        <v>0</v>
      </c>
      <c r="Y3075" s="9">
        <v>3.2429790616740499</v>
      </c>
      <c r="Z3075" s="9">
        <v>0</v>
      </c>
      <c r="AA3075" s="9">
        <v>0</v>
      </c>
      <c r="AB3075" s="9">
        <v>6.1361319000000003E-3</v>
      </c>
      <c r="AC3075" s="9">
        <v>561.65819999999997</v>
      </c>
      <c r="AQ3075" s="9" t="e">
        <f>K3075-#REF!</f>
        <v>#REF!</v>
      </c>
    </row>
    <row r="3076" spans="1:43" x14ac:dyDescent="0.3">
      <c r="A3076">
        <v>2</v>
      </c>
      <c r="B3076">
        <v>0</v>
      </c>
      <c r="C3076">
        <v>0</v>
      </c>
      <c r="D3076">
        <v>1</v>
      </c>
      <c r="E3076" s="9">
        <v>0</v>
      </c>
      <c r="F3076" s="9">
        <v>0</v>
      </c>
      <c r="G3076" s="9">
        <v>0</v>
      </c>
      <c r="H3076" s="9">
        <v>3012.0517239091701</v>
      </c>
      <c r="I3076" s="9">
        <v>-1.8559711000000001</v>
      </c>
      <c r="J3076" s="9">
        <v>-1.856077</v>
      </c>
      <c r="K3076" s="9">
        <v>-3.3259394000000002</v>
      </c>
      <c r="L3076" s="9">
        <v>-11.678025999999999</v>
      </c>
      <c r="M3076" s="9">
        <v>-11.678025999999999</v>
      </c>
      <c r="N3076" s="9">
        <v>39</v>
      </c>
      <c r="O3076" s="9">
        <v>-3.2438961044658798</v>
      </c>
      <c r="P3076">
        <v>0</v>
      </c>
      <c r="Q3076" s="9">
        <v>56.949997000000003</v>
      </c>
      <c r="R3076" s="9">
        <v>0</v>
      </c>
      <c r="S3076" s="9">
        <v>6.0199723370176197E-3</v>
      </c>
      <c r="T3076" s="9">
        <v>0</v>
      </c>
      <c r="U3076" s="9">
        <v>1427232467.8331001</v>
      </c>
      <c r="V3076" s="9">
        <v>3012.0517239091701</v>
      </c>
      <c r="W3076" s="9">
        <v>3.2438961044658798</v>
      </c>
      <c r="X3076" s="9">
        <v>0</v>
      </c>
      <c r="Y3076" s="9">
        <v>3.2438961044658798</v>
      </c>
      <c r="Z3076" s="9">
        <v>0</v>
      </c>
      <c r="AA3076" s="9">
        <v>0</v>
      </c>
      <c r="AB3076" s="9">
        <v>6.1731994999999996E-3</v>
      </c>
      <c r="AC3076" s="9">
        <v>558.06097</v>
      </c>
      <c r="AQ3076" s="9" t="e">
        <f>K3076-#REF!</f>
        <v>#REF!</v>
      </c>
    </row>
    <row r="3077" spans="1:43" x14ac:dyDescent="0.3">
      <c r="A3077">
        <v>2</v>
      </c>
      <c r="B3077">
        <v>0</v>
      </c>
      <c r="C3077">
        <v>0</v>
      </c>
      <c r="D3077">
        <v>1</v>
      </c>
      <c r="E3077" s="9">
        <v>0</v>
      </c>
      <c r="F3077" s="9">
        <v>0</v>
      </c>
      <c r="G3077" s="9">
        <v>0</v>
      </c>
      <c r="H3077" s="9">
        <v>3013.0517238839002</v>
      </c>
      <c r="I3077" s="9">
        <v>-1.8558924000000001</v>
      </c>
      <c r="J3077" s="9">
        <v>-1.855731</v>
      </c>
      <c r="K3077" s="9">
        <v>-3.3123089999999999</v>
      </c>
      <c r="L3077" s="9">
        <v>-11.681331999999999</v>
      </c>
      <c r="M3077" s="9">
        <v>-11.681331999999999</v>
      </c>
      <c r="N3077" s="9">
        <v>39</v>
      </c>
      <c r="O3077" s="9">
        <v>-3.24481438253643</v>
      </c>
      <c r="P3077">
        <v>0</v>
      </c>
      <c r="Q3077" s="9">
        <v>56.949997000000003</v>
      </c>
      <c r="R3077" s="9">
        <v>0</v>
      </c>
      <c r="S3077" s="9">
        <v>6.0216762255086596E-3</v>
      </c>
      <c r="T3077" s="9">
        <v>0</v>
      </c>
      <c r="U3077" s="9">
        <v>1369724814.03825</v>
      </c>
      <c r="V3077" s="9">
        <v>3013.0517238839002</v>
      </c>
      <c r="W3077" s="9">
        <v>3.24481438253643</v>
      </c>
      <c r="X3077" s="9">
        <v>0</v>
      </c>
      <c r="Y3077" s="9">
        <v>3.24481438253643</v>
      </c>
      <c r="Z3077" s="9">
        <v>0</v>
      </c>
      <c r="AA3077" s="9">
        <v>0</v>
      </c>
      <c r="AB3077" s="9">
        <v>6.1467546000000001E-3</v>
      </c>
      <c r="AC3077" s="9">
        <v>560.25298999999995</v>
      </c>
      <c r="AQ3077" s="9" t="e">
        <f>K3077-#REF!</f>
        <v>#REF!</v>
      </c>
    </row>
    <row r="3078" spans="1:43" x14ac:dyDescent="0.3">
      <c r="A3078">
        <v>2</v>
      </c>
      <c r="B3078">
        <v>0</v>
      </c>
      <c r="C3078">
        <v>0</v>
      </c>
      <c r="D3078">
        <v>1</v>
      </c>
      <c r="E3078" s="9">
        <v>0</v>
      </c>
      <c r="F3078" s="9">
        <v>0</v>
      </c>
      <c r="G3078" s="9">
        <v>0</v>
      </c>
      <c r="H3078" s="9">
        <v>3014.0517238586399</v>
      </c>
      <c r="I3078" s="9">
        <v>-1.8559490000000001</v>
      </c>
      <c r="J3078" s="9">
        <v>-1.8553115</v>
      </c>
      <c r="K3078" s="9">
        <v>-3.3433776000000002</v>
      </c>
      <c r="L3078" s="9">
        <v>-11.684659999999999</v>
      </c>
      <c r="M3078" s="9">
        <v>-11.684659999999999</v>
      </c>
      <c r="N3078" s="9">
        <v>39</v>
      </c>
      <c r="O3078" s="9">
        <v>-3.2457389997422101</v>
      </c>
      <c r="P3078">
        <v>0</v>
      </c>
      <c r="Q3078" s="9">
        <v>56.949997000000003</v>
      </c>
      <c r="R3078" s="9">
        <v>0</v>
      </c>
      <c r="S3078" s="9">
        <v>6.0233915245799102E-3</v>
      </c>
      <c r="T3078" s="9">
        <v>0</v>
      </c>
      <c r="U3078" s="9">
        <v>1305879850.5300901</v>
      </c>
      <c r="V3078" s="9">
        <v>3014.0517238586399</v>
      </c>
      <c r="W3078" s="9">
        <v>3.2457389997422101</v>
      </c>
      <c r="X3078" s="9">
        <v>0</v>
      </c>
      <c r="Y3078" s="9">
        <v>3.2457389997422101</v>
      </c>
      <c r="Z3078" s="9">
        <v>0</v>
      </c>
      <c r="AA3078" s="9">
        <v>0</v>
      </c>
      <c r="AB3078" s="9">
        <v>6.203007E-3</v>
      </c>
      <c r="AC3078" s="9">
        <v>554.92133000000001</v>
      </c>
      <c r="AQ3078" s="9" t="e">
        <f>K3078-#REF!</f>
        <v>#REF!</v>
      </c>
    </row>
    <row r="3079" spans="1:43" x14ac:dyDescent="0.3">
      <c r="A3079">
        <v>2</v>
      </c>
      <c r="B3079">
        <v>0</v>
      </c>
      <c r="C3079">
        <v>0</v>
      </c>
      <c r="D3079">
        <v>1</v>
      </c>
      <c r="E3079" s="9">
        <v>0</v>
      </c>
      <c r="F3079" s="9">
        <v>0</v>
      </c>
      <c r="G3079" s="9">
        <v>0</v>
      </c>
      <c r="H3079" s="9">
        <v>3015.05172383338</v>
      </c>
      <c r="I3079" s="9">
        <v>-1.8559283</v>
      </c>
      <c r="J3079" s="9">
        <v>-1.8560132</v>
      </c>
      <c r="K3079" s="9">
        <v>-3.3418163999999999</v>
      </c>
      <c r="L3079" s="9">
        <v>-11.688031000000001</v>
      </c>
      <c r="M3079" s="9">
        <v>-11.688031000000001</v>
      </c>
      <c r="N3079" s="9">
        <v>39</v>
      </c>
      <c r="O3079" s="9">
        <v>-3.2466754445671699</v>
      </c>
      <c r="P3079">
        <v>0</v>
      </c>
      <c r="Q3079" s="9">
        <v>56.949997000000003</v>
      </c>
      <c r="R3079" s="9">
        <v>0</v>
      </c>
      <c r="S3079" s="9">
        <v>6.0251295977665599E-3</v>
      </c>
      <c r="T3079" s="9">
        <v>0</v>
      </c>
      <c r="U3079" s="9">
        <v>1417407303.2500999</v>
      </c>
      <c r="V3079" s="9">
        <v>3015.05172383338</v>
      </c>
      <c r="W3079" s="9">
        <v>3.2466754445671699</v>
      </c>
      <c r="X3079" s="9">
        <v>0</v>
      </c>
      <c r="Y3079" s="9">
        <v>3.2466754445671699</v>
      </c>
      <c r="Z3079" s="9">
        <v>0</v>
      </c>
      <c r="AA3079" s="9">
        <v>0</v>
      </c>
      <c r="AB3079" s="9">
        <v>6.2024551000000004E-3</v>
      </c>
      <c r="AC3079" s="9">
        <v>555.39049999999997</v>
      </c>
      <c r="AQ3079" s="9" t="e">
        <f>K3079-#REF!</f>
        <v>#REF!</v>
      </c>
    </row>
    <row r="3080" spans="1:43" x14ac:dyDescent="0.3">
      <c r="A3080">
        <v>2</v>
      </c>
      <c r="B3080">
        <v>0</v>
      </c>
      <c r="C3080">
        <v>0</v>
      </c>
      <c r="D3080">
        <v>1</v>
      </c>
      <c r="E3080" s="9">
        <v>0</v>
      </c>
      <c r="F3080" s="9">
        <v>0</v>
      </c>
      <c r="G3080" s="9">
        <v>0</v>
      </c>
      <c r="H3080" s="9">
        <v>3016.0517238081202</v>
      </c>
      <c r="I3080" s="9">
        <v>-1.8560725</v>
      </c>
      <c r="J3080" s="9">
        <v>-1.8555676000000001</v>
      </c>
      <c r="K3080" s="9">
        <v>-3.3695726000000001</v>
      </c>
      <c r="L3080" s="9">
        <v>-11.691364</v>
      </c>
      <c r="M3080" s="9">
        <v>-11.691364</v>
      </c>
      <c r="N3080" s="9">
        <v>39</v>
      </c>
      <c r="O3080" s="9">
        <v>-3.2476011902519799</v>
      </c>
      <c r="P3080">
        <v>0</v>
      </c>
      <c r="Q3080" s="9">
        <v>56.949997000000003</v>
      </c>
      <c r="R3080" s="9">
        <v>0</v>
      </c>
      <c r="S3080" s="9">
        <v>6.0268475913631903E-3</v>
      </c>
      <c r="T3080" s="9">
        <v>0</v>
      </c>
      <c r="U3080" s="9">
        <v>1345123122.31743</v>
      </c>
      <c r="V3080" s="9">
        <v>3016.0517238081202</v>
      </c>
      <c r="W3080" s="9">
        <v>3.2476011902519799</v>
      </c>
      <c r="X3080" s="9">
        <v>0</v>
      </c>
      <c r="Y3080" s="9">
        <v>3.2476011902519799</v>
      </c>
      <c r="Z3080" s="9">
        <v>0</v>
      </c>
      <c r="AA3080" s="9">
        <v>0</v>
      </c>
      <c r="AB3080" s="9">
        <v>6.2524700000000004E-3</v>
      </c>
      <c r="AC3080" s="9">
        <v>550.68335000000002</v>
      </c>
      <c r="AQ3080" s="9" t="e">
        <f>K3080-#REF!</f>
        <v>#REF!</v>
      </c>
    </row>
    <row r="3081" spans="1:43" x14ac:dyDescent="0.3">
      <c r="A3081">
        <v>2</v>
      </c>
      <c r="B3081">
        <v>0</v>
      </c>
      <c r="C3081">
        <v>0</v>
      </c>
      <c r="D3081">
        <v>1</v>
      </c>
      <c r="E3081" s="9">
        <v>0</v>
      </c>
      <c r="F3081" s="9">
        <v>0</v>
      </c>
      <c r="G3081" s="9">
        <v>0</v>
      </c>
      <c r="H3081" s="9">
        <v>3017.0517237828599</v>
      </c>
      <c r="I3081" s="9">
        <v>-1.8558522</v>
      </c>
      <c r="J3081" s="9">
        <v>-1.856109</v>
      </c>
      <c r="K3081" s="9">
        <v>-3.2659345000000002</v>
      </c>
      <c r="L3081" s="9">
        <v>-11.694701</v>
      </c>
      <c r="M3081" s="9">
        <v>-11.694701</v>
      </c>
      <c r="N3081" s="9">
        <v>39</v>
      </c>
      <c r="O3081" s="9">
        <v>-3.2485281349999902</v>
      </c>
      <c r="P3081">
        <v>0</v>
      </c>
      <c r="Q3081" s="9">
        <v>56.949997000000003</v>
      </c>
      <c r="R3081" s="9">
        <v>0</v>
      </c>
      <c r="S3081" s="9">
        <v>6.0285680530686699E-3</v>
      </c>
      <c r="T3081" s="9">
        <v>0</v>
      </c>
      <c r="U3081" s="9">
        <v>1434893954.3557601</v>
      </c>
      <c r="V3081" s="9">
        <v>3017.0517237828599</v>
      </c>
      <c r="W3081" s="9">
        <v>3.2485281349999902</v>
      </c>
      <c r="X3081" s="9">
        <v>0</v>
      </c>
      <c r="Y3081" s="9">
        <v>3.2485281349999902</v>
      </c>
      <c r="Z3081" s="9">
        <v>0</v>
      </c>
      <c r="AA3081" s="9">
        <v>0</v>
      </c>
      <c r="AB3081" s="9">
        <v>6.0619302000000002E-3</v>
      </c>
      <c r="AC3081" s="9">
        <v>568.32403999999997</v>
      </c>
      <c r="AQ3081" s="9" t="e">
        <f>K3081-#REF!</f>
        <v>#REF!</v>
      </c>
    </row>
    <row r="3082" spans="1:43" x14ac:dyDescent="0.3">
      <c r="A3082">
        <v>2</v>
      </c>
      <c r="B3082">
        <v>0</v>
      </c>
      <c r="C3082">
        <v>0</v>
      </c>
      <c r="D3082">
        <v>1</v>
      </c>
      <c r="E3082" s="9">
        <v>0</v>
      </c>
      <c r="F3082" s="9">
        <v>0</v>
      </c>
      <c r="G3082" s="9">
        <v>0</v>
      </c>
      <c r="H3082" s="9">
        <v>3018.05172375759</v>
      </c>
      <c r="I3082" s="9">
        <v>-1.8560779999999999</v>
      </c>
      <c r="J3082" s="9">
        <v>-1.8563088000000001</v>
      </c>
      <c r="K3082" s="9">
        <v>-3.3115093999999998</v>
      </c>
      <c r="L3082" s="9">
        <v>-11.698001</v>
      </c>
      <c r="M3082" s="9">
        <v>-11.698001</v>
      </c>
      <c r="N3082" s="9">
        <v>39</v>
      </c>
      <c r="O3082" s="9">
        <v>-3.24944464395946</v>
      </c>
      <c r="P3082">
        <v>0</v>
      </c>
      <c r="Q3082" s="9">
        <v>56.949997000000003</v>
      </c>
      <c r="R3082" s="9">
        <v>0</v>
      </c>
      <c r="S3082" s="9">
        <v>6.0302695215654701E-3</v>
      </c>
      <c r="T3082" s="9">
        <v>0</v>
      </c>
      <c r="U3082" s="9">
        <v>1471367945.7986901</v>
      </c>
      <c r="V3082" s="9">
        <v>3018.05172375759</v>
      </c>
      <c r="W3082" s="9">
        <v>3.24944464395946</v>
      </c>
      <c r="X3082" s="9">
        <v>0</v>
      </c>
      <c r="Y3082" s="9">
        <v>3.24944464395946</v>
      </c>
      <c r="Z3082" s="9">
        <v>0</v>
      </c>
      <c r="AA3082" s="9">
        <v>0</v>
      </c>
      <c r="AB3082" s="9">
        <v>6.1471839000000004E-3</v>
      </c>
      <c r="AC3082" s="9">
        <v>560.56273999999996</v>
      </c>
      <c r="AQ3082" s="9" t="e">
        <f>K3082-#REF!</f>
        <v>#REF!</v>
      </c>
    </row>
    <row r="3083" spans="1:43" x14ac:dyDescent="0.3">
      <c r="A3083">
        <v>2</v>
      </c>
      <c r="B3083">
        <v>0</v>
      </c>
      <c r="C3083">
        <v>0</v>
      </c>
      <c r="D3083">
        <v>1</v>
      </c>
      <c r="E3083" s="9">
        <v>0</v>
      </c>
      <c r="F3083" s="9">
        <v>0</v>
      </c>
      <c r="G3083" s="9">
        <v>0</v>
      </c>
      <c r="H3083" s="9">
        <v>3019.0517237323302</v>
      </c>
      <c r="I3083" s="9">
        <v>-1.8559117000000001</v>
      </c>
      <c r="J3083" s="9">
        <v>-1.8560460000000001</v>
      </c>
      <c r="K3083" s="9">
        <v>-3.2892739999999998</v>
      </c>
      <c r="L3083" s="9">
        <v>-11.701307999999999</v>
      </c>
      <c r="M3083" s="9">
        <v>-11.701307999999999</v>
      </c>
      <c r="N3083" s="9">
        <v>39</v>
      </c>
      <c r="O3083" s="9">
        <v>-3.25036328044248</v>
      </c>
      <c r="P3083">
        <v>0</v>
      </c>
      <c r="Q3083" s="9">
        <v>56.949997000000003</v>
      </c>
      <c r="R3083" s="9">
        <v>0</v>
      </c>
      <c r="S3083" s="9">
        <v>6.0319746826055804E-3</v>
      </c>
      <c r="T3083" s="9">
        <v>0</v>
      </c>
      <c r="U3083" s="9">
        <v>1424681185.2595699</v>
      </c>
      <c r="V3083" s="9">
        <v>3019.0517237323302</v>
      </c>
      <c r="W3083" s="9">
        <v>3.25036328044248</v>
      </c>
      <c r="X3083" s="9">
        <v>0</v>
      </c>
      <c r="Y3083" s="9">
        <v>3.25036328044248</v>
      </c>
      <c r="Z3083" s="9">
        <v>0</v>
      </c>
      <c r="AA3083" s="9">
        <v>0</v>
      </c>
      <c r="AB3083" s="9">
        <v>6.1050434999999998E-3</v>
      </c>
      <c r="AC3083" s="9">
        <v>564.27221999999995</v>
      </c>
      <c r="AQ3083" s="9" t="e">
        <f>K3083-#REF!</f>
        <v>#REF!</v>
      </c>
    </row>
    <row r="3084" spans="1:43" x14ac:dyDescent="0.3">
      <c r="A3084">
        <v>2</v>
      </c>
      <c r="B3084">
        <v>0</v>
      </c>
      <c r="C3084">
        <v>0</v>
      </c>
      <c r="D3084">
        <v>1</v>
      </c>
      <c r="E3084" s="9">
        <v>0</v>
      </c>
      <c r="F3084" s="9">
        <v>0</v>
      </c>
      <c r="G3084" s="9">
        <v>0</v>
      </c>
      <c r="H3084" s="9">
        <v>3020.0517237070699</v>
      </c>
      <c r="I3084" s="9">
        <v>-1.8560357000000001</v>
      </c>
      <c r="J3084" s="9">
        <v>-1.8557950999999999</v>
      </c>
      <c r="K3084" s="9">
        <v>-3.2708458999999999</v>
      </c>
      <c r="L3084" s="9">
        <v>-11.704598000000001</v>
      </c>
      <c r="M3084" s="9">
        <v>-11.704598000000001</v>
      </c>
      <c r="N3084" s="9">
        <v>39</v>
      </c>
      <c r="O3084" s="9">
        <v>-3.2512773510068098</v>
      </c>
      <c r="P3084">
        <v>0</v>
      </c>
      <c r="Q3084" s="9">
        <v>56.949997000000003</v>
      </c>
      <c r="R3084" s="9">
        <v>0</v>
      </c>
      <c r="S3084" s="9">
        <v>6.0336707640983103E-3</v>
      </c>
      <c r="T3084" s="9">
        <v>0</v>
      </c>
      <c r="U3084" s="9">
        <v>1382852431.0406499</v>
      </c>
      <c r="V3084" s="9">
        <v>3020.0517237070699</v>
      </c>
      <c r="W3084" s="9">
        <v>3.2512773510068098</v>
      </c>
      <c r="X3084" s="9">
        <v>0</v>
      </c>
      <c r="Y3084" s="9">
        <v>3.2512773510068098</v>
      </c>
      <c r="Z3084" s="9">
        <v>0</v>
      </c>
      <c r="AA3084" s="9">
        <v>0</v>
      </c>
      <c r="AB3084" s="9">
        <v>6.0700201000000002E-3</v>
      </c>
      <c r="AC3084" s="9">
        <v>567.37468999999999</v>
      </c>
      <c r="AQ3084" s="9" t="e">
        <f>K3084-#REF!</f>
        <v>#REF!</v>
      </c>
    </row>
    <row r="3085" spans="1:43" x14ac:dyDescent="0.3">
      <c r="A3085">
        <v>2</v>
      </c>
      <c r="B3085">
        <v>0</v>
      </c>
      <c r="C3085">
        <v>0</v>
      </c>
      <c r="D3085">
        <v>1</v>
      </c>
      <c r="E3085" s="9">
        <v>0</v>
      </c>
      <c r="F3085" s="9">
        <v>0</v>
      </c>
      <c r="G3085" s="9">
        <v>0</v>
      </c>
      <c r="H3085" s="9">
        <v>3021.05172368181</v>
      </c>
      <c r="I3085" s="9">
        <v>-1.8559703000000001</v>
      </c>
      <c r="J3085" s="9">
        <v>-1.8552648</v>
      </c>
      <c r="K3085" s="9">
        <v>-3.2950232000000002</v>
      </c>
      <c r="L3085" s="9">
        <v>-11.707862</v>
      </c>
      <c r="M3085" s="9">
        <v>-11.707862</v>
      </c>
      <c r="N3085" s="9">
        <v>39</v>
      </c>
      <c r="O3085" s="9">
        <v>-3.2521838907348899</v>
      </c>
      <c r="P3085">
        <v>0</v>
      </c>
      <c r="Q3085" s="9">
        <v>56.949997000000003</v>
      </c>
      <c r="R3085" s="9">
        <v>0</v>
      </c>
      <c r="S3085" s="9">
        <v>6.0353525995078799E-3</v>
      </c>
      <c r="T3085" s="9">
        <v>0</v>
      </c>
      <c r="U3085" s="9">
        <v>1301674794.12921</v>
      </c>
      <c r="V3085" s="9">
        <v>3021.05172368181</v>
      </c>
      <c r="W3085" s="9">
        <v>3.2521838907348899</v>
      </c>
      <c r="X3085" s="9">
        <v>0</v>
      </c>
      <c r="Y3085" s="9">
        <v>3.2521838907348899</v>
      </c>
      <c r="Z3085" s="9">
        <v>0</v>
      </c>
      <c r="AA3085" s="9">
        <v>0</v>
      </c>
      <c r="AB3085" s="9">
        <v>6.1131403999999997E-3</v>
      </c>
      <c r="AC3085" s="9">
        <v>563.05060000000003</v>
      </c>
      <c r="AQ3085" s="9" t="e">
        <f>K3085-#REF!</f>
        <v>#REF!</v>
      </c>
    </row>
    <row r="3086" spans="1:43" x14ac:dyDescent="0.3">
      <c r="A3086">
        <v>2</v>
      </c>
      <c r="B3086">
        <v>0</v>
      </c>
      <c r="C3086">
        <v>0</v>
      </c>
      <c r="D3086">
        <v>1</v>
      </c>
      <c r="E3086" s="9">
        <v>0</v>
      </c>
      <c r="F3086" s="9">
        <v>0</v>
      </c>
      <c r="G3086" s="9">
        <v>0</v>
      </c>
      <c r="H3086" s="9">
        <v>3022.0517236565502</v>
      </c>
      <c r="I3086" s="9">
        <v>-1.8560243000000001</v>
      </c>
      <c r="J3086" s="9">
        <v>-1.8556893000000001</v>
      </c>
      <c r="K3086" s="9">
        <v>-3.2199786000000001</v>
      </c>
      <c r="L3086" s="9">
        <v>-11.711138</v>
      </c>
      <c r="M3086" s="9">
        <v>-11.711138</v>
      </c>
      <c r="N3086" s="9">
        <v>39</v>
      </c>
      <c r="O3086" s="9">
        <v>-3.2530939412450102</v>
      </c>
      <c r="P3086">
        <v>0</v>
      </c>
      <c r="Q3086" s="9">
        <v>56.949997000000003</v>
      </c>
      <c r="R3086" s="9">
        <v>0</v>
      </c>
      <c r="S3086" s="9">
        <v>6.0370412104063902E-3</v>
      </c>
      <c r="T3086" s="9">
        <v>0</v>
      </c>
      <c r="U3086" s="9">
        <v>1366534253.6793101</v>
      </c>
      <c r="V3086" s="9">
        <v>3022.0517236565502</v>
      </c>
      <c r="W3086" s="9">
        <v>3.2530939412450102</v>
      </c>
      <c r="X3086" s="9">
        <v>0</v>
      </c>
      <c r="Y3086" s="9">
        <v>3.2530939412450102</v>
      </c>
      <c r="Z3086" s="9">
        <v>0</v>
      </c>
      <c r="AA3086" s="9">
        <v>0</v>
      </c>
      <c r="AB3086" s="9">
        <v>5.9752800000000003E-3</v>
      </c>
      <c r="AC3086" s="9">
        <v>576.30487000000005</v>
      </c>
      <c r="AQ3086" s="9" t="e">
        <f>K3086-#REF!</f>
        <v>#REF!</v>
      </c>
    </row>
    <row r="3087" spans="1:43" x14ac:dyDescent="0.3">
      <c r="A3087">
        <v>2</v>
      </c>
      <c r="B3087">
        <v>0</v>
      </c>
      <c r="C3087">
        <v>0</v>
      </c>
      <c r="D3087">
        <v>1</v>
      </c>
      <c r="E3087" s="9">
        <v>0</v>
      </c>
      <c r="F3087" s="9">
        <v>0</v>
      </c>
      <c r="G3087" s="9">
        <v>0</v>
      </c>
      <c r="H3087" s="9">
        <v>3023.0517236312799</v>
      </c>
      <c r="I3087" s="9">
        <v>-1.8559890000000001</v>
      </c>
      <c r="J3087" s="9">
        <v>-1.8552542000000001</v>
      </c>
      <c r="K3087" s="9">
        <v>-3.2414907999999998</v>
      </c>
      <c r="L3087" s="9">
        <v>-11.714368</v>
      </c>
      <c r="M3087" s="9">
        <v>-11.714368</v>
      </c>
      <c r="N3087" s="9">
        <v>39</v>
      </c>
      <c r="O3087" s="9">
        <v>-3.25399109522332</v>
      </c>
      <c r="P3087">
        <v>0</v>
      </c>
      <c r="Q3087" s="9">
        <v>56.949997000000003</v>
      </c>
      <c r="R3087" s="9">
        <v>0</v>
      </c>
      <c r="S3087" s="9">
        <v>6.0387058345900699E-3</v>
      </c>
      <c r="T3087" s="9">
        <v>0</v>
      </c>
      <c r="U3087" s="9">
        <v>1300863656.8698499</v>
      </c>
      <c r="V3087" s="9">
        <v>3023.0517236312799</v>
      </c>
      <c r="W3087" s="9">
        <v>3.25399109522332</v>
      </c>
      <c r="X3087" s="9">
        <v>0</v>
      </c>
      <c r="Y3087" s="9">
        <v>3.25399109522332</v>
      </c>
      <c r="Z3087" s="9">
        <v>0</v>
      </c>
      <c r="AA3087" s="9">
        <v>0</v>
      </c>
      <c r="AB3087" s="9">
        <v>6.0137892000000004E-3</v>
      </c>
      <c r="AC3087" s="9">
        <v>572.34595000000002</v>
      </c>
      <c r="AQ3087" s="9" t="e">
        <f>K3087-#REF!</f>
        <v>#REF!</v>
      </c>
    </row>
    <row r="3088" spans="1:43" x14ac:dyDescent="0.3">
      <c r="A3088">
        <v>2</v>
      </c>
      <c r="B3088">
        <v>0</v>
      </c>
      <c r="C3088">
        <v>0</v>
      </c>
      <c r="D3088">
        <v>1</v>
      </c>
      <c r="E3088" s="9">
        <v>0</v>
      </c>
      <c r="F3088" s="9">
        <v>0</v>
      </c>
      <c r="G3088" s="9">
        <v>0</v>
      </c>
      <c r="H3088" s="9">
        <v>3024.05172360602</v>
      </c>
      <c r="I3088" s="9">
        <v>-1.8561573</v>
      </c>
      <c r="J3088" s="9">
        <v>-1.8564484000000001</v>
      </c>
      <c r="K3088" s="9">
        <v>-3.2443844999999998</v>
      </c>
      <c r="L3088" s="9">
        <v>-11.717613</v>
      </c>
      <c r="M3088" s="9">
        <v>-11.717613</v>
      </c>
      <c r="N3088" s="9">
        <v>39</v>
      </c>
      <c r="O3088" s="9">
        <v>-3.2548925671706401</v>
      </c>
      <c r="P3088">
        <v>0</v>
      </c>
      <c r="Q3088" s="9">
        <v>56.949997000000003</v>
      </c>
      <c r="R3088" s="9">
        <v>0</v>
      </c>
      <c r="S3088" s="9">
        <v>6.0403793989567897E-3</v>
      </c>
      <c r="T3088" s="9">
        <v>0</v>
      </c>
      <c r="U3088" s="9">
        <v>1500174966.8994999</v>
      </c>
      <c r="V3088" s="9">
        <v>3024.05172360602</v>
      </c>
      <c r="W3088" s="9">
        <v>3.2548925671706401</v>
      </c>
      <c r="X3088" s="9">
        <v>0</v>
      </c>
      <c r="Y3088" s="9">
        <v>3.2548925671706401</v>
      </c>
      <c r="Z3088" s="9">
        <v>0</v>
      </c>
      <c r="AA3088" s="9">
        <v>0</v>
      </c>
      <c r="AB3088" s="9">
        <v>6.0230326000000004E-3</v>
      </c>
      <c r="AC3088" s="9">
        <v>572.20354999999995</v>
      </c>
      <c r="AQ3088" s="9" t="e">
        <f>K3088-#REF!</f>
        <v>#REF!</v>
      </c>
    </row>
    <row r="3089" spans="1:43" x14ac:dyDescent="0.3">
      <c r="A3089">
        <v>2</v>
      </c>
      <c r="B3089">
        <v>0</v>
      </c>
      <c r="C3089">
        <v>0</v>
      </c>
      <c r="D3089">
        <v>1</v>
      </c>
      <c r="E3089" s="9">
        <v>0</v>
      </c>
      <c r="F3089" s="9">
        <v>0</v>
      </c>
      <c r="G3089" s="9">
        <v>0</v>
      </c>
      <c r="H3089" s="9">
        <v>3025.0517235807602</v>
      </c>
      <c r="I3089" s="9">
        <v>-1.8558611</v>
      </c>
      <c r="J3089" s="9">
        <v>-1.8559431</v>
      </c>
      <c r="K3089" s="9">
        <v>-3.2379115000000001</v>
      </c>
      <c r="L3089" s="9">
        <v>-11.720855999999999</v>
      </c>
      <c r="M3089" s="9">
        <v>-11.720855999999999</v>
      </c>
      <c r="N3089" s="9">
        <v>39</v>
      </c>
      <c r="O3089" s="9">
        <v>-3.25579331741364</v>
      </c>
      <c r="P3089">
        <v>0</v>
      </c>
      <c r="Q3089" s="9">
        <v>56.949997000000003</v>
      </c>
      <c r="R3089" s="9">
        <v>0</v>
      </c>
      <c r="S3089" s="9">
        <v>6.0420510328056199E-3</v>
      </c>
      <c r="T3089" s="9">
        <v>0</v>
      </c>
      <c r="U3089" s="9">
        <v>1409407346.9085801</v>
      </c>
      <c r="V3089" s="9">
        <v>3025.0517235807602</v>
      </c>
      <c r="W3089" s="9">
        <v>3.25579331741364</v>
      </c>
      <c r="X3089" s="9">
        <v>0</v>
      </c>
      <c r="Y3089" s="9">
        <v>3.25579331741364</v>
      </c>
      <c r="Z3089" s="9">
        <v>0</v>
      </c>
      <c r="AA3089" s="9">
        <v>0</v>
      </c>
      <c r="AB3089" s="9">
        <v>6.0093793999999997E-3</v>
      </c>
      <c r="AC3089" s="9">
        <v>573.19141000000002</v>
      </c>
      <c r="AQ3089" s="9" t="e">
        <f>K3089-#REF!</f>
        <v>#REF!</v>
      </c>
    </row>
    <row r="3090" spans="1:43" x14ac:dyDescent="0.3">
      <c r="A3090">
        <v>2</v>
      </c>
      <c r="B3090">
        <v>0</v>
      </c>
      <c r="C3090">
        <v>0</v>
      </c>
      <c r="D3090">
        <v>1</v>
      </c>
      <c r="E3090" s="9">
        <v>0</v>
      </c>
      <c r="F3090" s="9">
        <v>0</v>
      </c>
      <c r="G3090" s="9">
        <v>0</v>
      </c>
      <c r="H3090" s="9">
        <v>3026.0517235554998</v>
      </c>
      <c r="I3090" s="9">
        <v>-1.8560038000000001</v>
      </c>
      <c r="J3090" s="9">
        <v>-1.8556602</v>
      </c>
      <c r="K3090" s="9">
        <v>-3.2312867999999999</v>
      </c>
      <c r="L3090" s="9">
        <v>-11.724072</v>
      </c>
      <c r="M3090" s="9">
        <v>-11.724072</v>
      </c>
      <c r="N3090" s="9">
        <v>39</v>
      </c>
      <c r="O3090" s="9">
        <v>-3.2566867153271799</v>
      </c>
      <c r="P3090">
        <v>0</v>
      </c>
      <c r="Q3090" s="9">
        <v>56.949997000000003</v>
      </c>
      <c r="R3090" s="9">
        <v>0</v>
      </c>
      <c r="S3090" s="9">
        <v>6.0437091391472497E-3</v>
      </c>
      <c r="T3090" s="9">
        <v>0</v>
      </c>
      <c r="U3090" s="9">
        <v>1363415943.1235499</v>
      </c>
      <c r="V3090" s="9">
        <v>3026.0517235554998</v>
      </c>
      <c r="W3090" s="9">
        <v>3.2566867153271799</v>
      </c>
      <c r="X3090" s="9">
        <v>0</v>
      </c>
      <c r="Y3090" s="9">
        <v>3.2566867153271799</v>
      </c>
      <c r="Z3090" s="9">
        <v>0</v>
      </c>
      <c r="AA3090" s="9">
        <v>0</v>
      </c>
      <c r="AB3090" s="9">
        <v>5.9961705000000001E-3</v>
      </c>
      <c r="AC3090" s="9">
        <v>574.27899000000002</v>
      </c>
      <c r="AQ3090" s="9" t="e">
        <f>K3090-#REF!</f>
        <v>#REF!</v>
      </c>
    </row>
    <row r="3091" spans="1:43" x14ac:dyDescent="0.3">
      <c r="A3091">
        <v>2</v>
      </c>
      <c r="B3091">
        <v>0</v>
      </c>
      <c r="C3091">
        <v>0</v>
      </c>
      <c r="D3091">
        <v>1</v>
      </c>
      <c r="E3091" s="9">
        <v>0</v>
      </c>
      <c r="F3091" s="9">
        <v>0</v>
      </c>
      <c r="G3091" s="9">
        <v>0</v>
      </c>
      <c r="H3091" s="9">
        <v>3027.05172353024</v>
      </c>
      <c r="I3091" s="9">
        <v>-1.8559247000000001</v>
      </c>
      <c r="J3091" s="9">
        <v>-1.8558045999999999</v>
      </c>
      <c r="K3091" s="9">
        <v>-3.1894813000000002</v>
      </c>
      <c r="L3091" s="9">
        <v>-11.727278999999999</v>
      </c>
      <c r="M3091" s="9">
        <v>-11.727278999999999</v>
      </c>
      <c r="N3091" s="9">
        <v>39</v>
      </c>
      <c r="O3091" s="9">
        <v>-3.2575773625313</v>
      </c>
      <c r="P3091">
        <v>0</v>
      </c>
      <c r="Q3091" s="9">
        <v>56.949997000000003</v>
      </c>
      <c r="R3091" s="9">
        <v>0</v>
      </c>
      <c r="S3091" s="9">
        <v>6.0453619666589698E-3</v>
      </c>
      <c r="T3091" s="9">
        <v>0</v>
      </c>
      <c r="U3091" s="9">
        <v>1387075311.0587001</v>
      </c>
      <c r="V3091" s="9">
        <v>3027.05172353024</v>
      </c>
      <c r="W3091" s="9">
        <v>3.2575773625313</v>
      </c>
      <c r="X3091" s="9">
        <v>0</v>
      </c>
      <c r="Y3091" s="9">
        <v>3.2575773625313</v>
      </c>
      <c r="Z3091" s="9">
        <v>0</v>
      </c>
      <c r="AA3091" s="9">
        <v>0</v>
      </c>
      <c r="AB3091" s="9">
        <v>5.9190537000000003E-3</v>
      </c>
      <c r="AC3091" s="9">
        <v>581.85155999999995</v>
      </c>
      <c r="AQ3091" s="9" t="e">
        <f>K3091-#REF!</f>
        <v>#REF!</v>
      </c>
    </row>
    <row r="3092" spans="1:43" x14ac:dyDescent="0.3">
      <c r="A3092">
        <v>2</v>
      </c>
      <c r="B3092">
        <v>0</v>
      </c>
      <c r="C3092">
        <v>0</v>
      </c>
      <c r="D3092">
        <v>1</v>
      </c>
      <c r="E3092" s="9">
        <v>0</v>
      </c>
      <c r="F3092" s="9">
        <v>0</v>
      </c>
      <c r="G3092" s="9">
        <v>0</v>
      </c>
      <c r="H3092" s="9">
        <v>3028.0517235049701</v>
      </c>
      <c r="I3092" s="9">
        <v>-1.8561425</v>
      </c>
      <c r="J3092" s="9">
        <v>-1.8564022</v>
      </c>
      <c r="K3092" s="9">
        <v>-3.2281265000000001</v>
      </c>
      <c r="L3092" s="9">
        <v>-11.730494999999999</v>
      </c>
      <c r="M3092" s="9">
        <v>-11.730494999999999</v>
      </c>
      <c r="N3092" s="9">
        <v>39</v>
      </c>
      <c r="O3092" s="9">
        <v>-3.2584709536285801</v>
      </c>
      <c r="P3092">
        <v>0</v>
      </c>
      <c r="Q3092" s="9">
        <v>56.949997000000003</v>
      </c>
      <c r="R3092" s="9">
        <v>0</v>
      </c>
      <c r="S3092" s="9">
        <v>6.0470207359701903E-3</v>
      </c>
      <c r="T3092" s="9">
        <v>0</v>
      </c>
      <c r="U3092" s="9">
        <v>1492983277.7083099</v>
      </c>
      <c r="V3092" s="9">
        <v>3028.0517235049701</v>
      </c>
      <c r="W3092" s="9">
        <v>3.2584709536285801</v>
      </c>
      <c r="X3092" s="9">
        <v>0</v>
      </c>
      <c r="Y3092" s="9">
        <v>3.2584709536285801</v>
      </c>
      <c r="Z3092" s="9">
        <v>0</v>
      </c>
      <c r="AA3092" s="9">
        <v>0</v>
      </c>
      <c r="AB3092" s="9">
        <v>5.9927013000000001E-3</v>
      </c>
      <c r="AC3092" s="9">
        <v>575.07104000000004</v>
      </c>
      <c r="AQ3092" s="9" t="e">
        <f>K3092-#REF!</f>
        <v>#REF!</v>
      </c>
    </row>
    <row r="3093" spans="1:43" x14ac:dyDescent="0.3">
      <c r="A3093">
        <v>2</v>
      </c>
      <c r="B3093">
        <v>0</v>
      </c>
      <c r="C3093">
        <v>0</v>
      </c>
      <c r="D3093">
        <v>1</v>
      </c>
      <c r="E3093" s="9">
        <v>0</v>
      </c>
      <c r="F3093" s="9">
        <v>0</v>
      </c>
      <c r="G3093" s="9">
        <v>0</v>
      </c>
      <c r="H3093" s="9">
        <v>3029.0517234797098</v>
      </c>
      <c r="I3093" s="9">
        <v>-1.8560015000000001</v>
      </c>
      <c r="J3093" s="9">
        <v>-1.8554128000000001</v>
      </c>
      <c r="K3093" s="9">
        <v>-3.1868159999999999</v>
      </c>
      <c r="L3093" s="9">
        <v>-11.733684</v>
      </c>
      <c r="M3093" s="9">
        <v>-11.733684</v>
      </c>
      <c r="N3093" s="9">
        <v>39</v>
      </c>
      <c r="O3093" s="9">
        <v>-3.2593565863080198</v>
      </c>
      <c r="P3093">
        <v>0</v>
      </c>
      <c r="Q3093" s="9">
        <v>56.949997000000003</v>
      </c>
      <c r="R3093" s="9">
        <v>0</v>
      </c>
      <c r="S3093" s="9">
        <v>6.0486638757900101E-3</v>
      </c>
      <c r="T3093" s="9">
        <v>0</v>
      </c>
      <c r="U3093" s="9">
        <v>1326379186.4210801</v>
      </c>
      <c r="V3093" s="9">
        <v>3029.0517234797098</v>
      </c>
      <c r="W3093" s="9">
        <v>3.2593565863080198</v>
      </c>
      <c r="X3093" s="9">
        <v>0</v>
      </c>
      <c r="Y3093" s="9">
        <v>3.2593565863080198</v>
      </c>
      <c r="Z3093" s="9">
        <v>0</v>
      </c>
      <c r="AA3093" s="9">
        <v>0</v>
      </c>
      <c r="AB3093" s="9">
        <v>5.9128595000000001E-3</v>
      </c>
      <c r="AC3093" s="9">
        <v>582.21527000000003</v>
      </c>
      <c r="AQ3093" s="9" t="e">
        <f>K3093-#REF!</f>
        <v>#REF!</v>
      </c>
    </row>
    <row r="3094" spans="1:43" x14ac:dyDescent="0.3">
      <c r="A3094">
        <v>2</v>
      </c>
      <c r="B3094">
        <v>0</v>
      </c>
      <c r="C3094">
        <v>0</v>
      </c>
      <c r="D3094">
        <v>1</v>
      </c>
      <c r="E3094" s="9">
        <v>0</v>
      </c>
      <c r="F3094" s="9">
        <v>0</v>
      </c>
      <c r="G3094" s="9">
        <v>0</v>
      </c>
      <c r="H3094" s="9">
        <v>3030.05172345445</v>
      </c>
      <c r="I3094" s="9">
        <v>-1.8559146</v>
      </c>
      <c r="J3094" s="9">
        <v>-1.8560336</v>
      </c>
      <c r="K3094" s="9">
        <v>-3.3150883000000002</v>
      </c>
      <c r="L3094" s="9">
        <v>-11.736883000000001</v>
      </c>
      <c r="M3094" s="9">
        <v>-11.736883000000001</v>
      </c>
      <c r="N3094" s="9">
        <v>39</v>
      </c>
      <c r="O3094" s="9">
        <v>-3.26024539332936</v>
      </c>
      <c r="P3094">
        <v>0</v>
      </c>
      <c r="Q3094" s="9">
        <v>56.949997000000003</v>
      </c>
      <c r="R3094" s="9">
        <v>0</v>
      </c>
      <c r="S3094" s="9">
        <v>6.0503134654891003E-3</v>
      </c>
      <c r="T3094" s="9">
        <v>0</v>
      </c>
      <c r="U3094" s="9">
        <v>1426858846.38713</v>
      </c>
      <c r="V3094" s="9">
        <v>3030.05172345445</v>
      </c>
      <c r="W3094" s="9">
        <v>3.26024539332936</v>
      </c>
      <c r="X3094" s="9">
        <v>0</v>
      </c>
      <c r="Y3094" s="9">
        <v>3.26024539332936</v>
      </c>
      <c r="Z3094" s="9">
        <v>0</v>
      </c>
      <c r="AA3094" s="9">
        <v>0</v>
      </c>
      <c r="AB3094" s="9">
        <v>6.1529152999999998E-3</v>
      </c>
      <c r="AC3094" s="9">
        <v>559.87456999999995</v>
      </c>
      <c r="AQ3094" s="9" t="e">
        <f>K3094-#REF!</f>
        <v>#REF!</v>
      </c>
    </row>
    <row r="3095" spans="1:43" x14ac:dyDescent="0.3">
      <c r="A3095">
        <v>2</v>
      </c>
      <c r="B3095">
        <v>0</v>
      </c>
      <c r="C3095">
        <v>0</v>
      </c>
      <c r="D3095">
        <v>1</v>
      </c>
      <c r="E3095" s="9">
        <v>0</v>
      </c>
      <c r="F3095" s="9">
        <v>0</v>
      </c>
      <c r="G3095" s="9">
        <v>0</v>
      </c>
      <c r="H3095" s="9">
        <v>3031.0517234291901</v>
      </c>
      <c r="I3095" s="9">
        <v>-1.8561106000000001</v>
      </c>
      <c r="J3095" s="9">
        <v>-1.8557699000000001</v>
      </c>
      <c r="K3095" s="9">
        <v>-3.2062719</v>
      </c>
      <c r="L3095" s="9">
        <v>-11.740076</v>
      </c>
      <c r="M3095" s="9">
        <v>-11.740076</v>
      </c>
      <c r="N3095" s="9">
        <v>39</v>
      </c>
      <c r="O3095" s="9">
        <v>-3.26113221700869</v>
      </c>
      <c r="P3095">
        <v>0</v>
      </c>
      <c r="Q3095" s="9">
        <v>56.949997000000003</v>
      </c>
      <c r="R3095" s="9">
        <v>0</v>
      </c>
      <c r="S3095" s="9">
        <v>6.0519593795492904E-3</v>
      </c>
      <c r="T3095" s="9">
        <v>0</v>
      </c>
      <c r="U3095" s="9">
        <v>1382914810.2446799</v>
      </c>
      <c r="V3095" s="9">
        <v>3031.0517234291901</v>
      </c>
      <c r="W3095" s="9">
        <v>3.26113221700869</v>
      </c>
      <c r="X3095" s="9">
        <v>0</v>
      </c>
      <c r="Y3095" s="9">
        <v>3.26113221700869</v>
      </c>
      <c r="Z3095" s="9">
        <v>0</v>
      </c>
      <c r="AA3095" s="9">
        <v>0</v>
      </c>
      <c r="AB3095" s="9">
        <v>5.9501025999999999E-3</v>
      </c>
      <c r="AC3095" s="9">
        <v>578.79363999999998</v>
      </c>
      <c r="AQ3095" s="9" t="e">
        <f>K3095-#REF!</f>
        <v>#REF!</v>
      </c>
    </row>
    <row r="3096" spans="1:43" x14ac:dyDescent="0.3">
      <c r="A3096">
        <v>2</v>
      </c>
      <c r="B3096">
        <v>0</v>
      </c>
      <c r="C3096">
        <v>0</v>
      </c>
      <c r="D3096">
        <v>1</v>
      </c>
      <c r="E3096" s="9">
        <v>0</v>
      </c>
      <c r="F3096" s="9">
        <v>0</v>
      </c>
      <c r="G3096" s="9">
        <v>0</v>
      </c>
      <c r="H3096" s="9">
        <v>3032.0517234039198</v>
      </c>
      <c r="I3096" s="9">
        <v>-1.8560137000000001</v>
      </c>
      <c r="J3096" s="9">
        <v>-1.8559277999999999</v>
      </c>
      <c r="K3096" s="9">
        <v>-3.1849884999999998</v>
      </c>
      <c r="L3096" s="9">
        <v>-11.743268</v>
      </c>
      <c r="M3096" s="9">
        <v>-11.743268</v>
      </c>
      <c r="N3096" s="9">
        <v>39</v>
      </c>
      <c r="O3096" s="9">
        <v>-3.2620189227884402</v>
      </c>
      <c r="P3096">
        <v>0</v>
      </c>
      <c r="Q3096" s="9">
        <v>56.949997000000003</v>
      </c>
      <c r="R3096" s="9">
        <v>0</v>
      </c>
      <c r="S3096" s="9">
        <v>6.0536049420471102E-3</v>
      </c>
      <c r="T3096" s="9">
        <v>0</v>
      </c>
      <c r="U3096" s="9">
        <v>1409516131.5039001</v>
      </c>
      <c r="V3096" s="9">
        <v>3032.0517234039198</v>
      </c>
      <c r="W3096" s="9">
        <v>3.2620189227884402</v>
      </c>
      <c r="X3096" s="9">
        <v>0</v>
      </c>
      <c r="Y3096" s="9">
        <v>3.2620189227884402</v>
      </c>
      <c r="Z3096" s="9">
        <v>0</v>
      </c>
      <c r="AA3096" s="9">
        <v>0</v>
      </c>
      <c r="AB3096" s="9">
        <v>5.9111086000000002E-3</v>
      </c>
      <c r="AC3096" s="9">
        <v>582.71100000000001</v>
      </c>
      <c r="AQ3096" s="9" t="e">
        <f>K3096-#REF!</f>
        <v>#REF!</v>
      </c>
    </row>
    <row r="3097" spans="1:43" x14ac:dyDescent="0.3">
      <c r="A3097">
        <v>2</v>
      </c>
      <c r="B3097">
        <v>0</v>
      </c>
      <c r="C3097">
        <v>0</v>
      </c>
      <c r="D3097">
        <v>1</v>
      </c>
      <c r="E3097" s="9">
        <v>0</v>
      </c>
      <c r="F3097" s="9">
        <v>0</v>
      </c>
      <c r="G3097" s="9">
        <v>0</v>
      </c>
      <c r="H3097" s="9">
        <v>3033.05172337866</v>
      </c>
      <c r="I3097" s="9">
        <v>-1.8560692000000001</v>
      </c>
      <c r="J3097" s="9">
        <v>-1.8563700999999999</v>
      </c>
      <c r="K3097" s="9">
        <v>-3.1406700999999999</v>
      </c>
      <c r="L3097" s="9">
        <v>-11.746441000000001</v>
      </c>
      <c r="M3097" s="9">
        <v>-11.746441000000001</v>
      </c>
      <c r="N3097" s="9">
        <v>39</v>
      </c>
      <c r="O3097" s="9">
        <v>-3.2629003154912599</v>
      </c>
      <c r="P3097">
        <v>0</v>
      </c>
      <c r="Q3097" s="9">
        <v>56.949997000000003</v>
      </c>
      <c r="R3097" s="9">
        <v>0</v>
      </c>
      <c r="S3097" s="9">
        <v>6.05524106127882E-3</v>
      </c>
      <c r="T3097" s="9">
        <v>0</v>
      </c>
      <c r="U3097" s="9">
        <v>1488935917.48193</v>
      </c>
      <c r="V3097" s="9">
        <v>3033.05172337866</v>
      </c>
      <c r="W3097" s="9">
        <v>3.2629003154912599</v>
      </c>
      <c r="X3097" s="9">
        <v>0</v>
      </c>
      <c r="Y3097" s="9">
        <v>3.2629003154912599</v>
      </c>
      <c r="Z3097" s="9">
        <v>0</v>
      </c>
      <c r="AA3097" s="9">
        <v>0</v>
      </c>
      <c r="AB3097" s="9">
        <v>5.8302459999999999E-3</v>
      </c>
      <c r="AC3097" s="9">
        <v>591.07452000000001</v>
      </c>
      <c r="AQ3097" s="9" t="e">
        <f>K3097-#REF!</f>
        <v>#REF!</v>
      </c>
    </row>
    <row r="3098" spans="1:43" x14ac:dyDescent="0.3">
      <c r="A3098">
        <v>2</v>
      </c>
      <c r="B3098">
        <v>0</v>
      </c>
      <c r="C3098">
        <v>0</v>
      </c>
      <c r="D3098">
        <v>1</v>
      </c>
      <c r="E3098" s="9">
        <v>0</v>
      </c>
      <c r="F3098" s="9">
        <v>0</v>
      </c>
      <c r="G3098" s="9">
        <v>0</v>
      </c>
      <c r="H3098" s="9">
        <v>3034.0517233534001</v>
      </c>
      <c r="I3098" s="9">
        <v>-1.8560842</v>
      </c>
      <c r="J3098" s="9">
        <v>-1.8560901999999999</v>
      </c>
      <c r="K3098" s="9">
        <v>-3.1638191</v>
      </c>
      <c r="L3098" s="9">
        <v>-11.749594</v>
      </c>
      <c r="M3098" s="9">
        <v>-11.749594</v>
      </c>
      <c r="N3098" s="9">
        <v>39</v>
      </c>
      <c r="O3098" s="9">
        <v>-3.2637759514975202</v>
      </c>
      <c r="P3098">
        <v>0</v>
      </c>
      <c r="Q3098" s="9">
        <v>56.949997000000003</v>
      </c>
      <c r="R3098" s="9">
        <v>0</v>
      </c>
      <c r="S3098" s="9">
        <v>6.05686660820087E-3</v>
      </c>
      <c r="T3098" s="9">
        <v>0</v>
      </c>
      <c r="U3098" s="9">
        <v>1438305097.3336501</v>
      </c>
      <c r="V3098" s="9">
        <v>3034.0517233534001</v>
      </c>
      <c r="W3098" s="9">
        <v>3.2637759514975202</v>
      </c>
      <c r="X3098" s="9">
        <v>0</v>
      </c>
      <c r="Y3098" s="9">
        <v>3.2637759514975202</v>
      </c>
      <c r="Z3098" s="9">
        <v>0</v>
      </c>
      <c r="AA3098" s="9">
        <v>0</v>
      </c>
      <c r="AB3098" s="9">
        <v>5.8723333999999997E-3</v>
      </c>
      <c r="AC3098" s="9">
        <v>586.66132000000005</v>
      </c>
      <c r="AQ3098" s="9" t="e">
        <f>K3098-#REF!</f>
        <v>#REF!</v>
      </c>
    </row>
    <row r="3099" spans="1:43" x14ac:dyDescent="0.3">
      <c r="A3099">
        <v>2</v>
      </c>
      <c r="B3099">
        <v>0</v>
      </c>
      <c r="C3099">
        <v>0</v>
      </c>
      <c r="D3099">
        <v>1</v>
      </c>
      <c r="E3099" s="9">
        <v>0</v>
      </c>
      <c r="F3099" s="9">
        <v>0</v>
      </c>
      <c r="G3099" s="9">
        <v>0</v>
      </c>
      <c r="H3099" s="9">
        <v>3035.0517233281398</v>
      </c>
      <c r="I3099" s="9">
        <v>-1.8558767</v>
      </c>
      <c r="J3099" s="9">
        <v>-1.8551755000000001</v>
      </c>
      <c r="K3099" s="9">
        <v>-3.1537297</v>
      </c>
      <c r="L3099" s="9">
        <v>-11.752749</v>
      </c>
      <c r="M3099" s="9">
        <v>-11.752749</v>
      </c>
      <c r="N3099" s="9">
        <v>39</v>
      </c>
      <c r="O3099" s="9">
        <v>-3.2646525216459299</v>
      </c>
      <c r="P3099">
        <v>0</v>
      </c>
      <c r="Q3099" s="9">
        <v>56.949997000000003</v>
      </c>
      <c r="R3099" s="9">
        <v>0</v>
      </c>
      <c r="S3099" s="9">
        <v>6.0584928284042302E-3</v>
      </c>
      <c r="T3099" s="9">
        <v>0</v>
      </c>
      <c r="U3099" s="9">
        <v>1293821587.10075</v>
      </c>
      <c r="V3099" s="9">
        <v>3035.0517233281398</v>
      </c>
      <c r="W3099" s="9">
        <v>3.2646525216459299</v>
      </c>
      <c r="X3099" s="9">
        <v>0</v>
      </c>
      <c r="Y3099" s="9">
        <v>3.2646525216459299</v>
      </c>
      <c r="Z3099" s="9">
        <v>0</v>
      </c>
      <c r="AA3099" s="9">
        <v>0</v>
      </c>
      <c r="AB3099" s="9">
        <v>5.8507220999999996E-3</v>
      </c>
      <c r="AC3099" s="9">
        <v>588.24811</v>
      </c>
      <c r="AQ3099" s="9" t="e">
        <f>K3099-#REF!</f>
        <v>#REF!</v>
      </c>
    </row>
    <row r="3100" spans="1:43" x14ac:dyDescent="0.3">
      <c r="A3100">
        <v>2</v>
      </c>
      <c r="B3100">
        <v>0</v>
      </c>
      <c r="C3100">
        <v>0</v>
      </c>
      <c r="D3100">
        <v>1</v>
      </c>
      <c r="E3100" s="9">
        <v>0</v>
      </c>
      <c r="F3100" s="9">
        <v>0</v>
      </c>
      <c r="G3100" s="9">
        <v>0</v>
      </c>
      <c r="H3100" s="9">
        <v>3036.05172330288</v>
      </c>
      <c r="I3100" s="9">
        <v>-1.8558794000000001</v>
      </c>
      <c r="J3100" s="9">
        <v>-1.8562050999999999</v>
      </c>
      <c r="K3100" s="9">
        <v>-3.1056415999999998</v>
      </c>
      <c r="L3100" s="9">
        <v>-11.755884999999999</v>
      </c>
      <c r="M3100" s="9">
        <v>-11.755884999999999</v>
      </c>
      <c r="N3100" s="9">
        <v>39</v>
      </c>
      <c r="O3100" s="9">
        <v>-3.26552374257956</v>
      </c>
      <c r="P3100">
        <v>0</v>
      </c>
      <c r="Q3100" s="9">
        <v>56.949997000000003</v>
      </c>
      <c r="R3100" s="9">
        <v>0</v>
      </c>
      <c r="S3100" s="9">
        <v>6.0601096248945304E-3</v>
      </c>
      <c r="T3100" s="9">
        <v>0</v>
      </c>
      <c r="U3100" s="9">
        <v>1459608290.4591899</v>
      </c>
      <c r="V3100" s="9">
        <v>3036.05172330288</v>
      </c>
      <c r="W3100" s="9">
        <v>3.26552374257956</v>
      </c>
      <c r="X3100" s="9">
        <v>0</v>
      </c>
      <c r="Y3100" s="9">
        <v>3.26552374257956</v>
      </c>
      <c r="Z3100" s="9">
        <v>0</v>
      </c>
      <c r="AA3100" s="9">
        <v>0</v>
      </c>
      <c r="AB3100" s="9">
        <v>5.7647078999999999E-3</v>
      </c>
      <c r="AC3100" s="9">
        <v>597.68811000000005</v>
      </c>
      <c r="AQ3100" s="9" t="e">
        <f>K3100-#REF!</f>
        <v>#REF!</v>
      </c>
    </row>
    <row r="3101" spans="1:43" x14ac:dyDescent="0.3">
      <c r="A3101">
        <v>2</v>
      </c>
      <c r="B3101">
        <v>0</v>
      </c>
      <c r="C3101">
        <v>0</v>
      </c>
      <c r="D3101">
        <v>1</v>
      </c>
      <c r="E3101" s="9">
        <v>0</v>
      </c>
      <c r="F3101" s="9">
        <v>0</v>
      </c>
      <c r="G3101" s="9">
        <v>0</v>
      </c>
      <c r="H3101" s="9">
        <v>3037.0517232776101</v>
      </c>
      <c r="I3101" s="9">
        <v>-1.8558870999999999</v>
      </c>
      <c r="J3101" s="9">
        <v>-1.8550390000000001</v>
      </c>
      <c r="K3101" s="9">
        <v>-3.1442111000000001</v>
      </c>
      <c r="L3101" s="9">
        <v>-11.759003999999999</v>
      </c>
      <c r="M3101" s="9">
        <v>-11.759003999999999</v>
      </c>
      <c r="N3101" s="9">
        <v>39</v>
      </c>
      <c r="O3101" s="9">
        <v>-3.2663900115336699</v>
      </c>
      <c r="P3101">
        <v>0</v>
      </c>
      <c r="Q3101" s="9">
        <v>56.949997000000003</v>
      </c>
      <c r="R3101" s="9">
        <v>0</v>
      </c>
      <c r="S3101" s="9">
        <v>6.0617165601655996E-3</v>
      </c>
      <c r="T3101" s="9">
        <v>0</v>
      </c>
      <c r="U3101" s="9">
        <v>1275346504.2955201</v>
      </c>
      <c r="V3101" s="9">
        <v>3037.0517232776101</v>
      </c>
      <c r="W3101" s="9">
        <v>3.2663900115336699</v>
      </c>
      <c r="X3101" s="9">
        <v>0</v>
      </c>
      <c r="Y3101" s="9">
        <v>3.2663900115336699</v>
      </c>
      <c r="Z3101" s="9">
        <v>0</v>
      </c>
      <c r="AA3101" s="9">
        <v>0</v>
      </c>
      <c r="AB3101" s="9">
        <v>5.8326339000000001E-3</v>
      </c>
      <c r="AC3101" s="9">
        <v>589.98553000000004</v>
      </c>
      <c r="AQ3101" s="9" t="e">
        <f>K3101-#REF!</f>
        <v>#REF!</v>
      </c>
    </row>
    <row r="3102" spans="1:43" x14ac:dyDescent="0.3">
      <c r="A3102">
        <v>2</v>
      </c>
      <c r="B3102">
        <v>0</v>
      </c>
      <c r="C3102">
        <v>0</v>
      </c>
      <c r="D3102">
        <v>1</v>
      </c>
      <c r="E3102" s="9">
        <v>0</v>
      </c>
      <c r="F3102" s="9">
        <v>0</v>
      </c>
      <c r="G3102" s="9">
        <v>0</v>
      </c>
      <c r="H3102" s="9">
        <v>3038.0517232523498</v>
      </c>
      <c r="I3102" s="9">
        <v>-1.8559513999999999</v>
      </c>
      <c r="J3102" s="9">
        <v>-1.8552674</v>
      </c>
      <c r="K3102" s="9">
        <v>-3.1223182999999999</v>
      </c>
      <c r="L3102" s="9">
        <v>-11.762126</v>
      </c>
      <c r="M3102" s="9">
        <v>-11.762126</v>
      </c>
      <c r="N3102" s="9">
        <v>39</v>
      </c>
      <c r="O3102" s="9">
        <v>-3.2672571759918601</v>
      </c>
      <c r="P3102">
        <v>0</v>
      </c>
      <c r="Q3102" s="9">
        <v>56.949997000000003</v>
      </c>
      <c r="R3102" s="9">
        <v>0</v>
      </c>
      <c r="S3102" s="9">
        <v>6.0633256592055301E-3</v>
      </c>
      <c r="T3102" s="9">
        <v>0</v>
      </c>
      <c r="U3102" s="9">
        <v>1308089234.4389801</v>
      </c>
      <c r="V3102" s="9">
        <v>3038.0517232523498</v>
      </c>
      <c r="W3102" s="9">
        <v>3.2672571759918601</v>
      </c>
      <c r="X3102" s="9">
        <v>0</v>
      </c>
      <c r="Y3102" s="9">
        <v>3.2672571759918601</v>
      </c>
      <c r="Z3102" s="9">
        <v>0</v>
      </c>
      <c r="AA3102" s="9">
        <v>0</v>
      </c>
      <c r="AB3102" s="9">
        <v>5.7927350999999998E-3</v>
      </c>
      <c r="AC3102" s="9">
        <v>594.19550000000004</v>
      </c>
      <c r="AQ3102" s="9" t="e">
        <f>K3102-#REF!</f>
        <v>#REF!</v>
      </c>
    </row>
    <row r="3103" spans="1:43" x14ac:dyDescent="0.3">
      <c r="A3103">
        <v>2</v>
      </c>
      <c r="B3103">
        <v>0</v>
      </c>
      <c r="C3103">
        <v>0</v>
      </c>
      <c r="D3103">
        <v>1</v>
      </c>
      <c r="E3103" s="9">
        <v>0</v>
      </c>
      <c r="F3103" s="9">
        <v>0</v>
      </c>
      <c r="G3103" s="9">
        <v>0</v>
      </c>
      <c r="H3103" s="9">
        <v>3039.05172322709</v>
      </c>
      <c r="I3103" s="9">
        <v>-1.8559386</v>
      </c>
      <c r="J3103" s="9">
        <v>-1.8560532000000001</v>
      </c>
      <c r="K3103" s="9">
        <v>-3.0865282999999999</v>
      </c>
      <c r="L3103" s="9">
        <v>-11.765238</v>
      </c>
      <c r="M3103" s="9">
        <v>-11.765238</v>
      </c>
      <c r="N3103" s="9">
        <v>39</v>
      </c>
      <c r="O3103" s="9">
        <v>-3.2681215902341201</v>
      </c>
      <c r="P3103">
        <v>0</v>
      </c>
      <c r="Q3103" s="9">
        <v>56.949997000000003</v>
      </c>
      <c r="R3103" s="9">
        <v>0</v>
      </c>
      <c r="S3103" s="9">
        <v>6.0649300312564996E-3</v>
      </c>
      <c r="T3103" s="9">
        <v>0</v>
      </c>
      <c r="U3103" s="9">
        <v>1433734289.7063799</v>
      </c>
      <c r="V3103" s="9">
        <v>3039.05172322709</v>
      </c>
      <c r="W3103" s="9">
        <v>3.2681215902341201</v>
      </c>
      <c r="X3103" s="9">
        <v>0</v>
      </c>
      <c r="Y3103" s="9">
        <v>3.2681215902341201</v>
      </c>
      <c r="Z3103" s="9">
        <v>0</v>
      </c>
      <c r="AA3103" s="9">
        <v>0</v>
      </c>
      <c r="AB3103" s="9">
        <v>5.7287607000000001E-3</v>
      </c>
      <c r="AC3103" s="9">
        <v>601.34009000000003</v>
      </c>
      <c r="AQ3103" s="9" t="e">
        <f>K3103-#REF!</f>
        <v>#REF!</v>
      </c>
    </row>
    <row r="3104" spans="1:43" x14ac:dyDescent="0.3">
      <c r="A3104">
        <v>2</v>
      </c>
      <c r="B3104">
        <v>0</v>
      </c>
      <c r="C3104">
        <v>0</v>
      </c>
      <c r="D3104">
        <v>1</v>
      </c>
      <c r="E3104" s="9">
        <v>0</v>
      </c>
      <c r="F3104" s="9">
        <v>0</v>
      </c>
      <c r="G3104" s="9">
        <v>0</v>
      </c>
      <c r="H3104" s="9">
        <v>3040.0517232018301</v>
      </c>
      <c r="I3104" s="9">
        <v>-1.8560426999999999</v>
      </c>
      <c r="J3104" s="9">
        <v>-1.8554944</v>
      </c>
      <c r="K3104" s="9">
        <v>-3.134007</v>
      </c>
      <c r="L3104" s="9">
        <v>-11.768344000000001</v>
      </c>
      <c r="M3104" s="9">
        <v>-11.768344000000001</v>
      </c>
      <c r="N3104" s="9">
        <v>39</v>
      </c>
      <c r="O3104" s="9">
        <v>-3.2689843997036601</v>
      </c>
      <c r="P3104">
        <v>0</v>
      </c>
      <c r="Q3104" s="9">
        <v>56.949997000000003</v>
      </c>
      <c r="R3104" s="9">
        <v>0</v>
      </c>
      <c r="S3104" s="9">
        <v>6.06653097100602E-3</v>
      </c>
      <c r="T3104" s="9">
        <v>0</v>
      </c>
      <c r="U3104" s="9">
        <v>1342672876.8993599</v>
      </c>
      <c r="V3104" s="9">
        <v>3040.0517232018301</v>
      </c>
      <c r="W3104" s="9">
        <v>3.2689843997036601</v>
      </c>
      <c r="X3104" s="9">
        <v>0</v>
      </c>
      <c r="Y3104" s="9">
        <v>3.2689843997036601</v>
      </c>
      <c r="Z3104" s="9">
        <v>0</v>
      </c>
      <c r="AA3104" s="9">
        <v>0</v>
      </c>
      <c r="AB3104" s="9">
        <v>5.8151325000000004E-3</v>
      </c>
      <c r="AC3104" s="9">
        <v>592.05175999999994</v>
      </c>
      <c r="AQ3104" s="9" t="e">
        <f>K3104-#REF!</f>
        <v>#REF!</v>
      </c>
    </row>
    <row r="3105" spans="1:43" x14ac:dyDescent="0.3">
      <c r="A3105">
        <v>2</v>
      </c>
      <c r="B3105">
        <v>0</v>
      </c>
      <c r="C3105">
        <v>0</v>
      </c>
      <c r="D3105">
        <v>1</v>
      </c>
      <c r="E3105" s="9">
        <v>0</v>
      </c>
      <c r="F3105" s="9">
        <v>0</v>
      </c>
      <c r="G3105" s="9">
        <v>0</v>
      </c>
      <c r="H3105" s="9">
        <v>3041.0517231765698</v>
      </c>
      <c r="I3105" s="9">
        <v>-1.8558569</v>
      </c>
      <c r="J3105" s="9">
        <v>-1.8561661</v>
      </c>
      <c r="K3105" s="9">
        <v>-3.1088776999999999</v>
      </c>
      <c r="L3105" s="9">
        <v>-11.771469</v>
      </c>
      <c r="M3105" s="9">
        <v>-11.771469</v>
      </c>
      <c r="N3105" s="9">
        <v>39</v>
      </c>
      <c r="O3105" s="9">
        <v>-3.26985260478585</v>
      </c>
      <c r="P3105">
        <v>0</v>
      </c>
      <c r="Q3105" s="9">
        <v>56.949997000000003</v>
      </c>
      <c r="R3105" s="9">
        <v>0</v>
      </c>
      <c r="S3105" s="9">
        <v>6.0681423246655101E-3</v>
      </c>
      <c r="T3105" s="9">
        <v>0</v>
      </c>
      <c r="U3105" s="9">
        <v>1454503493.73366</v>
      </c>
      <c r="V3105" s="9">
        <v>3041.0517231765698</v>
      </c>
      <c r="W3105" s="9">
        <v>3.26985260478585</v>
      </c>
      <c r="X3105" s="9">
        <v>0</v>
      </c>
      <c r="Y3105" s="9">
        <v>3.26985260478585</v>
      </c>
      <c r="Z3105" s="9">
        <v>0</v>
      </c>
      <c r="AA3105" s="9">
        <v>0</v>
      </c>
      <c r="AB3105" s="9">
        <v>5.7705934000000002E-3</v>
      </c>
      <c r="AC3105" s="9">
        <v>597.05346999999995</v>
      </c>
      <c r="AQ3105" s="9" t="e">
        <f>K3105-#REF!</f>
        <v>#REF!</v>
      </c>
    </row>
    <row r="3106" spans="1:43" x14ac:dyDescent="0.3">
      <c r="A3106">
        <v>2</v>
      </c>
      <c r="B3106">
        <v>0</v>
      </c>
      <c r="C3106">
        <v>0</v>
      </c>
      <c r="D3106">
        <v>1</v>
      </c>
      <c r="E3106" s="9">
        <v>0</v>
      </c>
      <c r="F3106" s="9">
        <v>0</v>
      </c>
      <c r="G3106" s="9">
        <v>0</v>
      </c>
      <c r="H3106" s="9">
        <v>3042.0517231512999</v>
      </c>
      <c r="I3106" s="9">
        <v>-1.8558968</v>
      </c>
      <c r="J3106" s="9">
        <v>-1.8552872</v>
      </c>
      <c r="K3106" s="9">
        <v>-3.1035854999999999</v>
      </c>
      <c r="L3106" s="9">
        <v>-11.774566</v>
      </c>
      <c r="M3106" s="9">
        <v>-11.774566</v>
      </c>
      <c r="N3106" s="9">
        <v>39</v>
      </c>
      <c r="O3106" s="9">
        <v>-3.2707125846063301</v>
      </c>
      <c r="P3106">
        <v>0</v>
      </c>
      <c r="Q3106" s="9">
        <v>56.949997000000003</v>
      </c>
      <c r="R3106" s="9">
        <v>0</v>
      </c>
      <c r="S3106" s="9">
        <v>6.0697381708203898E-3</v>
      </c>
      <c r="T3106" s="9">
        <v>0</v>
      </c>
      <c r="U3106" s="9">
        <v>1312360824.1838</v>
      </c>
      <c r="V3106" s="9">
        <v>3042.0517231512999</v>
      </c>
      <c r="W3106" s="9">
        <v>3.2707125846063301</v>
      </c>
      <c r="X3106" s="9">
        <v>0</v>
      </c>
      <c r="Y3106" s="9">
        <v>3.2707125846063301</v>
      </c>
      <c r="Z3106" s="9">
        <v>0</v>
      </c>
      <c r="AA3106" s="9">
        <v>0</v>
      </c>
      <c r="AB3106" s="9">
        <v>5.7580423999999998E-3</v>
      </c>
      <c r="AC3106" s="9">
        <v>597.78832999999997</v>
      </c>
      <c r="AQ3106" s="9" t="e">
        <f>K3106-#REF!</f>
        <v>#REF!</v>
      </c>
    </row>
    <row r="3107" spans="1:43" x14ac:dyDescent="0.3">
      <c r="A3107">
        <v>2</v>
      </c>
      <c r="B3107">
        <v>0</v>
      </c>
      <c r="C3107">
        <v>0</v>
      </c>
      <c r="D3107">
        <v>1</v>
      </c>
      <c r="E3107" s="9">
        <v>0</v>
      </c>
      <c r="F3107" s="9">
        <v>0</v>
      </c>
      <c r="G3107" s="9">
        <v>0</v>
      </c>
      <c r="H3107" s="9">
        <v>3043.0517231260401</v>
      </c>
      <c r="I3107" s="9">
        <v>-1.8560083000000001</v>
      </c>
      <c r="J3107" s="9">
        <v>-1.8554227000000001</v>
      </c>
      <c r="K3107" s="9">
        <v>-3.0993974</v>
      </c>
      <c r="L3107" s="9">
        <v>-11.777665000000001</v>
      </c>
      <c r="M3107" s="9">
        <v>-11.777665000000001</v>
      </c>
      <c r="N3107" s="9">
        <v>39</v>
      </c>
      <c r="O3107" s="9">
        <v>-3.2715737314560398</v>
      </c>
      <c r="P3107">
        <v>0</v>
      </c>
      <c r="Q3107" s="9">
        <v>56.949997000000003</v>
      </c>
      <c r="R3107" s="9">
        <v>0</v>
      </c>
      <c r="S3107" s="9">
        <v>6.0713356081198702E-3</v>
      </c>
      <c r="T3107" s="9">
        <v>0</v>
      </c>
      <c r="U3107" s="9">
        <v>1332841627.42647</v>
      </c>
      <c r="V3107" s="9">
        <v>3043.0517231260401</v>
      </c>
      <c r="W3107" s="9">
        <v>3.2715737314560398</v>
      </c>
      <c r="X3107" s="9">
        <v>0</v>
      </c>
      <c r="Y3107" s="9">
        <v>3.2715737314560398</v>
      </c>
      <c r="Z3107" s="9">
        <v>0</v>
      </c>
      <c r="AA3107" s="9">
        <v>0</v>
      </c>
      <c r="AB3107" s="9">
        <v>5.7506924000000001E-3</v>
      </c>
      <c r="AC3107" s="9">
        <v>598.63982999999996</v>
      </c>
      <c r="AQ3107" s="9" t="e">
        <f>K3107-#REF!</f>
        <v>#REF!</v>
      </c>
    </row>
    <row r="3108" spans="1:43" x14ac:dyDescent="0.3">
      <c r="A3108">
        <v>2</v>
      </c>
      <c r="B3108">
        <v>0</v>
      </c>
      <c r="C3108">
        <v>0</v>
      </c>
      <c r="D3108">
        <v>1</v>
      </c>
      <c r="E3108" s="9">
        <v>0</v>
      </c>
      <c r="F3108" s="9">
        <v>0</v>
      </c>
      <c r="G3108" s="9">
        <v>0</v>
      </c>
      <c r="H3108" s="9">
        <v>3044.0517231007798</v>
      </c>
      <c r="I3108" s="9">
        <v>-1.8561051</v>
      </c>
      <c r="J3108" s="9">
        <v>-1.8553743</v>
      </c>
      <c r="K3108" s="9">
        <v>-3.0752202999999998</v>
      </c>
      <c r="L3108" s="9">
        <v>-11.780742</v>
      </c>
      <c r="M3108" s="9">
        <v>-11.780742</v>
      </c>
      <c r="N3108" s="9">
        <v>39</v>
      </c>
      <c r="O3108" s="9">
        <v>-3.2724282499625099</v>
      </c>
      <c r="P3108">
        <v>0</v>
      </c>
      <c r="Q3108" s="9">
        <v>56.949997000000003</v>
      </c>
      <c r="R3108" s="9">
        <v>0</v>
      </c>
      <c r="S3108" s="9">
        <v>6.0729212075976103E-3</v>
      </c>
      <c r="T3108" s="9">
        <v>0</v>
      </c>
      <c r="U3108" s="9">
        <v>1325927441.49387</v>
      </c>
      <c r="V3108" s="9">
        <v>3044.0517231007798</v>
      </c>
      <c r="W3108" s="9">
        <v>3.2724282499625099</v>
      </c>
      <c r="X3108" s="9">
        <v>0</v>
      </c>
      <c r="Y3108" s="9">
        <v>3.2724282499625099</v>
      </c>
      <c r="Z3108" s="9">
        <v>0</v>
      </c>
      <c r="AA3108" s="9">
        <v>0</v>
      </c>
      <c r="AB3108" s="9">
        <v>5.7056848999999998E-3</v>
      </c>
      <c r="AC3108" s="9">
        <v>603.33051</v>
      </c>
      <c r="AQ3108" s="9" t="e">
        <f>K3108-#REF!</f>
        <v>#REF!</v>
      </c>
    </row>
    <row r="3109" spans="1:43" x14ac:dyDescent="0.3">
      <c r="A3109">
        <v>2</v>
      </c>
      <c r="B3109">
        <v>0</v>
      </c>
      <c r="C3109">
        <v>0</v>
      </c>
      <c r="D3109">
        <v>1</v>
      </c>
      <c r="E3109" s="9">
        <v>0</v>
      </c>
      <c r="F3109" s="9">
        <v>0</v>
      </c>
      <c r="G3109" s="9">
        <v>0</v>
      </c>
      <c r="H3109" s="9">
        <v>3045.0517230755199</v>
      </c>
      <c r="I3109" s="9">
        <v>-1.8559532999999999</v>
      </c>
      <c r="J3109" s="9">
        <v>-1.8555013</v>
      </c>
      <c r="K3109" s="9">
        <v>-3.0727834999999999</v>
      </c>
      <c r="L3109" s="9">
        <v>-11.783808000000001</v>
      </c>
      <c r="M3109" s="9">
        <v>-11.783808000000001</v>
      </c>
      <c r="N3109" s="9">
        <v>39</v>
      </c>
      <c r="O3109" s="9">
        <v>-3.27327993273998</v>
      </c>
      <c r="P3109">
        <v>0</v>
      </c>
      <c r="Q3109" s="9">
        <v>56.949997000000003</v>
      </c>
      <c r="R3109" s="9">
        <v>0</v>
      </c>
      <c r="S3109" s="9">
        <v>6.0745015086335601E-3</v>
      </c>
      <c r="T3109" s="9">
        <v>0</v>
      </c>
      <c r="U3109" s="9">
        <v>1345498577.97486</v>
      </c>
      <c r="V3109" s="9">
        <v>3045.0517230755199</v>
      </c>
      <c r="W3109" s="9">
        <v>3.27327993273998</v>
      </c>
      <c r="X3109" s="9">
        <v>0</v>
      </c>
      <c r="Y3109" s="9">
        <v>3.27327993273998</v>
      </c>
      <c r="Z3109" s="9">
        <v>0</v>
      </c>
      <c r="AA3109" s="9">
        <v>0</v>
      </c>
      <c r="AB3109" s="9">
        <v>5.7015534999999996E-3</v>
      </c>
      <c r="AC3109" s="9">
        <v>603.85033999999996</v>
      </c>
      <c r="AQ3109" s="9" t="e">
        <f>K3109-#REF!</f>
        <v>#REF!</v>
      </c>
    </row>
    <row r="3110" spans="1:43" x14ac:dyDescent="0.3">
      <c r="A3110">
        <v>2</v>
      </c>
      <c r="B3110">
        <v>0</v>
      </c>
      <c r="C3110">
        <v>0</v>
      </c>
      <c r="D3110">
        <v>1</v>
      </c>
      <c r="E3110" s="9">
        <v>0</v>
      </c>
      <c r="F3110" s="9">
        <v>0</v>
      </c>
      <c r="G3110" s="9">
        <v>0</v>
      </c>
      <c r="H3110" s="9">
        <v>3046.0517230502501</v>
      </c>
      <c r="I3110" s="9">
        <v>-1.8560783999999999</v>
      </c>
      <c r="J3110" s="9">
        <v>-1.8560386</v>
      </c>
      <c r="K3110" s="9">
        <v>-3.0558407000000001</v>
      </c>
      <c r="L3110" s="9">
        <v>-11.786875999999999</v>
      </c>
      <c r="M3110" s="9">
        <v>-11.786875999999999</v>
      </c>
      <c r="N3110" s="9">
        <v>39</v>
      </c>
      <c r="O3110" s="9">
        <v>-3.2741322356400602</v>
      </c>
      <c r="P3110">
        <v>0</v>
      </c>
      <c r="Q3110" s="9">
        <v>56.949997000000003</v>
      </c>
      <c r="R3110" s="9">
        <v>0</v>
      </c>
      <c r="S3110" s="9">
        <v>6.0760832506238103E-3</v>
      </c>
      <c r="T3110" s="9">
        <v>0</v>
      </c>
      <c r="U3110" s="9">
        <v>1433809204.0866101</v>
      </c>
      <c r="V3110" s="9">
        <v>3046.0517230502501</v>
      </c>
      <c r="W3110" s="9">
        <v>3.2741322356400602</v>
      </c>
      <c r="X3110" s="9">
        <v>0</v>
      </c>
      <c r="Y3110" s="9">
        <v>3.2741322356400602</v>
      </c>
      <c r="Z3110" s="9">
        <v>0</v>
      </c>
      <c r="AA3110" s="9">
        <v>0</v>
      </c>
      <c r="AB3110" s="9">
        <v>5.6717581999999999E-3</v>
      </c>
      <c r="AC3110" s="9">
        <v>607.37414999999999</v>
      </c>
      <c r="AQ3110" s="9" t="e">
        <f>K3110-#REF!</f>
        <v>#REF!</v>
      </c>
    </row>
    <row r="3111" spans="1:43" x14ac:dyDescent="0.3">
      <c r="A3111">
        <v>2</v>
      </c>
      <c r="B3111">
        <v>0</v>
      </c>
      <c r="C3111">
        <v>0</v>
      </c>
      <c r="D3111">
        <v>1</v>
      </c>
      <c r="E3111" s="9">
        <v>0</v>
      </c>
      <c r="F3111" s="9">
        <v>0</v>
      </c>
      <c r="G3111" s="9">
        <v>0</v>
      </c>
      <c r="H3111" s="9">
        <v>3047.0517230249902</v>
      </c>
      <c r="I3111" s="9">
        <v>-1.8560791999999999</v>
      </c>
      <c r="J3111" s="9">
        <v>-1.8554336</v>
      </c>
      <c r="K3111" s="9">
        <v>-3.0418291000000002</v>
      </c>
      <c r="L3111" s="9">
        <v>-11.789923</v>
      </c>
      <c r="M3111" s="9">
        <v>-11.789923</v>
      </c>
      <c r="N3111" s="9">
        <v>39</v>
      </c>
      <c r="O3111" s="9">
        <v>-3.27497861652345</v>
      </c>
      <c r="P3111">
        <v>0</v>
      </c>
      <c r="Q3111" s="9">
        <v>56.949997000000003</v>
      </c>
      <c r="R3111" s="9">
        <v>0</v>
      </c>
      <c r="S3111" s="9">
        <v>6.0776536635506204E-3</v>
      </c>
      <c r="T3111" s="9">
        <v>0</v>
      </c>
      <c r="U3111" s="9">
        <v>1335868745.3316801</v>
      </c>
      <c r="V3111" s="9">
        <v>3047.0517230249902</v>
      </c>
      <c r="W3111" s="9">
        <v>3.27497861652345</v>
      </c>
      <c r="X3111" s="9">
        <v>0</v>
      </c>
      <c r="Y3111" s="9">
        <v>3.27497861652345</v>
      </c>
      <c r="Z3111" s="9">
        <v>0</v>
      </c>
      <c r="AA3111" s="9">
        <v>0</v>
      </c>
      <c r="AB3111" s="9">
        <v>5.6439117000000004E-3</v>
      </c>
      <c r="AC3111" s="9">
        <v>609.97295999999994</v>
      </c>
      <c r="AQ3111" s="9" t="e">
        <f>K3111-#REF!</f>
        <v>#REF!</v>
      </c>
    </row>
    <row r="3112" spans="1:43" x14ac:dyDescent="0.3">
      <c r="A3112">
        <v>2</v>
      </c>
      <c r="B3112">
        <v>0</v>
      </c>
      <c r="C3112">
        <v>0</v>
      </c>
      <c r="D3112">
        <v>1</v>
      </c>
      <c r="E3112" s="9">
        <v>0</v>
      </c>
      <c r="F3112" s="9">
        <v>0</v>
      </c>
      <c r="G3112" s="9">
        <v>0</v>
      </c>
      <c r="H3112" s="9">
        <v>3048.0517229997299</v>
      </c>
      <c r="I3112" s="9">
        <v>-1.8561183000000001</v>
      </c>
      <c r="J3112" s="9">
        <v>-1.8564726</v>
      </c>
      <c r="K3112" s="9">
        <v>-3.0448369999999998</v>
      </c>
      <c r="L3112" s="9">
        <v>-11.792959</v>
      </c>
      <c r="M3112" s="9">
        <v>-11.792959</v>
      </c>
      <c r="N3112" s="9">
        <v>39</v>
      </c>
      <c r="O3112" s="9">
        <v>-3.2758220086690701</v>
      </c>
      <c r="P3112">
        <v>0</v>
      </c>
      <c r="Q3112" s="9">
        <v>56.949997000000003</v>
      </c>
      <c r="R3112" s="9">
        <v>0</v>
      </c>
      <c r="S3112" s="9">
        <v>6.07921954612607E-3</v>
      </c>
      <c r="T3112" s="9">
        <v>0</v>
      </c>
      <c r="U3112" s="9">
        <v>1514513574.1605101</v>
      </c>
      <c r="V3112" s="9">
        <v>3048.0517229997299</v>
      </c>
      <c r="W3112" s="9">
        <v>3.2758220086690701</v>
      </c>
      <c r="X3112" s="9">
        <v>0</v>
      </c>
      <c r="Y3112" s="9">
        <v>3.2758220086690701</v>
      </c>
      <c r="Z3112" s="9">
        <v>0</v>
      </c>
      <c r="AA3112" s="9">
        <v>0</v>
      </c>
      <c r="AB3112" s="9">
        <v>5.6526563000000004E-3</v>
      </c>
      <c r="AC3112" s="9">
        <v>609.71167000000003</v>
      </c>
      <c r="AQ3112" s="9" t="e">
        <f>K3112-#REF!</f>
        <v>#REF!</v>
      </c>
    </row>
    <row r="3113" spans="1:43" x14ac:dyDescent="0.3">
      <c r="A3113">
        <v>2</v>
      </c>
      <c r="B3113">
        <v>0</v>
      </c>
      <c r="C3113">
        <v>0</v>
      </c>
      <c r="D3113">
        <v>1</v>
      </c>
      <c r="E3113" s="9">
        <v>0</v>
      </c>
      <c r="F3113" s="9">
        <v>0</v>
      </c>
      <c r="G3113" s="9">
        <v>0</v>
      </c>
      <c r="H3113" s="9">
        <v>3049.0517229744701</v>
      </c>
      <c r="I3113" s="9">
        <v>-1.8559817000000001</v>
      </c>
      <c r="J3113" s="9">
        <v>-1.8560190999999999</v>
      </c>
      <c r="K3113" s="9">
        <v>-3.0425909</v>
      </c>
      <c r="L3113" s="9">
        <v>-11.795998000000001</v>
      </c>
      <c r="M3113" s="9">
        <v>-11.795998000000001</v>
      </c>
      <c r="N3113" s="9">
        <v>39</v>
      </c>
      <c r="O3113" s="9">
        <v>-3.2766660692079799</v>
      </c>
      <c r="P3113">
        <v>0</v>
      </c>
      <c r="Q3113" s="9">
        <v>56.949997000000003</v>
      </c>
      <c r="R3113" s="9">
        <v>0</v>
      </c>
      <c r="S3113" s="9">
        <v>6.0807860295648197E-3</v>
      </c>
      <c r="T3113" s="9">
        <v>0</v>
      </c>
      <c r="U3113" s="9">
        <v>1431535117.47684</v>
      </c>
      <c r="V3113" s="9">
        <v>3049.0517229744701</v>
      </c>
      <c r="W3113" s="9">
        <v>3.2766660692079799</v>
      </c>
      <c r="X3113" s="9">
        <v>0</v>
      </c>
      <c r="Y3113" s="9">
        <v>3.2766660692079799</v>
      </c>
      <c r="Z3113" s="9">
        <v>0</v>
      </c>
      <c r="AA3113" s="9">
        <v>0</v>
      </c>
      <c r="AB3113" s="9">
        <v>5.6471070000000002E-3</v>
      </c>
      <c r="AC3113" s="9">
        <v>610.0127</v>
      </c>
      <c r="AQ3113" s="9" t="e">
        <f>K3113-#REF!</f>
        <v>#REF!</v>
      </c>
    </row>
    <row r="3114" spans="1:43" x14ac:dyDescent="0.3">
      <c r="A3114">
        <v>2</v>
      </c>
      <c r="B3114">
        <v>0</v>
      </c>
      <c r="C3114">
        <v>0</v>
      </c>
      <c r="D3114">
        <v>1</v>
      </c>
      <c r="E3114" s="9">
        <v>0</v>
      </c>
      <c r="F3114" s="9">
        <v>0</v>
      </c>
      <c r="G3114" s="9">
        <v>0</v>
      </c>
      <c r="H3114" s="9">
        <v>3050.0517229492102</v>
      </c>
      <c r="I3114" s="9">
        <v>-1.8560943999999999</v>
      </c>
      <c r="J3114" s="9">
        <v>-1.8552272000000001</v>
      </c>
      <c r="K3114" s="9">
        <v>-3.0419817</v>
      </c>
      <c r="L3114" s="9">
        <v>-11.799041000000001</v>
      </c>
      <c r="M3114" s="9">
        <v>-11.799041000000001</v>
      </c>
      <c r="N3114" s="9">
        <v>39</v>
      </c>
      <c r="O3114" s="9">
        <v>-3.2775114107655199</v>
      </c>
      <c r="P3114">
        <v>0</v>
      </c>
      <c r="Q3114" s="9">
        <v>56.949997000000003</v>
      </c>
      <c r="R3114" s="9">
        <v>0</v>
      </c>
      <c r="S3114" s="9">
        <v>6.0823543019692897E-3</v>
      </c>
      <c r="T3114" s="9">
        <v>0</v>
      </c>
      <c r="U3114" s="9">
        <v>1306358134.06515</v>
      </c>
      <c r="V3114" s="9">
        <v>3050.0517229492102</v>
      </c>
      <c r="W3114" s="9">
        <v>3.2775114107655199</v>
      </c>
      <c r="X3114" s="9">
        <v>0</v>
      </c>
      <c r="Y3114" s="9">
        <v>3.2775114107655199</v>
      </c>
      <c r="Z3114" s="9">
        <v>0</v>
      </c>
      <c r="AA3114" s="9">
        <v>0</v>
      </c>
      <c r="AB3114" s="9">
        <v>5.6435671E-3</v>
      </c>
      <c r="AC3114" s="9">
        <v>609.87456999999995</v>
      </c>
      <c r="AQ3114" s="9" t="e">
        <f>K3114-#REF!</f>
        <v>#REF!</v>
      </c>
    </row>
    <row r="3115" spans="1:43" x14ac:dyDescent="0.3">
      <c r="A3115">
        <v>2</v>
      </c>
      <c r="B3115">
        <v>0</v>
      </c>
      <c r="C3115">
        <v>0</v>
      </c>
      <c r="D3115">
        <v>1</v>
      </c>
      <c r="E3115" s="9">
        <v>0</v>
      </c>
      <c r="F3115" s="9">
        <v>0</v>
      </c>
      <c r="G3115" s="9">
        <v>0</v>
      </c>
      <c r="H3115" s="9">
        <v>3051.0517229239399</v>
      </c>
      <c r="I3115" s="9">
        <v>-1.8559646999999999</v>
      </c>
      <c r="J3115" s="9">
        <v>-1.8555356999999999</v>
      </c>
      <c r="K3115" s="9">
        <v>-3.0248860999999998</v>
      </c>
      <c r="L3115" s="9">
        <v>-11.802054999999999</v>
      </c>
      <c r="M3115" s="9">
        <v>-11.802054999999999</v>
      </c>
      <c r="N3115" s="9">
        <v>39</v>
      </c>
      <c r="O3115" s="9">
        <v>-3.2783487527767998</v>
      </c>
      <c r="P3115">
        <v>0</v>
      </c>
      <c r="Q3115" s="9">
        <v>56.949997000000003</v>
      </c>
      <c r="R3115" s="9">
        <v>0</v>
      </c>
      <c r="S3115" s="9">
        <v>6.0839080886952697E-3</v>
      </c>
      <c r="T3115" s="9">
        <v>0</v>
      </c>
      <c r="U3115" s="9">
        <v>1352904114.18186</v>
      </c>
      <c r="V3115" s="9">
        <v>3051.0517229239399</v>
      </c>
      <c r="W3115" s="9">
        <v>3.2783487527767998</v>
      </c>
      <c r="X3115" s="9">
        <v>0</v>
      </c>
      <c r="Y3115" s="9">
        <v>3.2783487527767998</v>
      </c>
      <c r="Z3115" s="9">
        <v>0</v>
      </c>
      <c r="AA3115" s="9">
        <v>0</v>
      </c>
      <c r="AB3115" s="9">
        <v>5.6127844999999997E-3</v>
      </c>
      <c r="AC3115" s="9">
        <v>613.42334000000005</v>
      </c>
      <c r="AQ3115" s="9" t="e">
        <f>K3115-#REF!</f>
        <v>#REF!</v>
      </c>
    </row>
    <row r="3116" spans="1:43" x14ac:dyDescent="0.3">
      <c r="A3116">
        <v>2</v>
      </c>
      <c r="B3116">
        <v>0</v>
      </c>
      <c r="C3116">
        <v>0</v>
      </c>
      <c r="D3116">
        <v>1</v>
      </c>
      <c r="E3116" s="9">
        <v>0</v>
      </c>
      <c r="F3116" s="9">
        <v>0</v>
      </c>
      <c r="G3116" s="9">
        <v>0</v>
      </c>
      <c r="H3116" s="9">
        <v>3052.0517228986801</v>
      </c>
      <c r="I3116" s="9">
        <v>-1.8560044</v>
      </c>
      <c r="J3116" s="9">
        <v>-1.8562995</v>
      </c>
      <c r="K3116" s="9">
        <v>-3.0123978</v>
      </c>
      <c r="L3116" s="9">
        <v>-11.805078999999999</v>
      </c>
      <c r="M3116" s="9">
        <v>-11.805078999999999</v>
      </c>
      <c r="N3116" s="9">
        <v>39</v>
      </c>
      <c r="O3116" s="9">
        <v>-3.2791887034535199</v>
      </c>
      <c r="P3116">
        <v>0</v>
      </c>
      <c r="Q3116" s="9">
        <v>56.949997000000003</v>
      </c>
      <c r="R3116" s="9">
        <v>0</v>
      </c>
      <c r="S3116" s="9">
        <v>6.0854674325038797E-3</v>
      </c>
      <c r="T3116" s="9">
        <v>0</v>
      </c>
      <c r="U3116" s="9">
        <v>1483101689.78567</v>
      </c>
      <c r="V3116" s="9">
        <v>3052.0517228986801</v>
      </c>
      <c r="W3116" s="9">
        <v>3.2791887034535199</v>
      </c>
      <c r="X3116" s="9">
        <v>0</v>
      </c>
      <c r="Y3116" s="9">
        <v>3.2791887034535199</v>
      </c>
      <c r="Z3116" s="9">
        <v>0</v>
      </c>
      <c r="AA3116" s="9">
        <v>0</v>
      </c>
      <c r="AB3116" s="9">
        <v>5.5919126999999999E-3</v>
      </c>
      <c r="AC3116" s="9">
        <v>616.21991000000003</v>
      </c>
      <c r="AQ3116" s="9" t="e">
        <f>K3116-#REF!</f>
        <v>#REF!</v>
      </c>
    </row>
    <row r="3117" spans="1:43" x14ac:dyDescent="0.3">
      <c r="A3117">
        <v>2</v>
      </c>
      <c r="B3117">
        <v>0</v>
      </c>
      <c r="C3117">
        <v>0</v>
      </c>
      <c r="D3117">
        <v>1</v>
      </c>
      <c r="E3117" s="9">
        <v>0</v>
      </c>
      <c r="F3117" s="9">
        <v>0</v>
      </c>
      <c r="G3117" s="9">
        <v>0</v>
      </c>
      <c r="H3117" s="9">
        <v>3053.0517228734202</v>
      </c>
      <c r="I3117" s="9">
        <v>-1.8558482000000001</v>
      </c>
      <c r="J3117" s="9">
        <v>-1.8558570000000001</v>
      </c>
      <c r="K3117" s="9">
        <v>-3.0166240000000002</v>
      </c>
      <c r="L3117" s="9">
        <v>-11.808083</v>
      </c>
      <c r="M3117" s="9">
        <v>-11.808083</v>
      </c>
      <c r="N3117" s="9">
        <v>39</v>
      </c>
      <c r="O3117" s="9">
        <v>-3.2800228870507402</v>
      </c>
      <c r="P3117">
        <v>0</v>
      </c>
      <c r="Q3117" s="9">
        <v>56.949997000000003</v>
      </c>
      <c r="R3117" s="9">
        <v>0</v>
      </c>
      <c r="S3117" s="9">
        <v>6.0870155886432404E-3</v>
      </c>
      <c r="T3117" s="9">
        <v>0</v>
      </c>
      <c r="U3117" s="9">
        <v>1405351282.2920301</v>
      </c>
      <c r="V3117" s="9">
        <v>3053.0517228734202</v>
      </c>
      <c r="W3117" s="9">
        <v>3.2800228870507402</v>
      </c>
      <c r="X3117" s="9">
        <v>0</v>
      </c>
      <c r="Y3117" s="9">
        <v>3.2800228870507402</v>
      </c>
      <c r="Z3117" s="9">
        <v>0</v>
      </c>
      <c r="AA3117" s="9">
        <v>0</v>
      </c>
      <c r="AB3117" s="9">
        <v>5.5984225999999998E-3</v>
      </c>
      <c r="AC3117" s="9">
        <v>615.20989999999995</v>
      </c>
      <c r="AQ3117" s="9" t="e">
        <f>K3117-#REF!</f>
        <v>#REF!</v>
      </c>
    </row>
    <row r="3118" spans="1:43" x14ac:dyDescent="0.3">
      <c r="A3118">
        <v>2</v>
      </c>
      <c r="B3118">
        <v>0</v>
      </c>
      <c r="C3118">
        <v>0</v>
      </c>
      <c r="D3118">
        <v>1</v>
      </c>
      <c r="E3118" s="9">
        <v>0</v>
      </c>
      <c r="F3118" s="9">
        <v>0</v>
      </c>
      <c r="G3118" s="9">
        <v>0</v>
      </c>
      <c r="H3118" s="9">
        <v>3054.0517228481599</v>
      </c>
      <c r="I3118" s="9">
        <v>-1.8560677999999999</v>
      </c>
      <c r="J3118" s="9">
        <v>-1.8561662000000001</v>
      </c>
      <c r="K3118" s="9">
        <v>-3.0246580000000001</v>
      </c>
      <c r="L3118" s="9">
        <v>-11.811083999999999</v>
      </c>
      <c r="M3118" s="9">
        <v>-11.811083999999999</v>
      </c>
      <c r="N3118" s="9">
        <v>39</v>
      </c>
      <c r="O3118" s="9">
        <v>-3.2808565017701201</v>
      </c>
      <c r="P3118">
        <v>0</v>
      </c>
      <c r="Q3118" s="9">
        <v>56.949997000000003</v>
      </c>
      <c r="R3118" s="9">
        <v>0</v>
      </c>
      <c r="S3118" s="9">
        <v>6.0885630193091202E-3</v>
      </c>
      <c r="T3118" s="9">
        <v>0</v>
      </c>
      <c r="U3118" s="9">
        <v>1459419769.7913201</v>
      </c>
      <c r="V3118" s="9">
        <v>3054.0517228481599</v>
      </c>
      <c r="W3118" s="9">
        <v>3.2808565017701201</v>
      </c>
      <c r="X3118" s="9">
        <v>0</v>
      </c>
      <c r="Y3118" s="9">
        <v>3.2808565017701201</v>
      </c>
      <c r="Z3118" s="9">
        <v>0</v>
      </c>
      <c r="AA3118" s="9">
        <v>0</v>
      </c>
      <c r="AB3118" s="9">
        <v>5.6142681E-3</v>
      </c>
      <c r="AC3118" s="9">
        <v>613.67804000000001</v>
      </c>
      <c r="AQ3118" s="9" t="e">
        <f>K3118-#REF!</f>
        <v>#REF!</v>
      </c>
    </row>
    <row r="3119" spans="1:43" x14ac:dyDescent="0.3">
      <c r="A3119">
        <v>2</v>
      </c>
      <c r="B3119">
        <v>0</v>
      </c>
      <c r="C3119">
        <v>0</v>
      </c>
      <c r="D3119">
        <v>1</v>
      </c>
      <c r="E3119" s="9">
        <v>0</v>
      </c>
      <c r="F3119" s="9">
        <v>0</v>
      </c>
      <c r="G3119" s="9">
        <v>0</v>
      </c>
      <c r="H3119" s="9">
        <v>3055.0517228229</v>
      </c>
      <c r="I3119" s="9">
        <v>-1.8559152000000001</v>
      </c>
      <c r="J3119" s="9">
        <v>-1.8557669000000001</v>
      </c>
      <c r="K3119" s="9">
        <v>-2.9736764</v>
      </c>
      <c r="L3119" s="9">
        <v>-11.814071999999999</v>
      </c>
      <c r="M3119" s="9">
        <v>-11.814071999999999</v>
      </c>
      <c r="N3119" s="9">
        <v>39</v>
      </c>
      <c r="O3119" s="9">
        <v>-3.2816865504528101</v>
      </c>
      <c r="P3119">
        <v>0</v>
      </c>
      <c r="Q3119" s="9">
        <v>56.949997000000003</v>
      </c>
      <c r="R3119" s="9">
        <v>0</v>
      </c>
      <c r="S3119" s="9">
        <v>6.0901032345030796E-3</v>
      </c>
      <c r="T3119" s="9">
        <v>0</v>
      </c>
      <c r="U3119" s="9">
        <v>1391142708.0985799</v>
      </c>
      <c r="V3119" s="9">
        <v>3055.0517228229</v>
      </c>
      <c r="W3119" s="9">
        <v>3.2816865504528101</v>
      </c>
      <c r="X3119" s="9">
        <v>0</v>
      </c>
      <c r="Y3119" s="9">
        <v>3.2816865504528101</v>
      </c>
      <c r="Z3119" s="9">
        <v>0</v>
      </c>
      <c r="AA3119" s="9">
        <v>0</v>
      </c>
      <c r="AB3119" s="9">
        <v>5.5184504000000004E-3</v>
      </c>
      <c r="AC3119" s="9">
        <v>624.06482000000005</v>
      </c>
      <c r="AQ3119" s="9" t="e">
        <f>K3119-#REF!</f>
        <v>#REF!</v>
      </c>
    </row>
    <row r="3120" spans="1:43" x14ac:dyDescent="0.3">
      <c r="A3120">
        <v>2</v>
      </c>
      <c r="B3120">
        <v>0</v>
      </c>
      <c r="C3120">
        <v>0</v>
      </c>
      <c r="D3120">
        <v>1</v>
      </c>
      <c r="E3120" s="9">
        <v>0</v>
      </c>
      <c r="F3120" s="9">
        <v>0</v>
      </c>
      <c r="G3120" s="9">
        <v>0</v>
      </c>
      <c r="H3120" s="9">
        <v>3056.0517227976302</v>
      </c>
      <c r="I3120" s="9">
        <v>-1.8560189</v>
      </c>
      <c r="J3120" s="9">
        <v>-1.8551804000000001</v>
      </c>
      <c r="K3120" s="9">
        <v>-2.984756</v>
      </c>
      <c r="L3120" s="9">
        <v>-11.817038999999999</v>
      </c>
      <c r="M3120" s="9">
        <v>-11.817038999999999</v>
      </c>
      <c r="N3120" s="9">
        <v>39</v>
      </c>
      <c r="O3120" s="9">
        <v>-3.28251067675488</v>
      </c>
      <c r="P3120">
        <v>0</v>
      </c>
      <c r="Q3120" s="9">
        <v>56.949997000000003</v>
      </c>
      <c r="R3120" s="9">
        <v>0</v>
      </c>
      <c r="S3120" s="9">
        <v>6.0916321509072403E-3</v>
      </c>
      <c r="T3120" s="9">
        <v>0</v>
      </c>
      <c r="U3120" s="9">
        <v>1301599327.23908</v>
      </c>
      <c r="V3120" s="9">
        <v>3056.0517227976302</v>
      </c>
      <c r="W3120" s="9">
        <v>3.28251067675488</v>
      </c>
      <c r="X3120" s="9">
        <v>0</v>
      </c>
      <c r="Y3120" s="9">
        <v>3.28251067675488</v>
      </c>
      <c r="Z3120" s="9">
        <v>0</v>
      </c>
      <c r="AA3120" s="9">
        <v>0</v>
      </c>
      <c r="AB3120" s="9">
        <v>5.5372607999999999E-3</v>
      </c>
      <c r="AC3120" s="9">
        <v>621.55175999999994</v>
      </c>
      <c r="AQ3120" s="9" t="e">
        <f>K3120-#REF!</f>
        <v>#REF!</v>
      </c>
    </row>
    <row r="3121" spans="1:43" x14ac:dyDescent="0.3">
      <c r="A3121">
        <v>2</v>
      </c>
      <c r="B3121">
        <v>0</v>
      </c>
      <c r="C3121">
        <v>0</v>
      </c>
      <c r="D3121">
        <v>1</v>
      </c>
      <c r="E3121" s="9">
        <v>0</v>
      </c>
      <c r="F3121" s="9">
        <v>0</v>
      </c>
      <c r="G3121" s="9">
        <v>0</v>
      </c>
      <c r="H3121" s="9">
        <v>3057.0517227723699</v>
      </c>
      <c r="I3121" s="9">
        <v>-1.8561620000000001</v>
      </c>
      <c r="J3121" s="9">
        <v>-1.8565180999999999</v>
      </c>
      <c r="K3121" s="9">
        <v>-2.9838037000000002</v>
      </c>
      <c r="L3121" s="9">
        <v>-11.820008</v>
      </c>
      <c r="M3121" s="9">
        <v>-11.820008</v>
      </c>
      <c r="N3121" s="9">
        <v>39</v>
      </c>
      <c r="O3121" s="9">
        <v>-3.2833357209856202</v>
      </c>
      <c r="P3121">
        <v>0</v>
      </c>
      <c r="Q3121" s="9">
        <v>56.949997000000003</v>
      </c>
      <c r="R3121" s="9">
        <v>0</v>
      </c>
      <c r="S3121" s="9">
        <v>6.0931636452378401E-3</v>
      </c>
      <c r="T3121" s="9">
        <v>0</v>
      </c>
      <c r="U3121" s="9">
        <v>1526917145.3052101</v>
      </c>
      <c r="V3121" s="9">
        <v>3057.0517227723699</v>
      </c>
      <c r="W3121" s="9">
        <v>3.2833357209856202</v>
      </c>
      <c r="X3121" s="9">
        <v>0</v>
      </c>
      <c r="Y3121" s="9">
        <v>3.2833357209856202</v>
      </c>
      <c r="Z3121" s="9">
        <v>0</v>
      </c>
      <c r="AA3121" s="9">
        <v>0</v>
      </c>
      <c r="AB3121" s="9">
        <v>5.5394857E-3</v>
      </c>
      <c r="AC3121" s="9">
        <v>622.19848999999999</v>
      </c>
      <c r="AQ3121" s="9" t="e">
        <f>K3121-#REF!</f>
        <v>#REF!</v>
      </c>
    </row>
    <row r="3122" spans="1:43" x14ac:dyDescent="0.3">
      <c r="A3122">
        <v>2</v>
      </c>
      <c r="B3122">
        <v>0</v>
      </c>
      <c r="C3122">
        <v>0</v>
      </c>
      <c r="D3122">
        <v>1</v>
      </c>
      <c r="E3122" s="9">
        <v>0</v>
      </c>
      <c r="F3122" s="9">
        <v>0</v>
      </c>
      <c r="G3122" s="9">
        <v>0</v>
      </c>
      <c r="H3122" s="9">
        <v>3058.05172274711</v>
      </c>
      <c r="I3122" s="9">
        <v>-1.8561468999999999</v>
      </c>
      <c r="J3122" s="9">
        <v>-1.8554546000000001</v>
      </c>
      <c r="K3122" s="9">
        <v>-2.9543344999999999</v>
      </c>
      <c r="L3122" s="9">
        <v>-11.822984999999999</v>
      </c>
      <c r="M3122" s="9">
        <v>-11.822984999999999</v>
      </c>
      <c r="N3122" s="9">
        <v>39</v>
      </c>
      <c r="O3122" s="9">
        <v>-3.2841625290994299</v>
      </c>
      <c r="P3122">
        <v>0</v>
      </c>
      <c r="Q3122" s="9">
        <v>56.949997000000003</v>
      </c>
      <c r="R3122" s="9">
        <v>0</v>
      </c>
      <c r="S3122" s="9">
        <v>6.0946977028800801E-3</v>
      </c>
      <c r="T3122" s="9">
        <v>0</v>
      </c>
      <c r="U3122" s="9">
        <v>1342807070.6840501</v>
      </c>
      <c r="V3122" s="9">
        <v>3058.05172274711</v>
      </c>
      <c r="W3122" s="9">
        <v>3.2841625290994299</v>
      </c>
      <c r="X3122" s="9">
        <v>0</v>
      </c>
      <c r="Y3122" s="9">
        <v>3.2841625290994299</v>
      </c>
      <c r="Z3122" s="9">
        <v>0</v>
      </c>
      <c r="AA3122" s="9">
        <v>0</v>
      </c>
      <c r="AB3122" s="9">
        <v>5.4816333999999998E-3</v>
      </c>
      <c r="AC3122" s="9">
        <v>628.04485999999997</v>
      </c>
      <c r="AQ3122" s="9" t="e">
        <f>K3122-#REF!</f>
        <v>#REF!</v>
      </c>
    </row>
    <row r="3123" spans="1:43" x14ac:dyDescent="0.3">
      <c r="A3123">
        <v>2</v>
      </c>
      <c r="B3123">
        <v>0</v>
      </c>
      <c r="C3123">
        <v>0</v>
      </c>
      <c r="D3123">
        <v>1</v>
      </c>
      <c r="E3123" s="9">
        <v>0</v>
      </c>
      <c r="F3123" s="9">
        <v>0</v>
      </c>
      <c r="G3123" s="9">
        <v>0</v>
      </c>
      <c r="H3123" s="9">
        <v>3059.0517227218502</v>
      </c>
      <c r="I3123" s="9">
        <v>-1.8561491999999999</v>
      </c>
      <c r="J3123" s="9">
        <v>-1.8562326</v>
      </c>
      <c r="K3123" s="9">
        <v>-2.9911902000000001</v>
      </c>
      <c r="L3123" s="9">
        <v>-11.825951</v>
      </c>
      <c r="M3123" s="9">
        <v>-11.825951</v>
      </c>
      <c r="N3123" s="9">
        <v>39</v>
      </c>
      <c r="O3123" s="9">
        <v>-3.2849863223390301</v>
      </c>
      <c r="P3123">
        <v>0</v>
      </c>
      <c r="Q3123" s="9">
        <v>56.949997000000003</v>
      </c>
      <c r="R3123" s="9">
        <v>0</v>
      </c>
      <c r="S3123" s="9">
        <v>6.0962269947536203E-3</v>
      </c>
      <c r="T3123" s="9">
        <v>0</v>
      </c>
      <c r="U3123" s="9">
        <v>1473344994.30389</v>
      </c>
      <c r="V3123" s="9">
        <v>3059.0517227218502</v>
      </c>
      <c r="W3123" s="9">
        <v>3.2849863223390301</v>
      </c>
      <c r="X3123" s="9">
        <v>0</v>
      </c>
      <c r="Y3123" s="9">
        <v>3.2849863223390301</v>
      </c>
      <c r="Z3123" s="9">
        <v>0</v>
      </c>
      <c r="AA3123" s="9">
        <v>0</v>
      </c>
      <c r="AB3123" s="9">
        <v>5.5523450000000002E-3</v>
      </c>
      <c r="AC3123" s="9">
        <v>620.56659000000002</v>
      </c>
      <c r="AQ3123" s="9" t="e">
        <f>K3123-#REF!</f>
        <v>#REF!</v>
      </c>
    </row>
    <row r="3124" spans="1:43" x14ac:dyDescent="0.3">
      <c r="A3124">
        <v>2</v>
      </c>
      <c r="B3124">
        <v>0</v>
      </c>
      <c r="C3124">
        <v>0</v>
      </c>
      <c r="D3124">
        <v>1</v>
      </c>
      <c r="E3124" s="9">
        <v>0</v>
      </c>
      <c r="F3124" s="9">
        <v>0</v>
      </c>
      <c r="G3124" s="9">
        <v>0</v>
      </c>
      <c r="H3124" s="9">
        <v>3060.0517226965799</v>
      </c>
      <c r="I3124" s="9">
        <v>-1.8558364000000001</v>
      </c>
      <c r="J3124" s="9">
        <v>-1.8552108</v>
      </c>
      <c r="K3124" s="9">
        <v>-2.9428358000000001</v>
      </c>
      <c r="L3124" s="9">
        <v>-11.828911</v>
      </c>
      <c r="M3124" s="9">
        <v>-11.828911</v>
      </c>
      <c r="N3124" s="9">
        <v>39</v>
      </c>
      <c r="O3124" s="9">
        <v>-3.2858085842363498</v>
      </c>
      <c r="P3124">
        <v>0</v>
      </c>
      <c r="Q3124" s="9">
        <v>56.949997000000003</v>
      </c>
      <c r="R3124" s="9">
        <v>0</v>
      </c>
      <c r="S3124" s="9">
        <v>6.0977524959689496E-3</v>
      </c>
      <c r="T3124" s="9">
        <v>0</v>
      </c>
      <c r="U3124" s="9">
        <v>1307284156.75455</v>
      </c>
      <c r="V3124" s="9">
        <v>3060.0517226965799</v>
      </c>
      <c r="W3124" s="9">
        <v>3.2858085842363498</v>
      </c>
      <c r="X3124" s="9">
        <v>0</v>
      </c>
      <c r="Y3124" s="9">
        <v>3.2858085842363498</v>
      </c>
      <c r="Z3124" s="9">
        <v>0</v>
      </c>
      <c r="AA3124" s="9">
        <v>0</v>
      </c>
      <c r="AB3124" s="9">
        <v>5.4595805999999997E-3</v>
      </c>
      <c r="AC3124" s="9">
        <v>630.41602</v>
      </c>
      <c r="AQ3124" s="9" t="e">
        <f>K3124-#REF!</f>
        <v>#REF!</v>
      </c>
    </row>
    <row r="3125" spans="1:43" x14ac:dyDescent="0.3">
      <c r="A3125">
        <v>2</v>
      </c>
      <c r="B3125">
        <v>0</v>
      </c>
      <c r="C3125">
        <v>0</v>
      </c>
      <c r="D3125">
        <v>1</v>
      </c>
      <c r="E3125" s="9">
        <v>0</v>
      </c>
      <c r="F3125" s="9">
        <v>0</v>
      </c>
      <c r="G3125" s="9">
        <v>0</v>
      </c>
      <c r="H3125" s="9">
        <v>3061.05172267132</v>
      </c>
      <c r="I3125" s="9">
        <v>-1.8558663</v>
      </c>
      <c r="J3125" s="9">
        <v>-1.8551704</v>
      </c>
      <c r="K3125" s="9">
        <v>-2.9307284</v>
      </c>
      <c r="L3125" s="9">
        <v>-11.831849999999999</v>
      </c>
      <c r="M3125" s="9">
        <v>-11.831849999999999</v>
      </c>
      <c r="N3125" s="9">
        <v>39</v>
      </c>
      <c r="O3125" s="9">
        <v>-3.2866251058473699</v>
      </c>
      <c r="P3125">
        <v>0</v>
      </c>
      <c r="Q3125" s="9">
        <v>56.949997000000003</v>
      </c>
      <c r="R3125" s="9">
        <v>0</v>
      </c>
      <c r="S3125" s="9">
        <v>6.09926715200345E-3</v>
      </c>
      <c r="T3125" s="9">
        <v>0</v>
      </c>
      <c r="U3125" s="9">
        <v>1301794981.3265901</v>
      </c>
      <c r="V3125" s="9">
        <v>3061.05172267132</v>
      </c>
      <c r="W3125" s="9">
        <v>3.2866251058473699</v>
      </c>
      <c r="X3125" s="9">
        <v>0</v>
      </c>
      <c r="Y3125" s="9">
        <v>3.2866251058473699</v>
      </c>
      <c r="Z3125" s="9">
        <v>0</v>
      </c>
      <c r="AA3125" s="9">
        <v>0</v>
      </c>
      <c r="AB3125" s="9">
        <v>5.4370006999999998E-3</v>
      </c>
      <c r="AC3125" s="9">
        <v>633.00658999999996</v>
      </c>
      <c r="AQ3125" s="9" t="e">
        <f>K3125-#REF!</f>
        <v>#REF!</v>
      </c>
    </row>
    <row r="3126" spans="1:43" x14ac:dyDescent="0.3">
      <c r="A3126">
        <v>2</v>
      </c>
      <c r="B3126">
        <v>0</v>
      </c>
      <c r="C3126">
        <v>0</v>
      </c>
      <c r="D3126">
        <v>1</v>
      </c>
      <c r="E3126" s="9">
        <v>0</v>
      </c>
      <c r="F3126" s="9">
        <v>0</v>
      </c>
      <c r="G3126" s="9">
        <v>0</v>
      </c>
      <c r="H3126" s="9">
        <v>3062.0517226460602</v>
      </c>
      <c r="I3126" s="9">
        <v>-1.8559939000000001</v>
      </c>
      <c r="J3126" s="9">
        <v>-1.8557223</v>
      </c>
      <c r="K3126" s="9">
        <v>-2.946491</v>
      </c>
      <c r="L3126" s="9">
        <v>-11.834785999999999</v>
      </c>
      <c r="M3126" s="9">
        <v>-11.834785999999999</v>
      </c>
      <c r="N3126" s="9">
        <v>39</v>
      </c>
      <c r="O3126" s="9">
        <v>-3.28744073435923</v>
      </c>
      <c r="P3126">
        <v>0</v>
      </c>
      <c r="Q3126" s="9">
        <v>56.949997000000003</v>
      </c>
      <c r="R3126" s="9">
        <v>0</v>
      </c>
      <c r="S3126" s="9">
        <v>6.1007807838736198E-3</v>
      </c>
      <c r="T3126" s="9">
        <v>0</v>
      </c>
      <c r="U3126" s="9">
        <v>1386303966.0058701</v>
      </c>
      <c r="V3126" s="9">
        <v>3062.0517226460602</v>
      </c>
      <c r="W3126" s="9">
        <v>3.28744073435923</v>
      </c>
      <c r="X3126" s="9">
        <v>0</v>
      </c>
      <c r="Y3126" s="9">
        <v>3.28744073435923</v>
      </c>
      <c r="Z3126" s="9">
        <v>0</v>
      </c>
      <c r="AA3126" s="9">
        <v>0</v>
      </c>
      <c r="AB3126" s="9">
        <v>5.4678688999999997E-3</v>
      </c>
      <c r="AC3126" s="9">
        <v>629.80755999999997</v>
      </c>
      <c r="AQ3126" s="9" t="e">
        <f>K3126-#REF!</f>
        <v>#REF!</v>
      </c>
    </row>
    <row r="3127" spans="1:43" x14ac:dyDescent="0.3">
      <c r="A3127">
        <v>2</v>
      </c>
      <c r="B3127">
        <v>0</v>
      </c>
      <c r="C3127">
        <v>0</v>
      </c>
      <c r="D3127">
        <v>1</v>
      </c>
      <c r="E3127" s="9">
        <v>0</v>
      </c>
      <c r="F3127" s="9">
        <v>0</v>
      </c>
      <c r="G3127" s="9">
        <v>0</v>
      </c>
      <c r="H3127" s="9">
        <v>3063.0517226207999</v>
      </c>
      <c r="I3127" s="9">
        <v>-1.8561462</v>
      </c>
      <c r="J3127" s="9">
        <v>-1.8554778999999999</v>
      </c>
      <c r="K3127" s="9">
        <v>-2.9044951999999999</v>
      </c>
      <c r="L3127" s="9">
        <v>-11.837707999999999</v>
      </c>
      <c r="M3127" s="9">
        <v>-11.837707999999999</v>
      </c>
      <c r="N3127" s="9">
        <v>39</v>
      </c>
      <c r="O3127" s="9">
        <v>-3.2882521629298598</v>
      </c>
      <c r="P3127">
        <v>0</v>
      </c>
      <c r="Q3127" s="9">
        <v>56.949997000000003</v>
      </c>
      <c r="R3127" s="9">
        <v>0</v>
      </c>
      <c r="S3127" s="9">
        <v>6.1022863518738002E-3</v>
      </c>
      <c r="T3127" s="9">
        <v>0</v>
      </c>
      <c r="U3127" s="9">
        <v>1348056558.10779</v>
      </c>
      <c r="V3127" s="9">
        <v>3063.0517226207999</v>
      </c>
      <c r="W3127" s="9">
        <v>3.2882521629298598</v>
      </c>
      <c r="X3127" s="9">
        <v>0</v>
      </c>
      <c r="Y3127" s="9">
        <v>3.2882521629298598</v>
      </c>
      <c r="Z3127" s="9">
        <v>0</v>
      </c>
      <c r="AA3127" s="9">
        <v>0</v>
      </c>
      <c r="AB3127" s="9">
        <v>5.3892265999999998E-3</v>
      </c>
      <c r="AC3127" s="9">
        <v>638.82970999999998</v>
      </c>
      <c r="AQ3127" s="9" t="e">
        <f>K3127-#REF!</f>
        <v>#REF!</v>
      </c>
    </row>
    <row r="3128" spans="1:43" x14ac:dyDescent="0.3">
      <c r="A3128">
        <v>2</v>
      </c>
      <c r="B3128">
        <v>0</v>
      </c>
      <c r="C3128">
        <v>0</v>
      </c>
      <c r="D3128">
        <v>1</v>
      </c>
      <c r="E3128" s="9">
        <v>0</v>
      </c>
      <c r="F3128" s="9">
        <v>0</v>
      </c>
      <c r="G3128" s="9">
        <v>0</v>
      </c>
      <c r="H3128" s="9">
        <v>3064.05172259554</v>
      </c>
      <c r="I3128" s="9">
        <v>-1.8560147</v>
      </c>
      <c r="J3128" s="9">
        <v>-1.8563092000000001</v>
      </c>
      <c r="K3128" s="9">
        <v>-2.8994694000000001</v>
      </c>
      <c r="L3128" s="9">
        <v>-11.840611000000001</v>
      </c>
      <c r="M3128" s="9">
        <v>-11.840611000000001</v>
      </c>
      <c r="N3128" s="9">
        <v>39</v>
      </c>
      <c r="O3128" s="9">
        <v>-3.2890584417379398</v>
      </c>
      <c r="P3128">
        <v>0</v>
      </c>
      <c r="Q3128" s="9">
        <v>56.949997000000003</v>
      </c>
      <c r="R3128" s="9">
        <v>0</v>
      </c>
      <c r="S3128" s="9">
        <v>6.1037832510362497E-3</v>
      </c>
      <c r="T3128" s="9">
        <v>0</v>
      </c>
      <c r="U3128" s="9">
        <v>1489372305.3619599</v>
      </c>
      <c r="V3128" s="9">
        <v>3064.05172259554</v>
      </c>
      <c r="W3128" s="9">
        <v>3.2890584417379398</v>
      </c>
      <c r="X3128" s="9">
        <v>0</v>
      </c>
      <c r="Y3128" s="9">
        <v>3.2890584417379398</v>
      </c>
      <c r="Z3128" s="9">
        <v>0</v>
      </c>
      <c r="AA3128" s="9">
        <v>0</v>
      </c>
      <c r="AB3128" s="9">
        <v>5.3823114999999996E-3</v>
      </c>
      <c r="AC3128" s="9">
        <v>640.22375</v>
      </c>
      <c r="AQ3128" s="9" t="e">
        <f>K3128-#REF!</f>
        <v>#REF!</v>
      </c>
    </row>
    <row r="3129" spans="1:43" x14ac:dyDescent="0.3">
      <c r="A3129">
        <v>2</v>
      </c>
      <c r="B3129">
        <v>0</v>
      </c>
      <c r="C3129">
        <v>0</v>
      </c>
      <c r="D3129">
        <v>1</v>
      </c>
      <c r="E3129" s="9">
        <v>0</v>
      </c>
      <c r="F3129" s="9">
        <v>0</v>
      </c>
      <c r="G3129" s="9">
        <v>0</v>
      </c>
      <c r="H3129" s="9">
        <v>3065.0517225702702</v>
      </c>
      <c r="I3129" s="9">
        <v>-1.8561513000000001</v>
      </c>
      <c r="J3129" s="9">
        <v>-1.8558543000000001</v>
      </c>
      <c r="K3129" s="9">
        <v>-2.9007640000000001</v>
      </c>
      <c r="L3129" s="9">
        <v>-11.843508</v>
      </c>
      <c r="M3129" s="9">
        <v>-11.843508</v>
      </c>
      <c r="N3129" s="9">
        <v>39</v>
      </c>
      <c r="O3129" s="9">
        <v>-3.2898633061356799</v>
      </c>
      <c r="P3129">
        <v>0</v>
      </c>
      <c r="Q3129" s="9">
        <v>56.949997000000003</v>
      </c>
      <c r="R3129" s="9">
        <v>0</v>
      </c>
      <c r="S3129" s="9">
        <v>6.1052768335712699E-3</v>
      </c>
      <c r="T3129" s="9">
        <v>0</v>
      </c>
      <c r="U3129" s="9">
        <v>1409107666.51806</v>
      </c>
      <c r="V3129" s="9">
        <v>3065.0517225702702</v>
      </c>
      <c r="W3129" s="9">
        <v>3.2898633061356799</v>
      </c>
      <c r="X3129" s="9">
        <v>0</v>
      </c>
      <c r="Y3129" s="9">
        <v>3.2898633061356799</v>
      </c>
      <c r="Z3129" s="9">
        <v>0</v>
      </c>
      <c r="AA3129" s="9">
        <v>0</v>
      </c>
      <c r="AB3129" s="9">
        <v>5.3833950999999996E-3</v>
      </c>
      <c r="AC3129" s="9">
        <v>639.78119000000004</v>
      </c>
      <c r="AQ3129" s="9" t="e">
        <f>K3129-#REF!</f>
        <v>#REF!</v>
      </c>
    </row>
    <row r="3130" spans="1:43" x14ac:dyDescent="0.3">
      <c r="A3130">
        <v>2</v>
      </c>
      <c r="B3130">
        <v>0</v>
      </c>
      <c r="C3130">
        <v>0</v>
      </c>
      <c r="D3130">
        <v>1</v>
      </c>
      <c r="E3130" s="9">
        <v>0</v>
      </c>
      <c r="F3130" s="9">
        <v>0</v>
      </c>
      <c r="G3130" s="9">
        <v>0</v>
      </c>
      <c r="H3130" s="9">
        <v>3066.0517225450099</v>
      </c>
      <c r="I3130" s="9">
        <v>-1.8558428</v>
      </c>
      <c r="J3130" s="9">
        <v>-1.8551755000000001</v>
      </c>
      <c r="K3130" s="9">
        <v>-2.8726649000000002</v>
      </c>
      <c r="L3130" s="9">
        <v>-11.846387</v>
      </c>
      <c r="M3130" s="9">
        <v>-11.846387</v>
      </c>
      <c r="N3130" s="9">
        <v>39</v>
      </c>
      <c r="O3130" s="9">
        <v>-3.2906631156647399</v>
      </c>
      <c r="P3130">
        <v>0</v>
      </c>
      <c r="Q3130" s="9">
        <v>56.949997000000003</v>
      </c>
      <c r="R3130" s="9">
        <v>0</v>
      </c>
      <c r="S3130" s="9">
        <v>6.1067605322095196E-3</v>
      </c>
      <c r="T3130" s="9">
        <v>0</v>
      </c>
      <c r="U3130" s="9">
        <v>1304129902.5529201</v>
      </c>
      <c r="V3130" s="9">
        <v>3066.0517225450099</v>
      </c>
      <c r="W3130" s="9">
        <v>3.2906631156647399</v>
      </c>
      <c r="X3130" s="9">
        <v>0</v>
      </c>
      <c r="Y3130" s="9">
        <v>3.2906631156647399</v>
      </c>
      <c r="Z3130" s="9">
        <v>0</v>
      </c>
      <c r="AA3130" s="9">
        <v>0</v>
      </c>
      <c r="AB3130" s="9">
        <v>5.3292974000000003E-3</v>
      </c>
      <c r="AC3130" s="9">
        <v>645.80298000000005</v>
      </c>
      <c r="AQ3130" s="9" t="e">
        <f>K3130-#REF!</f>
        <v>#REF!</v>
      </c>
    </row>
    <row r="3131" spans="1:43" x14ac:dyDescent="0.3">
      <c r="A3131">
        <v>2</v>
      </c>
      <c r="B3131">
        <v>0</v>
      </c>
      <c r="C3131">
        <v>0</v>
      </c>
      <c r="D3131">
        <v>1</v>
      </c>
      <c r="E3131" s="9">
        <v>0</v>
      </c>
      <c r="F3131" s="9">
        <v>0</v>
      </c>
      <c r="G3131" s="9">
        <v>0</v>
      </c>
      <c r="H3131" s="9">
        <v>3067.05172251975</v>
      </c>
      <c r="I3131" s="9">
        <v>-1.8558532000000001</v>
      </c>
      <c r="J3131" s="9">
        <v>-1.8551941999999999</v>
      </c>
      <c r="K3131" s="9">
        <v>-2.8950908000000002</v>
      </c>
      <c r="L3131" s="9">
        <v>-11.849273999999999</v>
      </c>
      <c r="M3131" s="9">
        <v>-11.849273999999999</v>
      </c>
      <c r="N3131" s="9">
        <v>39</v>
      </c>
      <c r="O3131" s="9">
        <v>-3.29146490073455</v>
      </c>
      <c r="P3131">
        <v>0</v>
      </c>
      <c r="Q3131" s="9">
        <v>56.949997000000003</v>
      </c>
      <c r="R3131" s="9">
        <v>0</v>
      </c>
      <c r="S3131" s="9">
        <v>6.1082481774850303E-3</v>
      </c>
      <c r="T3131" s="9">
        <v>0</v>
      </c>
      <c r="U3131" s="9">
        <v>1307140850.21469</v>
      </c>
      <c r="V3131" s="9">
        <v>3067.05172251975</v>
      </c>
      <c r="W3131" s="9">
        <v>3.29146490073455</v>
      </c>
      <c r="X3131" s="9">
        <v>0</v>
      </c>
      <c r="Y3131" s="9">
        <v>3.29146490073455</v>
      </c>
      <c r="Z3131" s="9">
        <v>0</v>
      </c>
      <c r="AA3131" s="9">
        <v>0</v>
      </c>
      <c r="AB3131" s="9">
        <v>5.3709559E-3</v>
      </c>
      <c r="AC3131" s="9">
        <v>640.80687999999998</v>
      </c>
      <c r="AQ3131" s="9" t="e">
        <f>K3131-#REF!</f>
        <v>#REF!</v>
      </c>
    </row>
    <row r="3132" spans="1:43" x14ac:dyDescent="0.3">
      <c r="A3132">
        <v>2</v>
      </c>
      <c r="B3132">
        <v>0</v>
      </c>
      <c r="C3132">
        <v>0</v>
      </c>
      <c r="D3132">
        <v>1</v>
      </c>
      <c r="E3132" s="9">
        <v>0</v>
      </c>
      <c r="F3132" s="9">
        <v>0</v>
      </c>
      <c r="G3132" s="9">
        <v>0</v>
      </c>
      <c r="H3132" s="9">
        <v>3068.0517224944901</v>
      </c>
      <c r="I3132" s="9">
        <v>-1.8560536000000001</v>
      </c>
      <c r="J3132" s="9">
        <v>-1.8563805</v>
      </c>
      <c r="K3132" s="9">
        <v>-2.8880091000000001</v>
      </c>
      <c r="L3132" s="9">
        <v>-11.852143</v>
      </c>
      <c r="M3132" s="9">
        <v>-11.852143</v>
      </c>
      <c r="N3132" s="9">
        <v>39</v>
      </c>
      <c r="O3132" s="9">
        <v>-3.2922619153642501</v>
      </c>
      <c r="P3132">
        <v>0</v>
      </c>
      <c r="Q3132" s="9">
        <v>56.949997000000003</v>
      </c>
      <c r="R3132" s="9">
        <v>0</v>
      </c>
      <c r="S3132" s="9">
        <v>6.1097279220815402E-3</v>
      </c>
      <c r="T3132" s="9">
        <v>0</v>
      </c>
      <c r="U3132" s="9">
        <v>1504311879.0285001</v>
      </c>
      <c r="V3132" s="9">
        <v>3068.0517224944901</v>
      </c>
      <c r="W3132" s="9">
        <v>3.2922619153642501</v>
      </c>
      <c r="X3132" s="9">
        <v>0</v>
      </c>
      <c r="Y3132" s="9">
        <v>3.2922619153642501</v>
      </c>
      <c r="Z3132" s="9">
        <v>0</v>
      </c>
      <c r="AA3132" s="9">
        <v>0</v>
      </c>
      <c r="AB3132" s="9">
        <v>5.3612436000000001E-3</v>
      </c>
      <c r="AC3132" s="9">
        <v>642.78899999999999</v>
      </c>
      <c r="AQ3132" s="9" t="e">
        <f>K3132-#REF!</f>
        <v>#REF!</v>
      </c>
    </row>
    <row r="3133" spans="1:43" x14ac:dyDescent="0.3">
      <c r="A3133">
        <v>2</v>
      </c>
      <c r="B3133">
        <v>0</v>
      </c>
      <c r="C3133">
        <v>0</v>
      </c>
      <c r="D3133">
        <v>1</v>
      </c>
      <c r="E3133" s="9">
        <v>0</v>
      </c>
      <c r="F3133" s="9">
        <v>0</v>
      </c>
      <c r="G3133" s="9">
        <v>0</v>
      </c>
      <c r="H3133" s="9">
        <v>3069.0517224692298</v>
      </c>
      <c r="I3133" s="9">
        <v>-1.8559356</v>
      </c>
      <c r="J3133" s="9">
        <v>-1.8562129000000001</v>
      </c>
      <c r="K3133" s="9">
        <v>-2.8640222999999998</v>
      </c>
      <c r="L3133" s="9">
        <v>-11.855005</v>
      </c>
      <c r="M3133" s="9">
        <v>-11.855005</v>
      </c>
      <c r="N3133" s="9">
        <v>39</v>
      </c>
      <c r="O3133" s="9">
        <v>-3.2930569134953802</v>
      </c>
      <c r="P3133">
        <v>0</v>
      </c>
      <c r="Q3133" s="9">
        <v>56.949997000000003</v>
      </c>
      <c r="R3133" s="9">
        <v>0</v>
      </c>
      <c r="S3133" s="9">
        <v>6.11120359924753E-3</v>
      </c>
      <c r="T3133" s="9">
        <v>0</v>
      </c>
      <c r="U3133" s="9">
        <v>1473332377.97282</v>
      </c>
      <c r="V3133" s="9">
        <v>3069.0517224692298</v>
      </c>
      <c r="W3133" s="9">
        <v>3.2930569134953802</v>
      </c>
      <c r="X3133" s="9">
        <v>0</v>
      </c>
      <c r="Y3133" s="9">
        <v>3.2930569134953802</v>
      </c>
      <c r="Z3133" s="9">
        <v>0</v>
      </c>
      <c r="AA3133" s="9">
        <v>0</v>
      </c>
      <c r="AB3133" s="9">
        <v>5.3162351000000004E-3</v>
      </c>
      <c r="AC3133" s="9">
        <v>648.11395000000005</v>
      </c>
      <c r="AQ3133" s="9" t="e">
        <f>K3133-#REF!</f>
        <v>#REF!</v>
      </c>
    </row>
    <row r="3134" spans="1:43" x14ac:dyDescent="0.3">
      <c r="A3134">
        <v>2</v>
      </c>
      <c r="B3134">
        <v>0</v>
      </c>
      <c r="C3134">
        <v>0</v>
      </c>
      <c r="D3134">
        <v>1</v>
      </c>
      <c r="E3134" s="9">
        <v>0</v>
      </c>
      <c r="F3134" s="9">
        <v>0</v>
      </c>
      <c r="G3134" s="9">
        <v>0</v>
      </c>
      <c r="H3134" s="9">
        <v>3070.05172244396</v>
      </c>
      <c r="I3134" s="9">
        <v>-1.855866</v>
      </c>
      <c r="J3134" s="9">
        <v>-1.8562291</v>
      </c>
      <c r="K3134" s="9">
        <v>-2.8544654999999999</v>
      </c>
      <c r="L3134" s="9">
        <v>-11.857865</v>
      </c>
      <c r="M3134" s="9">
        <v>-11.857865</v>
      </c>
      <c r="N3134" s="9">
        <v>39</v>
      </c>
      <c r="O3134" s="9">
        <v>-3.2938516052252802</v>
      </c>
      <c r="P3134">
        <v>0</v>
      </c>
      <c r="Q3134" s="9">
        <v>56.949997000000003</v>
      </c>
      <c r="R3134" s="9">
        <v>0</v>
      </c>
      <c r="S3134" s="9">
        <v>6.1126783058367698E-3</v>
      </c>
      <c r="T3134" s="9">
        <v>0</v>
      </c>
      <c r="U3134" s="9">
        <v>1476663218.6553299</v>
      </c>
      <c r="V3134" s="9">
        <v>3070.05172244396</v>
      </c>
      <c r="W3134" s="9">
        <v>3.2938516052252802</v>
      </c>
      <c r="X3134" s="9">
        <v>0</v>
      </c>
      <c r="Y3134" s="9">
        <v>3.2938516052252802</v>
      </c>
      <c r="Z3134" s="9">
        <v>0</v>
      </c>
      <c r="AA3134" s="9">
        <v>0</v>
      </c>
      <c r="AB3134" s="9">
        <v>5.2985419000000002E-3</v>
      </c>
      <c r="AC3134" s="9">
        <v>650.28954999999996</v>
      </c>
      <c r="AQ3134" s="9" t="e">
        <f>K3134-#REF!</f>
        <v>#REF!</v>
      </c>
    </row>
    <row r="3135" spans="1:43" x14ac:dyDescent="0.3">
      <c r="A3135">
        <v>2</v>
      </c>
      <c r="B3135">
        <v>0</v>
      </c>
      <c r="C3135">
        <v>0</v>
      </c>
      <c r="D3135">
        <v>1</v>
      </c>
      <c r="E3135" s="9">
        <v>0</v>
      </c>
      <c r="F3135" s="9">
        <v>0</v>
      </c>
      <c r="G3135" s="9">
        <v>0</v>
      </c>
      <c r="H3135" s="9">
        <v>3071.0517224187001</v>
      </c>
      <c r="I3135" s="9">
        <v>-1.8560463</v>
      </c>
      <c r="J3135" s="9">
        <v>-1.8556033000000001</v>
      </c>
      <c r="K3135" s="9">
        <v>-2.8408731999999999</v>
      </c>
      <c r="L3135" s="9">
        <v>-11.860696000000001</v>
      </c>
      <c r="M3135" s="9">
        <v>-11.860696000000001</v>
      </c>
      <c r="N3135" s="9">
        <v>39</v>
      </c>
      <c r="O3135" s="9">
        <v>-3.2946377829414399</v>
      </c>
      <c r="P3135">
        <v>0</v>
      </c>
      <c r="Q3135" s="9">
        <v>56.949997000000003</v>
      </c>
      <c r="R3135" s="9">
        <v>0</v>
      </c>
      <c r="S3135" s="9">
        <v>6.1141372767292198E-3</v>
      </c>
      <c r="T3135" s="9">
        <v>0</v>
      </c>
      <c r="U3135" s="9">
        <v>1370243207.0499699</v>
      </c>
      <c r="V3135" s="9">
        <v>3071.0517224187001</v>
      </c>
      <c r="W3135" s="9">
        <v>3.2946377829414399</v>
      </c>
      <c r="X3135" s="9">
        <v>0</v>
      </c>
      <c r="Y3135" s="9">
        <v>3.2946377829414399</v>
      </c>
      <c r="Z3135" s="9">
        <v>0</v>
      </c>
      <c r="AA3135" s="9">
        <v>0</v>
      </c>
      <c r="AB3135" s="9">
        <v>5.2715339999999996E-3</v>
      </c>
      <c r="AC3135" s="9">
        <v>653.18060000000003</v>
      </c>
      <c r="AQ3135" s="9" t="e">
        <f>K3135-#REF!</f>
        <v>#REF!</v>
      </c>
    </row>
    <row r="3136" spans="1:43" x14ac:dyDescent="0.3">
      <c r="A3136">
        <v>2</v>
      </c>
      <c r="B3136">
        <v>0</v>
      </c>
      <c r="C3136">
        <v>0</v>
      </c>
      <c r="D3136">
        <v>1</v>
      </c>
      <c r="E3136" s="9">
        <v>0</v>
      </c>
      <c r="F3136" s="9">
        <v>0</v>
      </c>
      <c r="G3136" s="9">
        <v>0</v>
      </c>
      <c r="H3136" s="9">
        <v>3072.0517223934398</v>
      </c>
      <c r="I3136" s="9">
        <v>-1.8558604999999999</v>
      </c>
      <c r="J3136" s="9">
        <v>-1.8561262999999999</v>
      </c>
      <c r="K3136" s="9">
        <v>-2.8175716</v>
      </c>
      <c r="L3136" s="9">
        <v>-11.863514</v>
      </c>
      <c r="M3136" s="9">
        <v>-11.863514</v>
      </c>
      <c r="N3136" s="9">
        <v>39</v>
      </c>
      <c r="O3136" s="9">
        <v>-3.2954206676409599</v>
      </c>
      <c r="P3136">
        <v>0</v>
      </c>
      <c r="Q3136" s="9">
        <v>56.949997000000003</v>
      </c>
      <c r="R3136" s="9">
        <v>0</v>
      </c>
      <c r="S3136" s="9">
        <v>6.1155902666363404E-3</v>
      </c>
      <c r="T3136" s="9">
        <v>0</v>
      </c>
      <c r="U3136" s="9">
        <v>1458700337.6140001</v>
      </c>
      <c r="V3136" s="9">
        <v>3072.0517223934398</v>
      </c>
      <c r="W3136" s="9">
        <v>3.2954206676409599</v>
      </c>
      <c r="X3136" s="9">
        <v>0</v>
      </c>
      <c r="Y3136" s="9">
        <v>3.2954206676409599</v>
      </c>
      <c r="Z3136" s="9">
        <v>0</v>
      </c>
      <c r="AA3136" s="9">
        <v>0</v>
      </c>
      <c r="AB3136" s="9">
        <v>5.2297688000000004E-3</v>
      </c>
      <c r="AC3136" s="9">
        <v>658.76813000000004</v>
      </c>
      <c r="AQ3136" s="9" t="e">
        <f>K3136-#REF!</f>
        <v>#REF!</v>
      </c>
    </row>
    <row r="3137" spans="1:43" x14ac:dyDescent="0.3">
      <c r="A3137">
        <v>2</v>
      </c>
      <c r="B3137">
        <v>0</v>
      </c>
      <c r="C3137">
        <v>0</v>
      </c>
      <c r="D3137">
        <v>1</v>
      </c>
      <c r="E3137" s="9">
        <v>0</v>
      </c>
      <c r="F3137" s="9">
        <v>0</v>
      </c>
      <c r="G3137" s="9">
        <v>0</v>
      </c>
      <c r="H3137" s="9">
        <v>3073.05172236818</v>
      </c>
      <c r="I3137" s="9">
        <v>-1.8560553</v>
      </c>
      <c r="J3137" s="9">
        <v>-1.8560251999999999</v>
      </c>
      <c r="K3137" s="9">
        <v>-2.8746828999999998</v>
      </c>
      <c r="L3137" s="9">
        <v>-11.866387</v>
      </c>
      <c r="M3137" s="9">
        <v>-11.866387</v>
      </c>
      <c r="N3137" s="9">
        <v>39</v>
      </c>
      <c r="O3137" s="9">
        <v>-3.2962186562917601</v>
      </c>
      <c r="P3137">
        <v>0</v>
      </c>
      <c r="Q3137" s="9">
        <v>56.949997000000003</v>
      </c>
      <c r="R3137" s="9">
        <v>0</v>
      </c>
      <c r="S3137" s="9">
        <v>6.1170716947786599E-3</v>
      </c>
      <c r="T3137" s="9">
        <v>0</v>
      </c>
      <c r="U3137" s="9">
        <v>1441140697.87621</v>
      </c>
      <c r="V3137" s="9">
        <v>3073.05172236818</v>
      </c>
      <c r="W3137" s="9">
        <v>3.2962186562917601</v>
      </c>
      <c r="X3137" s="9">
        <v>0</v>
      </c>
      <c r="Y3137" s="9">
        <v>3.2962186562917601</v>
      </c>
      <c r="Z3137" s="9">
        <v>0</v>
      </c>
      <c r="AA3137" s="9">
        <v>0</v>
      </c>
      <c r="AB3137" s="9">
        <v>5.3354841999999998E-3</v>
      </c>
      <c r="AC3137" s="9">
        <v>645.64520000000005</v>
      </c>
      <c r="AQ3137" s="9" t="e">
        <f>K3137-#REF!</f>
        <v>#REF!</v>
      </c>
    </row>
    <row r="3138" spans="1:43" x14ac:dyDescent="0.3">
      <c r="A3138">
        <v>2</v>
      </c>
      <c r="B3138">
        <v>0</v>
      </c>
      <c r="C3138">
        <v>0</v>
      </c>
      <c r="D3138">
        <v>1</v>
      </c>
      <c r="E3138" s="9">
        <v>0</v>
      </c>
      <c r="F3138" s="9">
        <v>0</v>
      </c>
      <c r="G3138" s="9">
        <v>0</v>
      </c>
      <c r="H3138" s="9">
        <v>3074.0517223429201</v>
      </c>
      <c r="I3138" s="9">
        <v>-1.8560623000000001</v>
      </c>
      <c r="J3138" s="9">
        <v>-1.85616</v>
      </c>
      <c r="K3138" s="9">
        <v>-2.8846207000000001</v>
      </c>
      <c r="L3138" s="9">
        <v>-11.869267000000001</v>
      </c>
      <c r="M3138" s="9">
        <v>-11.869267000000001</v>
      </c>
      <c r="N3138" s="9">
        <v>39</v>
      </c>
      <c r="O3138" s="9">
        <v>-3.2970186530927599</v>
      </c>
      <c r="P3138">
        <v>0</v>
      </c>
      <c r="Q3138" s="9">
        <v>56.949997000000003</v>
      </c>
      <c r="R3138" s="9">
        <v>0</v>
      </c>
      <c r="S3138" s="9">
        <v>6.1185566725365601E-3</v>
      </c>
      <c r="T3138" s="9">
        <v>0</v>
      </c>
      <c r="U3138" s="9">
        <v>1465486663.1068001</v>
      </c>
      <c r="V3138" s="9">
        <v>3074.0517223429201</v>
      </c>
      <c r="W3138" s="9">
        <v>3.2970186530927599</v>
      </c>
      <c r="X3138" s="9">
        <v>0</v>
      </c>
      <c r="Y3138" s="9">
        <v>3.2970186530927599</v>
      </c>
      <c r="Z3138" s="9">
        <v>0</v>
      </c>
      <c r="AA3138" s="9">
        <v>0</v>
      </c>
      <c r="AB3138" s="9">
        <v>5.3543178000000002E-3</v>
      </c>
      <c r="AC3138" s="9">
        <v>643.46765000000005</v>
      </c>
      <c r="AQ3138" s="9" t="e">
        <f>K3138-#REF!</f>
        <v>#REF!</v>
      </c>
    </row>
    <row r="3139" spans="1:43" x14ac:dyDescent="0.3">
      <c r="A3139">
        <v>2</v>
      </c>
      <c r="B3139">
        <v>0</v>
      </c>
      <c r="C3139">
        <v>0</v>
      </c>
      <c r="D3139">
        <v>1</v>
      </c>
      <c r="E3139" s="9">
        <v>0</v>
      </c>
      <c r="F3139" s="9">
        <v>0</v>
      </c>
      <c r="G3139" s="9">
        <v>0</v>
      </c>
      <c r="H3139" s="9">
        <v>3075.0517223176498</v>
      </c>
      <c r="I3139" s="9">
        <v>-1.855853</v>
      </c>
      <c r="J3139" s="9">
        <v>-1.8556280999999999</v>
      </c>
      <c r="K3139" s="9">
        <v>-2.8522191000000001</v>
      </c>
      <c r="L3139" s="9">
        <v>-11.872135</v>
      </c>
      <c r="M3139" s="9">
        <v>-11.872135</v>
      </c>
      <c r="N3139" s="9">
        <v>39</v>
      </c>
      <c r="O3139" s="9">
        <v>-3.2978153693871901</v>
      </c>
      <c r="P3139">
        <v>0</v>
      </c>
      <c r="Q3139" s="9">
        <v>56.949997000000003</v>
      </c>
      <c r="R3139" s="9">
        <v>0</v>
      </c>
      <c r="S3139" s="9">
        <v>6.12003483429419E-3</v>
      </c>
      <c r="T3139" s="9">
        <v>0</v>
      </c>
      <c r="U3139" s="9">
        <v>1375505012.28666</v>
      </c>
      <c r="V3139" s="9">
        <v>3075.0517223176498</v>
      </c>
      <c r="W3139" s="9">
        <v>3.2978153693871901</v>
      </c>
      <c r="X3139" s="9">
        <v>0</v>
      </c>
      <c r="Y3139" s="9">
        <v>3.2978153693871901</v>
      </c>
      <c r="Z3139" s="9">
        <v>0</v>
      </c>
      <c r="AA3139" s="9">
        <v>0</v>
      </c>
      <c r="AB3139" s="9">
        <v>5.2926581999999996E-3</v>
      </c>
      <c r="AC3139" s="9">
        <v>650.59100000000001</v>
      </c>
      <c r="AQ3139" s="9" t="e">
        <f>K3139-#REF!</f>
        <v>#REF!</v>
      </c>
    </row>
    <row r="3140" spans="1:43" x14ac:dyDescent="0.3">
      <c r="A3140">
        <v>2</v>
      </c>
      <c r="B3140">
        <v>0</v>
      </c>
      <c r="C3140">
        <v>0</v>
      </c>
      <c r="D3140">
        <v>1</v>
      </c>
      <c r="E3140" s="9">
        <v>0</v>
      </c>
      <c r="F3140" s="9">
        <v>0</v>
      </c>
      <c r="G3140" s="9">
        <v>0</v>
      </c>
      <c r="H3140" s="9">
        <v>3076.05172229239</v>
      </c>
      <c r="I3140" s="9">
        <v>-1.8559638000000001</v>
      </c>
      <c r="J3140" s="9">
        <v>-1.8561943999999999</v>
      </c>
      <c r="K3140" s="9">
        <v>-2.8934156999999998</v>
      </c>
      <c r="L3140" s="9">
        <v>-11.875022</v>
      </c>
      <c r="M3140" s="9">
        <v>-11.875022</v>
      </c>
      <c r="N3140" s="9">
        <v>39</v>
      </c>
      <c r="O3140" s="9">
        <v>-3.2986170876230498</v>
      </c>
      <c r="P3140">
        <v>0</v>
      </c>
      <c r="Q3140" s="9">
        <v>56.949997000000003</v>
      </c>
      <c r="R3140" s="9">
        <v>0</v>
      </c>
      <c r="S3140" s="9">
        <v>6.1215232815839196E-3</v>
      </c>
      <c r="T3140" s="9">
        <v>0</v>
      </c>
      <c r="U3140" s="9">
        <v>1472438775.58448</v>
      </c>
      <c r="V3140" s="9">
        <v>3076.05172229239</v>
      </c>
      <c r="W3140" s="9">
        <v>3.2986170876230498</v>
      </c>
      <c r="X3140" s="9">
        <v>0</v>
      </c>
      <c r="Y3140" s="9">
        <v>3.2986170876230498</v>
      </c>
      <c r="Z3140" s="9">
        <v>0</v>
      </c>
      <c r="AA3140" s="9">
        <v>0</v>
      </c>
      <c r="AB3140" s="9">
        <v>5.3707416999999999E-3</v>
      </c>
      <c r="AC3140" s="9">
        <v>641.52355999999997</v>
      </c>
      <c r="AQ3140" s="9" t="e">
        <f>K3140-#REF!</f>
        <v>#REF!</v>
      </c>
    </row>
    <row r="3141" spans="1:43" x14ac:dyDescent="0.3">
      <c r="A3141">
        <v>2</v>
      </c>
      <c r="B3141">
        <v>0</v>
      </c>
      <c r="C3141">
        <v>0</v>
      </c>
      <c r="D3141">
        <v>1</v>
      </c>
      <c r="E3141" s="9">
        <v>0</v>
      </c>
      <c r="F3141" s="9">
        <v>0</v>
      </c>
      <c r="G3141" s="9">
        <v>0</v>
      </c>
      <c r="H3141" s="9">
        <v>3077.0517222671301</v>
      </c>
      <c r="I3141" s="9">
        <v>-1.8558798000000001</v>
      </c>
      <c r="J3141" s="9">
        <v>-1.8560207</v>
      </c>
      <c r="K3141" s="9">
        <v>-3.4183838</v>
      </c>
      <c r="L3141" s="9">
        <v>-11.878116</v>
      </c>
      <c r="M3141" s="9">
        <v>-11.878116</v>
      </c>
      <c r="N3141" s="9">
        <v>39</v>
      </c>
      <c r="O3141" s="9">
        <v>-3.2994765146435601</v>
      </c>
      <c r="P3141">
        <v>0</v>
      </c>
      <c r="Q3141" s="9">
        <v>56.949997000000003</v>
      </c>
      <c r="R3141" s="9">
        <v>0</v>
      </c>
      <c r="S3141" s="9">
        <v>6.1231182836298604E-3</v>
      </c>
      <c r="T3141" s="9">
        <v>0</v>
      </c>
      <c r="U3141" s="9">
        <v>1441771875.43892</v>
      </c>
      <c r="V3141" s="9">
        <v>3077.0517222671301</v>
      </c>
      <c r="W3141" s="9">
        <v>3.2994765146435601</v>
      </c>
      <c r="X3141" s="9">
        <v>0</v>
      </c>
      <c r="Y3141" s="9">
        <v>3.2994765146435601</v>
      </c>
      <c r="Z3141" s="9">
        <v>0</v>
      </c>
      <c r="AA3141" s="9">
        <v>0</v>
      </c>
      <c r="AB3141" s="9">
        <v>6.3445912999999998E-3</v>
      </c>
      <c r="AC3141" s="9">
        <v>542.95270000000005</v>
      </c>
      <c r="AQ3141" s="9" t="e">
        <f>K3141-#REF!</f>
        <v>#REF!</v>
      </c>
    </row>
    <row r="3142" spans="1:43" x14ac:dyDescent="0.3">
      <c r="A3142">
        <v>2</v>
      </c>
      <c r="B3142">
        <v>0</v>
      </c>
      <c r="C3142">
        <v>0</v>
      </c>
      <c r="D3142">
        <v>1</v>
      </c>
      <c r="E3142" s="9">
        <v>0</v>
      </c>
      <c r="F3142" s="9">
        <v>0</v>
      </c>
      <c r="G3142" s="9">
        <v>0</v>
      </c>
      <c r="H3142" s="9">
        <v>3078.0517222418698</v>
      </c>
      <c r="I3142" s="9">
        <v>-1.8559209999999999</v>
      </c>
      <c r="J3142" s="9">
        <v>-1.8556345000000001</v>
      </c>
      <c r="K3142" s="9">
        <v>-3.4201731999999998</v>
      </c>
      <c r="L3142" s="9">
        <v>-11.881532999999999</v>
      </c>
      <c r="M3142" s="9">
        <v>-11.881532999999999</v>
      </c>
      <c r="N3142" s="9">
        <v>39</v>
      </c>
      <c r="O3142" s="9">
        <v>-3.3004257131862502</v>
      </c>
      <c r="P3142">
        <v>0</v>
      </c>
      <c r="Q3142" s="9">
        <v>56.949997000000003</v>
      </c>
      <c r="R3142" s="9">
        <v>0</v>
      </c>
      <c r="S3142" s="9">
        <v>6.1248795977670101E-3</v>
      </c>
      <c r="T3142" s="9">
        <v>0</v>
      </c>
      <c r="U3142" s="9">
        <v>1377602199.6923699</v>
      </c>
      <c r="V3142" s="9">
        <v>3078.0517222418698</v>
      </c>
      <c r="W3142" s="9">
        <v>3.3004257131862502</v>
      </c>
      <c r="X3142" s="9">
        <v>0</v>
      </c>
      <c r="Y3142" s="9">
        <v>3.3004257131862502</v>
      </c>
      <c r="Z3142" s="9">
        <v>0</v>
      </c>
      <c r="AA3142" s="9">
        <v>0</v>
      </c>
      <c r="AB3142" s="9">
        <v>6.3465913000000001E-3</v>
      </c>
      <c r="AC3142" s="9">
        <v>542.55573000000004</v>
      </c>
      <c r="AQ3142" s="9" t="e">
        <f>K3142-#REF!</f>
        <v>#REF!</v>
      </c>
    </row>
    <row r="3143" spans="1:43" x14ac:dyDescent="0.3">
      <c r="A3143">
        <v>2</v>
      </c>
      <c r="B3143">
        <v>0</v>
      </c>
      <c r="C3143">
        <v>0</v>
      </c>
      <c r="D3143">
        <v>1</v>
      </c>
      <c r="E3143" s="9">
        <v>0</v>
      </c>
      <c r="F3143" s="9">
        <v>0</v>
      </c>
      <c r="G3143" s="9">
        <v>0</v>
      </c>
      <c r="H3143" s="9">
        <v>3079.0517222166</v>
      </c>
      <c r="I3143" s="9">
        <v>-1.8561041</v>
      </c>
      <c r="J3143" s="9">
        <v>-1.8555257000000001</v>
      </c>
      <c r="K3143" s="9">
        <v>-3.3830127999999999</v>
      </c>
      <c r="L3143" s="9">
        <v>-11.884935</v>
      </c>
      <c r="M3143" s="9">
        <v>-11.884935</v>
      </c>
      <c r="N3143" s="9">
        <v>39</v>
      </c>
      <c r="O3143" s="9">
        <v>-3.3013710162868199</v>
      </c>
      <c r="P3143">
        <v>0</v>
      </c>
      <c r="Q3143" s="9">
        <v>56.949997000000003</v>
      </c>
      <c r="R3143" s="9">
        <v>0</v>
      </c>
      <c r="S3143" s="9">
        <v>6.1266334355145604E-3</v>
      </c>
      <c r="T3143" s="9">
        <v>0</v>
      </c>
      <c r="U3143" s="9">
        <v>1360842815.4498899</v>
      </c>
      <c r="V3143" s="9">
        <v>3079.0517222166</v>
      </c>
      <c r="W3143" s="9">
        <v>3.3013710162868199</v>
      </c>
      <c r="X3143" s="9">
        <v>0</v>
      </c>
      <c r="Y3143" s="9">
        <v>3.3013710162868199</v>
      </c>
      <c r="Z3143" s="9">
        <v>0</v>
      </c>
      <c r="AA3143" s="9">
        <v>0</v>
      </c>
      <c r="AB3143" s="9">
        <v>6.2772673999999997E-3</v>
      </c>
      <c r="AC3143" s="9">
        <v>548.48321999999996</v>
      </c>
      <c r="AQ3143" s="9" t="e">
        <f>K3143-#REF!</f>
        <v>#REF!</v>
      </c>
    </row>
    <row r="3144" spans="1:43" x14ac:dyDescent="0.3">
      <c r="A3144">
        <v>2</v>
      </c>
      <c r="B3144">
        <v>0</v>
      </c>
      <c r="C3144">
        <v>0</v>
      </c>
      <c r="D3144">
        <v>1</v>
      </c>
      <c r="E3144" s="9">
        <v>0</v>
      </c>
      <c r="F3144" s="9">
        <v>0</v>
      </c>
      <c r="G3144" s="9">
        <v>0</v>
      </c>
      <c r="H3144" s="9">
        <v>3080.0517221913401</v>
      </c>
      <c r="I3144" s="9">
        <v>-1.8560407000000001</v>
      </c>
      <c r="J3144" s="9">
        <v>-1.8556539999999999</v>
      </c>
      <c r="K3144" s="9">
        <v>-3.4019740000000001</v>
      </c>
      <c r="L3144" s="9">
        <v>-11.88833</v>
      </c>
      <c r="M3144" s="9">
        <v>-11.88833</v>
      </c>
      <c r="N3144" s="9">
        <v>39</v>
      </c>
      <c r="O3144" s="9">
        <v>-3.3023136973817002</v>
      </c>
      <c r="P3144">
        <v>0</v>
      </c>
      <c r="Q3144" s="9">
        <v>56.949997000000003</v>
      </c>
      <c r="R3144" s="9">
        <v>0</v>
      </c>
      <c r="S3144" s="9">
        <v>6.1283829702778996E-3</v>
      </c>
      <c r="T3144" s="9">
        <v>0</v>
      </c>
      <c r="U3144" s="9">
        <v>1381521823.6405499</v>
      </c>
      <c r="V3144" s="9">
        <v>3080.0517221913401</v>
      </c>
      <c r="W3144" s="9">
        <v>3.3023136973817002</v>
      </c>
      <c r="X3144" s="9">
        <v>0</v>
      </c>
      <c r="Y3144" s="9">
        <v>3.3023136973817002</v>
      </c>
      <c r="Z3144" s="9">
        <v>0</v>
      </c>
      <c r="AA3144" s="9">
        <v>0</v>
      </c>
      <c r="AB3144" s="9">
        <v>6.3128867E-3</v>
      </c>
      <c r="AC3144" s="9">
        <v>545.46393</v>
      </c>
      <c r="AQ3144" s="9" t="e">
        <f>K3144-#REF!</f>
        <v>#REF!</v>
      </c>
    </row>
    <row r="3145" spans="1:43" x14ac:dyDescent="0.3">
      <c r="A3145">
        <v>2</v>
      </c>
      <c r="B3145">
        <v>0</v>
      </c>
      <c r="C3145">
        <v>0</v>
      </c>
      <c r="D3145">
        <v>1</v>
      </c>
      <c r="E3145" s="9">
        <v>0</v>
      </c>
      <c r="F3145" s="9">
        <v>0</v>
      </c>
      <c r="G3145" s="9">
        <v>0</v>
      </c>
      <c r="H3145" s="9">
        <v>3081.0517221660798</v>
      </c>
      <c r="I3145" s="9">
        <v>-1.8561592</v>
      </c>
      <c r="J3145" s="9">
        <v>-1.8557153</v>
      </c>
      <c r="K3145" s="9">
        <v>-3.3743319999999999</v>
      </c>
      <c r="L3145" s="9">
        <v>-11.891726999999999</v>
      </c>
      <c r="M3145" s="9">
        <v>-11.891726999999999</v>
      </c>
      <c r="N3145" s="9">
        <v>39</v>
      </c>
      <c r="O3145" s="9">
        <v>-3.30325754435726</v>
      </c>
      <c r="P3145">
        <v>0</v>
      </c>
      <c r="Q3145" s="9">
        <v>56.949997000000003</v>
      </c>
      <c r="R3145" s="9">
        <v>0</v>
      </c>
      <c r="S3145" s="9">
        <v>6.13013452919742E-3</v>
      </c>
      <c r="T3145" s="9">
        <v>0</v>
      </c>
      <c r="U3145" s="9">
        <v>1391827179.1712301</v>
      </c>
      <c r="V3145" s="9">
        <v>3081.0517221660798</v>
      </c>
      <c r="W3145" s="9">
        <v>3.30325754435726</v>
      </c>
      <c r="X3145" s="9">
        <v>0</v>
      </c>
      <c r="Y3145" s="9">
        <v>3.30325754435726</v>
      </c>
      <c r="Z3145" s="9">
        <v>0</v>
      </c>
      <c r="AA3145" s="9">
        <v>0</v>
      </c>
      <c r="AB3145" s="9">
        <v>6.2617994999999999E-3</v>
      </c>
      <c r="AC3145" s="9">
        <v>549.95043999999996</v>
      </c>
      <c r="AQ3145" s="9" t="e">
        <f>K3145-#REF!</f>
        <v>#REF!</v>
      </c>
    </row>
    <row r="3146" spans="1:43" x14ac:dyDescent="0.3">
      <c r="A3146">
        <v>2</v>
      </c>
      <c r="B3146">
        <v>0</v>
      </c>
      <c r="C3146">
        <v>0</v>
      </c>
      <c r="D3146">
        <v>1</v>
      </c>
      <c r="E3146" s="9">
        <v>0</v>
      </c>
      <c r="F3146" s="9">
        <v>0</v>
      </c>
      <c r="G3146" s="9">
        <v>0</v>
      </c>
      <c r="H3146" s="9">
        <v>3082.0517221408199</v>
      </c>
      <c r="I3146" s="9">
        <v>-1.8560451</v>
      </c>
      <c r="J3146" s="9">
        <v>-1.8555907</v>
      </c>
      <c r="K3146" s="9">
        <v>-3.3693442</v>
      </c>
      <c r="L3146" s="9">
        <v>-11.895066999999999</v>
      </c>
      <c r="M3146" s="9">
        <v>-11.895066999999999</v>
      </c>
      <c r="N3146" s="9">
        <v>39</v>
      </c>
      <c r="O3146" s="9">
        <v>-3.3041852796400102</v>
      </c>
      <c r="P3146">
        <v>0</v>
      </c>
      <c r="Q3146" s="9">
        <v>56.949997000000003</v>
      </c>
      <c r="R3146" s="9">
        <v>0</v>
      </c>
      <c r="S3146" s="9">
        <v>6.1318559851516697E-3</v>
      </c>
      <c r="T3146" s="9">
        <v>0</v>
      </c>
      <c r="U3146" s="9">
        <v>1372210820.7568099</v>
      </c>
      <c r="V3146" s="9">
        <v>3082.0517221408199</v>
      </c>
      <c r="W3146" s="9">
        <v>3.3041852796400102</v>
      </c>
      <c r="X3146" s="9">
        <v>0</v>
      </c>
      <c r="Y3146" s="9">
        <v>3.3041852796400102</v>
      </c>
      <c r="Z3146" s="9">
        <v>0</v>
      </c>
      <c r="AA3146" s="9">
        <v>0</v>
      </c>
      <c r="AB3146" s="9">
        <v>6.2521240000000004E-3</v>
      </c>
      <c r="AC3146" s="9">
        <v>550.72753999999998</v>
      </c>
      <c r="AQ3146" s="9" t="e">
        <f>K3146-#REF!</f>
        <v>#REF!</v>
      </c>
    </row>
    <row r="3147" spans="1:43" x14ac:dyDescent="0.3">
      <c r="A3147">
        <v>2</v>
      </c>
      <c r="B3147">
        <v>0</v>
      </c>
      <c r="C3147">
        <v>0</v>
      </c>
      <c r="D3147">
        <v>1</v>
      </c>
      <c r="E3147" s="9">
        <v>0</v>
      </c>
      <c r="F3147" s="9">
        <v>0</v>
      </c>
      <c r="G3147" s="9">
        <v>0</v>
      </c>
      <c r="H3147" s="9">
        <v>3083.0517221155601</v>
      </c>
      <c r="I3147" s="9">
        <v>-1.8560741999999999</v>
      </c>
      <c r="J3147" s="9">
        <v>-1.8554185999999999</v>
      </c>
      <c r="K3147" s="9">
        <v>-3.3607776</v>
      </c>
      <c r="L3147" s="9">
        <v>-11.898427</v>
      </c>
      <c r="M3147" s="9">
        <v>-11.898427</v>
      </c>
      <c r="N3147" s="9">
        <v>39</v>
      </c>
      <c r="O3147" s="9">
        <v>-3.3051187153166799</v>
      </c>
      <c r="P3147">
        <v>0</v>
      </c>
      <c r="Q3147" s="9">
        <v>56.949997000000003</v>
      </c>
      <c r="R3147" s="9">
        <v>0</v>
      </c>
      <c r="S3147" s="9">
        <v>6.1335876032903702E-3</v>
      </c>
      <c r="T3147" s="9">
        <v>0</v>
      </c>
      <c r="U3147" s="9">
        <v>1345872400.13644</v>
      </c>
      <c r="V3147" s="9">
        <v>3083.0517221155601</v>
      </c>
      <c r="W3147" s="9">
        <v>3.3051187153166799</v>
      </c>
      <c r="X3147" s="9">
        <v>0</v>
      </c>
      <c r="Y3147" s="9">
        <v>3.3051187153166799</v>
      </c>
      <c r="Z3147" s="9">
        <v>0</v>
      </c>
      <c r="AA3147" s="9">
        <v>0</v>
      </c>
      <c r="AB3147" s="9">
        <v>6.2356492999999999E-3</v>
      </c>
      <c r="AC3147" s="9">
        <v>552.08014000000003</v>
      </c>
      <c r="AQ3147" s="9" t="e">
        <f>K3147-#REF!</f>
        <v>#REF!</v>
      </c>
    </row>
    <row r="3148" spans="1:43" x14ac:dyDescent="0.3">
      <c r="A3148">
        <v>2</v>
      </c>
      <c r="B3148">
        <v>0</v>
      </c>
      <c r="C3148">
        <v>0</v>
      </c>
      <c r="D3148">
        <v>1</v>
      </c>
      <c r="E3148" s="9">
        <v>0</v>
      </c>
      <c r="F3148" s="9">
        <v>0</v>
      </c>
      <c r="G3148" s="9">
        <v>0</v>
      </c>
      <c r="H3148" s="9">
        <v>3084.0517220902898</v>
      </c>
      <c r="I3148" s="9">
        <v>-1.8559882999999999</v>
      </c>
      <c r="J3148" s="9">
        <v>-1.8561254</v>
      </c>
      <c r="K3148" s="9">
        <v>-3.4148809999999998</v>
      </c>
      <c r="L3148" s="9">
        <v>-11.9018</v>
      </c>
      <c r="M3148" s="9">
        <v>-11.9018</v>
      </c>
      <c r="N3148" s="9">
        <v>39</v>
      </c>
      <c r="O3148" s="9">
        <v>-3.3060555403664198</v>
      </c>
      <c r="P3148">
        <v>0</v>
      </c>
      <c r="Q3148" s="9">
        <v>56.949997000000003</v>
      </c>
      <c r="R3148" s="9">
        <v>0</v>
      </c>
      <c r="S3148" s="9">
        <v>6.1353267649353598E-3</v>
      </c>
      <c r="T3148" s="9">
        <v>0</v>
      </c>
      <c r="U3148" s="9">
        <v>1463236226.9273</v>
      </c>
      <c r="V3148" s="9">
        <v>3084.0517220902898</v>
      </c>
      <c r="W3148" s="9">
        <v>3.3060555403664198</v>
      </c>
      <c r="X3148" s="9">
        <v>0</v>
      </c>
      <c r="Y3148" s="9">
        <v>3.3060555403664198</v>
      </c>
      <c r="Z3148" s="9">
        <v>0</v>
      </c>
      <c r="AA3148" s="9">
        <v>0</v>
      </c>
      <c r="AB3148" s="9">
        <v>6.3384473000000002E-3</v>
      </c>
      <c r="AC3148" s="9">
        <v>543.54028000000005</v>
      </c>
      <c r="AQ3148" s="9" t="e">
        <f>K3148-#REF!</f>
        <v>#REF!</v>
      </c>
    </row>
    <row r="3149" spans="1:43" x14ac:dyDescent="0.3">
      <c r="A3149">
        <v>2</v>
      </c>
      <c r="B3149">
        <v>0</v>
      </c>
      <c r="C3149">
        <v>0</v>
      </c>
      <c r="D3149">
        <v>1</v>
      </c>
      <c r="E3149" s="9">
        <v>0</v>
      </c>
      <c r="F3149" s="9">
        <v>0</v>
      </c>
      <c r="G3149" s="9">
        <v>0</v>
      </c>
      <c r="H3149" s="9">
        <v>3085.0517220650299</v>
      </c>
      <c r="I3149" s="9">
        <v>-1.8560671</v>
      </c>
      <c r="J3149" s="9">
        <v>-1.8556556</v>
      </c>
      <c r="K3149" s="9">
        <v>-3.3344678999999999</v>
      </c>
      <c r="L3149" s="9">
        <v>-11.905139999999999</v>
      </c>
      <c r="M3149" s="9">
        <v>-11.905139999999999</v>
      </c>
      <c r="N3149" s="9">
        <v>39</v>
      </c>
      <c r="O3149" s="9">
        <v>-3.3069831855589902</v>
      </c>
      <c r="P3149">
        <v>0</v>
      </c>
      <c r="Q3149" s="9">
        <v>56.949997000000003</v>
      </c>
      <c r="R3149" s="9">
        <v>0</v>
      </c>
      <c r="S3149" s="9">
        <v>6.1370482810516698E-3</v>
      </c>
      <c r="T3149" s="9">
        <v>0</v>
      </c>
      <c r="U3149" s="9">
        <v>1383724497.83831</v>
      </c>
      <c r="V3149" s="9">
        <v>3085.0517220650299</v>
      </c>
      <c r="W3149" s="9">
        <v>3.3069831855589902</v>
      </c>
      <c r="X3149" s="9">
        <v>0</v>
      </c>
      <c r="Y3149" s="9">
        <v>3.3069831855589902</v>
      </c>
      <c r="Z3149" s="9">
        <v>0</v>
      </c>
      <c r="AA3149" s="9">
        <v>0</v>
      </c>
      <c r="AB3149" s="9">
        <v>6.1876238E-3</v>
      </c>
      <c r="AC3149" s="9">
        <v>556.50725999999997</v>
      </c>
      <c r="AQ3149" s="9" t="e">
        <f>K3149-#REF!</f>
        <v>#REF!</v>
      </c>
    </row>
    <row r="3150" spans="1:43" x14ac:dyDescent="0.3">
      <c r="A3150">
        <v>2</v>
      </c>
      <c r="B3150">
        <v>0</v>
      </c>
      <c r="C3150">
        <v>0</v>
      </c>
      <c r="D3150">
        <v>1</v>
      </c>
      <c r="E3150" s="9">
        <v>0</v>
      </c>
      <c r="F3150" s="9">
        <v>0</v>
      </c>
      <c r="G3150" s="9">
        <v>0</v>
      </c>
      <c r="H3150" s="9">
        <v>3086.0517220397701</v>
      </c>
      <c r="I3150" s="9">
        <v>-1.8559439</v>
      </c>
      <c r="J3150" s="9">
        <v>-1.8556029999999999</v>
      </c>
      <c r="K3150" s="9">
        <v>-3.3539618999999998</v>
      </c>
      <c r="L3150" s="9">
        <v>-11.908486</v>
      </c>
      <c r="M3150" s="9">
        <v>-11.908486</v>
      </c>
      <c r="N3150" s="9">
        <v>39</v>
      </c>
      <c r="O3150" s="9">
        <v>-3.3079129555377298</v>
      </c>
      <c r="P3150">
        <v>0</v>
      </c>
      <c r="Q3150" s="9">
        <v>56.949997000000003</v>
      </c>
      <c r="R3150" s="9">
        <v>0</v>
      </c>
      <c r="S3150" s="9">
        <v>6.13877318936533E-3</v>
      </c>
      <c r="T3150" s="9">
        <v>0</v>
      </c>
      <c r="U3150" s="9">
        <v>1375707526.0371101</v>
      </c>
      <c r="V3150" s="9">
        <v>3086.0517220397701</v>
      </c>
      <c r="W3150" s="9">
        <v>3.3079129555377298</v>
      </c>
      <c r="X3150" s="9">
        <v>0</v>
      </c>
      <c r="Y3150" s="9">
        <v>3.3079129555377298</v>
      </c>
      <c r="Z3150" s="9">
        <v>0</v>
      </c>
      <c r="AA3150" s="9">
        <v>0</v>
      </c>
      <c r="AB3150" s="9">
        <v>6.2236217999999998E-3</v>
      </c>
      <c r="AC3150" s="9">
        <v>553.25702000000001</v>
      </c>
      <c r="AQ3150" s="9" t="e">
        <f>K3150-#REF!</f>
        <v>#REF!</v>
      </c>
    </row>
    <row r="3151" spans="1:43" x14ac:dyDescent="0.3">
      <c r="A3151">
        <v>2</v>
      </c>
      <c r="B3151">
        <v>0</v>
      </c>
      <c r="C3151">
        <v>0</v>
      </c>
      <c r="D3151">
        <v>1</v>
      </c>
      <c r="E3151" s="9">
        <v>0</v>
      </c>
      <c r="F3151" s="9">
        <v>0</v>
      </c>
      <c r="G3151" s="9">
        <v>0</v>
      </c>
      <c r="H3151" s="9">
        <v>3087.0517220145098</v>
      </c>
      <c r="I3151" s="9">
        <v>-1.8561437000000001</v>
      </c>
      <c r="J3151" s="9">
        <v>-1.8562808</v>
      </c>
      <c r="K3151" s="9">
        <v>-3.3908562999999998</v>
      </c>
      <c r="L3151" s="9">
        <v>-11.911834000000001</v>
      </c>
      <c r="M3151" s="9">
        <v>-11.911834000000001</v>
      </c>
      <c r="N3151" s="9">
        <v>39</v>
      </c>
      <c r="O3151" s="9">
        <v>-3.3088426091840502</v>
      </c>
      <c r="P3151">
        <v>0</v>
      </c>
      <c r="Q3151" s="9">
        <v>56.949997000000003</v>
      </c>
      <c r="R3151" s="9">
        <v>0</v>
      </c>
      <c r="S3151" s="9">
        <v>6.1404992195086697E-3</v>
      </c>
      <c r="T3151" s="9">
        <v>0</v>
      </c>
      <c r="U3151" s="9">
        <v>1493002941.90341</v>
      </c>
      <c r="V3151" s="9">
        <v>3087.0517220145098</v>
      </c>
      <c r="W3151" s="9">
        <v>3.3088426091840502</v>
      </c>
      <c r="X3151" s="9">
        <v>0</v>
      </c>
      <c r="Y3151" s="9">
        <v>3.3088426091840502</v>
      </c>
      <c r="Z3151" s="9">
        <v>0</v>
      </c>
      <c r="AA3151" s="9">
        <v>0</v>
      </c>
      <c r="AB3151" s="9">
        <v>6.2943812999999996E-3</v>
      </c>
      <c r="AC3151" s="9">
        <v>547.43718999999999</v>
      </c>
      <c r="AQ3151" s="9" t="e">
        <f>K3151-#REF!</f>
        <v>#REF!</v>
      </c>
    </row>
    <row r="3152" spans="1:43" x14ac:dyDescent="0.3">
      <c r="A3152">
        <v>2</v>
      </c>
      <c r="B3152">
        <v>0</v>
      </c>
      <c r="C3152">
        <v>0</v>
      </c>
      <c r="D3152">
        <v>1</v>
      </c>
      <c r="E3152" s="9">
        <v>0</v>
      </c>
      <c r="F3152" s="9">
        <v>0</v>
      </c>
      <c r="G3152" s="9">
        <v>0</v>
      </c>
      <c r="H3152" s="9">
        <v>3088.0517219892499</v>
      </c>
      <c r="I3152" s="9">
        <v>-1.8559197000000001</v>
      </c>
      <c r="J3152" s="9">
        <v>-1.8556963</v>
      </c>
      <c r="K3152" s="9">
        <v>-3.3070548</v>
      </c>
      <c r="L3152" s="9">
        <v>-11.915158</v>
      </c>
      <c r="M3152" s="9">
        <v>-11.915158</v>
      </c>
      <c r="N3152" s="9">
        <v>39</v>
      </c>
      <c r="O3152" s="9">
        <v>-3.3097662800088901</v>
      </c>
      <c r="P3152">
        <v>0</v>
      </c>
      <c r="Q3152" s="9">
        <v>56.949997000000003</v>
      </c>
      <c r="R3152" s="9">
        <v>0</v>
      </c>
      <c r="S3152" s="9">
        <v>6.1422129079811497E-3</v>
      </c>
      <c r="T3152" s="9">
        <v>0</v>
      </c>
      <c r="U3152" s="9">
        <v>1391482713.87849</v>
      </c>
      <c r="V3152" s="9">
        <v>3088.0517219892499</v>
      </c>
      <c r="W3152" s="9">
        <v>3.3097662800088901</v>
      </c>
      <c r="X3152" s="9">
        <v>0</v>
      </c>
      <c r="Y3152" s="9">
        <v>3.3097662800088901</v>
      </c>
      <c r="Z3152" s="9">
        <v>0</v>
      </c>
      <c r="AA3152" s="9">
        <v>0</v>
      </c>
      <c r="AB3152" s="9">
        <v>6.1368895999999997E-3</v>
      </c>
      <c r="AC3152" s="9">
        <v>561.13262999999995</v>
      </c>
      <c r="AQ3152" s="9" t="e">
        <f>K3152-#REF!</f>
        <v>#REF!</v>
      </c>
    </row>
    <row r="3153" spans="1:43" x14ac:dyDescent="0.3">
      <c r="A3153">
        <v>2</v>
      </c>
      <c r="B3153">
        <v>0</v>
      </c>
      <c r="C3153">
        <v>0</v>
      </c>
      <c r="D3153">
        <v>1</v>
      </c>
      <c r="E3153" s="9">
        <v>0</v>
      </c>
      <c r="F3153" s="9">
        <v>0</v>
      </c>
      <c r="G3153" s="9">
        <v>0</v>
      </c>
      <c r="H3153" s="9">
        <v>3089.0517219639801</v>
      </c>
      <c r="I3153" s="9">
        <v>-1.8559991</v>
      </c>
      <c r="J3153" s="9">
        <v>-1.8557303999999999</v>
      </c>
      <c r="K3153" s="9">
        <v>-3.5203468999999998</v>
      </c>
      <c r="L3153" s="9">
        <v>-11.918502</v>
      </c>
      <c r="M3153" s="9">
        <v>-11.918502</v>
      </c>
      <c r="N3153" s="9">
        <v>39</v>
      </c>
      <c r="O3153" s="9">
        <v>-3.31069486997042</v>
      </c>
      <c r="P3153">
        <v>0</v>
      </c>
      <c r="Q3153" s="9">
        <v>56.949997000000003</v>
      </c>
      <c r="R3153" s="9">
        <v>0</v>
      </c>
      <c r="S3153" s="9">
        <v>6.1439364599519602E-3</v>
      </c>
      <c r="T3153" s="9">
        <v>0</v>
      </c>
      <c r="U3153" s="9">
        <v>1397437099.7058401</v>
      </c>
      <c r="V3153" s="9">
        <v>3089.0517219639801</v>
      </c>
      <c r="W3153" s="9">
        <v>3.31069486997042</v>
      </c>
      <c r="X3153" s="9">
        <v>0</v>
      </c>
      <c r="Y3153" s="9">
        <v>3.31069486997042</v>
      </c>
      <c r="Z3153" s="9">
        <v>0</v>
      </c>
      <c r="AA3153" s="9">
        <v>0</v>
      </c>
      <c r="AB3153" s="9">
        <v>6.5328147999999999E-3</v>
      </c>
      <c r="AC3153" s="9">
        <v>527.14417000000003</v>
      </c>
      <c r="AQ3153" s="9" t="e">
        <f>K3153-#REF!</f>
        <v>#REF!</v>
      </c>
    </row>
    <row r="3154" spans="1:43" x14ac:dyDescent="0.3">
      <c r="A3154">
        <v>2</v>
      </c>
      <c r="B3154">
        <v>0</v>
      </c>
      <c r="C3154">
        <v>0</v>
      </c>
      <c r="D3154">
        <v>1</v>
      </c>
      <c r="E3154" s="9">
        <v>0</v>
      </c>
      <c r="F3154" s="9">
        <v>0</v>
      </c>
      <c r="G3154" s="9">
        <v>0</v>
      </c>
      <c r="H3154" s="9">
        <v>3090.0517219387202</v>
      </c>
      <c r="I3154" s="9">
        <v>-1.8561424</v>
      </c>
      <c r="J3154" s="9">
        <v>-1.8561109</v>
      </c>
      <c r="K3154" s="9">
        <v>-3.328757</v>
      </c>
      <c r="L3154" s="9">
        <v>-11.921787999999999</v>
      </c>
      <c r="M3154" s="9">
        <v>-11.921787999999999</v>
      </c>
      <c r="N3154" s="9">
        <v>39</v>
      </c>
      <c r="O3154" s="9">
        <v>-3.31160791377765</v>
      </c>
      <c r="P3154">
        <v>0</v>
      </c>
      <c r="Q3154" s="9">
        <v>56.949997000000003</v>
      </c>
      <c r="R3154" s="9">
        <v>0</v>
      </c>
      <c r="S3154" s="9">
        <v>6.1456308632470303E-3</v>
      </c>
      <c r="T3154" s="9">
        <v>0</v>
      </c>
      <c r="U3154" s="9">
        <v>1463099063.6572299</v>
      </c>
      <c r="V3154" s="9">
        <v>3090.0517219387202</v>
      </c>
      <c r="W3154" s="9">
        <v>3.31160791377765</v>
      </c>
      <c r="X3154" s="9">
        <v>0</v>
      </c>
      <c r="Y3154" s="9">
        <v>3.31160791377765</v>
      </c>
      <c r="Z3154" s="9">
        <v>0</v>
      </c>
      <c r="AA3154" s="9">
        <v>0</v>
      </c>
      <c r="AB3154" s="9">
        <v>6.1785425000000001E-3</v>
      </c>
      <c r="AC3154" s="9">
        <v>557.59882000000005</v>
      </c>
      <c r="AQ3154" s="9" t="e">
        <f>K3154-#REF!</f>
        <v>#REF!</v>
      </c>
    </row>
    <row r="3155" spans="1:43" x14ac:dyDescent="0.3">
      <c r="A3155">
        <v>2</v>
      </c>
      <c r="B3155">
        <v>0</v>
      </c>
      <c r="C3155">
        <v>0</v>
      </c>
      <c r="D3155">
        <v>1</v>
      </c>
      <c r="E3155" s="9">
        <v>0</v>
      </c>
      <c r="F3155" s="9">
        <v>0</v>
      </c>
      <c r="G3155" s="9">
        <v>0</v>
      </c>
      <c r="H3155" s="9">
        <v>3091.0517219134599</v>
      </c>
      <c r="I3155" s="9">
        <v>-1.8561428</v>
      </c>
      <c r="J3155" s="9">
        <v>-1.8558755</v>
      </c>
      <c r="K3155" s="9">
        <v>-3.3659937000000002</v>
      </c>
      <c r="L3155" s="9">
        <v>-11.925125</v>
      </c>
      <c r="M3155" s="9">
        <v>-11.925125</v>
      </c>
      <c r="N3155" s="9">
        <v>39</v>
      </c>
      <c r="O3155" s="9">
        <v>-3.3125347781440801</v>
      </c>
      <c r="P3155">
        <v>0</v>
      </c>
      <c r="Q3155" s="9">
        <v>56.949997000000003</v>
      </c>
      <c r="R3155" s="9">
        <v>0</v>
      </c>
      <c r="S3155" s="9">
        <v>6.14735110848831E-3</v>
      </c>
      <c r="T3155" s="9">
        <v>0</v>
      </c>
      <c r="U3155" s="9">
        <v>1422409291.6730599</v>
      </c>
      <c r="V3155" s="9">
        <v>3091.0517219134599</v>
      </c>
      <c r="W3155" s="9">
        <v>3.3125347781440801</v>
      </c>
      <c r="X3155" s="9">
        <v>0</v>
      </c>
      <c r="Y3155" s="9">
        <v>3.3125347781440801</v>
      </c>
      <c r="Z3155" s="9">
        <v>0</v>
      </c>
      <c r="AA3155" s="9">
        <v>0</v>
      </c>
      <c r="AB3155" s="9">
        <v>6.2468653000000004E-3</v>
      </c>
      <c r="AC3155" s="9">
        <v>551.36035000000004</v>
      </c>
      <c r="AQ3155" s="9" t="e">
        <f>K3155-#REF!</f>
        <v>#REF!</v>
      </c>
    </row>
    <row r="3156" spans="1:43" x14ac:dyDescent="0.3">
      <c r="A3156">
        <v>2</v>
      </c>
      <c r="B3156">
        <v>0</v>
      </c>
      <c r="C3156">
        <v>0</v>
      </c>
      <c r="D3156">
        <v>1</v>
      </c>
      <c r="E3156" s="9">
        <v>0</v>
      </c>
      <c r="F3156" s="9">
        <v>0</v>
      </c>
      <c r="G3156" s="9">
        <v>0</v>
      </c>
      <c r="H3156" s="9">
        <v>3092.0517218882001</v>
      </c>
      <c r="I3156" s="9">
        <v>-1.8561190000000001</v>
      </c>
      <c r="J3156" s="9">
        <v>-1.8562344</v>
      </c>
      <c r="K3156" s="9">
        <v>-3.3390751000000001</v>
      </c>
      <c r="L3156" s="9">
        <v>-11.928462</v>
      </c>
      <c r="M3156" s="9">
        <v>-11.928462</v>
      </c>
      <c r="N3156" s="9">
        <v>39</v>
      </c>
      <c r="O3156" s="9">
        <v>-3.3134617129519199</v>
      </c>
      <c r="P3156">
        <v>0</v>
      </c>
      <c r="Q3156" s="9">
        <v>56.949997000000003</v>
      </c>
      <c r="R3156" s="9">
        <v>0</v>
      </c>
      <c r="S3156" s="9">
        <v>6.1490716864369402E-3</v>
      </c>
      <c r="T3156" s="9">
        <v>0</v>
      </c>
      <c r="U3156" s="9">
        <v>1486447601.0318899</v>
      </c>
      <c r="V3156" s="9">
        <v>3092.0517218882001</v>
      </c>
      <c r="W3156" s="9">
        <v>3.3134617129519199</v>
      </c>
      <c r="X3156" s="9">
        <v>0</v>
      </c>
      <c r="Y3156" s="9">
        <v>3.3134617129519199</v>
      </c>
      <c r="Z3156" s="9">
        <v>0</v>
      </c>
      <c r="AA3156" s="9">
        <v>0</v>
      </c>
      <c r="AB3156" s="9">
        <v>6.1981062999999998E-3</v>
      </c>
      <c r="AC3156" s="9">
        <v>555.91278</v>
      </c>
      <c r="AQ3156" s="9" t="e">
        <f>K3156-#REF!</f>
        <v>#REF!</v>
      </c>
    </row>
    <row r="3157" spans="1:43" x14ac:dyDescent="0.3">
      <c r="A3157">
        <v>2</v>
      </c>
      <c r="B3157">
        <v>0</v>
      </c>
      <c r="C3157">
        <v>0</v>
      </c>
      <c r="D3157">
        <v>1</v>
      </c>
      <c r="E3157" s="9">
        <v>0</v>
      </c>
      <c r="F3157" s="9">
        <v>0</v>
      </c>
      <c r="G3157" s="9">
        <v>0</v>
      </c>
      <c r="H3157" s="9">
        <v>3093.0517218629302</v>
      </c>
      <c r="I3157" s="9">
        <v>-1.8558967</v>
      </c>
      <c r="J3157" s="9">
        <v>-1.8558919</v>
      </c>
      <c r="K3157" s="9">
        <v>-3.3050749000000001</v>
      </c>
      <c r="L3157" s="9">
        <v>-11.931755000000001</v>
      </c>
      <c r="M3157" s="9">
        <v>-11.931755000000001</v>
      </c>
      <c r="N3157" s="9">
        <v>39</v>
      </c>
      <c r="O3157" s="9">
        <v>-3.3143763044358701</v>
      </c>
      <c r="P3157">
        <v>0</v>
      </c>
      <c r="Q3157" s="9">
        <v>56.949997000000003</v>
      </c>
      <c r="R3157" s="9">
        <v>0</v>
      </c>
      <c r="S3157" s="9">
        <v>6.15076933132738E-3</v>
      </c>
      <c r="T3157" s="9">
        <v>0</v>
      </c>
      <c r="U3157" s="9">
        <v>1425998189.15293</v>
      </c>
      <c r="V3157" s="9">
        <v>3093.0517218629302</v>
      </c>
      <c r="W3157" s="9">
        <v>3.3143763044358701</v>
      </c>
      <c r="X3157" s="9">
        <v>0</v>
      </c>
      <c r="Y3157" s="9">
        <v>3.3143763044358701</v>
      </c>
      <c r="Z3157" s="9">
        <v>0</v>
      </c>
      <c r="AA3157" s="9">
        <v>0</v>
      </c>
      <c r="AB3157" s="9">
        <v>6.1338618000000003E-3</v>
      </c>
      <c r="AC3157" s="9">
        <v>561.52795000000003</v>
      </c>
      <c r="AQ3157" s="9" t="e">
        <f>K3157-#REF!</f>
        <v>#REF!</v>
      </c>
    </row>
    <row r="3158" spans="1:43" x14ac:dyDescent="0.3">
      <c r="A3158">
        <v>2</v>
      </c>
      <c r="B3158">
        <v>0</v>
      </c>
      <c r="C3158">
        <v>0</v>
      </c>
      <c r="D3158">
        <v>1</v>
      </c>
      <c r="E3158" s="9">
        <v>0</v>
      </c>
      <c r="F3158" s="9">
        <v>0</v>
      </c>
      <c r="G3158" s="9">
        <v>0</v>
      </c>
      <c r="H3158" s="9">
        <v>3094.0517218376699</v>
      </c>
      <c r="I3158" s="9">
        <v>-1.855882</v>
      </c>
      <c r="J3158" s="9">
        <v>-1.8553599000000001</v>
      </c>
      <c r="K3158" s="9">
        <v>-3.3140602000000001</v>
      </c>
      <c r="L3158" s="9">
        <v>-11.93506</v>
      </c>
      <c r="M3158" s="9">
        <v>-11.93506</v>
      </c>
      <c r="N3158" s="9">
        <v>39</v>
      </c>
      <c r="O3158" s="9">
        <v>-3.3152942173253099</v>
      </c>
      <c r="P3158">
        <v>0</v>
      </c>
      <c r="Q3158" s="9">
        <v>56.949997000000003</v>
      </c>
      <c r="R3158" s="9">
        <v>0</v>
      </c>
      <c r="S3158" s="9">
        <v>6.1524723875819804E-3</v>
      </c>
      <c r="T3158" s="9">
        <v>0</v>
      </c>
      <c r="U3158" s="9">
        <v>1341118681.60304</v>
      </c>
      <c r="V3158" s="9">
        <v>3094.0517218376699</v>
      </c>
      <c r="W3158" s="9">
        <v>3.3152942173253099</v>
      </c>
      <c r="X3158" s="9">
        <v>0</v>
      </c>
      <c r="Y3158" s="9">
        <v>3.3152942173253099</v>
      </c>
      <c r="Z3158" s="9">
        <v>0</v>
      </c>
      <c r="AA3158" s="9">
        <v>0</v>
      </c>
      <c r="AB3158" s="9">
        <v>6.1487746000000003E-3</v>
      </c>
      <c r="AC3158" s="9">
        <v>559.84496999999999</v>
      </c>
      <c r="AQ3158" s="9" t="e">
        <f>K3158-#REF!</f>
        <v>#REF!</v>
      </c>
    </row>
    <row r="3159" spans="1:43" x14ac:dyDescent="0.3">
      <c r="A3159">
        <v>2</v>
      </c>
      <c r="B3159">
        <v>0</v>
      </c>
      <c r="C3159">
        <v>0</v>
      </c>
      <c r="D3159">
        <v>1</v>
      </c>
      <c r="E3159" s="9">
        <v>0</v>
      </c>
      <c r="F3159" s="9">
        <v>0</v>
      </c>
      <c r="G3159" s="9">
        <v>0</v>
      </c>
      <c r="H3159" s="9">
        <v>3095.0517218124101</v>
      </c>
      <c r="I3159" s="9">
        <v>-1.8560375</v>
      </c>
      <c r="J3159" s="9">
        <v>-1.8556794000000001</v>
      </c>
      <c r="K3159" s="9">
        <v>-3.2880175</v>
      </c>
      <c r="L3159" s="9">
        <v>-11.938321</v>
      </c>
      <c r="M3159" s="9">
        <v>-11.938321</v>
      </c>
      <c r="N3159" s="9">
        <v>39</v>
      </c>
      <c r="O3159" s="9">
        <v>-3.3162003685597101</v>
      </c>
      <c r="P3159">
        <v>0</v>
      </c>
      <c r="Q3159" s="9">
        <v>56.949997000000003</v>
      </c>
      <c r="R3159" s="9">
        <v>0</v>
      </c>
      <c r="S3159" s="9">
        <v>6.1541536156695699E-3</v>
      </c>
      <c r="T3159" s="9">
        <v>0</v>
      </c>
      <c r="U3159" s="9">
        <v>1391437035.95363</v>
      </c>
      <c r="V3159" s="9">
        <v>3095.0517218124101</v>
      </c>
      <c r="W3159" s="9">
        <v>3.3162003685597101</v>
      </c>
      <c r="X3159" s="9">
        <v>0</v>
      </c>
      <c r="Y3159" s="9">
        <v>3.3162003685597101</v>
      </c>
      <c r="Z3159" s="9">
        <v>0</v>
      </c>
      <c r="AA3159" s="9">
        <v>0</v>
      </c>
      <c r="AB3159" s="9">
        <v>6.1015063000000001E-3</v>
      </c>
      <c r="AC3159" s="9">
        <v>564.37634000000003</v>
      </c>
      <c r="AQ3159" s="9" t="e">
        <f>K3159-#REF!</f>
        <v>#REF!</v>
      </c>
    </row>
    <row r="3160" spans="1:43" x14ac:dyDescent="0.3">
      <c r="A3160">
        <v>2</v>
      </c>
      <c r="B3160">
        <v>0</v>
      </c>
      <c r="C3160">
        <v>0</v>
      </c>
      <c r="D3160">
        <v>1</v>
      </c>
      <c r="E3160" s="9">
        <v>0</v>
      </c>
      <c r="F3160" s="9">
        <v>0</v>
      </c>
      <c r="G3160" s="9">
        <v>0</v>
      </c>
      <c r="H3160" s="9">
        <v>3096.0517217871502</v>
      </c>
      <c r="I3160" s="9">
        <v>-1.8560274999999999</v>
      </c>
      <c r="J3160" s="9">
        <v>-1.8561209000000001</v>
      </c>
      <c r="K3160" s="9">
        <v>-3.2856188</v>
      </c>
      <c r="L3160" s="9">
        <v>-11.941621</v>
      </c>
      <c r="M3160" s="9">
        <v>-11.941621</v>
      </c>
      <c r="N3160" s="9">
        <v>39</v>
      </c>
      <c r="O3160" s="9">
        <v>-3.3171170115273498</v>
      </c>
      <c r="P3160">
        <v>0</v>
      </c>
      <c r="Q3160" s="9">
        <v>56.949997000000003</v>
      </c>
      <c r="R3160" s="9">
        <v>0</v>
      </c>
      <c r="S3160" s="9">
        <v>6.1558549119636596E-3</v>
      </c>
      <c r="T3160" s="9">
        <v>0</v>
      </c>
      <c r="U3160" s="9">
        <v>1467336265.0603299</v>
      </c>
      <c r="V3160" s="9">
        <v>3096.0517217871502</v>
      </c>
      <c r="W3160" s="9">
        <v>3.3171170115273498</v>
      </c>
      <c r="X3160" s="9">
        <v>0</v>
      </c>
      <c r="Y3160" s="9">
        <v>3.3171170115273498</v>
      </c>
      <c r="Z3160" s="9">
        <v>0</v>
      </c>
      <c r="AA3160" s="9">
        <v>0</v>
      </c>
      <c r="AB3160" s="9">
        <v>6.0985060000000001E-3</v>
      </c>
      <c r="AC3160" s="9">
        <v>564.92278999999996</v>
      </c>
      <c r="AQ3160" s="9" t="e">
        <f>K3160-#REF!</f>
        <v>#REF!</v>
      </c>
    </row>
    <row r="3161" spans="1:43" x14ac:dyDescent="0.3">
      <c r="A3161">
        <v>2</v>
      </c>
      <c r="B3161">
        <v>0</v>
      </c>
      <c r="C3161">
        <v>0</v>
      </c>
      <c r="D3161">
        <v>1</v>
      </c>
      <c r="E3161" s="9">
        <v>0</v>
      </c>
      <c r="F3161" s="9">
        <v>0</v>
      </c>
      <c r="G3161" s="9">
        <v>0</v>
      </c>
      <c r="H3161" s="9">
        <v>3097.0517217618899</v>
      </c>
      <c r="I3161" s="9">
        <v>-1.8560295</v>
      </c>
      <c r="J3161" s="9">
        <v>-1.855515</v>
      </c>
      <c r="K3161" s="9">
        <v>-3.3121185</v>
      </c>
      <c r="L3161" s="9">
        <v>-11.944912</v>
      </c>
      <c r="M3161" s="9">
        <v>-11.944912</v>
      </c>
      <c r="N3161" s="9">
        <v>39</v>
      </c>
      <c r="O3161" s="9">
        <v>-3.3180312019823601</v>
      </c>
      <c r="P3161">
        <v>0</v>
      </c>
      <c r="Q3161" s="9">
        <v>56.949997000000003</v>
      </c>
      <c r="R3161" s="9">
        <v>0</v>
      </c>
      <c r="S3161" s="9">
        <v>6.1575512289677699E-3</v>
      </c>
      <c r="T3161" s="9">
        <v>0</v>
      </c>
      <c r="U3161" s="9">
        <v>1366032106.91891</v>
      </c>
      <c r="V3161" s="9">
        <v>3097.0517217618899</v>
      </c>
      <c r="W3161" s="9">
        <v>3.3180312019823601</v>
      </c>
      <c r="X3161" s="9">
        <v>0</v>
      </c>
      <c r="Y3161" s="9">
        <v>3.3180312019823601</v>
      </c>
      <c r="Z3161" s="9">
        <v>0</v>
      </c>
      <c r="AA3161" s="9">
        <v>0</v>
      </c>
      <c r="AB3161" s="9">
        <v>6.1456853999999998E-3</v>
      </c>
      <c r="AC3161" s="9">
        <v>560.21996999999999</v>
      </c>
      <c r="AQ3161" s="9" t="e">
        <f>K3161-#REF!</f>
        <v>#REF!</v>
      </c>
    </row>
    <row r="3162" spans="1:43" x14ac:dyDescent="0.3">
      <c r="A3162">
        <v>2</v>
      </c>
      <c r="B3162">
        <v>0</v>
      </c>
      <c r="C3162">
        <v>0</v>
      </c>
      <c r="D3162">
        <v>1</v>
      </c>
      <c r="E3162" s="9">
        <v>0</v>
      </c>
      <c r="F3162" s="9">
        <v>0</v>
      </c>
      <c r="G3162" s="9">
        <v>0</v>
      </c>
      <c r="H3162" s="9">
        <v>3098.05172173662</v>
      </c>
      <c r="I3162" s="9">
        <v>-1.8561164000000001</v>
      </c>
      <c r="J3162" s="9">
        <v>-1.8560494000000001</v>
      </c>
      <c r="K3162" s="9">
        <v>-3.2847431</v>
      </c>
      <c r="L3162" s="9">
        <v>-11.948191</v>
      </c>
      <c r="M3162" s="9">
        <v>-11.948191</v>
      </c>
      <c r="N3162" s="9">
        <v>39</v>
      </c>
      <c r="O3162" s="9">
        <v>-3.3189419681941899</v>
      </c>
      <c r="P3162">
        <v>0</v>
      </c>
      <c r="Q3162" s="9">
        <v>56.949997000000003</v>
      </c>
      <c r="R3162" s="9">
        <v>0</v>
      </c>
      <c r="S3162" s="9">
        <v>6.1592416426284099E-3</v>
      </c>
      <c r="T3162" s="9">
        <v>0</v>
      </c>
      <c r="U3162" s="9">
        <v>1455352790.4477501</v>
      </c>
      <c r="V3162" s="9">
        <v>3098.05172173662</v>
      </c>
      <c r="W3162" s="9">
        <v>3.3189419681941899</v>
      </c>
      <c r="X3162" s="9">
        <v>0</v>
      </c>
      <c r="Y3162" s="9">
        <v>3.3189419681941899</v>
      </c>
      <c r="Z3162" s="9">
        <v>0</v>
      </c>
      <c r="AA3162" s="9">
        <v>0</v>
      </c>
      <c r="AB3162" s="9">
        <v>6.0966453E-3</v>
      </c>
      <c r="AC3162" s="9">
        <v>565.05164000000002</v>
      </c>
      <c r="AQ3162" s="9" t="e">
        <f>K3162-#REF!</f>
        <v>#REF!</v>
      </c>
    </row>
    <row r="3163" spans="1:43" x14ac:dyDescent="0.3">
      <c r="A3163">
        <v>2</v>
      </c>
      <c r="B3163">
        <v>0</v>
      </c>
      <c r="C3163">
        <v>0</v>
      </c>
      <c r="D3163">
        <v>1</v>
      </c>
      <c r="E3163" s="9">
        <v>0</v>
      </c>
      <c r="F3163" s="9">
        <v>0</v>
      </c>
      <c r="G3163" s="9">
        <v>0</v>
      </c>
      <c r="H3163" s="9">
        <v>3099.0517217113602</v>
      </c>
      <c r="I3163" s="9">
        <v>-1.8560707999999999</v>
      </c>
      <c r="J3163" s="9">
        <v>-1.8558361999999999</v>
      </c>
      <c r="K3163" s="9">
        <v>-3.2175042999999999</v>
      </c>
      <c r="L3163" s="9">
        <v>-11.951453000000001</v>
      </c>
      <c r="M3163" s="9">
        <v>-11.951453000000001</v>
      </c>
      <c r="N3163" s="9">
        <v>39</v>
      </c>
      <c r="O3163" s="9">
        <v>-3.3198481333079801</v>
      </c>
      <c r="P3163">
        <v>0</v>
      </c>
      <c r="Q3163" s="9">
        <v>56.949997000000003</v>
      </c>
      <c r="R3163" s="9">
        <v>0</v>
      </c>
      <c r="S3163" s="9">
        <v>6.1609235043679697E-3</v>
      </c>
      <c r="T3163" s="9">
        <v>0</v>
      </c>
      <c r="U3163" s="9">
        <v>1418891797.0430601</v>
      </c>
      <c r="V3163" s="9">
        <v>3099.0517217113602</v>
      </c>
      <c r="W3163" s="9">
        <v>3.3198481333079801</v>
      </c>
      <c r="X3163" s="9">
        <v>0</v>
      </c>
      <c r="Y3163" s="9">
        <v>3.3198481333079801</v>
      </c>
      <c r="Z3163" s="9">
        <v>0</v>
      </c>
      <c r="AA3163" s="9">
        <v>0</v>
      </c>
      <c r="AB3163" s="9">
        <v>5.9711607000000003E-3</v>
      </c>
      <c r="AC3163" s="9">
        <v>576.79369999999994</v>
      </c>
      <c r="AQ3163" s="9" t="e">
        <f>K3163-#REF!</f>
        <v>#REF!</v>
      </c>
    </row>
    <row r="3164" spans="1:43" x14ac:dyDescent="0.3">
      <c r="A3164">
        <v>2</v>
      </c>
      <c r="B3164">
        <v>0</v>
      </c>
      <c r="C3164">
        <v>0</v>
      </c>
      <c r="D3164">
        <v>1</v>
      </c>
      <c r="E3164" s="9">
        <v>0</v>
      </c>
      <c r="F3164" s="9">
        <v>0</v>
      </c>
      <c r="G3164" s="9">
        <v>0</v>
      </c>
      <c r="H3164" s="9">
        <v>3100.0517216860999</v>
      </c>
      <c r="I3164" s="9">
        <v>-1.8559266000000001</v>
      </c>
      <c r="J3164" s="9">
        <v>-1.8556899</v>
      </c>
      <c r="K3164" s="9">
        <v>-3.2507429000000001</v>
      </c>
      <c r="L3164" s="9">
        <v>-11.954675</v>
      </c>
      <c r="M3164" s="9">
        <v>-11.954675</v>
      </c>
      <c r="N3164" s="9">
        <v>39</v>
      </c>
      <c r="O3164" s="9">
        <v>-3.32074291068413</v>
      </c>
      <c r="P3164">
        <v>0</v>
      </c>
      <c r="Q3164" s="9">
        <v>56.949997000000003</v>
      </c>
      <c r="R3164" s="9">
        <v>0</v>
      </c>
      <c r="S3164" s="9">
        <v>6.1625840951823399E-3</v>
      </c>
      <c r="T3164" s="9">
        <v>0</v>
      </c>
      <c r="U3164" s="9">
        <v>1395048730.1582999</v>
      </c>
      <c r="V3164" s="9">
        <v>3100.0517216860999</v>
      </c>
      <c r="W3164" s="9">
        <v>3.32074291068413</v>
      </c>
      <c r="X3164" s="9">
        <v>0</v>
      </c>
      <c r="Y3164" s="9">
        <v>3.32074291068413</v>
      </c>
      <c r="Z3164" s="9">
        <v>0</v>
      </c>
      <c r="AA3164" s="9">
        <v>0</v>
      </c>
      <c r="AB3164" s="9">
        <v>6.0323709999999999E-3</v>
      </c>
      <c r="AC3164" s="9">
        <v>570.85100999999997</v>
      </c>
      <c r="AQ3164" s="9" t="e">
        <f>K3164-#REF!</f>
        <v>#REF!</v>
      </c>
    </row>
    <row r="3165" spans="1:43" x14ac:dyDescent="0.3">
      <c r="A3165">
        <v>2</v>
      </c>
      <c r="B3165">
        <v>0</v>
      </c>
      <c r="C3165">
        <v>0</v>
      </c>
      <c r="D3165">
        <v>1</v>
      </c>
      <c r="E3165" s="9">
        <v>0</v>
      </c>
      <c r="F3165" s="9">
        <v>0</v>
      </c>
      <c r="G3165" s="9">
        <v>0</v>
      </c>
      <c r="H3165" s="9">
        <v>3101.05172166084</v>
      </c>
      <c r="I3165" s="9">
        <v>-1.8560684000000001</v>
      </c>
      <c r="J3165" s="9">
        <v>-1.8555617</v>
      </c>
      <c r="K3165" s="9">
        <v>-3.2424808000000001</v>
      </c>
      <c r="L3165" s="9">
        <v>-11.95792</v>
      </c>
      <c r="M3165" s="9">
        <v>-11.95792</v>
      </c>
      <c r="N3165" s="9">
        <v>39</v>
      </c>
      <c r="O3165" s="9">
        <v>-3.3216444822122999</v>
      </c>
      <c r="P3165">
        <v>0</v>
      </c>
      <c r="Q3165" s="9">
        <v>56.949997000000003</v>
      </c>
      <c r="R3165" s="9">
        <v>0</v>
      </c>
      <c r="S3165" s="9">
        <v>6.1642568602196203E-3</v>
      </c>
      <c r="T3165" s="9">
        <v>0</v>
      </c>
      <c r="U3165" s="9">
        <v>1374867112.3343</v>
      </c>
      <c r="V3165" s="9">
        <v>3101.05172166084</v>
      </c>
      <c r="W3165" s="9">
        <v>3.3216444822122999</v>
      </c>
      <c r="X3165" s="9">
        <v>0</v>
      </c>
      <c r="Y3165" s="9">
        <v>3.3216444822122999</v>
      </c>
      <c r="Z3165" s="9">
        <v>0</v>
      </c>
      <c r="AA3165" s="9">
        <v>0</v>
      </c>
      <c r="AB3165" s="9">
        <v>6.0166231999999997E-3</v>
      </c>
      <c r="AC3165" s="9">
        <v>572.26604999999995</v>
      </c>
      <c r="AQ3165" s="9" t="e">
        <f>K3165-#REF!</f>
        <v>#REF!</v>
      </c>
    </row>
    <row r="3166" spans="1:43" x14ac:dyDescent="0.3">
      <c r="A3166">
        <v>2</v>
      </c>
      <c r="B3166">
        <v>0</v>
      </c>
      <c r="C3166">
        <v>0</v>
      </c>
      <c r="D3166">
        <v>1</v>
      </c>
      <c r="E3166" s="9">
        <v>0</v>
      </c>
      <c r="F3166" s="9">
        <v>0</v>
      </c>
      <c r="G3166" s="9">
        <v>0</v>
      </c>
      <c r="H3166" s="9">
        <v>3102.0517216355802</v>
      </c>
      <c r="I3166" s="9">
        <v>-1.8560569</v>
      </c>
      <c r="J3166" s="9">
        <v>-1.8557650999999999</v>
      </c>
      <c r="K3166" s="9">
        <v>-3.2592332000000002</v>
      </c>
      <c r="L3166" s="9">
        <v>-11.961154000000001</v>
      </c>
      <c r="M3166" s="9">
        <v>-11.961154000000001</v>
      </c>
      <c r="N3166" s="9">
        <v>39</v>
      </c>
      <c r="O3166" s="9">
        <v>-3.3225427007747399</v>
      </c>
      <c r="P3166">
        <v>0</v>
      </c>
      <c r="Q3166" s="9">
        <v>56.949997000000003</v>
      </c>
      <c r="R3166" s="9">
        <v>0</v>
      </c>
      <c r="S3166" s="9">
        <v>6.16592390927489E-3</v>
      </c>
      <c r="T3166" s="9">
        <v>0</v>
      </c>
      <c r="U3166" s="9">
        <v>1408165573.97786</v>
      </c>
      <c r="V3166" s="9">
        <v>3102.0517216355802</v>
      </c>
      <c r="W3166" s="9">
        <v>3.3225427007747399</v>
      </c>
      <c r="X3166" s="9">
        <v>0</v>
      </c>
      <c r="Y3166" s="9">
        <v>3.3225427007747399</v>
      </c>
      <c r="Z3166" s="9">
        <v>0</v>
      </c>
      <c r="AA3166" s="9">
        <v>0</v>
      </c>
      <c r="AB3166" s="9">
        <v>6.0483710999999999E-3</v>
      </c>
      <c r="AC3166" s="9">
        <v>569.38702000000001</v>
      </c>
      <c r="AQ3166" s="9" t="e">
        <f>K3166-#REF!</f>
        <v>#REF!</v>
      </c>
    </row>
    <row r="3167" spans="1:43" x14ac:dyDescent="0.3">
      <c r="A3167">
        <v>2</v>
      </c>
      <c r="B3167">
        <v>0</v>
      </c>
      <c r="C3167">
        <v>0</v>
      </c>
      <c r="D3167">
        <v>1</v>
      </c>
      <c r="E3167" s="9">
        <v>0</v>
      </c>
      <c r="F3167" s="9">
        <v>0</v>
      </c>
      <c r="G3167" s="9">
        <v>0</v>
      </c>
      <c r="H3167" s="9">
        <v>3103.0517216103099</v>
      </c>
      <c r="I3167" s="9">
        <v>-1.8559701</v>
      </c>
      <c r="J3167" s="9">
        <v>-1.8554826</v>
      </c>
      <c r="K3167" s="9">
        <v>-3.2234050999999999</v>
      </c>
      <c r="L3167" s="9">
        <v>-11.964383</v>
      </c>
      <c r="M3167" s="9">
        <v>-11.964383</v>
      </c>
      <c r="N3167" s="9">
        <v>39</v>
      </c>
      <c r="O3167" s="9">
        <v>-3.32343970573337</v>
      </c>
      <c r="P3167">
        <v>0</v>
      </c>
      <c r="Q3167" s="9">
        <v>56.949997000000003</v>
      </c>
      <c r="R3167" s="9">
        <v>0</v>
      </c>
      <c r="S3167" s="9">
        <v>6.1675882468596099E-3</v>
      </c>
      <c r="T3167" s="9">
        <v>0</v>
      </c>
      <c r="U3167" s="9">
        <v>1363203825.5313101</v>
      </c>
      <c r="V3167" s="9">
        <v>3103.0517216103099</v>
      </c>
      <c r="W3167" s="9">
        <v>3.32343970573337</v>
      </c>
      <c r="X3167" s="9">
        <v>0</v>
      </c>
      <c r="Y3167" s="9">
        <v>3.32343970573337</v>
      </c>
      <c r="Z3167" s="9">
        <v>0</v>
      </c>
      <c r="AA3167" s="9">
        <v>0</v>
      </c>
      <c r="AB3167" s="9">
        <v>5.9809722000000003E-3</v>
      </c>
      <c r="AC3167" s="9">
        <v>575.62810999999999</v>
      </c>
      <c r="AQ3167" s="9" t="e">
        <f>K3167-#REF!</f>
        <v>#REF!</v>
      </c>
    </row>
    <row r="3168" spans="1:43" x14ac:dyDescent="0.3">
      <c r="A3168">
        <v>2</v>
      </c>
      <c r="B3168">
        <v>0</v>
      </c>
      <c r="C3168">
        <v>0</v>
      </c>
      <c r="D3168">
        <v>1</v>
      </c>
      <c r="E3168" s="9">
        <v>0</v>
      </c>
      <c r="F3168" s="9">
        <v>0</v>
      </c>
      <c r="G3168" s="9">
        <v>0</v>
      </c>
      <c r="H3168" s="9">
        <v>3104.05172158505</v>
      </c>
      <c r="I3168" s="9">
        <v>-1.8560262999999999</v>
      </c>
      <c r="J3168" s="9">
        <v>-1.8557361000000001</v>
      </c>
      <c r="K3168" s="9">
        <v>-3.2483821000000002</v>
      </c>
      <c r="L3168" s="9">
        <v>-11.967613999999999</v>
      </c>
      <c r="M3168" s="9">
        <v>-11.967613999999999</v>
      </c>
      <c r="N3168" s="9">
        <v>39</v>
      </c>
      <c r="O3168" s="9">
        <v>-3.32433714304883</v>
      </c>
      <c r="P3168">
        <v>0</v>
      </c>
      <c r="Q3168" s="9">
        <v>56.949997000000003</v>
      </c>
      <c r="R3168" s="9">
        <v>0</v>
      </c>
      <c r="S3168" s="9">
        <v>6.1692537950862499E-3</v>
      </c>
      <c r="T3168" s="9">
        <v>0</v>
      </c>
      <c r="U3168" s="9">
        <v>1404137518.36238</v>
      </c>
      <c r="V3168" s="9">
        <v>3104.05172158505</v>
      </c>
      <c r="W3168" s="9">
        <v>3.32433714304883</v>
      </c>
      <c r="X3168" s="9">
        <v>0</v>
      </c>
      <c r="Y3168" s="9">
        <v>3.32433714304883</v>
      </c>
      <c r="Z3168" s="9">
        <v>0</v>
      </c>
      <c r="AA3168" s="9">
        <v>0</v>
      </c>
      <c r="AB3168" s="9">
        <v>6.0281400000000004E-3</v>
      </c>
      <c r="AC3168" s="9">
        <v>571.28015000000005</v>
      </c>
      <c r="AQ3168" s="9" t="e">
        <f>K3168-#REF!</f>
        <v>#REF!</v>
      </c>
    </row>
    <row r="3169" spans="1:43" x14ac:dyDescent="0.3">
      <c r="A3169">
        <v>2</v>
      </c>
      <c r="B3169">
        <v>0</v>
      </c>
      <c r="C3169">
        <v>0</v>
      </c>
      <c r="D3169">
        <v>1</v>
      </c>
      <c r="E3169" s="9">
        <v>0</v>
      </c>
      <c r="F3169" s="9">
        <v>0</v>
      </c>
      <c r="G3169" s="9">
        <v>0</v>
      </c>
      <c r="H3169" s="9">
        <v>3105.0517215597902</v>
      </c>
      <c r="I3169" s="9">
        <v>-1.8561436</v>
      </c>
      <c r="J3169" s="9">
        <v>-1.8555794999999999</v>
      </c>
      <c r="K3169" s="9">
        <v>-3.2198264999999999</v>
      </c>
      <c r="L3169" s="9">
        <v>-11.970818</v>
      </c>
      <c r="M3169" s="9">
        <v>-11.970818</v>
      </c>
      <c r="N3169" s="9">
        <v>39</v>
      </c>
      <c r="O3169" s="9">
        <v>-3.3252271200475501</v>
      </c>
      <c r="P3169">
        <v>0</v>
      </c>
      <c r="Q3169" s="9">
        <v>56.949997000000003</v>
      </c>
      <c r="R3169" s="9">
        <v>0</v>
      </c>
      <c r="S3169" s="9">
        <v>6.1709049474652699E-3</v>
      </c>
      <c r="T3169" s="9">
        <v>0</v>
      </c>
      <c r="U3169" s="9">
        <v>1379166562.1372099</v>
      </c>
      <c r="V3169" s="9">
        <v>3105.0517215597902</v>
      </c>
      <c r="W3169" s="9">
        <v>3.3252271200475501</v>
      </c>
      <c r="X3169" s="9">
        <v>0</v>
      </c>
      <c r="Y3169" s="9">
        <v>3.3252271200475501</v>
      </c>
      <c r="Z3169" s="9">
        <v>0</v>
      </c>
      <c r="AA3169" s="9">
        <v>0</v>
      </c>
      <c r="AB3169" s="9">
        <v>5.9746438999999998E-3</v>
      </c>
      <c r="AC3169" s="9">
        <v>576.29796999999996</v>
      </c>
      <c r="AQ3169" s="9" t="e">
        <f>K3169-#REF!</f>
        <v>#REF!</v>
      </c>
    </row>
    <row r="3170" spans="1:43" x14ac:dyDescent="0.3">
      <c r="A3170">
        <v>2</v>
      </c>
      <c r="B3170">
        <v>0</v>
      </c>
      <c r="C3170">
        <v>0</v>
      </c>
      <c r="D3170">
        <v>1</v>
      </c>
      <c r="E3170" s="9">
        <v>0</v>
      </c>
      <c r="F3170" s="9">
        <v>0</v>
      </c>
      <c r="G3170" s="9">
        <v>0</v>
      </c>
      <c r="H3170" s="9">
        <v>3106.0517215345299</v>
      </c>
      <c r="I3170" s="9">
        <v>-1.8561223</v>
      </c>
      <c r="J3170" s="9">
        <v>-1.8559201000000001</v>
      </c>
      <c r="K3170" s="9">
        <v>-3.2004847999999999</v>
      </c>
      <c r="L3170" s="9">
        <v>-11.974033</v>
      </c>
      <c r="M3170" s="9">
        <v>-11.974033</v>
      </c>
      <c r="N3170" s="9">
        <v>39</v>
      </c>
      <c r="O3170" s="9">
        <v>-3.3261203761759202</v>
      </c>
      <c r="P3170">
        <v>0</v>
      </c>
      <c r="Q3170" s="9">
        <v>56.949997000000003</v>
      </c>
      <c r="R3170" s="9">
        <v>0</v>
      </c>
      <c r="S3170" s="9">
        <v>6.1725627943657602E-3</v>
      </c>
      <c r="T3170" s="9">
        <v>0</v>
      </c>
      <c r="U3170" s="9">
        <v>1435878891.6657801</v>
      </c>
      <c r="V3170" s="9">
        <v>3106.0517215345299</v>
      </c>
      <c r="W3170" s="9">
        <v>3.3261203761759202</v>
      </c>
      <c r="X3170" s="9">
        <v>0</v>
      </c>
      <c r="Y3170" s="9">
        <v>3.3261203761759202</v>
      </c>
      <c r="Z3170" s="9">
        <v>0</v>
      </c>
      <c r="AA3170" s="9">
        <v>0</v>
      </c>
      <c r="AB3170" s="9">
        <v>5.9398441000000001E-3</v>
      </c>
      <c r="AC3170" s="9">
        <v>579.88720999999998</v>
      </c>
      <c r="AQ3170" s="9" t="e">
        <f>K3170-#REF!</f>
        <v>#REF!</v>
      </c>
    </row>
    <row r="3171" spans="1:43" x14ac:dyDescent="0.3">
      <c r="A3171">
        <v>2</v>
      </c>
      <c r="B3171">
        <v>0</v>
      </c>
      <c r="C3171">
        <v>0</v>
      </c>
      <c r="D3171">
        <v>1</v>
      </c>
      <c r="E3171" s="9">
        <v>0</v>
      </c>
      <c r="F3171" s="9">
        <v>0</v>
      </c>
      <c r="G3171" s="9">
        <v>0</v>
      </c>
      <c r="H3171" s="9">
        <v>3107.05172150927</v>
      </c>
      <c r="I3171" s="9">
        <v>-1.8559363</v>
      </c>
      <c r="J3171" s="9">
        <v>-1.8558962000000001</v>
      </c>
      <c r="K3171" s="9">
        <v>-3.2134296999999998</v>
      </c>
      <c r="L3171" s="9">
        <v>-11.977228</v>
      </c>
      <c r="M3171" s="9">
        <v>-11.977228</v>
      </c>
      <c r="N3171" s="9">
        <v>39</v>
      </c>
      <c r="O3171" s="9">
        <v>-3.3270078627850701</v>
      </c>
      <c r="P3171">
        <v>0</v>
      </c>
      <c r="Q3171" s="9">
        <v>56.949997000000003</v>
      </c>
      <c r="R3171" s="9">
        <v>0</v>
      </c>
      <c r="S3171" s="9">
        <v>6.1742098037876501E-3</v>
      </c>
      <c r="T3171" s="9">
        <v>0</v>
      </c>
      <c r="U3171" s="9">
        <v>1432167420.04388</v>
      </c>
      <c r="V3171" s="9">
        <v>3107.05172150927</v>
      </c>
      <c r="W3171" s="9">
        <v>3.3270078627850701</v>
      </c>
      <c r="X3171" s="9">
        <v>0</v>
      </c>
      <c r="Y3171" s="9">
        <v>3.3270078627850701</v>
      </c>
      <c r="Z3171" s="9">
        <v>0</v>
      </c>
      <c r="AA3171" s="9">
        <v>0</v>
      </c>
      <c r="AB3171" s="9">
        <v>5.9637921000000003E-3</v>
      </c>
      <c r="AC3171" s="9">
        <v>577.54376000000002</v>
      </c>
      <c r="AQ3171" s="9" t="e">
        <f>K3171-#REF!</f>
        <v>#REF!</v>
      </c>
    </row>
    <row r="3172" spans="1:43" x14ac:dyDescent="0.3">
      <c r="A3172">
        <v>2</v>
      </c>
      <c r="B3172">
        <v>0</v>
      </c>
      <c r="C3172">
        <v>0</v>
      </c>
      <c r="D3172">
        <v>1</v>
      </c>
      <c r="E3172" s="9">
        <v>0</v>
      </c>
      <c r="F3172" s="9">
        <v>0</v>
      </c>
      <c r="G3172" s="9">
        <v>0</v>
      </c>
      <c r="H3172" s="9">
        <v>3108.0517214840002</v>
      </c>
      <c r="I3172" s="9">
        <v>-1.8561141000000001</v>
      </c>
      <c r="J3172" s="9">
        <v>-1.8561513000000001</v>
      </c>
      <c r="K3172" s="9">
        <v>-3.1853313000000001</v>
      </c>
      <c r="L3172" s="9">
        <v>-11.980402</v>
      </c>
      <c r="M3172" s="9">
        <v>-11.980402</v>
      </c>
      <c r="N3172" s="9">
        <v>39</v>
      </c>
      <c r="O3172" s="9">
        <v>-3.3278895704442699</v>
      </c>
      <c r="P3172">
        <v>0</v>
      </c>
      <c r="Q3172" s="9">
        <v>56.949997000000003</v>
      </c>
      <c r="R3172" s="9">
        <v>0</v>
      </c>
      <c r="S3172" s="9">
        <v>6.1758462219361904E-3</v>
      </c>
      <c r="T3172" s="9">
        <v>0</v>
      </c>
      <c r="U3172" s="9">
        <v>1477620781.9784601</v>
      </c>
      <c r="V3172" s="9">
        <v>3108.0517214840002</v>
      </c>
      <c r="W3172" s="9">
        <v>3.3278895704442699</v>
      </c>
      <c r="X3172" s="9">
        <v>0</v>
      </c>
      <c r="Y3172" s="9">
        <v>3.3278895704442699</v>
      </c>
      <c r="Z3172" s="9">
        <v>0</v>
      </c>
      <c r="AA3172" s="9">
        <v>0</v>
      </c>
      <c r="AB3172" s="9">
        <v>5.9124570999999999E-3</v>
      </c>
      <c r="AC3172" s="9">
        <v>582.71843999999999</v>
      </c>
      <c r="AQ3172" s="9" t="e">
        <f>K3172-#REF!</f>
        <v>#REF!</v>
      </c>
    </row>
    <row r="3173" spans="1:43" x14ac:dyDescent="0.3">
      <c r="A3173">
        <v>2</v>
      </c>
      <c r="B3173">
        <v>0</v>
      </c>
      <c r="C3173">
        <v>0</v>
      </c>
      <c r="D3173">
        <v>1</v>
      </c>
      <c r="E3173" s="9">
        <v>0</v>
      </c>
      <c r="F3173" s="9">
        <v>0</v>
      </c>
      <c r="G3173" s="9">
        <v>0</v>
      </c>
      <c r="H3173" s="9">
        <v>3109.0517214587398</v>
      </c>
      <c r="I3173" s="9">
        <v>-1.8561094</v>
      </c>
      <c r="J3173" s="9">
        <v>-1.8560951000000001</v>
      </c>
      <c r="K3173" s="9">
        <v>-3.1735280000000001</v>
      </c>
      <c r="L3173" s="9">
        <v>-11.983587999999999</v>
      </c>
      <c r="M3173" s="9">
        <v>-11.983587999999999</v>
      </c>
      <c r="N3173" s="9">
        <v>39</v>
      </c>
      <c r="O3173" s="9">
        <v>-3.32877462651892</v>
      </c>
      <c r="P3173">
        <v>0</v>
      </c>
      <c r="Q3173" s="9">
        <v>56.949997000000003</v>
      </c>
      <c r="R3173" s="9">
        <v>0</v>
      </c>
      <c r="S3173" s="9">
        <v>6.1774889825434798E-3</v>
      </c>
      <c r="T3173" s="9">
        <v>0</v>
      </c>
      <c r="U3173" s="9">
        <v>1467827405.0750401</v>
      </c>
      <c r="V3173" s="9">
        <v>3109.0517214587398</v>
      </c>
      <c r="W3173" s="9">
        <v>3.32877462651892</v>
      </c>
      <c r="X3173" s="9">
        <v>0</v>
      </c>
      <c r="Y3173" s="9">
        <v>3.32877462651892</v>
      </c>
      <c r="Z3173" s="9">
        <v>0</v>
      </c>
      <c r="AA3173" s="9">
        <v>0</v>
      </c>
      <c r="AB3173" s="9">
        <v>5.8903693999999996E-3</v>
      </c>
      <c r="AC3173" s="9">
        <v>584.86803999999995</v>
      </c>
      <c r="AQ3173" s="9" t="e">
        <f>K3173-#REF!</f>
        <v>#REF!</v>
      </c>
    </row>
    <row r="3174" spans="1:43" x14ac:dyDescent="0.3">
      <c r="A3174">
        <v>2</v>
      </c>
      <c r="B3174">
        <v>0</v>
      </c>
      <c r="C3174">
        <v>0</v>
      </c>
      <c r="D3174">
        <v>1</v>
      </c>
      <c r="E3174" s="9">
        <v>0</v>
      </c>
      <c r="F3174" s="9">
        <v>0</v>
      </c>
      <c r="G3174" s="9">
        <v>0</v>
      </c>
      <c r="H3174" s="9">
        <v>3110.05172143348</v>
      </c>
      <c r="I3174" s="9">
        <v>-1.8559359</v>
      </c>
      <c r="J3174" s="9">
        <v>-1.8558568</v>
      </c>
      <c r="K3174" s="9">
        <v>-3.1712818</v>
      </c>
      <c r="L3174" s="9">
        <v>-11.986751</v>
      </c>
      <c r="M3174" s="9">
        <v>-11.986751</v>
      </c>
      <c r="N3174" s="9">
        <v>39</v>
      </c>
      <c r="O3174" s="9">
        <v>-3.3296528524489499</v>
      </c>
      <c r="P3174">
        <v>0</v>
      </c>
      <c r="Q3174" s="9">
        <v>56.949997000000003</v>
      </c>
      <c r="R3174" s="9">
        <v>0</v>
      </c>
      <c r="S3174" s="9">
        <v>6.1791192413871198E-3</v>
      </c>
      <c r="T3174" s="9">
        <v>0</v>
      </c>
      <c r="U3174" s="9">
        <v>1426575146.4707899</v>
      </c>
      <c r="V3174" s="9">
        <v>3110.05172143348</v>
      </c>
      <c r="W3174" s="9">
        <v>3.3296528524489499</v>
      </c>
      <c r="X3174" s="9">
        <v>0</v>
      </c>
      <c r="Y3174" s="9">
        <v>3.3296528524489499</v>
      </c>
      <c r="Z3174" s="9">
        <v>0</v>
      </c>
      <c r="AA3174" s="9">
        <v>0</v>
      </c>
      <c r="AB3174" s="9">
        <v>5.8854450000000004E-3</v>
      </c>
      <c r="AC3174" s="9">
        <v>585.20714999999996</v>
      </c>
      <c r="AQ3174" s="9" t="e">
        <f>K3174-#REF!</f>
        <v>#REF!</v>
      </c>
    </row>
    <row r="3175" spans="1:43" x14ac:dyDescent="0.3">
      <c r="A3175">
        <v>2</v>
      </c>
      <c r="B3175">
        <v>0</v>
      </c>
      <c r="C3175">
        <v>0</v>
      </c>
      <c r="D3175">
        <v>1</v>
      </c>
      <c r="E3175" s="9">
        <v>0</v>
      </c>
      <c r="F3175" s="9">
        <v>0</v>
      </c>
      <c r="G3175" s="9">
        <v>0</v>
      </c>
      <c r="H3175" s="9">
        <v>3111.0517214082201</v>
      </c>
      <c r="I3175" s="9">
        <v>-1.8561544000000001</v>
      </c>
      <c r="J3175" s="9">
        <v>-1.8556258999999999</v>
      </c>
      <c r="K3175" s="9">
        <v>-3.1190435999999999</v>
      </c>
      <c r="L3175" s="9">
        <v>-11.989898999999999</v>
      </c>
      <c r="M3175" s="9">
        <v>-11.989898999999999</v>
      </c>
      <c r="N3175" s="9">
        <v>39</v>
      </c>
      <c r="O3175" s="9">
        <v>-3.3305275232920502</v>
      </c>
      <c r="P3175">
        <v>0</v>
      </c>
      <c r="Q3175" s="9">
        <v>56.949997000000003</v>
      </c>
      <c r="R3175" s="9">
        <v>0</v>
      </c>
      <c r="S3175" s="9">
        <v>6.1807419237968697E-3</v>
      </c>
      <c r="T3175" s="9">
        <v>0</v>
      </c>
      <c r="U3175" s="9">
        <v>1388784670.0448501</v>
      </c>
      <c r="V3175" s="9">
        <v>3111.0517214082201</v>
      </c>
      <c r="W3175" s="9">
        <v>3.3305275232920502</v>
      </c>
      <c r="X3175" s="9">
        <v>0</v>
      </c>
      <c r="Y3175" s="9">
        <v>3.3305275232920502</v>
      </c>
      <c r="Z3175" s="9">
        <v>0</v>
      </c>
      <c r="AA3175" s="9">
        <v>0</v>
      </c>
      <c r="AB3175" s="9">
        <v>5.7877781999999996E-3</v>
      </c>
      <c r="AC3175" s="9">
        <v>594.93426999999997</v>
      </c>
      <c r="AQ3175" s="9" t="e">
        <f>K3175-#REF!</f>
        <v>#REF!</v>
      </c>
    </row>
    <row r="3176" spans="1:43" x14ac:dyDescent="0.3">
      <c r="A3176">
        <v>2</v>
      </c>
      <c r="B3176">
        <v>0</v>
      </c>
      <c r="C3176">
        <v>0</v>
      </c>
      <c r="D3176">
        <v>1</v>
      </c>
      <c r="E3176" s="9">
        <v>0</v>
      </c>
      <c r="F3176" s="9">
        <v>0</v>
      </c>
      <c r="G3176" s="9">
        <v>0</v>
      </c>
      <c r="H3176" s="9">
        <v>3112.0517213829498</v>
      </c>
      <c r="I3176" s="9">
        <v>-1.8560232999999999</v>
      </c>
      <c r="J3176" s="9">
        <v>-1.8559165</v>
      </c>
      <c r="K3176" s="9">
        <v>-3.1578794000000001</v>
      </c>
      <c r="L3176" s="9">
        <v>-11.993042000000001</v>
      </c>
      <c r="M3176" s="9">
        <v>-11.993042000000001</v>
      </c>
      <c r="N3176" s="9">
        <v>39</v>
      </c>
      <c r="O3176" s="9">
        <v>-3.33140053058654</v>
      </c>
      <c r="P3176">
        <v>0</v>
      </c>
      <c r="Q3176" s="9">
        <v>56.949997000000003</v>
      </c>
      <c r="R3176" s="9">
        <v>0</v>
      </c>
      <c r="S3176" s="9">
        <v>6.18236240210488E-3</v>
      </c>
      <c r="T3176" s="9">
        <v>0</v>
      </c>
      <c r="U3176" s="9">
        <v>1437541828.2964201</v>
      </c>
      <c r="V3176" s="9">
        <v>3112.0517213829498</v>
      </c>
      <c r="W3176" s="9">
        <v>3.33140053058654</v>
      </c>
      <c r="X3176" s="9">
        <v>0</v>
      </c>
      <c r="Y3176" s="9">
        <v>3.33140053058654</v>
      </c>
      <c r="Z3176" s="9">
        <v>0</v>
      </c>
      <c r="AA3176" s="9">
        <v>0</v>
      </c>
      <c r="AB3176" s="9">
        <v>5.8607603000000001E-3</v>
      </c>
      <c r="AC3176" s="9">
        <v>587.70978000000002</v>
      </c>
      <c r="AQ3176" s="9" t="e">
        <f>K3176-#REF!</f>
        <v>#REF!</v>
      </c>
    </row>
    <row r="3177" spans="1:43" x14ac:dyDescent="0.3">
      <c r="A3177">
        <v>2</v>
      </c>
      <c r="B3177">
        <v>0</v>
      </c>
      <c r="C3177">
        <v>0</v>
      </c>
      <c r="D3177">
        <v>1</v>
      </c>
      <c r="E3177" s="9">
        <v>0</v>
      </c>
      <c r="F3177" s="9">
        <v>0</v>
      </c>
      <c r="G3177" s="9">
        <v>0</v>
      </c>
      <c r="H3177" s="9">
        <v>3113.05172135769</v>
      </c>
      <c r="I3177" s="9">
        <v>-1.8560479000000001</v>
      </c>
      <c r="J3177" s="9">
        <v>-1.8560059</v>
      </c>
      <c r="K3177" s="9">
        <v>-3.1814095999999998</v>
      </c>
      <c r="L3177" s="9">
        <v>-11.996183</v>
      </c>
      <c r="M3177" s="9">
        <v>-11.996183</v>
      </c>
      <c r="N3177" s="9">
        <v>39</v>
      </c>
      <c r="O3177" s="9">
        <v>-3.3322732827078698</v>
      </c>
      <c r="P3177">
        <v>0</v>
      </c>
      <c r="Q3177" s="9">
        <v>56.949997000000003</v>
      </c>
      <c r="R3177" s="9">
        <v>0</v>
      </c>
      <c r="S3177" s="9">
        <v>6.1839819751305499E-3</v>
      </c>
      <c r="T3177" s="9">
        <v>0</v>
      </c>
      <c r="U3177" s="9">
        <v>1453495154.7365999</v>
      </c>
      <c r="V3177" s="9">
        <v>3113.05172135769</v>
      </c>
      <c r="W3177" s="9">
        <v>3.3322732827078698</v>
      </c>
      <c r="X3177" s="9">
        <v>0</v>
      </c>
      <c r="Y3177" s="9">
        <v>3.3322732827078698</v>
      </c>
      <c r="Z3177" s="9">
        <v>0</v>
      </c>
      <c r="AA3177" s="9">
        <v>0</v>
      </c>
      <c r="AB3177" s="9">
        <v>5.9047149999999996E-3</v>
      </c>
      <c r="AC3177" s="9">
        <v>583.39104999999995</v>
      </c>
      <c r="AQ3177" s="9" t="e">
        <f>K3177-#REF!</f>
        <v>#REF!</v>
      </c>
    </row>
    <row r="3178" spans="1:43" x14ac:dyDescent="0.3">
      <c r="A3178">
        <v>2</v>
      </c>
      <c r="B3178">
        <v>0</v>
      </c>
      <c r="C3178">
        <v>0</v>
      </c>
      <c r="D3178">
        <v>1</v>
      </c>
      <c r="E3178" s="9">
        <v>0</v>
      </c>
      <c r="F3178" s="9">
        <v>0</v>
      </c>
      <c r="G3178" s="9">
        <v>0</v>
      </c>
      <c r="H3178" s="9">
        <v>3114.0517213324301</v>
      </c>
      <c r="I3178" s="9">
        <v>-1.8559344</v>
      </c>
      <c r="J3178" s="9">
        <v>-1.8556759</v>
      </c>
      <c r="K3178" s="9">
        <v>-3.1270394000000001</v>
      </c>
      <c r="L3178" s="9">
        <v>-11.999337000000001</v>
      </c>
      <c r="M3178" s="9">
        <v>-11.999337000000001</v>
      </c>
      <c r="N3178" s="9">
        <v>39</v>
      </c>
      <c r="O3178" s="9">
        <v>-3.3331491598373701</v>
      </c>
      <c r="P3178">
        <v>0</v>
      </c>
      <c r="Q3178" s="9">
        <v>56.949997000000003</v>
      </c>
      <c r="R3178" s="9">
        <v>0</v>
      </c>
      <c r="S3178" s="9">
        <v>6.1856076508404597E-3</v>
      </c>
      <c r="T3178" s="9">
        <v>0</v>
      </c>
      <c r="U3178" s="9">
        <v>1397985252.4465699</v>
      </c>
      <c r="V3178" s="9">
        <v>3114.0517213324301</v>
      </c>
      <c r="W3178" s="9">
        <v>3.3331491598373701</v>
      </c>
      <c r="X3178" s="9">
        <v>0</v>
      </c>
      <c r="Y3178" s="9">
        <v>3.3331491598373701</v>
      </c>
      <c r="Z3178" s="9">
        <v>0</v>
      </c>
      <c r="AA3178" s="9">
        <v>0</v>
      </c>
      <c r="AB3178" s="9">
        <v>5.8027720000000003E-3</v>
      </c>
      <c r="AC3178" s="9">
        <v>593.42902000000004</v>
      </c>
      <c r="AQ3178" s="9" t="e">
        <f>K3178-#REF!</f>
        <v>#REF!</v>
      </c>
    </row>
    <row r="3179" spans="1:43" x14ac:dyDescent="0.3">
      <c r="A3179">
        <v>2</v>
      </c>
      <c r="B3179">
        <v>0</v>
      </c>
      <c r="C3179">
        <v>0</v>
      </c>
      <c r="D3179">
        <v>1</v>
      </c>
      <c r="E3179" s="9">
        <v>0</v>
      </c>
      <c r="F3179" s="9">
        <v>0</v>
      </c>
      <c r="G3179" s="9">
        <v>0</v>
      </c>
      <c r="H3179" s="9">
        <v>3115.0517213071698</v>
      </c>
      <c r="I3179" s="9">
        <v>-1.8558555000000001</v>
      </c>
      <c r="J3179" s="9">
        <v>-1.8557451</v>
      </c>
      <c r="K3179" s="9">
        <v>-3.1377763999999999</v>
      </c>
      <c r="L3179" s="9">
        <v>-12.002458000000001</v>
      </c>
      <c r="M3179" s="9">
        <v>-12.002458000000001</v>
      </c>
      <c r="N3179" s="9">
        <v>39</v>
      </c>
      <c r="O3179" s="9">
        <v>-3.33401590286394</v>
      </c>
      <c r="P3179">
        <v>0</v>
      </c>
      <c r="Q3179" s="9">
        <v>56.949997000000003</v>
      </c>
      <c r="R3179" s="9">
        <v>0</v>
      </c>
      <c r="S3179" s="9">
        <v>6.1872161809624704E-3</v>
      </c>
      <c r="T3179" s="9">
        <v>0</v>
      </c>
      <c r="U3179" s="9">
        <v>1409704417.5409501</v>
      </c>
      <c r="V3179" s="9">
        <v>3115.0517213071698</v>
      </c>
      <c r="W3179" s="9">
        <v>3.33401590286394</v>
      </c>
      <c r="X3179" s="9">
        <v>0</v>
      </c>
      <c r="Y3179" s="9">
        <v>3.33401590286394</v>
      </c>
      <c r="Z3179" s="9">
        <v>0</v>
      </c>
      <c r="AA3179" s="9">
        <v>0</v>
      </c>
      <c r="AB3179" s="9">
        <v>5.8229133000000004E-3</v>
      </c>
      <c r="AC3179" s="9">
        <v>591.42040999999995</v>
      </c>
      <c r="AQ3179" s="9" t="e">
        <f>K3179-#REF!</f>
        <v>#REF!</v>
      </c>
    </row>
    <row r="3180" spans="1:43" x14ac:dyDescent="0.3">
      <c r="A3180">
        <v>2</v>
      </c>
      <c r="B3180">
        <v>0</v>
      </c>
      <c r="C3180">
        <v>0</v>
      </c>
      <c r="D3180">
        <v>1</v>
      </c>
      <c r="E3180" s="9">
        <v>0</v>
      </c>
      <c r="F3180" s="9">
        <v>0</v>
      </c>
      <c r="G3180" s="9">
        <v>0</v>
      </c>
      <c r="H3180" s="9">
        <v>3116.05172128191</v>
      </c>
      <c r="I3180" s="9">
        <v>-1.855961</v>
      </c>
      <c r="J3180" s="9">
        <v>-1.8560909000000001</v>
      </c>
      <c r="K3180" s="9">
        <v>-3.1094870999999999</v>
      </c>
      <c r="L3180" s="9">
        <v>-12.005572000000001</v>
      </c>
      <c r="M3180" s="9">
        <v>-12.005572000000001</v>
      </c>
      <c r="N3180" s="9">
        <v>39</v>
      </c>
      <c r="O3180" s="9">
        <v>-3.3348810730434102</v>
      </c>
      <c r="P3180">
        <v>0</v>
      </c>
      <c r="Q3180" s="9">
        <v>56.949997000000003</v>
      </c>
      <c r="R3180" s="9">
        <v>0</v>
      </c>
      <c r="S3180" s="9">
        <v>6.1888220606640103E-3</v>
      </c>
      <c r="T3180" s="9">
        <v>0</v>
      </c>
      <c r="U3180" s="9">
        <v>1469768920.0999601</v>
      </c>
      <c r="V3180" s="9">
        <v>3116.05172128191</v>
      </c>
      <c r="W3180" s="9">
        <v>3.3348810730434102</v>
      </c>
      <c r="X3180" s="9">
        <v>0</v>
      </c>
      <c r="Y3180" s="9">
        <v>3.3348810730434102</v>
      </c>
      <c r="Z3180" s="9">
        <v>0</v>
      </c>
      <c r="AA3180" s="9">
        <v>0</v>
      </c>
      <c r="AB3180" s="9">
        <v>5.7714906999999996E-3</v>
      </c>
      <c r="AC3180" s="9">
        <v>596.91223000000002</v>
      </c>
      <c r="AQ3180" s="9" t="e">
        <f>K3180-#REF!</f>
        <v>#REF!</v>
      </c>
    </row>
    <row r="3181" spans="1:43" x14ac:dyDescent="0.3">
      <c r="A3181">
        <v>2</v>
      </c>
      <c r="B3181">
        <v>0</v>
      </c>
      <c r="C3181">
        <v>0</v>
      </c>
      <c r="D3181">
        <v>1</v>
      </c>
      <c r="E3181" s="9">
        <v>0</v>
      </c>
      <c r="F3181" s="9">
        <v>0</v>
      </c>
      <c r="G3181" s="9">
        <v>0</v>
      </c>
      <c r="H3181" s="9">
        <v>3117.0517212566401</v>
      </c>
      <c r="I3181" s="9">
        <v>-1.8560817999999999</v>
      </c>
      <c r="J3181" s="9">
        <v>-1.8560475000000001</v>
      </c>
      <c r="K3181" s="9">
        <v>-3.1544907000000002</v>
      </c>
      <c r="L3181" s="9">
        <v>-12.008699999999999</v>
      </c>
      <c r="M3181" s="9">
        <v>-12.008699999999999</v>
      </c>
      <c r="N3181" s="9">
        <v>39</v>
      </c>
      <c r="O3181" s="9">
        <v>-3.3357501349269501</v>
      </c>
      <c r="P3181">
        <v>0</v>
      </c>
      <c r="Q3181" s="9">
        <v>56.949997000000003</v>
      </c>
      <c r="R3181" s="9">
        <v>0</v>
      </c>
      <c r="S3181" s="9">
        <v>6.1904347864083697E-3</v>
      </c>
      <c r="T3181" s="9">
        <v>0</v>
      </c>
      <c r="U3181" s="9">
        <v>1462383406.6089499</v>
      </c>
      <c r="V3181" s="9">
        <v>3117.0517212566401</v>
      </c>
      <c r="W3181" s="9">
        <v>3.3357501349269501</v>
      </c>
      <c r="X3181" s="9">
        <v>0</v>
      </c>
      <c r="Y3181" s="9">
        <v>3.3357501349269501</v>
      </c>
      <c r="Z3181" s="9">
        <v>0</v>
      </c>
      <c r="AA3181" s="9">
        <v>0</v>
      </c>
      <c r="AB3181" s="9">
        <v>5.8548845999999996E-3</v>
      </c>
      <c r="AC3181" s="9">
        <v>588.38262999999995</v>
      </c>
      <c r="AQ3181" s="9" t="e">
        <f>K3181-#REF!</f>
        <v>#REF!</v>
      </c>
    </row>
    <row r="3182" spans="1:43" x14ac:dyDescent="0.3">
      <c r="A3182">
        <v>2</v>
      </c>
      <c r="B3182">
        <v>0</v>
      </c>
      <c r="C3182">
        <v>0</v>
      </c>
      <c r="D3182">
        <v>1</v>
      </c>
      <c r="E3182" s="9">
        <v>0</v>
      </c>
      <c r="F3182" s="9">
        <v>0</v>
      </c>
      <c r="G3182" s="9">
        <v>0</v>
      </c>
      <c r="H3182" s="9">
        <v>3118.0517212313798</v>
      </c>
      <c r="I3182" s="9">
        <v>-1.8561205000000001</v>
      </c>
      <c r="J3182" s="9">
        <v>-1.855985</v>
      </c>
      <c r="K3182" s="9">
        <v>-3.1394896999999999</v>
      </c>
      <c r="L3182" s="9">
        <v>-12.011815</v>
      </c>
      <c r="M3182" s="9">
        <v>-12.011815</v>
      </c>
      <c r="N3182" s="9">
        <v>39</v>
      </c>
      <c r="O3182" s="9">
        <v>-3.33661523493023</v>
      </c>
      <c r="P3182">
        <v>0</v>
      </c>
      <c r="Q3182" s="9">
        <v>56.949997000000003</v>
      </c>
      <c r="R3182" s="9">
        <v>0</v>
      </c>
      <c r="S3182" s="9">
        <v>6.1920405745222703E-3</v>
      </c>
      <c r="T3182" s="9">
        <v>0</v>
      </c>
      <c r="U3182" s="9">
        <v>1451719605.6645</v>
      </c>
      <c r="V3182" s="9">
        <v>3118.0517212313798</v>
      </c>
      <c r="W3182" s="9">
        <v>3.33661523493023</v>
      </c>
      <c r="X3182" s="9">
        <v>0</v>
      </c>
      <c r="Y3182" s="9">
        <v>3.33661523493023</v>
      </c>
      <c r="Z3182" s="9">
        <v>0</v>
      </c>
      <c r="AA3182" s="9">
        <v>0</v>
      </c>
      <c r="AB3182" s="9">
        <v>5.8268458E-3</v>
      </c>
      <c r="AC3182" s="9">
        <v>591.17412999999999</v>
      </c>
      <c r="AQ3182" s="9" t="e">
        <f>K3182-#REF!</f>
        <v>#REF!</v>
      </c>
    </row>
    <row r="3183" spans="1:43" x14ac:dyDescent="0.3">
      <c r="A3183">
        <v>2</v>
      </c>
      <c r="B3183">
        <v>0</v>
      </c>
      <c r="C3183">
        <v>0</v>
      </c>
      <c r="D3183">
        <v>1</v>
      </c>
      <c r="E3183" s="9">
        <v>0</v>
      </c>
      <c r="F3183" s="9">
        <v>0</v>
      </c>
      <c r="G3183" s="9">
        <v>0</v>
      </c>
      <c r="H3183" s="9">
        <v>3119.05172120612</v>
      </c>
      <c r="I3183" s="9">
        <v>-1.8561574000000001</v>
      </c>
      <c r="J3183" s="9">
        <v>-1.8563016999999999</v>
      </c>
      <c r="K3183" s="9">
        <v>-3.1148175999999999</v>
      </c>
      <c r="L3183" s="9">
        <v>-12.014922</v>
      </c>
      <c r="M3183" s="9">
        <v>-12.014922</v>
      </c>
      <c r="N3183" s="9">
        <v>39</v>
      </c>
      <c r="O3183" s="9">
        <v>-3.3374784447112402</v>
      </c>
      <c r="P3183">
        <v>0</v>
      </c>
      <c r="Q3183" s="9">
        <v>56.949997000000003</v>
      </c>
      <c r="R3183" s="9">
        <v>0</v>
      </c>
      <c r="S3183" s="9">
        <v>6.1936427025579199E-3</v>
      </c>
      <c r="T3183" s="9">
        <v>0</v>
      </c>
      <c r="U3183" s="9">
        <v>1509871828.5631499</v>
      </c>
      <c r="V3183" s="9">
        <v>3119.05172120612</v>
      </c>
      <c r="W3183" s="9">
        <v>3.3374784447112402</v>
      </c>
      <c r="X3183" s="9">
        <v>0</v>
      </c>
      <c r="Y3183" s="9">
        <v>3.3374784447112402</v>
      </c>
      <c r="Z3183" s="9">
        <v>0</v>
      </c>
      <c r="AA3183" s="9">
        <v>0</v>
      </c>
      <c r="AB3183" s="9">
        <v>5.7820412E-3</v>
      </c>
      <c r="AC3183" s="9">
        <v>595.95836999999995</v>
      </c>
      <c r="AQ3183" s="9" t="e">
        <f>K3183-#REF!</f>
        <v>#REF!</v>
      </c>
    </row>
    <row r="3184" spans="1:43" x14ac:dyDescent="0.3">
      <c r="A3184">
        <v>2</v>
      </c>
      <c r="B3184">
        <v>0</v>
      </c>
      <c r="C3184">
        <v>0</v>
      </c>
      <c r="D3184">
        <v>1</v>
      </c>
      <c r="E3184" s="9">
        <v>0</v>
      </c>
      <c r="F3184" s="9">
        <v>0</v>
      </c>
      <c r="G3184" s="9">
        <v>0</v>
      </c>
      <c r="H3184" s="9">
        <v>3120.0517211808601</v>
      </c>
      <c r="I3184" s="9">
        <v>-1.8559554</v>
      </c>
      <c r="J3184" s="9">
        <v>-1.8553686</v>
      </c>
      <c r="K3184" s="9">
        <v>-3.1039664999999999</v>
      </c>
      <c r="L3184" s="9">
        <v>-12.018041999999999</v>
      </c>
      <c r="M3184" s="9">
        <v>-12.018041999999999</v>
      </c>
      <c r="N3184" s="9">
        <v>39</v>
      </c>
      <c r="O3184" s="9">
        <v>-3.33834493715477</v>
      </c>
      <c r="P3184">
        <v>0</v>
      </c>
      <c r="Q3184" s="9">
        <v>56.949997000000003</v>
      </c>
      <c r="R3184" s="9">
        <v>0</v>
      </c>
      <c r="S3184" s="9">
        <v>6.1952504148630504E-3</v>
      </c>
      <c r="T3184" s="9">
        <v>0</v>
      </c>
      <c r="U3184" s="9">
        <v>1351765102.8113899</v>
      </c>
      <c r="V3184" s="9">
        <v>3120.0517211808601</v>
      </c>
      <c r="W3184" s="9">
        <v>3.33834493715477</v>
      </c>
      <c r="X3184" s="9">
        <v>0</v>
      </c>
      <c r="Y3184" s="9">
        <v>3.33834493715477</v>
      </c>
      <c r="Z3184" s="9">
        <v>0</v>
      </c>
      <c r="AA3184" s="9">
        <v>0</v>
      </c>
      <c r="AB3184" s="9">
        <v>5.7590022000000001E-3</v>
      </c>
      <c r="AC3184" s="9">
        <v>597.74121000000002</v>
      </c>
      <c r="AQ3184" s="9" t="e">
        <f>K3184-#REF!</f>
        <v>#REF!</v>
      </c>
    </row>
    <row r="3185" spans="1:43" x14ac:dyDescent="0.3">
      <c r="A3185">
        <v>2</v>
      </c>
      <c r="B3185">
        <v>0</v>
      </c>
      <c r="C3185">
        <v>0</v>
      </c>
      <c r="D3185">
        <v>1</v>
      </c>
      <c r="E3185" s="9">
        <v>0</v>
      </c>
      <c r="F3185" s="9">
        <v>0</v>
      </c>
      <c r="G3185" s="9">
        <v>0</v>
      </c>
      <c r="H3185" s="9">
        <v>3121.0517211555998</v>
      </c>
      <c r="I3185" s="9">
        <v>-1.8559688000000001</v>
      </c>
      <c r="J3185" s="9">
        <v>-1.8553993</v>
      </c>
      <c r="K3185" s="9">
        <v>-3.1129137999999998</v>
      </c>
      <c r="L3185" s="9">
        <v>-12.021121000000001</v>
      </c>
      <c r="M3185" s="9">
        <v>-12.021121000000001</v>
      </c>
      <c r="N3185" s="9">
        <v>39</v>
      </c>
      <c r="O3185" s="9">
        <v>-3.3392001724551901</v>
      </c>
      <c r="P3185">
        <v>0</v>
      </c>
      <c r="Q3185" s="9">
        <v>56.949997000000003</v>
      </c>
      <c r="R3185" s="9">
        <v>0</v>
      </c>
      <c r="S3185" s="9">
        <v>6.1968375101717297E-3</v>
      </c>
      <c r="T3185" s="9">
        <v>0</v>
      </c>
      <c r="U3185" s="9">
        <v>1356786844.03122</v>
      </c>
      <c r="V3185" s="9">
        <v>3121.0517211555998</v>
      </c>
      <c r="W3185" s="9">
        <v>3.3392001724551901</v>
      </c>
      <c r="X3185" s="9">
        <v>0</v>
      </c>
      <c r="Y3185" s="9">
        <v>3.3392001724551901</v>
      </c>
      <c r="Z3185" s="9">
        <v>0</v>
      </c>
      <c r="AA3185" s="9">
        <v>0</v>
      </c>
      <c r="AB3185" s="9">
        <v>5.7756980000000001E-3</v>
      </c>
      <c r="AC3185" s="9">
        <v>596.03296</v>
      </c>
      <c r="AQ3185" s="9" t="e">
        <f>K3185-#REF!</f>
        <v>#REF!</v>
      </c>
    </row>
    <row r="3186" spans="1:43" x14ac:dyDescent="0.3">
      <c r="A3186">
        <v>2</v>
      </c>
      <c r="B3186">
        <v>0</v>
      </c>
      <c r="C3186">
        <v>0</v>
      </c>
      <c r="D3186">
        <v>1</v>
      </c>
      <c r="E3186" s="9">
        <v>0</v>
      </c>
      <c r="F3186" s="9">
        <v>0</v>
      </c>
      <c r="G3186" s="9">
        <v>0</v>
      </c>
      <c r="H3186" s="9">
        <v>3122.05172113033</v>
      </c>
      <c r="I3186" s="9">
        <v>-1.8559604999999999</v>
      </c>
      <c r="J3186" s="9">
        <v>-1.8553710999999999</v>
      </c>
      <c r="K3186" s="9">
        <v>-3.093915</v>
      </c>
      <c r="L3186" s="9">
        <v>-12.024201</v>
      </c>
      <c r="M3186" s="9">
        <v>-12.024201</v>
      </c>
      <c r="N3186" s="9">
        <v>39</v>
      </c>
      <c r="O3186" s="9">
        <v>-3.3400560404333999</v>
      </c>
      <c r="P3186">
        <v>0</v>
      </c>
      <c r="Q3186" s="9">
        <v>56.949997000000003</v>
      </c>
      <c r="R3186" s="9">
        <v>0</v>
      </c>
      <c r="S3186" s="9">
        <v>6.1984250729208001E-3</v>
      </c>
      <c r="T3186" s="9">
        <v>0</v>
      </c>
      <c r="U3186" s="9">
        <v>1352838892.1045101</v>
      </c>
      <c r="V3186" s="9">
        <v>3122.05172113033</v>
      </c>
      <c r="W3186" s="9">
        <v>3.3400560404333999</v>
      </c>
      <c r="X3186" s="9">
        <v>0</v>
      </c>
      <c r="Y3186" s="9">
        <v>3.3400560404333999</v>
      </c>
      <c r="Z3186" s="9">
        <v>0</v>
      </c>
      <c r="AA3186" s="9">
        <v>0</v>
      </c>
      <c r="AB3186" s="9">
        <v>5.7403604E-3</v>
      </c>
      <c r="AC3186" s="9">
        <v>599.68395999999996</v>
      </c>
      <c r="AQ3186" s="9" t="e">
        <f>K3186-#REF!</f>
        <v>#REF!</v>
      </c>
    </row>
    <row r="3187" spans="1:43" x14ac:dyDescent="0.3">
      <c r="A3187">
        <v>2</v>
      </c>
      <c r="B3187">
        <v>0</v>
      </c>
      <c r="C3187">
        <v>0</v>
      </c>
      <c r="D3187">
        <v>1</v>
      </c>
      <c r="E3187" s="9">
        <v>0</v>
      </c>
      <c r="F3187" s="9">
        <v>0</v>
      </c>
      <c r="G3187" s="9">
        <v>0</v>
      </c>
      <c r="H3187" s="9">
        <v>3123.0517211050701</v>
      </c>
      <c r="I3187" s="9">
        <v>-1.8560255999999999</v>
      </c>
      <c r="J3187" s="9">
        <v>-1.8561574000000001</v>
      </c>
      <c r="K3187" s="9">
        <v>-3.1005394000000002</v>
      </c>
      <c r="L3187" s="9">
        <v>-12.027297000000001</v>
      </c>
      <c r="M3187" s="9">
        <v>-12.027297000000001</v>
      </c>
      <c r="N3187" s="9">
        <v>39</v>
      </c>
      <c r="O3187" s="9">
        <v>-3.3409157322137299</v>
      </c>
      <c r="P3187">
        <v>0</v>
      </c>
      <c r="Q3187" s="9">
        <v>56.949997000000003</v>
      </c>
      <c r="R3187" s="9">
        <v>0</v>
      </c>
      <c r="S3187" s="9">
        <v>6.2000211758981398E-3</v>
      </c>
      <c r="T3187" s="9">
        <v>0</v>
      </c>
      <c r="U3187" s="9">
        <v>1484517704.911</v>
      </c>
      <c r="V3187" s="9">
        <v>3123.0517211050701</v>
      </c>
      <c r="W3187" s="9">
        <v>3.3409157322137299</v>
      </c>
      <c r="X3187" s="9">
        <v>0</v>
      </c>
      <c r="Y3187" s="9">
        <v>3.3409157322137299</v>
      </c>
      <c r="Z3187" s="9">
        <v>0</v>
      </c>
      <c r="AA3187" s="9">
        <v>0</v>
      </c>
      <c r="AB3187" s="9">
        <v>5.7550891999999998E-3</v>
      </c>
      <c r="AC3187" s="9">
        <v>598.65630999999996</v>
      </c>
      <c r="AQ3187" s="9" t="e">
        <f>K3187-#REF!</f>
        <v>#REF!</v>
      </c>
    </row>
    <row r="3188" spans="1:43" x14ac:dyDescent="0.3">
      <c r="A3188">
        <v>2</v>
      </c>
      <c r="B3188">
        <v>0</v>
      </c>
      <c r="C3188">
        <v>0</v>
      </c>
      <c r="D3188">
        <v>1</v>
      </c>
      <c r="E3188" s="9">
        <v>0</v>
      </c>
      <c r="F3188" s="9">
        <v>0</v>
      </c>
      <c r="G3188" s="9">
        <v>0</v>
      </c>
      <c r="H3188" s="9">
        <v>3124.0517210798098</v>
      </c>
      <c r="I3188" s="9">
        <v>-1.8559475999999999</v>
      </c>
      <c r="J3188" s="9">
        <v>-1.8556608000000001</v>
      </c>
      <c r="K3188" s="9">
        <v>-3.0674910999999998</v>
      </c>
      <c r="L3188" s="9">
        <v>-12.030360999999999</v>
      </c>
      <c r="M3188" s="9">
        <v>-12.030360999999999</v>
      </c>
      <c r="N3188" s="9">
        <v>39</v>
      </c>
      <c r="O3188" s="9">
        <v>-3.3417671175422798</v>
      </c>
      <c r="P3188">
        <v>0</v>
      </c>
      <c r="Q3188" s="9">
        <v>56.949997000000003</v>
      </c>
      <c r="R3188" s="9">
        <v>0</v>
      </c>
      <c r="S3188" s="9">
        <v>6.2016006296149702E-3</v>
      </c>
      <c r="T3188" s="9">
        <v>0</v>
      </c>
      <c r="U3188" s="9">
        <v>1399131940.7570801</v>
      </c>
      <c r="V3188" s="9">
        <v>3124.0517210798098</v>
      </c>
      <c r="W3188" s="9">
        <v>3.3417671175422798</v>
      </c>
      <c r="X3188" s="9">
        <v>0</v>
      </c>
      <c r="Y3188" s="9">
        <v>3.3417671175422798</v>
      </c>
      <c r="Z3188" s="9">
        <v>0</v>
      </c>
      <c r="AA3188" s="9">
        <v>0</v>
      </c>
      <c r="AB3188" s="9">
        <v>5.6922231000000002E-3</v>
      </c>
      <c r="AC3188" s="9">
        <v>604.94415000000004</v>
      </c>
      <c r="AQ3188" s="9" t="e">
        <f>K3188-#REF!</f>
        <v>#REF!</v>
      </c>
    </row>
    <row r="3189" spans="1:43" x14ac:dyDescent="0.3">
      <c r="A3189">
        <v>2</v>
      </c>
      <c r="B3189">
        <v>0</v>
      </c>
      <c r="C3189">
        <v>0</v>
      </c>
      <c r="D3189">
        <v>1</v>
      </c>
      <c r="E3189" s="9">
        <v>0</v>
      </c>
      <c r="F3189" s="9">
        <v>0</v>
      </c>
      <c r="G3189" s="9">
        <v>0</v>
      </c>
      <c r="H3189" s="9">
        <v>3125.0517210545499</v>
      </c>
      <c r="I3189" s="9">
        <v>-1.8560829000000001</v>
      </c>
      <c r="J3189" s="9">
        <v>-1.8559458</v>
      </c>
      <c r="K3189" s="9">
        <v>-3.0610566000000001</v>
      </c>
      <c r="L3189" s="9">
        <v>-12.033417999999999</v>
      </c>
      <c r="M3189" s="9">
        <v>-12.033417999999999</v>
      </c>
      <c r="N3189" s="9">
        <v>39</v>
      </c>
      <c r="O3189" s="9">
        <v>-3.3426159319190099</v>
      </c>
      <c r="P3189">
        <v>0</v>
      </c>
      <c r="Q3189" s="9">
        <v>56.949997000000003</v>
      </c>
      <c r="R3189" s="9">
        <v>0</v>
      </c>
      <c r="S3189" s="9">
        <v>6.2031763926738903E-3</v>
      </c>
      <c r="T3189" s="9">
        <v>0</v>
      </c>
      <c r="U3189" s="9">
        <v>1447469401.05428</v>
      </c>
      <c r="V3189" s="9">
        <v>3125.0517210545499</v>
      </c>
      <c r="W3189" s="9">
        <v>3.3426159319190099</v>
      </c>
      <c r="X3189" s="9">
        <v>0</v>
      </c>
      <c r="Y3189" s="9">
        <v>3.3426159319190099</v>
      </c>
      <c r="Z3189" s="9">
        <v>0</v>
      </c>
      <c r="AA3189" s="9">
        <v>0</v>
      </c>
      <c r="AB3189" s="9">
        <v>5.6811552000000003E-3</v>
      </c>
      <c r="AC3189" s="9">
        <v>606.30889999999999</v>
      </c>
      <c r="AQ3189" s="9" t="e">
        <f>K3189-#REF!</f>
        <v>#REF!</v>
      </c>
    </row>
    <row r="3190" spans="1:43" x14ac:dyDescent="0.3">
      <c r="A3190">
        <v>2</v>
      </c>
      <c r="B3190">
        <v>0</v>
      </c>
      <c r="C3190">
        <v>0</v>
      </c>
      <c r="D3190">
        <v>1</v>
      </c>
      <c r="E3190" s="9">
        <v>0</v>
      </c>
      <c r="F3190" s="9">
        <v>0</v>
      </c>
      <c r="G3190" s="9">
        <v>0</v>
      </c>
      <c r="H3190" s="9">
        <v>3126.0517210292801</v>
      </c>
      <c r="I3190" s="9">
        <v>-1.8559471000000001</v>
      </c>
      <c r="J3190" s="9">
        <v>-1.8553584999999999</v>
      </c>
      <c r="K3190" s="9">
        <v>-3.1139418999999999</v>
      </c>
      <c r="L3190" s="9">
        <v>-12.036507</v>
      </c>
      <c r="M3190" s="9">
        <v>-12.036507</v>
      </c>
      <c r="N3190" s="9">
        <v>39</v>
      </c>
      <c r="O3190" s="9">
        <v>-3.3434741851537702</v>
      </c>
      <c r="P3190">
        <v>0</v>
      </c>
      <c r="Q3190" s="9">
        <v>56.949997000000003</v>
      </c>
      <c r="R3190" s="9">
        <v>0</v>
      </c>
      <c r="S3190" s="9">
        <v>6.2047683681300397E-3</v>
      </c>
      <c r="T3190" s="9">
        <v>0</v>
      </c>
      <c r="U3190" s="9">
        <v>1352300803.19491</v>
      </c>
      <c r="V3190" s="9">
        <v>3126.0517210292801</v>
      </c>
      <c r="W3190" s="9">
        <v>3.3434741851537702</v>
      </c>
      <c r="X3190" s="9">
        <v>0</v>
      </c>
      <c r="Y3190" s="9">
        <v>3.3434741851537702</v>
      </c>
      <c r="Z3190" s="9">
        <v>0</v>
      </c>
      <c r="AA3190" s="9">
        <v>0</v>
      </c>
      <c r="AB3190" s="9">
        <v>5.7774786999999998E-3</v>
      </c>
      <c r="AC3190" s="9">
        <v>595.82306000000005</v>
      </c>
      <c r="AQ3190" s="9" t="e">
        <f>K3190-#REF!</f>
        <v>#REF!</v>
      </c>
    </row>
    <row r="3191" spans="1:43" x14ac:dyDescent="0.3">
      <c r="A3191">
        <v>2</v>
      </c>
      <c r="B3191">
        <v>0</v>
      </c>
      <c r="C3191">
        <v>0</v>
      </c>
      <c r="D3191">
        <v>1</v>
      </c>
      <c r="E3191" s="9">
        <v>0</v>
      </c>
      <c r="F3191" s="9">
        <v>0</v>
      </c>
      <c r="G3191" s="9">
        <v>0</v>
      </c>
      <c r="H3191" s="9">
        <v>3127.0517210040198</v>
      </c>
      <c r="I3191" s="9">
        <v>-1.8559234</v>
      </c>
      <c r="J3191" s="9">
        <v>-1.8553815</v>
      </c>
      <c r="K3191" s="9">
        <v>-3.0844722</v>
      </c>
      <c r="L3191" s="9">
        <v>-12.039584</v>
      </c>
      <c r="M3191" s="9">
        <v>-12.039584</v>
      </c>
      <c r="N3191" s="9">
        <v>39</v>
      </c>
      <c r="O3191" s="9">
        <v>-3.3443290034620299</v>
      </c>
      <c r="P3191">
        <v>0</v>
      </c>
      <c r="Q3191" s="9">
        <v>56.949997000000003</v>
      </c>
      <c r="R3191" s="9">
        <v>0</v>
      </c>
      <c r="S3191" s="9">
        <v>6.2063544652285899E-3</v>
      </c>
      <c r="T3191" s="9">
        <v>0</v>
      </c>
      <c r="U3191" s="9">
        <v>1356152031.89205</v>
      </c>
      <c r="V3191" s="9">
        <v>3127.0517210040198</v>
      </c>
      <c r="W3191" s="9">
        <v>3.3443290034620299</v>
      </c>
      <c r="X3191" s="9">
        <v>0</v>
      </c>
      <c r="Y3191" s="9">
        <v>3.3443290034620299</v>
      </c>
      <c r="Z3191" s="9">
        <v>0</v>
      </c>
      <c r="AA3191" s="9">
        <v>0</v>
      </c>
      <c r="AB3191" s="9">
        <v>5.7228723999999996E-3</v>
      </c>
      <c r="AC3191" s="9">
        <v>601.52319</v>
      </c>
      <c r="AQ3191" s="9" t="e">
        <f>K3191-#REF!</f>
        <v>#REF!</v>
      </c>
    </row>
    <row r="3192" spans="1:43" x14ac:dyDescent="0.3">
      <c r="A3192">
        <v>2</v>
      </c>
      <c r="B3192">
        <v>0</v>
      </c>
      <c r="C3192">
        <v>0</v>
      </c>
      <c r="D3192">
        <v>1</v>
      </c>
      <c r="E3192" s="9">
        <v>0</v>
      </c>
      <c r="F3192" s="9">
        <v>0</v>
      </c>
      <c r="G3192" s="9">
        <v>0</v>
      </c>
      <c r="H3192" s="9">
        <v>3128.0517209787599</v>
      </c>
      <c r="I3192" s="9">
        <v>-1.8559988999999999</v>
      </c>
      <c r="J3192" s="9">
        <v>-1.8555277999999999</v>
      </c>
      <c r="K3192" s="9">
        <v>-3.0710701999999999</v>
      </c>
      <c r="L3192" s="9">
        <v>-12.042666000000001</v>
      </c>
      <c r="M3192" s="9">
        <v>-12.042666000000001</v>
      </c>
      <c r="N3192" s="9">
        <v>39</v>
      </c>
      <c r="O3192" s="9">
        <v>-3.3451850672045098</v>
      </c>
      <c r="P3192">
        <v>0</v>
      </c>
      <c r="Q3192" s="9">
        <v>56.949997000000003</v>
      </c>
      <c r="R3192" s="9">
        <v>0</v>
      </c>
      <c r="S3192" s="9">
        <v>6.2079431451027402E-3</v>
      </c>
      <c r="T3192" s="9">
        <v>0</v>
      </c>
      <c r="U3192" s="9">
        <v>1379223242.24774</v>
      </c>
      <c r="V3192" s="9">
        <v>3128.0517209787599</v>
      </c>
      <c r="W3192" s="9">
        <v>3.3451850672045098</v>
      </c>
      <c r="X3192" s="9">
        <v>0</v>
      </c>
      <c r="Y3192" s="9">
        <v>3.3451850672045098</v>
      </c>
      <c r="Z3192" s="9">
        <v>0</v>
      </c>
      <c r="AA3192" s="9">
        <v>0</v>
      </c>
      <c r="AB3192" s="9">
        <v>5.6984560000000002E-3</v>
      </c>
      <c r="AC3192" s="9">
        <v>604.19579999999996</v>
      </c>
      <c r="AQ3192" s="9" t="e">
        <f>K3192-#REF!</f>
        <v>#REF!</v>
      </c>
    </row>
    <row r="3193" spans="1:43" x14ac:dyDescent="0.3">
      <c r="A3193">
        <v>2</v>
      </c>
      <c r="B3193">
        <v>0</v>
      </c>
      <c r="C3193">
        <v>0</v>
      </c>
      <c r="D3193">
        <v>1</v>
      </c>
      <c r="E3193" s="9">
        <v>0</v>
      </c>
      <c r="F3193" s="9">
        <v>0</v>
      </c>
      <c r="G3193" s="9">
        <v>0</v>
      </c>
      <c r="H3193" s="9">
        <v>3129.0517209535001</v>
      </c>
      <c r="I3193" s="9">
        <v>-1.8558973999999999</v>
      </c>
      <c r="J3193" s="9">
        <v>-1.8558519</v>
      </c>
      <c r="K3193" s="9">
        <v>-3.0855383999999999</v>
      </c>
      <c r="L3193" s="9">
        <v>-12.045736</v>
      </c>
      <c r="M3193" s="9">
        <v>-12.045736</v>
      </c>
      <c r="N3193" s="9">
        <v>39</v>
      </c>
      <c r="O3193" s="9">
        <v>-3.34603773689338</v>
      </c>
      <c r="P3193">
        <v>0</v>
      </c>
      <c r="Q3193" s="9">
        <v>56.949997000000003</v>
      </c>
      <c r="R3193" s="9">
        <v>0</v>
      </c>
      <c r="S3193" s="9">
        <v>6.2095257112659103E-3</v>
      </c>
      <c r="T3193" s="9">
        <v>0</v>
      </c>
      <c r="U3193" s="9">
        <v>1432761763.61655</v>
      </c>
      <c r="V3193" s="9">
        <v>3129.0517209535001</v>
      </c>
      <c r="W3193" s="9">
        <v>3.34603773689338</v>
      </c>
      <c r="X3193" s="9">
        <v>0</v>
      </c>
      <c r="Y3193" s="9">
        <v>3.34603773689338</v>
      </c>
      <c r="Z3193" s="9">
        <v>0</v>
      </c>
      <c r="AA3193" s="9">
        <v>0</v>
      </c>
      <c r="AB3193" s="9">
        <v>5.726302E-3</v>
      </c>
      <c r="AC3193" s="9">
        <v>601.46776999999997</v>
      </c>
      <c r="AQ3193" s="9" t="e">
        <f>K3193-#REF!</f>
        <v>#REF!</v>
      </c>
    </row>
    <row r="3194" spans="1:43" x14ac:dyDescent="0.3">
      <c r="A3194">
        <v>2</v>
      </c>
      <c r="B3194">
        <v>0</v>
      </c>
      <c r="C3194">
        <v>0</v>
      </c>
      <c r="D3194">
        <v>1</v>
      </c>
      <c r="E3194" s="9">
        <v>0</v>
      </c>
      <c r="F3194" s="9">
        <v>0</v>
      </c>
      <c r="G3194" s="9">
        <v>0</v>
      </c>
      <c r="H3194" s="9">
        <v>3130.0517209282398</v>
      </c>
      <c r="I3194" s="9">
        <v>-1.8559421</v>
      </c>
      <c r="J3194" s="9">
        <v>-1.8559870000000001</v>
      </c>
      <c r="K3194" s="9">
        <v>-3.0914780999999998</v>
      </c>
      <c r="L3194" s="9">
        <v>-12.048793999999999</v>
      </c>
      <c r="M3194" s="9">
        <v>-12.048793999999999</v>
      </c>
      <c r="N3194" s="9">
        <v>39</v>
      </c>
      <c r="O3194" s="9">
        <v>-3.34688719219006</v>
      </c>
      <c r="P3194">
        <v>0</v>
      </c>
      <c r="Q3194" s="9">
        <v>56.949997000000003</v>
      </c>
      <c r="R3194" s="9">
        <v>0</v>
      </c>
      <c r="S3194" s="9">
        <v>6.2111020009119004E-3</v>
      </c>
      <c r="T3194" s="9">
        <v>0</v>
      </c>
      <c r="U3194" s="9">
        <v>1456524560.5725501</v>
      </c>
      <c r="V3194" s="9">
        <v>3130.0517209282398</v>
      </c>
      <c r="W3194" s="9">
        <v>3.34688719219006</v>
      </c>
      <c r="X3194" s="9">
        <v>0</v>
      </c>
      <c r="Y3194" s="9">
        <v>3.34688719219006</v>
      </c>
      <c r="Z3194" s="9">
        <v>0</v>
      </c>
      <c r="AA3194" s="9">
        <v>0</v>
      </c>
      <c r="AB3194" s="9">
        <v>5.7377429000000004E-3</v>
      </c>
      <c r="AC3194" s="9">
        <v>600.35582999999997</v>
      </c>
      <c r="AQ3194" s="9" t="e">
        <f>K3194-#REF!</f>
        <v>#REF!</v>
      </c>
    </row>
    <row r="3195" spans="1:43" x14ac:dyDescent="0.3">
      <c r="A3195">
        <v>2</v>
      </c>
      <c r="B3195">
        <v>0</v>
      </c>
      <c r="C3195">
        <v>0</v>
      </c>
      <c r="D3195">
        <v>1</v>
      </c>
      <c r="E3195" s="9">
        <v>0</v>
      </c>
      <c r="F3195" s="9">
        <v>0</v>
      </c>
      <c r="G3195" s="9">
        <v>0</v>
      </c>
      <c r="H3195" s="9">
        <v>3131.0517209029699</v>
      </c>
      <c r="I3195" s="9">
        <v>-1.8559219</v>
      </c>
      <c r="J3195" s="9">
        <v>-1.8554641000000001</v>
      </c>
      <c r="K3195" s="9">
        <v>-3.0358133</v>
      </c>
      <c r="L3195" s="9">
        <v>-12.051863000000001</v>
      </c>
      <c r="M3195" s="9">
        <v>-12.051863000000001</v>
      </c>
      <c r="N3195" s="9">
        <v>39</v>
      </c>
      <c r="O3195" s="9">
        <v>-3.3477396293624699</v>
      </c>
      <c r="P3195">
        <v>0</v>
      </c>
      <c r="Q3195" s="9">
        <v>56.949997000000003</v>
      </c>
      <c r="R3195" s="9">
        <v>0</v>
      </c>
      <c r="S3195" s="9">
        <v>6.2126837448612899E-3</v>
      </c>
      <c r="T3195" s="9">
        <v>0</v>
      </c>
      <c r="U3195" s="9">
        <v>1370286281.6307199</v>
      </c>
      <c r="V3195" s="9">
        <v>3131.0517209029699</v>
      </c>
      <c r="W3195" s="9">
        <v>3.3477396293624699</v>
      </c>
      <c r="X3195" s="9">
        <v>0</v>
      </c>
      <c r="Y3195" s="9">
        <v>3.3477396293624699</v>
      </c>
      <c r="Z3195" s="9">
        <v>0</v>
      </c>
      <c r="AA3195" s="9">
        <v>0</v>
      </c>
      <c r="AB3195" s="9">
        <v>5.6328424E-3</v>
      </c>
      <c r="AC3195" s="9">
        <v>611.19177000000002</v>
      </c>
      <c r="AQ3195" s="9" t="e">
        <f>K3195-#REF!</f>
        <v>#REF!</v>
      </c>
    </row>
    <row r="3196" spans="1:43" x14ac:dyDescent="0.3">
      <c r="A3196">
        <v>2</v>
      </c>
      <c r="B3196">
        <v>0</v>
      </c>
      <c r="C3196">
        <v>0</v>
      </c>
      <c r="D3196">
        <v>1</v>
      </c>
      <c r="E3196" s="9">
        <v>0</v>
      </c>
      <c r="F3196" s="9">
        <v>0</v>
      </c>
      <c r="G3196" s="9">
        <v>0</v>
      </c>
      <c r="H3196" s="9">
        <v>3132.0517208777101</v>
      </c>
      <c r="I3196" s="9">
        <v>-1.8560331999999999</v>
      </c>
      <c r="J3196" s="9">
        <v>-1.8559368999999999</v>
      </c>
      <c r="K3196" s="9">
        <v>-3.0870611999999999</v>
      </c>
      <c r="L3196" s="9">
        <v>-12.054905</v>
      </c>
      <c r="M3196" s="9">
        <v>-12.054905</v>
      </c>
      <c r="N3196" s="9">
        <v>39</v>
      </c>
      <c r="O3196" s="9">
        <v>-3.3485846079777701</v>
      </c>
      <c r="P3196">
        <v>0</v>
      </c>
      <c r="Q3196" s="9">
        <v>56.949997000000003</v>
      </c>
      <c r="R3196" s="9">
        <v>0</v>
      </c>
      <c r="S3196" s="9">
        <v>6.21425212549866E-3</v>
      </c>
      <c r="T3196" s="9">
        <v>0</v>
      </c>
      <c r="U3196" s="9">
        <v>1448496255.3130901</v>
      </c>
      <c r="V3196" s="9">
        <v>3132.0517208777101</v>
      </c>
      <c r="W3196" s="9">
        <v>3.3485846079777701</v>
      </c>
      <c r="X3196" s="9">
        <v>0</v>
      </c>
      <c r="Y3196" s="9">
        <v>3.3485846079777701</v>
      </c>
      <c r="Z3196" s="9">
        <v>0</v>
      </c>
      <c r="AA3196" s="9">
        <v>0</v>
      </c>
      <c r="AB3196" s="9">
        <v>5.7293908000000003E-3</v>
      </c>
      <c r="AC3196" s="9">
        <v>601.19861000000003</v>
      </c>
      <c r="AQ3196" s="9" t="e">
        <f>K3196-#REF!</f>
        <v>#REF!</v>
      </c>
    </row>
    <row r="3197" spans="1:43" x14ac:dyDescent="0.3">
      <c r="A3197">
        <v>2</v>
      </c>
      <c r="B3197">
        <v>0</v>
      </c>
      <c r="C3197">
        <v>0</v>
      </c>
      <c r="D3197">
        <v>1</v>
      </c>
      <c r="E3197" s="9">
        <v>0</v>
      </c>
      <c r="F3197" s="9">
        <v>0</v>
      </c>
      <c r="G3197" s="9">
        <v>0</v>
      </c>
      <c r="H3197" s="9">
        <v>3133.0517208524502</v>
      </c>
      <c r="I3197" s="9">
        <v>-1.8560779000000001</v>
      </c>
      <c r="J3197" s="9">
        <v>-1.8561890000000001</v>
      </c>
      <c r="K3197" s="9">
        <v>-3.0372984000000001</v>
      </c>
      <c r="L3197" s="9">
        <v>-12.057947</v>
      </c>
      <c r="M3197" s="9">
        <v>-12.057947</v>
      </c>
      <c r="N3197" s="9">
        <v>39</v>
      </c>
      <c r="O3197" s="9">
        <v>-3.34942981401929</v>
      </c>
      <c r="P3197">
        <v>0</v>
      </c>
      <c r="Q3197" s="9">
        <v>56.949997000000003</v>
      </c>
      <c r="R3197" s="9">
        <v>0</v>
      </c>
      <c r="S3197" s="9">
        <v>6.2158207191993801E-3</v>
      </c>
      <c r="T3197" s="9">
        <v>0</v>
      </c>
      <c r="U3197" s="9">
        <v>1494126760.6126399</v>
      </c>
      <c r="V3197" s="9">
        <v>3133.0517208524502</v>
      </c>
      <c r="W3197" s="9">
        <v>3.34942981401929</v>
      </c>
      <c r="X3197" s="9">
        <v>0</v>
      </c>
      <c r="Y3197" s="9">
        <v>3.34942981401929</v>
      </c>
      <c r="Z3197" s="9">
        <v>0</v>
      </c>
      <c r="AA3197" s="9">
        <v>0</v>
      </c>
      <c r="AB3197" s="9">
        <v>5.6377998999999996E-3</v>
      </c>
      <c r="AC3197" s="9">
        <v>611.13158999999996</v>
      </c>
      <c r="AQ3197" s="9" t="e">
        <f>K3197-#REF!</f>
        <v>#REF!</v>
      </c>
    </row>
    <row r="3198" spans="1:43" x14ac:dyDescent="0.3">
      <c r="A3198">
        <v>2</v>
      </c>
      <c r="B3198">
        <v>0</v>
      </c>
      <c r="C3198">
        <v>0</v>
      </c>
      <c r="D3198">
        <v>1</v>
      </c>
      <c r="E3198" s="9">
        <v>0</v>
      </c>
      <c r="F3198" s="9">
        <v>0</v>
      </c>
      <c r="G3198" s="9">
        <v>0</v>
      </c>
      <c r="H3198" s="9">
        <v>3134.0517208271899</v>
      </c>
      <c r="I3198" s="9">
        <v>-1.8560753000000001</v>
      </c>
      <c r="J3198" s="9">
        <v>-1.8555202</v>
      </c>
      <c r="K3198" s="9">
        <v>-3.0272087999999999</v>
      </c>
      <c r="L3198" s="9">
        <v>-12.060976</v>
      </c>
      <c r="M3198" s="9">
        <v>-12.060976</v>
      </c>
      <c r="N3198" s="9">
        <v>39</v>
      </c>
      <c r="O3198" s="9">
        <v>-3.3502711111550201</v>
      </c>
      <c r="P3198">
        <v>0</v>
      </c>
      <c r="Q3198" s="9">
        <v>56.949997000000003</v>
      </c>
      <c r="R3198" s="9">
        <v>0</v>
      </c>
      <c r="S3198" s="9">
        <v>6.2173818661233303E-3</v>
      </c>
      <c r="T3198" s="9">
        <v>0</v>
      </c>
      <c r="U3198" s="9">
        <v>1380133133.6652701</v>
      </c>
      <c r="V3198" s="9">
        <v>3134.0517208271899</v>
      </c>
      <c r="W3198" s="9">
        <v>3.3502711111550201</v>
      </c>
      <c r="X3198" s="9">
        <v>0</v>
      </c>
      <c r="Y3198" s="9">
        <v>3.3502711111550201</v>
      </c>
      <c r="Z3198" s="9">
        <v>0</v>
      </c>
      <c r="AA3198" s="9">
        <v>0</v>
      </c>
      <c r="AB3198" s="9">
        <v>5.6170472000000001E-3</v>
      </c>
      <c r="AC3198" s="9">
        <v>612.94757000000004</v>
      </c>
      <c r="AQ3198" s="9" t="e">
        <f>K3198-#REF!</f>
        <v>#REF!</v>
      </c>
    </row>
    <row r="3199" spans="1:43" x14ac:dyDescent="0.3">
      <c r="A3199">
        <v>2</v>
      </c>
      <c r="B3199">
        <v>0</v>
      </c>
      <c r="C3199">
        <v>0</v>
      </c>
      <c r="D3199">
        <v>1</v>
      </c>
      <c r="E3199" s="9">
        <v>0</v>
      </c>
      <c r="F3199" s="9">
        <v>0</v>
      </c>
      <c r="G3199" s="9">
        <v>0</v>
      </c>
      <c r="H3199" s="9">
        <v>3135.0517208019301</v>
      </c>
      <c r="I3199" s="9">
        <v>-1.8561361000000001</v>
      </c>
      <c r="J3199" s="9">
        <v>-1.8563088999999999</v>
      </c>
      <c r="K3199" s="9">
        <v>-3.0607522</v>
      </c>
      <c r="L3199" s="9">
        <v>-12.063991</v>
      </c>
      <c r="M3199" s="9">
        <v>-12.063991</v>
      </c>
      <c r="N3199" s="9">
        <v>39</v>
      </c>
      <c r="O3199" s="9">
        <v>-3.3511085260259299</v>
      </c>
      <c r="P3199">
        <v>0</v>
      </c>
      <c r="Q3199" s="9">
        <v>56.949997000000003</v>
      </c>
      <c r="R3199" s="9">
        <v>0</v>
      </c>
      <c r="S3199" s="9">
        <v>6.2189363003036201E-3</v>
      </c>
      <c r="T3199" s="9">
        <v>0</v>
      </c>
      <c r="U3199" s="9">
        <v>1517424711.2853301</v>
      </c>
      <c r="V3199" s="9">
        <v>3135.0517208019301</v>
      </c>
      <c r="W3199" s="9">
        <v>3.3511085260259299</v>
      </c>
      <c r="X3199" s="9">
        <v>0</v>
      </c>
      <c r="Y3199" s="9">
        <v>3.3511085260259299</v>
      </c>
      <c r="Z3199" s="9">
        <v>0</v>
      </c>
      <c r="AA3199" s="9">
        <v>0</v>
      </c>
      <c r="AB3199" s="9">
        <v>5.6817014999999997E-3</v>
      </c>
      <c r="AC3199" s="9">
        <v>606.48784999999998</v>
      </c>
      <c r="AQ3199" s="9" t="e">
        <f>K3199-#REF!</f>
        <v>#REF!</v>
      </c>
    </row>
    <row r="3200" spans="1:43" x14ac:dyDescent="0.3">
      <c r="A3200">
        <v>2</v>
      </c>
      <c r="B3200">
        <v>0</v>
      </c>
      <c r="C3200">
        <v>0</v>
      </c>
      <c r="D3200">
        <v>1</v>
      </c>
      <c r="E3200" s="9">
        <v>0</v>
      </c>
      <c r="F3200" s="9">
        <v>0</v>
      </c>
      <c r="G3200" s="9">
        <v>0</v>
      </c>
      <c r="H3200" s="9">
        <v>3136.0517207766602</v>
      </c>
      <c r="I3200" s="9">
        <v>-1.8559574000000001</v>
      </c>
      <c r="J3200" s="9">
        <v>-1.8556267</v>
      </c>
      <c r="K3200" s="9">
        <v>-3.0307116999999999</v>
      </c>
      <c r="L3200" s="9">
        <v>-12.067019</v>
      </c>
      <c r="M3200" s="9">
        <v>-12.067019</v>
      </c>
      <c r="N3200" s="9">
        <v>39</v>
      </c>
      <c r="O3200" s="9">
        <v>-3.3519496925867802</v>
      </c>
      <c r="P3200">
        <v>0</v>
      </c>
      <c r="Q3200" s="9">
        <v>56.949997000000003</v>
      </c>
      <c r="R3200" s="9">
        <v>0</v>
      </c>
      <c r="S3200" s="9">
        <v>6.2204970452196398E-3</v>
      </c>
      <c r="T3200" s="9">
        <v>0</v>
      </c>
      <c r="U3200" s="9">
        <v>1397852533.65451</v>
      </c>
      <c r="V3200" s="9">
        <v>3136.0517207766602</v>
      </c>
      <c r="W3200" s="9">
        <v>3.3519496925867802</v>
      </c>
      <c r="X3200" s="9">
        <v>0</v>
      </c>
      <c r="Y3200" s="9">
        <v>3.3519496925867802</v>
      </c>
      <c r="Z3200" s="9">
        <v>0</v>
      </c>
      <c r="AA3200" s="9">
        <v>0</v>
      </c>
      <c r="AB3200" s="9">
        <v>5.6238696000000003E-3</v>
      </c>
      <c r="AC3200" s="9">
        <v>612.27422999999999</v>
      </c>
      <c r="AQ3200" s="9" t="e">
        <f>K3200-#REF!</f>
        <v>#REF!</v>
      </c>
    </row>
    <row r="3201" spans="1:43" x14ac:dyDescent="0.3">
      <c r="A3201">
        <v>2</v>
      </c>
      <c r="B3201">
        <v>0</v>
      </c>
      <c r="C3201">
        <v>0</v>
      </c>
      <c r="D3201">
        <v>1</v>
      </c>
      <c r="E3201" s="9">
        <v>0</v>
      </c>
      <c r="F3201" s="9">
        <v>0</v>
      </c>
      <c r="G3201" s="9">
        <v>0</v>
      </c>
      <c r="H3201" s="9">
        <v>3137.0517207513999</v>
      </c>
      <c r="I3201" s="9">
        <v>-1.8560022</v>
      </c>
      <c r="J3201" s="9">
        <v>-1.8558432</v>
      </c>
      <c r="K3201" s="9">
        <v>-3.0123978</v>
      </c>
      <c r="L3201" s="9">
        <v>-12.070023000000001</v>
      </c>
      <c r="M3201" s="9">
        <v>-12.070023000000001</v>
      </c>
      <c r="N3201" s="9">
        <v>39</v>
      </c>
      <c r="O3201" s="9">
        <v>-3.35278414664046</v>
      </c>
      <c r="P3201">
        <v>0</v>
      </c>
      <c r="Q3201" s="9">
        <v>56.949997000000003</v>
      </c>
      <c r="R3201" s="9">
        <v>0</v>
      </c>
      <c r="S3201" s="9">
        <v>6.2220456814539998E-3</v>
      </c>
      <c r="T3201" s="9">
        <v>0</v>
      </c>
      <c r="U3201" s="9">
        <v>1434166077.32705</v>
      </c>
      <c r="V3201" s="9">
        <v>3137.0517207513999</v>
      </c>
      <c r="W3201" s="9">
        <v>3.35278414664046</v>
      </c>
      <c r="X3201" s="9">
        <v>0</v>
      </c>
      <c r="Y3201" s="9">
        <v>3.35278414664046</v>
      </c>
      <c r="Z3201" s="9">
        <v>0</v>
      </c>
      <c r="AA3201" s="9">
        <v>0</v>
      </c>
      <c r="AB3201" s="9">
        <v>5.5905379999999999E-3</v>
      </c>
      <c r="AC3201" s="9">
        <v>616.06841999999995</v>
      </c>
      <c r="AQ3201" s="9" t="e">
        <f>K3201-#REF!</f>
        <v>#REF!</v>
      </c>
    </row>
    <row r="3202" spans="1:43" x14ac:dyDescent="0.3">
      <c r="A3202">
        <v>2</v>
      </c>
      <c r="B3202">
        <v>0</v>
      </c>
      <c r="C3202">
        <v>0</v>
      </c>
      <c r="D3202">
        <v>1</v>
      </c>
      <c r="E3202" s="9">
        <v>0</v>
      </c>
      <c r="F3202" s="9">
        <v>0</v>
      </c>
      <c r="G3202" s="9">
        <v>0</v>
      </c>
      <c r="H3202" s="9">
        <v>3138.05172072614</v>
      </c>
      <c r="I3202" s="9">
        <v>-1.8560255999999999</v>
      </c>
      <c r="J3202" s="9">
        <v>-1.8554908000000001</v>
      </c>
      <c r="K3202" s="9">
        <v>-2.9979676999999998</v>
      </c>
      <c r="L3202" s="9">
        <v>-12.07301</v>
      </c>
      <c r="M3202" s="9">
        <v>-12.07301</v>
      </c>
      <c r="N3202" s="9">
        <v>39</v>
      </c>
      <c r="O3202" s="9">
        <v>-3.3536139786197601</v>
      </c>
      <c r="P3202">
        <v>0</v>
      </c>
      <c r="Q3202" s="9">
        <v>56.949997000000003</v>
      </c>
      <c r="R3202" s="9">
        <v>0</v>
      </c>
      <c r="S3202" s="9">
        <v>6.2235856675049396E-3</v>
      </c>
      <c r="T3202" s="9">
        <v>0</v>
      </c>
      <c r="U3202" s="9">
        <v>1376871062.19647</v>
      </c>
      <c r="V3202" s="9">
        <v>3138.05172072614</v>
      </c>
      <c r="W3202" s="9">
        <v>3.3536139786197601</v>
      </c>
      <c r="X3202" s="9">
        <v>0</v>
      </c>
      <c r="Y3202" s="9">
        <v>3.3536139786197601</v>
      </c>
      <c r="Z3202" s="9">
        <v>0</v>
      </c>
      <c r="AA3202" s="9">
        <v>0</v>
      </c>
      <c r="AB3202" s="9">
        <v>5.5627017000000004E-3</v>
      </c>
      <c r="AC3202" s="9">
        <v>618.9162</v>
      </c>
      <c r="AQ3202" s="9" t="e">
        <f>K3202-#REF!</f>
        <v>#REF!</v>
      </c>
    </row>
    <row r="3203" spans="1:43" x14ac:dyDescent="0.3">
      <c r="A3203">
        <v>2</v>
      </c>
      <c r="B3203">
        <v>0</v>
      </c>
      <c r="C3203">
        <v>0</v>
      </c>
      <c r="D3203">
        <v>1</v>
      </c>
      <c r="E3203" s="9">
        <v>0</v>
      </c>
      <c r="F3203" s="9">
        <v>0</v>
      </c>
      <c r="G3203" s="9">
        <v>0</v>
      </c>
      <c r="H3203" s="9">
        <v>3139.0517207008802</v>
      </c>
      <c r="I3203" s="9">
        <v>-1.8561091000000001</v>
      </c>
      <c r="J3203" s="9">
        <v>-1.8561551999999999</v>
      </c>
      <c r="K3203" s="9">
        <v>-2.9936655000000001</v>
      </c>
      <c r="L3203" s="9">
        <v>-12.076005</v>
      </c>
      <c r="M3203" s="9">
        <v>-12.076005</v>
      </c>
      <c r="N3203" s="9">
        <v>39</v>
      </c>
      <c r="O3203" s="9">
        <v>-3.3544457355983099</v>
      </c>
      <c r="P3203">
        <v>0</v>
      </c>
      <c r="Q3203" s="9">
        <v>56.949997000000003</v>
      </c>
      <c r="R3203" s="9">
        <v>0</v>
      </c>
      <c r="S3203" s="9">
        <v>6.2251296469359998E-3</v>
      </c>
      <c r="T3203" s="9">
        <v>0</v>
      </c>
      <c r="U3203" s="9">
        <v>1490113106.40377</v>
      </c>
      <c r="V3203" s="9">
        <v>3139.0517207008802</v>
      </c>
      <c r="W3203" s="9">
        <v>3.3544457355983099</v>
      </c>
      <c r="X3203" s="9">
        <v>0</v>
      </c>
      <c r="Y3203" s="9">
        <v>3.3544457355983099</v>
      </c>
      <c r="Z3203" s="9">
        <v>0</v>
      </c>
      <c r="AA3203" s="9">
        <v>0</v>
      </c>
      <c r="AB3203" s="9">
        <v>5.5567076999999999E-3</v>
      </c>
      <c r="AC3203" s="9">
        <v>620.02759000000003</v>
      </c>
      <c r="AQ3203" s="9" t="e">
        <f>K3203-#REF!</f>
        <v>#REF!</v>
      </c>
    </row>
    <row r="3204" spans="1:43" x14ac:dyDescent="0.3">
      <c r="A3204">
        <v>2</v>
      </c>
      <c r="B3204">
        <v>0</v>
      </c>
      <c r="C3204">
        <v>0</v>
      </c>
      <c r="D3204">
        <v>1</v>
      </c>
      <c r="E3204" s="9">
        <v>0</v>
      </c>
      <c r="F3204" s="9">
        <v>0</v>
      </c>
      <c r="G3204" s="9">
        <v>0</v>
      </c>
      <c r="H3204" s="9">
        <v>3140.0517206756099</v>
      </c>
      <c r="I3204" s="9">
        <v>-1.8561000000000001</v>
      </c>
      <c r="J3204" s="9">
        <v>-1.8561367</v>
      </c>
      <c r="K3204" s="9">
        <v>-2.9801106000000002</v>
      </c>
      <c r="L3204" s="9">
        <v>-12.078984999999999</v>
      </c>
      <c r="M3204" s="9">
        <v>-12.078984999999999</v>
      </c>
      <c r="N3204" s="9">
        <v>39</v>
      </c>
      <c r="O3204" s="9">
        <v>-3.35527356083545</v>
      </c>
      <c r="P3204">
        <v>0</v>
      </c>
      <c r="Q3204" s="9">
        <v>56.949997000000003</v>
      </c>
      <c r="R3204" s="9">
        <v>0</v>
      </c>
      <c r="S3204" s="9">
        <v>6.22666623537274E-3</v>
      </c>
      <c r="T3204" s="9">
        <v>0</v>
      </c>
      <c r="U3204" s="9">
        <v>1487090254.7016399</v>
      </c>
      <c r="V3204" s="9">
        <v>3140.0517206756099</v>
      </c>
      <c r="W3204" s="9">
        <v>3.35527356083545</v>
      </c>
      <c r="X3204" s="9">
        <v>0</v>
      </c>
      <c r="Y3204" s="9">
        <v>3.35527356083545</v>
      </c>
      <c r="Z3204" s="9">
        <v>0</v>
      </c>
      <c r="AA3204" s="9">
        <v>0</v>
      </c>
      <c r="AB3204" s="9">
        <v>5.5314926E-3</v>
      </c>
      <c r="AC3204" s="9">
        <v>622.84154999999998</v>
      </c>
      <c r="AQ3204" s="9" t="e">
        <f>K3204-#REF!</f>
        <v>#REF!</v>
      </c>
    </row>
    <row r="3205" spans="1:43" x14ac:dyDescent="0.3">
      <c r="A3205">
        <v>2</v>
      </c>
      <c r="B3205">
        <v>0</v>
      </c>
      <c r="C3205">
        <v>0</v>
      </c>
      <c r="D3205">
        <v>1</v>
      </c>
      <c r="E3205" s="9">
        <v>0</v>
      </c>
      <c r="F3205" s="9">
        <v>0</v>
      </c>
      <c r="G3205" s="9">
        <v>0</v>
      </c>
      <c r="H3205" s="9">
        <v>3141.05172065035</v>
      </c>
      <c r="I3205" s="9">
        <v>-1.8560227</v>
      </c>
      <c r="J3205" s="9">
        <v>-1.8553427</v>
      </c>
      <c r="K3205" s="9">
        <v>-2.9741330000000001</v>
      </c>
      <c r="L3205" s="9">
        <v>-12.081954</v>
      </c>
      <c r="M3205" s="9">
        <v>-12.081954</v>
      </c>
      <c r="N3205" s="9">
        <v>39</v>
      </c>
      <c r="O3205" s="9">
        <v>-3.35609835791128</v>
      </c>
      <c r="P3205">
        <v>0</v>
      </c>
      <c r="Q3205" s="9">
        <v>56.949997000000003</v>
      </c>
      <c r="R3205" s="9">
        <v>0</v>
      </c>
      <c r="S3205" s="9">
        <v>6.22819626858169E-3</v>
      </c>
      <c r="T3205" s="9">
        <v>0</v>
      </c>
      <c r="U3205" s="9">
        <v>1355011253.42274</v>
      </c>
      <c r="V3205" s="9">
        <v>3141.05172065035</v>
      </c>
      <c r="W3205" s="9">
        <v>3.35609835791128</v>
      </c>
      <c r="X3205" s="9">
        <v>0</v>
      </c>
      <c r="Y3205" s="9">
        <v>3.35609835791128</v>
      </c>
      <c r="Z3205" s="9">
        <v>0</v>
      </c>
      <c r="AA3205" s="9">
        <v>0</v>
      </c>
      <c r="AB3205" s="9">
        <v>5.5180359999999996E-3</v>
      </c>
      <c r="AC3205" s="9">
        <v>623.82641999999998</v>
      </c>
      <c r="AQ3205" s="9" t="e">
        <f>K3205-#REF!</f>
        <v>#REF!</v>
      </c>
    </row>
    <row r="3206" spans="1:43" x14ac:dyDescent="0.3">
      <c r="A3206">
        <v>2</v>
      </c>
      <c r="B3206">
        <v>0</v>
      </c>
      <c r="C3206">
        <v>0</v>
      </c>
      <c r="D3206">
        <v>1</v>
      </c>
      <c r="E3206" s="9">
        <v>0</v>
      </c>
      <c r="F3206" s="9">
        <v>0</v>
      </c>
      <c r="G3206" s="9">
        <v>0</v>
      </c>
      <c r="H3206" s="9">
        <v>3142.0517206250902</v>
      </c>
      <c r="I3206" s="9">
        <v>-1.8558416</v>
      </c>
      <c r="J3206" s="9">
        <v>-1.8558469</v>
      </c>
      <c r="K3206" s="9">
        <v>-2.9386858999999999</v>
      </c>
      <c r="L3206" s="9">
        <v>-12.084939</v>
      </c>
      <c r="M3206" s="9">
        <v>-12.084939</v>
      </c>
      <c r="N3206" s="9">
        <v>39</v>
      </c>
      <c r="O3206" s="9">
        <v>-3.35692744172766</v>
      </c>
      <c r="P3206">
        <v>0</v>
      </c>
      <c r="Q3206" s="9">
        <v>56.949997000000003</v>
      </c>
      <c r="R3206" s="9">
        <v>0</v>
      </c>
      <c r="S3206" s="9">
        <v>6.2297350752692198E-3</v>
      </c>
      <c r="T3206" s="9">
        <v>0</v>
      </c>
      <c r="U3206" s="9">
        <v>1436569184.5474701</v>
      </c>
      <c r="V3206" s="9">
        <v>3142.0517206250902</v>
      </c>
      <c r="W3206" s="9">
        <v>3.35692744172766</v>
      </c>
      <c r="X3206" s="9">
        <v>0</v>
      </c>
      <c r="Y3206" s="9">
        <v>3.35692744172766</v>
      </c>
      <c r="Z3206" s="9">
        <v>0</v>
      </c>
      <c r="AA3206" s="9">
        <v>0</v>
      </c>
      <c r="AB3206" s="9">
        <v>5.4537509999999997E-3</v>
      </c>
      <c r="AC3206" s="9">
        <v>631.52270999999996</v>
      </c>
      <c r="AQ3206" s="9" t="e">
        <f>K3206-#REF!</f>
        <v>#REF!</v>
      </c>
    </row>
    <row r="3207" spans="1:43" x14ac:dyDescent="0.3">
      <c r="A3207">
        <v>2</v>
      </c>
      <c r="B3207">
        <v>0</v>
      </c>
      <c r="C3207">
        <v>0</v>
      </c>
      <c r="D3207">
        <v>1</v>
      </c>
      <c r="E3207" s="9">
        <v>0</v>
      </c>
      <c r="F3207" s="9">
        <v>0</v>
      </c>
      <c r="G3207" s="9">
        <v>0</v>
      </c>
      <c r="H3207" s="9">
        <v>3143.0517205998299</v>
      </c>
      <c r="I3207" s="9">
        <v>-1.8561318</v>
      </c>
      <c r="J3207" s="9">
        <v>-1.8553822</v>
      </c>
      <c r="K3207" s="9">
        <v>-2.9570376999999999</v>
      </c>
      <c r="L3207" s="9">
        <v>-12.087901</v>
      </c>
      <c r="M3207" s="9">
        <v>-12.087901</v>
      </c>
      <c r="N3207" s="9">
        <v>39</v>
      </c>
      <c r="O3207" s="9">
        <v>-3.3577503082540101</v>
      </c>
      <c r="P3207">
        <v>0</v>
      </c>
      <c r="Q3207" s="9">
        <v>56.949997000000003</v>
      </c>
      <c r="R3207" s="9">
        <v>0</v>
      </c>
      <c r="S3207" s="9">
        <v>6.2312617004589496E-3</v>
      </c>
      <c r="T3207" s="9">
        <v>0</v>
      </c>
      <c r="U3207" s="9">
        <v>1361704186.50336</v>
      </c>
      <c r="V3207" s="9">
        <v>3143.0517205998299</v>
      </c>
      <c r="W3207" s="9">
        <v>3.3577503082540101</v>
      </c>
      <c r="X3207" s="9">
        <v>0</v>
      </c>
      <c r="Y3207" s="9">
        <v>3.3577503082540101</v>
      </c>
      <c r="Z3207" s="9">
        <v>0</v>
      </c>
      <c r="AA3207" s="9">
        <v>0</v>
      </c>
      <c r="AB3207" s="9">
        <v>5.4864353000000001E-3</v>
      </c>
      <c r="AC3207" s="9">
        <v>627.44623000000001</v>
      </c>
      <c r="AQ3207" s="9" t="e">
        <f>K3207-#REF!</f>
        <v>#REF!</v>
      </c>
    </row>
    <row r="3208" spans="1:43" x14ac:dyDescent="0.3">
      <c r="A3208">
        <v>2</v>
      </c>
      <c r="B3208">
        <v>0</v>
      </c>
      <c r="C3208">
        <v>0</v>
      </c>
      <c r="D3208">
        <v>1</v>
      </c>
      <c r="E3208" s="9">
        <v>0</v>
      </c>
      <c r="F3208" s="9">
        <v>0</v>
      </c>
      <c r="G3208" s="9">
        <v>0</v>
      </c>
      <c r="H3208" s="9">
        <v>3144.05172057457</v>
      </c>
      <c r="I3208" s="9">
        <v>-1.8558888</v>
      </c>
      <c r="J3208" s="9">
        <v>-1.85548</v>
      </c>
      <c r="K3208" s="9">
        <v>-2.9264643000000001</v>
      </c>
      <c r="L3208" s="9">
        <v>-12.09085</v>
      </c>
      <c r="M3208" s="9">
        <v>-12.09085</v>
      </c>
      <c r="N3208" s="9">
        <v>39</v>
      </c>
      <c r="O3208" s="9">
        <v>-3.3585693490330901</v>
      </c>
      <c r="P3208">
        <v>0</v>
      </c>
      <c r="Q3208" s="9">
        <v>56.949997000000003</v>
      </c>
      <c r="R3208" s="9">
        <v>0</v>
      </c>
      <c r="S3208" s="9">
        <v>6.2327815245990003E-3</v>
      </c>
      <c r="T3208" s="9">
        <v>0</v>
      </c>
      <c r="U3208" s="9">
        <v>1377201723.8610799</v>
      </c>
      <c r="V3208" s="9">
        <v>3144.05172057457</v>
      </c>
      <c r="W3208" s="9">
        <v>3.3585693490330901</v>
      </c>
      <c r="X3208" s="9">
        <v>0</v>
      </c>
      <c r="Y3208" s="9">
        <v>3.3585693490330901</v>
      </c>
      <c r="Z3208" s="9">
        <v>0</v>
      </c>
      <c r="AA3208" s="9">
        <v>0</v>
      </c>
      <c r="AB3208" s="9">
        <v>5.4299956999999998E-3</v>
      </c>
      <c r="AC3208" s="9">
        <v>634.03472999999997</v>
      </c>
      <c r="AQ3208" s="9" t="e">
        <f>K3208-#REF!</f>
        <v>#REF!</v>
      </c>
    </row>
    <row r="3209" spans="1:43" x14ac:dyDescent="0.3">
      <c r="A3209">
        <v>2</v>
      </c>
      <c r="B3209">
        <v>0</v>
      </c>
      <c r="C3209">
        <v>0</v>
      </c>
      <c r="D3209">
        <v>1</v>
      </c>
      <c r="E3209" s="9">
        <v>0</v>
      </c>
      <c r="F3209" s="9">
        <v>0</v>
      </c>
      <c r="G3209" s="9">
        <v>0</v>
      </c>
      <c r="H3209" s="9">
        <v>3145.0517205493002</v>
      </c>
      <c r="I3209" s="9">
        <v>-1.855942</v>
      </c>
      <c r="J3209" s="9">
        <v>-1.8550122</v>
      </c>
      <c r="K3209" s="9">
        <v>-2.9627108999999998</v>
      </c>
      <c r="L3209" s="9">
        <v>-12.093792000000001</v>
      </c>
      <c r="M3209" s="9">
        <v>-12.093792000000001</v>
      </c>
      <c r="N3209" s="9">
        <v>39</v>
      </c>
      <c r="O3209" s="9">
        <v>-3.35938666302222</v>
      </c>
      <c r="P3209">
        <v>0</v>
      </c>
      <c r="Q3209" s="9">
        <v>56.949997000000003</v>
      </c>
      <c r="R3209" s="9">
        <v>0</v>
      </c>
      <c r="S3209" s="9">
        <v>6.2342975257097203E-3</v>
      </c>
      <c r="T3209" s="9">
        <v>0</v>
      </c>
      <c r="U3209" s="9">
        <v>1307852007.36725</v>
      </c>
      <c r="V3209" s="9">
        <v>3145.0517205493002</v>
      </c>
      <c r="W3209" s="9">
        <v>3.35938666302222</v>
      </c>
      <c r="X3209" s="9">
        <v>0</v>
      </c>
      <c r="Y3209" s="9">
        <v>3.35938666302222</v>
      </c>
      <c r="Z3209" s="9">
        <v>0</v>
      </c>
      <c r="AA3209" s="9">
        <v>0</v>
      </c>
      <c r="AB3209" s="9">
        <v>5.4958649000000004E-3</v>
      </c>
      <c r="AC3209" s="9">
        <v>626.11986999999999</v>
      </c>
      <c r="AQ3209" s="9" t="e">
        <f>K3209-#REF!</f>
        <v>#REF!</v>
      </c>
    </row>
    <row r="3210" spans="1:43" x14ac:dyDescent="0.3">
      <c r="A3210">
        <v>2</v>
      </c>
      <c r="B3210">
        <v>0</v>
      </c>
      <c r="C3210">
        <v>0</v>
      </c>
      <c r="D3210">
        <v>1</v>
      </c>
      <c r="E3210" s="9">
        <v>0</v>
      </c>
      <c r="F3210" s="9">
        <v>0</v>
      </c>
      <c r="G3210" s="9">
        <v>0</v>
      </c>
      <c r="H3210" s="9">
        <v>3146.0517205240399</v>
      </c>
      <c r="I3210" s="9">
        <v>-1.8559616999999999</v>
      </c>
      <c r="J3210" s="9">
        <v>-1.8550214</v>
      </c>
      <c r="K3210" s="9">
        <v>-2.9315660000000001</v>
      </c>
      <c r="L3210" s="9">
        <v>-12.096721000000001</v>
      </c>
      <c r="M3210" s="9">
        <v>-12.096721000000001</v>
      </c>
      <c r="N3210" s="9">
        <v>39</v>
      </c>
      <c r="O3210" s="9">
        <v>-3.3602000663948299</v>
      </c>
      <c r="P3210">
        <v>0</v>
      </c>
      <c r="Q3210" s="9">
        <v>56.949997000000003</v>
      </c>
      <c r="R3210" s="9">
        <v>0</v>
      </c>
      <c r="S3210" s="9">
        <v>6.2358066545422702E-3</v>
      </c>
      <c r="T3210" s="9">
        <v>0</v>
      </c>
      <c r="U3210" s="9">
        <v>1309468521.94155</v>
      </c>
      <c r="V3210" s="9">
        <v>3146.0517205240399</v>
      </c>
      <c r="W3210" s="9">
        <v>3.3602000663948299</v>
      </c>
      <c r="X3210" s="9">
        <v>0</v>
      </c>
      <c r="Y3210" s="9">
        <v>3.3602000663948299</v>
      </c>
      <c r="Z3210" s="9">
        <v>0</v>
      </c>
      <c r="AA3210" s="9">
        <v>0</v>
      </c>
      <c r="AB3210" s="9">
        <v>5.4381172999999998E-3</v>
      </c>
      <c r="AC3210" s="9">
        <v>632.7749</v>
      </c>
      <c r="AQ3210" s="9" t="e">
        <f>K3210-#REF!</f>
        <v>#REF!</v>
      </c>
    </row>
    <row r="3211" spans="1:43" x14ac:dyDescent="0.3">
      <c r="A3211">
        <v>2</v>
      </c>
      <c r="B3211">
        <v>0</v>
      </c>
      <c r="C3211">
        <v>0</v>
      </c>
      <c r="D3211">
        <v>1</v>
      </c>
      <c r="E3211" s="9">
        <v>0</v>
      </c>
      <c r="F3211" s="9">
        <v>0</v>
      </c>
      <c r="G3211" s="9">
        <v>0</v>
      </c>
      <c r="H3211" s="9">
        <v>3147.05172049878</v>
      </c>
      <c r="I3211" s="9">
        <v>-1.8561367</v>
      </c>
      <c r="J3211" s="9">
        <v>-1.8559026000000001</v>
      </c>
      <c r="K3211" s="9">
        <v>-2.9123003000000001</v>
      </c>
      <c r="L3211" s="9">
        <v>-12.099651</v>
      </c>
      <c r="M3211" s="9">
        <v>-12.099651</v>
      </c>
      <c r="N3211" s="9">
        <v>39</v>
      </c>
      <c r="O3211" s="9">
        <v>-3.3610141575093402</v>
      </c>
      <c r="P3211">
        <v>0</v>
      </c>
      <c r="Q3211" s="9">
        <v>56.949997000000003</v>
      </c>
      <c r="R3211" s="9">
        <v>0</v>
      </c>
      <c r="S3211" s="9">
        <v>6.2373174835523197E-3</v>
      </c>
      <c r="T3211" s="9">
        <v>0</v>
      </c>
      <c r="U3211" s="9">
        <v>1447899871.6033399</v>
      </c>
      <c r="V3211" s="9">
        <v>3147.05172049878</v>
      </c>
      <c r="W3211" s="9">
        <v>3.3610141575093402</v>
      </c>
      <c r="X3211" s="9">
        <v>0</v>
      </c>
      <c r="Y3211" s="9">
        <v>3.3610141575093402</v>
      </c>
      <c r="Z3211" s="9">
        <v>0</v>
      </c>
      <c r="AA3211" s="9">
        <v>0</v>
      </c>
      <c r="AB3211" s="9">
        <v>5.4049455000000001E-3</v>
      </c>
      <c r="AC3211" s="9">
        <v>637.26342999999997</v>
      </c>
      <c r="AQ3211" s="9" t="e">
        <f>K3211-#REF!</f>
        <v>#REF!</v>
      </c>
    </row>
    <row r="3212" spans="1:43" x14ac:dyDescent="0.3">
      <c r="A3212">
        <v>2</v>
      </c>
      <c r="B3212">
        <v>0</v>
      </c>
      <c r="C3212">
        <v>0</v>
      </c>
      <c r="D3212">
        <v>1</v>
      </c>
      <c r="E3212" s="9">
        <v>0</v>
      </c>
      <c r="F3212" s="9">
        <v>0</v>
      </c>
      <c r="G3212" s="9">
        <v>0</v>
      </c>
      <c r="H3212" s="9">
        <v>3148.0517204735202</v>
      </c>
      <c r="I3212" s="9">
        <v>-1.8561597000000001</v>
      </c>
      <c r="J3212" s="9">
        <v>-1.8555006999999999</v>
      </c>
      <c r="K3212" s="9">
        <v>-2.9187732</v>
      </c>
      <c r="L3212" s="9">
        <v>-12.102569000000001</v>
      </c>
      <c r="M3212" s="9">
        <v>-12.102569000000001</v>
      </c>
      <c r="N3212" s="9">
        <v>39</v>
      </c>
      <c r="O3212" s="9">
        <v>-3.3618247030856301</v>
      </c>
      <c r="P3212">
        <v>0</v>
      </c>
      <c r="Q3212" s="9">
        <v>56.949997000000003</v>
      </c>
      <c r="R3212" s="9">
        <v>0</v>
      </c>
      <c r="S3212" s="9">
        <v>6.2388211038683699E-3</v>
      </c>
      <c r="T3212" s="9">
        <v>0</v>
      </c>
      <c r="U3212" s="9">
        <v>1381801319.6326001</v>
      </c>
      <c r="V3212" s="9">
        <v>3148.0517204735202</v>
      </c>
      <c r="W3212" s="9">
        <v>3.3618247030856301</v>
      </c>
      <c r="X3212" s="9">
        <v>0</v>
      </c>
      <c r="Y3212" s="9">
        <v>3.3618247030856301</v>
      </c>
      <c r="Z3212" s="9">
        <v>0</v>
      </c>
      <c r="AA3212" s="9">
        <v>0</v>
      </c>
      <c r="AB3212" s="9">
        <v>5.4157856000000004E-3</v>
      </c>
      <c r="AC3212" s="9">
        <v>635.71252000000004</v>
      </c>
      <c r="AQ3212" s="9" t="e">
        <f>K3212-#REF!</f>
        <v>#REF!</v>
      </c>
    </row>
    <row r="3213" spans="1:43" x14ac:dyDescent="0.3">
      <c r="A3213">
        <v>2</v>
      </c>
      <c r="B3213">
        <v>0</v>
      </c>
      <c r="C3213">
        <v>0</v>
      </c>
      <c r="D3213">
        <v>1</v>
      </c>
      <c r="E3213" s="9">
        <v>0</v>
      </c>
      <c r="F3213" s="9">
        <v>0</v>
      </c>
      <c r="G3213" s="9">
        <v>0</v>
      </c>
      <c r="H3213" s="9">
        <v>3149.0517204482599</v>
      </c>
      <c r="I3213" s="9">
        <v>-1.8559745999999999</v>
      </c>
      <c r="J3213" s="9">
        <v>-1.8559365999999999</v>
      </c>
      <c r="K3213" s="9">
        <v>-2.9178212000000001</v>
      </c>
      <c r="L3213" s="9">
        <v>-12.105487</v>
      </c>
      <c r="M3213" s="9">
        <v>-12.105487</v>
      </c>
      <c r="N3213" s="9">
        <v>39</v>
      </c>
      <c r="O3213" s="9">
        <v>-3.3626351681549602</v>
      </c>
      <c r="P3213">
        <v>0</v>
      </c>
      <c r="Q3213" s="9">
        <v>56.949997000000003</v>
      </c>
      <c r="R3213" s="9">
        <v>0</v>
      </c>
      <c r="S3213" s="9">
        <v>6.2403255691140802E-3</v>
      </c>
      <c r="T3213" s="9">
        <v>0</v>
      </c>
      <c r="U3213" s="9">
        <v>1454532432.5946801</v>
      </c>
      <c r="V3213" s="9">
        <v>3149.0517204482599</v>
      </c>
      <c r="W3213" s="9">
        <v>3.3626351681549602</v>
      </c>
      <c r="X3213" s="9">
        <v>0</v>
      </c>
      <c r="Y3213" s="9">
        <v>3.3626351681549602</v>
      </c>
      <c r="Z3213" s="9">
        <v>0</v>
      </c>
      <c r="AA3213" s="9">
        <v>0</v>
      </c>
      <c r="AB3213" s="9">
        <v>5.4152910999999996E-3</v>
      </c>
      <c r="AC3213" s="9">
        <v>636.06934000000001</v>
      </c>
      <c r="AQ3213" s="9" t="e">
        <f>K3213-#REF!</f>
        <v>#REF!</v>
      </c>
    </row>
    <row r="3214" spans="1:43" x14ac:dyDescent="0.3">
      <c r="A3214">
        <v>2</v>
      </c>
      <c r="B3214">
        <v>0</v>
      </c>
      <c r="C3214">
        <v>0</v>
      </c>
      <c r="D3214">
        <v>1</v>
      </c>
      <c r="E3214" s="9">
        <v>0</v>
      </c>
      <c r="F3214" s="9">
        <v>0</v>
      </c>
      <c r="G3214" s="9">
        <v>0</v>
      </c>
      <c r="H3214" s="9">
        <v>3150.05172042299</v>
      </c>
      <c r="I3214" s="9">
        <v>-1.8559043</v>
      </c>
      <c r="J3214" s="9">
        <v>-1.8560243000000001</v>
      </c>
      <c r="K3214" s="9">
        <v>-2.8733504000000001</v>
      </c>
      <c r="L3214" s="9">
        <v>-12.108408000000001</v>
      </c>
      <c r="M3214" s="9">
        <v>-12.108408000000001</v>
      </c>
      <c r="N3214" s="9">
        <v>39</v>
      </c>
      <c r="O3214" s="9">
        <v>-3.3634467172774398</v>
      </c>
      <c r="P3214">
        <v>0</v>
      </c>
      <c r="Q3214" s="9">
        <v>56.949997000000003</v>
      </c>
      <c r="R3214" s="9">
        <v>0</v>
      </c>
      <c r="S3214" s="9">
        <v>6.24183158042121E-3</v>
      </c>
      <c r="T3214" s="9">
        <v>0</v>
      </c>
      <c r="U3214" s="9">
        <v>1470363198.3853199</v>
      </c>
      <c r="V3214" s="9">
        <v>3150.05172042299</v>
      </c>
      <c r="W3214" s="9">
        <v>3.3634467172774398</v>
      </c>
      <c r="X3214" s="9">
        <v>0</v>
      </c>
      <c r="Y3214" s="9">
        <v>3.3634467172774398</v>
      </c>
      <c r="Z3214" s="9">
        <v>0</v>
      </c>
      <c r="AA3214" s="9">
        <v>0</v>
      </c>
      <c r="AB3214" s="9">
        <v>5.3330082000000003E-3</v>
      </c>
      <c r="AC3214" s="9">
        <v>645.94426999999996</v>
      </c>
      <c r="AQ3214" s="9" t="e">
        <f>K3214-#REF!</f>
        <v>#REF!</v>
      </c>
    </row>
    <row r="3215" spans="1:43" x14ac:dyDescent="0.3">
      <c r="A3215">
        <v>2</v>
      </c>
      <c r="B3215">
        <v>0</v>
      </c>
      <c r="C3215">
        <v>0</v>
      </c>
      <c r="D3215">
        <v>1</v>
      </c>
      <c r="E3215" s="9">
        <v>0</v>
      </c>
      <c r="F3215" s="9">
        <v>0</v>
      </c>
      <c r="G3215" s="9">
        <v>0</v>
      </c>
      <c r="H3215" s="9">
        <v>3151.0517203977302</v>
      </c>
      <c r="I3215" s="9">
        <v>-1.8559569</v>
      </c>
      <c r="J3215" s="9">
        <v>-1.8560593999999999</v>
      </c>
      <c r="K3215" s="9">
        <v>-2.8833639999999998</v>
      </c>
      <c r="L3215" s="9">
        <v>-12.111286</v>
      </c>
      <c r="M3215" s="9">
        <v>-12.111286</v>
      </c>
      <c r="N3215" s="9">
        <v>39</v>
      </c>
      <c r="O3215" s="9">
        <v>-3.3642461872744098</v>
      </c>
      <c r="P3215">
        <v>0</v>
      </c>
      <c r="Q3215" s="9">
        <v>56.949997000000003</v>
      </c>
      <c r="R3215" s="9">
        <v>0</v>
      </c>
      <c r="S3215" s="9">
        <v>6.2433154943106403E-3</v>
      </c>
      <c r="T3215" s="9">
        <v>0</v>
      </c>
      <c r="U3215" s="9">
        <v>1477020177.7995601</v>
      </c>
      <c r="V3215" s="9">
        <v>3151.0517203977302</v>
      </c>
      <c r="W3215" s="9">
        <v>3.3642461872744098</v>
      </c>
      <c r="X3215" s="9">
        <v>0</v>
      </c>
      <c r="Y3215" s="9">
        <v>3.3642461872744098</v>
      </c>
      <c r="Z3215" s="9">
        <v>0</v>
      </c>
      <c r="AA3215" s="9">
        <v>0</v>
      </c>
      <c r="AB3215" s="9">
        <v>5.3516948E-3</v>
      </c>
      <c r="AC3215" s="9">
        <v>643.71320000000003</v>
      </c>
      <c r="AQ3215" s="9" t="e">
        <f>K3215-#REF!</f>
        <v>#REF!</v>
      </c>
    </row>
    <row r="3216" spans="1:43" x14ac:dyDescent="0.3">
      <c r="A3216">
        <v>2</v>
      </c>
      <c r="B3216">
        <v>0</v>
      </c>
      <c r="C3216">
        <v>0</v>
      </c>
      <c r="D3216">
        <v>1</v>
      </c>
      <c r="E3216" s="9">
        <v>0</v>
      </c>
      <c r="F3216" s="9">
        <v>0</v>
      </c>
      <c r="G3216" s="9">
        <v>0</v>
      </c>
      <c r="H3216" s="9">
        <v>3152.0517203724698</v>
      </c>
      <c r="I3216" s="9">
        <v>-1.8559680999999999</v>
      </c>
      <c r="J3216" s="9">
        <v>-1.8564008000000001</v>
      </c>
      <c r="K3216" s="9">
        <v>-2.8909408999999999</v>
      </c>
      <c r="L3216" s="9">
        <v>-12.114188</v>
      </c>
      <c r="M3216" s="9">
        <v>-12.114188</v>
      </c>
      <c r="N3216" s="9">
        <v>39</v>
      </c>
      <c r="O3216" s="9">
        <v>-3.3650523820649298</v>
      </c>
      <c r="P3216">
        <v>0</v>
      </c>
      <c r="Q3216" s="9">
        <v>56.949997000000003</v>
      </c>
      <c r="R3216" s="9">
        <v>0</v>
      </c>
      <c r="S3216" s="9">
        <v>6.2448119756176503E-3</v>
      </c>
      <c r="T3216" s="9">
        <v>0</v>
      </c>
      <c r="U3216" s="9">
        <v>1541560036.9744401</v>
      </c>
      <c r="V3216" s="9">
        <v>3152.0517203724698</v>
      </c>
      <c r="W3216" s="9">
        <v>3.3650523820649298</v>
      </c>
      <c r="X3216" s="9">
        <v>0</v>
      </c>
      <c r="Y3216" s="9">
        <v>3.3650523820649298</v>
      </c>
      <c r="Z3216" s="9">
        <v>0</v>
      </c>
      <c r="AA3216" s="9">
        <v>0</v>
      </c>
      <c r="AB3216" s="9">
        <v>5.3667449000000004E-3</v>
      </c>
      <c r="AC3216" s="9">
        <v>642.14417000000003</v>
      </c>
      <c r="AQ3216" s="9" t="e">
        <f>K3216-#REF!</f>
        <v>#REF!</v>
      </c>
    </row>
    <row r="3217" spans="1:43" x14ac:dyDescent="0.3">
      <c r="A3217">
        <v>2</v>
      </c>
      <c r="B3217">
        <v>0</v>
      </c>
      <c r="C3217">
        <v>0</v>
      </c>
      <c r="D3217">
        <v>1</v>
      </c>
      <c r="E3217" s="9">
        <v>0</v>
      </c>
      <c r="F3217" s="9">
        <v>0</v>
      </c>
      <c r="G3217" s="9">
        <v>0</v>
      </c>
      <c r="H3217" s="9">
        <v>3153.05172034721</v>
      </c>
      <c r="I3217" s="9">
        <v>-1.8559966999999999</v>
      </c>
      <c r="J3217" s="9">
        <v>-1.8551997</v>
      </c>
      <c r="K3217" s="9">
        <v>-2.8720178999999999</v>
      </c>
      <c r="L3217" s="9">
        <v>-12.117077</v>
      </c>
      <c r="M3217" s="9">
        <v>-12.117077</v>
      </c>
      <c r="N3217" s="9">
        <v>39</v>
      </c>
      <c r="O3217" s="9">
        <v>-3.36585467187858</v>
      </c>
      <c r="P3217">
        <v>0</v>
      </c>
      <c r="Q3217" s="9">
        <v>56.949997000000003</v>
      </c>
      <c r="R3217" s="9">
        <v>0</v>
      </c>
      <c r="S3217" s="9">
        <v>6.2463006082105598E-3</v>
      </c>
      <c r="T3217" s="9">
        <v>0</v>
      </c>
      <c r="U3217" s="9">
        <v>1337492368.62625</v>
      </c>
      <c r="V3217" s="9">
        <v>3153.05172034721</v>
      </c>
      <c r="W3217" s="9">
        <v>3.36585467187858</v>
      </c>
      <c r="X3217" s="9">
        <v>0</v>
      </c>
      <c r="Y3217" s="9">
        <v>3.36585467187858</v>
      </c>
      <c r="Z3217" s="9">
        <v>0</v>
      </c>
      <c r="AA3217" s="9">
        <v>0</v>
      </c>
      <c r="AB3217" s="9">
        <v>5.3281667999999999E-3</v>
      </c>
      <c r="AC3217" s="9">
        <v>645.95690999999999</v>
      </c>
      <c r="AQ3217" s="9" t="e">
        <f>K3217-#REF!</f>
        <v>#REF!</v>
      </c>
    </row>
    <row r="3218" spans="1:43" x14ac:dyDescent="0.3">
      <c r="A3218">
        <v>2</v>
      </c>
      <c r="B3218">
        <v>0</v>
      </c>
      <c r="C3218">
        <v>0</v>
      </c>
      <c r="D3218">
        <v>1</v>
      </c>
      <c r="E3218" s="9">
        <v>0</v>
      </c>
      <c r="F3218" s="9">
        <v>0</v>
      </c>
      <c r="G3218" s="9">
        <v>0</v>
      </c>
      <c r="H3218" s="9">
        <v>3154.0517203219501</v>
      </c>
      <c r="I3218" s="9">
        <v>-1.8558946000000001</v>
      </c>
      <c r="J3218" s="9">
        <v>-1.8550584000000001</v>
      </c>
      <c r="K3218" s="9">
        <v>-2.8310119999999999</v>
      </c>
      <c r="L3218" s="9">
        <v>-12.119944</v>
      </c>
      <c r="M3218" s="9">
        <v>-12.119944</v>
      </c>
      <c r="N3218" s="9">
        <v>39</v>
      </c>
      <c r="O3218" s="9">
        <v>-3.3666509505829998</v>
      </c>
      <c r="P3218">
        <v>0</v>
      </c>
      <c r="Q3218" s="9">
        <v>56.949997000000003</v>
      </c>
      <c r="R3218" s="9">
        <v>0</v>
      </c>
      <c r="S3218" s="9">
        <v>6.2477778247312498E-3</v>
      </c>
      <c r="T3218" s="9">
        <v>0</v>
      </c>
      <c r="U3218" s="9">
        <v>1317268979.1682701</v>
      </c>
      <c r="V3218" s="9">
        <v>3154.0517203219501</v>
      </c>
      <c r="W3218" s="9">
        <v>3.3666509505829998</v>
      </c>
      <c r="X3218" s="9">
        <v>0</v>
      </c>
      <c r="Y3218" s="9">
        <v>3.3666509505829998</v>
      </c>
      <c r="Z3218" s="9">
        <v>0</v>
      </c>
      <c r="AA3218" s="9">
        <v>0</v>
      </c>
      <c r="AB3218" s="9">
        <v>5.2516925999999998E-3</v>
      </c>
      <c r="AC3218" s="9">
        <v>655.26337000000001</v>
      </c>
      <c r="AQ3218" s="9" t="e">
        <f>K3218-#REF!</f>
        <v>#REF!</v>
      </c>
    </row>
    <row r="3219" spans="1:43" x14ac:dyDescent="0.3">
      <c r="A3219">
        <v>2</v>
      </c>
      <c r="B3219">
        <v>0</v>
      </c>
      <c r="C3219">
        <v>0</v>
      </c>
      <c r="D3219">
        <v>1</v>
      </c>
      <c r="E3219" s="9">
        <v>0</v>
      </c>
      <c r="F3219" s="9">
        <v>0</v>
      </c>
      <c r="G3219" s="9">
        <v>0</v>
      </c>
      <c r="H3219" s="9">
        <v>3155.0517202966798</v>
      </c>
      <c r="I3219" s="9">
        <v>-1.8558726000000001</v>
      </c>
      <c r="J3219" s="9">
        <v>-1.8556347</v>
      </c>
      <c r="K3219" s="9">
        <v>-2.8588822</v>
      </c>
      <c r="L3219" s="9">
        <v>-12.122802999999999</v>
      </c>
      <c r="M3219" s="9">
        <v>-12.122802999999999</v>
      </c>
      <c r="N3219" s="9">
        <v>39</v>
      </c>
      <c r="O3219" s="9">
        <v>-3.3674453158494102</v>
      </c>
      <c r="P3219">
        <v>0</v>
      </c>
      <c r="Q3219" s="9">
        <v>56.949997000000003</v>
      </c>
      <c r="R3219" s="9">
        <v>0</v>
      </c>
      <c r="S3219" s="9">
        <v>6.2492515675338202E-3</v>
      </c>
      <c r="T3219" s="9">
        <v>0</v>
      </c>
      <c r="U3219" s="9">
        <v>1405615129.3463299</v>
      </c>
      <c r="V3219" s="9">
        <v>3155.0517202966798</v>
      </c>
      <c r="W3219" s="9">
        <v>3.3674453158494102</v>
      </c>
      <c r="X3219" s="9">
        <v>0</v>
      </c>
      <c r="Y3219" s="9">
        <v>3.3674453158494102</v>
      </c>
      <c r="Z3219" s="9">
        <v>0</v>
      </c>
      <c r="AA3219" s="9">
        <v>0</v>
      </c>
      <c r="AB3219" s="9">
        <v>5.3050411000000004E-3</v>
      </c>
      <c r="AC3219" s="9">
        <v>649.07703000000004</v>
      </c>
      <c r="AQ3219" s="9" t="e">
        <f>K3219-#REF!</f>
        <v>#REF!</v>
      </c>
    </row>
    <row r="3220" spans="1:43" x14ac:dyDescent="0.3">
      <c r="A3220">
        <v>2</v>
      </c>
      <c r="B3220">
        <v>0</v>
      </c>
      <c r="C3220">
        <v>0</v>
      </c>
      <c r="D3220">
        <v>1</v>
      </c>
      <c r="E3220" s="9">
        <v>0</v>
      </c>
      <c r="F3220" s="9">
        <v>0</v>
      </c>
      <c r="G3220" s="9">
        <v>0</v>
      </c>
      <c r="H3220" s="9">
        <v>3156.05172027142</v>
      </c>
      <c r="I3220" s="9">
        <v>-1.8559345</v>
      </c>
      <c r="J3220" s="9">
        <v>-1.8554379000000001</v>
      </c>
      <c r="K3220" s="9">
        <v>-2.8624613000000001</v>
      </c>
      <c r="L3220" s="9">
        <v>-12.125671000000001</v>
      </c>
      <c r="M3220" s="9">
        <v>-12.125671000000001</v>
      </c>
      <c r="N3220" s="9">
        <v>39</v>
      </c>
      <c r="O3220" s="9">
        <v>-3.3682420476133199</v>
      </c>
      <c r="P3220">
        <v>0</v>
      </c>
      <c r="Q3220" s="9">
        <v>56.949997000000003</v>
      </c>
      <c r="R3220" s="9">
        <v>0</v>
      </c>
      <c r="S3220" s="9">
        <v>6.2507300692583303E-3</v>
      </c>
      <c r="T3220" s="9">
        <v>0</v>
      </c>
      <c r="U3220" s="9">
        <v>1374579438.52706</v>
      </c>
      <c r="V3220" s="9">
        <v>3156.05172027142</v>
      </c>
      <c r="W3220" s="9">
        <v>3.3682420476133199</v>
      </c>
      <c r="X3220" s="9">
        <v>0</v>
      </c>
      <c r="Y3220" s="9">
        <v>3.3682420476133199</v>
      </c>
      <c r="Z3220" s="9">
        <v>0</v>
      </c>
      <c r="AA3220" s="9">
        <v>0</v>
      </c>
      <c r="AB3220" s="9">
        <v>5.3111193999999997E-3</v>
      </c>
      <c r="AC3220" s="9">
        <v>648.19665999999995</v>
      </c>
      <c r="AQ3220" s="9" t="e">
        <f>K3220-#REF!</f>
        <v>#REF!</v>
      </c>
    </row>
    <row r="3221" spans="1:43" x14ac:dyDescent="0.3">
      <c r="A3221">
        <v>2</v>
      </c>
      <c r="B3221">
        <v>0</v>
      </c>
      <c r="C3221">
        <v>0</v>
      </c>
      <c r="D3221">
        <v>1</v>
      </c>
      <c r="E3221" s="9">
        <v>0</v>
      </c>
      <c r="F3221" s="9">
        <v>0</v>
      </c>
      <c r="G3221" s="9">
        <v>0</v>
      </c>
      <c r="H3221" s="9">
        <v>3157.0517202461601</v>
      </c>
      <c r="I3221" s="9">
        <v>-1.8559314</v>
      </c>
      <c r="J3221" s="9">
        <v>-1.8556752999999999</v>
      </c>
      <c r="K3221" s="9">
        <v>-2.8388553000000001</v>
      </c>
      <c r="L3221" s="9">
        <v>-12.128527</v>
      </c>
      <c r="M3221" s="9">
        <v>-12.128527</v>
      </c>
      <c r="N3221" s="9">
        <v>39</v>
      </c>
      <c r="O3221" s="9">
        <v>-3.3690352557084799</v>
      </c>
      <c r="P3221">
        <v>0</v>
      </c>
      <c r="Q3221" s="9">
        <v>56.949997000000003</v>
      </c>
      <c r="R3221" s="9">
        <v>0</v>
      </c>
      <c r="S3221" s="9">
        <v>6.2522018780010197E-3</v>
      </c>
      <c r="T3221" s="9">
        <v>0</v>
      </c>
      <c r="U3221" s="9">
        <v>1412938435.90131</v>
      </c>
      <c r="V3221" s="9">
        <v>3157.0517202461601</v>
      </c>
      <c r="W3221" s="9">
        <v>3.3690352557084799</v>
      </c>
      <c r="X3221" s="9">
        <v>0</v>
      </c>
      <c r="Y3221" s="9">
        <v>3.3690352557084799</v>
      </c>
      <c r="Z3221" s="9">
        <v>0</v>
      </c>
      <c r="AA3221" s="9">
        <v>0</v>
      </c>
      <c r="AB3221" s="9">
        <v>5.2679935000000001E-3</v>
      </c>
      <c r="AC3221" s="9">
        <v>653.67029000000002</v>
      </c>
      <c r="AQ3221" s="9" t="e">
        <f>K3221-#REF!</f>
        <v>#REF!</v>
      </c>
    </row>
    <row r="3222" spans="1:43" x14ac:dyDescent="0.3">
      <c r="A3222">
        <v>2</v>
      </c>
      <c r="B3222">
        <v>0</v>
      </c>
      <c r="C3222">
        <v>0</v>
      </c>
      <c r="D3222">
        <v>1</v>
      </c>
      <c r="E3222" s="9">
        <v>0</v>
      </c>
      <c r="F3222" s="9">
        <v>0</v>
      </c>
      <c r="G3222" s="9">
        <v>0</v>
      </c>
      <c r="H3222" s="9">
        <v>3158.0517202208998</v>
      </c>
      <c r="I3222" s="9">
        <v>-1.8561276</v>
      </c>
      <c r="J3222" s="9">
        <v>-1.8559374</v>
      </c>
      <c r="K3222" s="9">
        <v>-2.8338291999999998</v>
      </c>
      <c r="L3222" s="9">
        <v>-12.131365000000001</v>
      </c>
      <c r="M3222" s="9">
        <v>-12.131365000000001</v>
      </c>
      <c r="N3222" s="9">
        <v>39</v>
      </c>
      <c r="O3222" s="9">
        <v>-3.3698236780621298</v>
      </c>
      <c r="P3222">
        <v>0</v>
      </c>
      <c r="Q3222" s="9">
        <v>56.949997000000003</v>
      </c>
      <c r="R3222" s="9">
        <v>0</v>
      </c>
      <c r="S3222" s="9">
        <v>6.2536650447646697E-3</v>
      </c>
      <c r="T3222" s="9">
        <v>0</v>
      </c>
      <c r="U3222" s="9">
        <v>1457767157.6984799</v>
      </c>
      <c r="V3222" s="9">
        <v>3158.0517202208998</v>
      </c>
      <c r="W3222" s="9">
        <v>3.3698236780621298</v>
      </c>
      <c r="X3222" s="9">
        <v>0</v>
      </c>
      <c r="Y3222" s="9">
        <v>3.3698236780621298</v>
      </c>
      <c r="Z3222" s="9">
        <v>0</v>
      </c>
      <c r="AA3222" s="9">
        <v>0</v>
      </c>
      <c r="AB3222" s="9">
        <v>5.2594095000000002E-3</v>
      </c>
      <c r="AC3222" s="9">
        <v>654.92211999999995</v>
      </c>
      <c r="AQ3222" s="9" t="e">
        <f>K3222-#REF!</f>
        <v>#REF!</v>
      </c>
    </row>
    <row r="3223" spans="1:43" x14ac:dyDescent="0.3">
      <c r="A3223">
        <v>2</v>
      </c>
      <c r="B3223">
        <v>0</v>
      </c>
      <c r="C3223">
        <v>0</v>
      </c>
      <c r="D3223">
        <v>1</v>
      </c>
      <c r="E3223" s="9">
        <v>0</v>
      </c>
      <c r="F3223" s="9">
        <v>0</v>
      </c>
      <c r="G3223" s="9">
        <v>0</v>
      </c>
      <c r="H3223" s="9">
        <v>3159.05172019563</v>
      </c>
      <c r="I3223" s="9">
        <v>-1.8561163000000001</v>
      </c>
      <c r="J3223" s="9">
        <v>-1.8563248999999999</v>
      </c>
      <c r="K3223" s="9">
        <v>-2.8181428999999998</v>
      </c>
      <c r="L3223" s="9">
        <v>-12.134212</v>
      </c>
      <c r="M3223" s="9">
        <v>-12.134212</v>
      </c>
      <c r="N3223" s="9">
        <v>39</v>
      </c>
      <c r="O3223" s="9">
        <v>-3.3706143014988998</v>
      </c>
      <c r="P3223">
        <v>0</v>
      </c>
      <c r="Q3223" s="9">
        <v>56.949997000000003</v>
      </c>
      <c r="R3223" s="9">
        <v>0</v>
      </c>
      <c r="S3223" s="9">
        <v>6.2551329428844E-3</v>
      </c>
      <c r="T3223" s="9">
        <v>0</v>
      </c>
      <c r="U3223" s="9">
        <v>1529329960.9375999</v>
      </c>
      <c r="V3223" s="9">
        <v>3159.05172019563</v>
      </c>
      <c r="W3223" s="9">
        <v>3.3706143014988998</v>
      </c>
      <c r="X3223" s="9">
        <v>0</v>
      </c>
      <c r="Y3223" s="9">
        <v>3.3706143014988998</v>
      </c>
      <c r="Z3223" s="9">
        <v>0</v>
      </c>
      <c r="AA3223" s="9">
        <v>0</v>
      </c>
      <c r="AB3223" s="9">
        <v>5.2313888000000003E-3</v>
      </c>
      <c r="AC3223" s="9">
        <v>658.70501999999999</v>
      </c>
      <c r="AQ3223" s="9" t="e">
        <f>K3223-#REF!</f>
        <v>#REF!</v>
      </c>
    </row>
    <row r="3224" spans="1:43" x14ac:dyDescent="0.3">
      <c r="A3224">
        <v>2</v>
      </c>
      <c r="B3224">
        <v>0</v>
      </c>
      <c r="C3224">
        <v>0</v>
      </c>
      <c r="D3224">
        <v>1</v>
      </c>
      <c r="E3224" s="9">
        <v>0</v>
      </c>
      <c r="F3224" s="9">
        <v>0</v>
      </c>
      <c r="G3224" s="9">
        <v>0</v>
      </c>
      <c r="H3224" s="9">
        <v>3160.0517201703701</v>
      </c>
      <c r="I3224" s="9">
        <v>-1.8560612000000001</v>
      </c>
      <c r="J3224" s="9">
        <v>-1.8558490000000001</v>
      </c>
      <c r="K3224" s="9">
        <v>-2.8247675999999999</v>
      </c>
      <c r="L3224" s="9">
        <v>-12.137039</v>
      </c>
      <c r="M3224" s="9">
        <v>-12.137039</v>
      </c>
      <c r="N3224" s="9">
        <v>39</v>
      </c>
      <c r="O3224" s="9">
        <v>-3.3713996430101001</v>
      </c>
      <c r="P3224">
        <v>0</v>
      </c>
      <c r="Q3224" s="9">
        <v>56.949997000000003</v>
      </c>
      <c r="R3224" s="9">
        <v>0</v>
      </c>
      <c r="S3224" s="9">
        <v>6.2565906320549598E-3</v>
      </c>
      <c r="T3224" s="9">
        <v>0</v>
      </c>
      <c r="U3224" s="9">
        <v>1443130546.55685</v>
      </c>
      <c r="V3224" s="9">
        <v>3160.0517201703701</v>
      </c>
      <c r="W3224" s="9">
        <v>3.3713996430101001</v>
      </c>
      <c r="X3224" s="9">
        <v>0</v>
      </c>
      <c r="Y3224" s="9">
        <v>3.3713996430101001</v>
      </c>
      <c r="Z3224" s="9">
        <v>0</v>
      </c>
      <c r="AA3224" s="9">
        <v>0</v>
      </c>
      <c r="AB3224" s="9">
        <v>5.2423421000000001E-3</v>
      </c>
      <c r="AC3224" s="9">
        <v>656.99176</v>
      </c>
      <c r="AQ3224" s="9" t="e">
        <f>K3224-#REF!</f>
        <v>#REF!</v>
      </c>
    </row>
    <row r="3225" spans="1:43" x14ac:dyDescent="0.3">
      <c r="A3225">
        <v>2</v>
      </c>
      <c r="B3225">
        <v>0</v>
      </c>
      <c r="C3225">
        <v>0</v>
      </c>
      <c r="D3225">
        <v>1</v>
      </c>
      <c r="E3225" s="9">
        <v>0</v>
      </c>
      <c r="F3225" s="9">
        <v>0</v>
      </c>
      <c r="G3225" s="9">
        <v>0</v>
      </c>
      <c r="H3225" s="9">
        <v>3161.0517201451098</v>
      </c>
      <c r="I3225" s="9">
        <v>-1.8559964</v>
      </c>
      <c r="J3225" s="9">
        <v>-1.8563461000000001</v>
      </c>
      <c r="K3225" s="9">
        <v>-2.7930516999999999</v>
      </c>
      <c r="L3225" s="9">
        <v>-12.139859</v>
      </c>
      <c r="M3225" s="9">
        <v>-12.139859</v>
      </c>
      <c r="N3225" s="9">
        <v>39</v>
      </c>
      <c r="O3225" s="9">
        <v>-3.3721831442397701</v>
      </c>
      <c r="P3225">
        <v>0</v>
      </c>
      <c r="Q3225" s="9">
        <v>56.949997000000003</v>
      </c>
      <c r="R3225" s="9">
        <v>0</v>
      </c>
      <c r="S3225" s="9">
        <v>6.2580447775679397E-3</v>
      </c>
      <c r="T3225" s="9">
        <v>0</v>
      </c>
      <c r="U3225" s="9">
        <v>1534144637.0058</v>
      </c>
      <c r="V3225" s="9">
        <v>3161.0517201451098</v>
      </c>
      <c r="W3225" s="9">
        <v>3.3721831442397701</v>
      </c>
      <c r="X3225" s="9">
        <v>0</v>
      </c>
      <c r="Y3225" s="9">
        <v>3.3721831442397701</v>
      </c>
      <c r="Z3225" s="9">
        <v>0</v>
      </c>
      <c r="AA3225" s="9">
        <v>0</v>
      </c>
      <c r="AB3225" s="9">
        <v>5.1848707000000001E-3</v>
      </c>
      <c r="AC3225" s="9">
        <v>664.63007000000005</v>
      </c>
      <c r="AQ3225" s="9" t="e">
        <f>K3225-#REF!</f>
        <v>#REF!</v>
      </c>
    </row>
    <row r="3226" spans="1:43" x14ac:dyDescent="0.3">
      <c r="A3226">
        <v>2</v>
      </c>
      <c r="B3226">
        <v>0</v>
      </c>
      <c r="C3226">
        <v>0</v>
      </c>
      <c r="D3226">
        <v>1</v>
      </c>
      <c r="E3226" s="9">
        <v>0</v>
      </c>
      <c r="F3226" s="9">
        <v>0</v>
      </c>
      <c r="G3226" s="9">
        <v>0</v>
      </c>
      <c r="H3226" s="9">
        <v>3162.05172011985</v>
      </c>
      <c r="I3226" s="9">
        <v>-1.8559194999999999</v>
      </c>
      <c r="J3226" s="9">
        <v>-1.856233</v>
      </c>
      <c r="K3226" s="9">
        <v>-2.8283087999999998</v>
      </c>
      <c r="L3226" s="9">
        <v>-12.142681</v>
      </c>
      <c r="M3226" s="9">
        <v>-12.142681</v>
      </c>
      <c r="N3226" s="9">
        <v>39</v>
      </c>
      <c r="O3226" s="9">
        <v>-3.3729668892303502</v>
      </c>
      <c r="P3226">
        <v>0</v>
      </c>
      <c r="Q3226" s="9">
        <v>56.949997000000003</v>
      </c>
      <c r="R3226" s="9">
        <v>0</v>
      </c>
      <c r="S3226" s="9">
        <v>6.25949981792988E-3</v>
      </c>
      <c r="T3226" s="9">
        <v>0</v>
      </c>
      <c r="U3226" s="9">
        <v>1512872451.85044</v>
      </c>
      <c r="V3226" s="9">
        <v>3162.05172011985</v>
      </c>
      <c r="W3226" s="9">
        <v>3.3729668892303502</v>
      </c>
      <c r="X3226" s="9">
        <v>0</v>
      </c>
      <c r="Y3226" s="9">
        <v>3.3729668892303502</v>
      </c>
      <c r="Z3226" s="9">
        <v>0</v>
      </c>
      <c r="AA3226" s="9">
        <v>0</v>
      </c>
      <c r="AB3226" s="9">
        <v>5.2500003999999996E-3</v>
      </c>
      <c r="AC3226" s="9">
        <v>656.30493000000001</v>
      </c>
      <c r="AQ3226" s="9" t="e">
        <f>K3226-#REF!</f>
        <v>#REF!</v>
      </c>
    </row>
    <row r="3227" spans="1:43" x14ac:dyDescent="0.3">
      <c r="A3227">
        <v>2</v>
      </c>
      <c r="B3227">
        <v>0</v>
      </c>
      <c r="C3227">
        <v>0</v>
      </c>
      <c r="D3227">
        <v>1</v>
      </c>
      <c r="E3227" s="9">
        <v>0</v>
      </c>
      <c r="F3227" s="9">
        <v>0</v>
      </c>
      <c r="G3227" s="9">
        <v>0</v>
      </c>
      <c r="H3227" s="9">
        <v>3163.0517200945901</v>
      </c>
      <c r="I3227" s="9">
        <v>-1.8561449000000001</v>
      </c>
      <c r="J3227" s="9">
        <v>-1.8553029999999999</v>
      </c>
      <c r="K3227" s="9">
        <v>-2.7966688</v>
      </c>
      <c r="L3227" s="9">
        <v>-12.145495</v>
      </c>
      <c r="M3227" s="9">
        <v>-12.145495</v>
      </c>
      <c r="N3227" s="9">
        <v>39</v>
      </c>
      <c r="O3227" s="9">
        <v>-3.3737487100229702</v>
      </c>
      <c r="P3227">
        <v>0</v>
      </c>
      <c r="Q3227" s="9">
        <v>56.949997000000003</v>
      </c>
      <c r="R3227" s="9">
        <v>0</v>
      </c>
      <c r="S3227" s="9">
        <v>6.2609501974334103E-3</v>
      </c>
      <c r="T3227" s="9">
        <v>0</v>
      </c>
      <c r="U3227" s="9">
        <v>1356100086.6231599</v>
      </c>
      <c r="V3227" s="9">
        <v>3163.0517200945901</v>
      </c>
      <c r="W3227" s="9">
        <v>3.3737487100229702</v>
      </c>
      <c r="X3227" s="9">
        <v>0</v>
      </c>
      <c r="Y3227" s="9">
        <v>3.3737487100229702</v>
      </c>
      <c r="Z3227" s="9">
        <v>0</v>
      </c>
      <c r="AA3227" s="9">
        <v>0</v>
      </c>
      <c r="AB3227" s="9">
        <v>5.1886681E-3</v>
      </c>
      <c r="AC3227" s="9">
        <v>663.39751999999999</v>
      </c>
      <c r="AQ3227" s="9" t="e">
        <f>K3227-#REF!</f>
        <v>#REF!</v>
      </c>
    </row>
    <row r="3228" spans="1:43" x14ac:dyDescent="0.3">
      <c r="A3228">
        <v>2</v>
      </c>
      <c r="B3228">
        <v>0</v>
      </c>
      <c r="C3228">
        <v>0</v>
      </c>
      <c r="D3228">
        <v>1</v>
      </c>
      <c r="E3228" s="9">
        <v>0</v>
      </c>
      <c r="F3228" s="9">
        <v>0</v>
      </c>
      <c r="G3228" s="9">
        <v>0</v>
      </c>
      <c r="H3228" s="9">
        <v>3164.0517200693198</v>
      </c>
      <c r="I3228" s="9">
        <v>-1.8558891</v>
      </c>
      <c r="J3228" s="9">
        <v>-1.8551108999999999</v>
      </c>
      <c r="K3228" s="9">
        <v>-2.8246533999999999</v>
      </c>
      <c r="L3228" s="9">
        <v>-12.148308999999999</v>
      </c>
      <c r="M3228" s="9">
        <v>-12.148308999999999</v>
      </c>
      <c r="N3228" s="9">
        <v>39</v>
      </c>
      <c r="O3228" s="9">
        <v>-3.3745302561228199</v>
      </c>
      <c r="P3228">
        <v>0</v>
      </c>
      <c r="Q3228" s="9">
        <v>56.949997000000003</v>
      </c>
      <c r="R3228" s="9">
        <v>0</v>
      </c>
      <c r="S3228" s="9">
        <v>6.2623999352754804E-3</v>
      </c>
      <c r="T3228" s="9">
        <v>0</v>
      </c>
      <c r="U3228" s="9">
        <v>1327922147.0630701</v>
      </c>
      <c r="V3228" s="9">
        <v>3164.0517200693198</v>
      </c>
      <c r="W3228" s="9">
        <v>3.3745302561228199</v>
      </c>
      <c r="X3228" s="9">
        <v>0</v>
      </c>
      <c r="Y3228" s="9">
        <v>3.3745302561228199</v>
      </c>
      <c r="Z3228" s="9">
        <v>0</v>
      </c>
      <c r="AA3228" s="9">
        <v>0</v>
      </c>
      <c r="AB3228" s="9">
        <v>5.2400449999999996E-3</v>
      </c>
      <c r="AC3228" s="9">
        <v>656.75702000000001</v>
      </c>
      <c r="AQ3228" s="9" t="e">
        <f>K3228-#REF!</f>
        <v>#REF!</v>
      </c>
    </row>
    <row r="3229" spans="1:43" x14ac:dyDescent="0.3">
      <c r="A3229">
        <v>2</v>
      </c>
      <c r="B3229">
        <v>0</v>
      </c>
      <c r="C3229">
        <v>0</v>
      </c>
      <c r="D3229">
        <v>1</v>
      </c>
      <c r="E3229" s="9">
        <v>0</v>
      </c>
      <c r="F3229" s="9">
        <v>0</v>
      </c>
      <c r="G3229" s="9">
        <v>0</v>
      </c>
      <c r="H3229" s="9">
        <v>3165.0517200440599</v>
      </c>
      <c r="I3229" s="9">
        <v>-1.8560516</v>
      </c>
      <c r="J3229" s="9">
        <v>-1.8553717999999999</v>
      </c>
      <c r="K3229" s="9">
        <v>-2.8557220000000001</v>
      </c>
      <c r="L3229" s="9">
        <v>-12.151154999999999</v>
      </c>
      <c r="M3229" s="9">
        <v>-12.151154999999999</v>
      </c>
      <c r="N3229" s="9">
        <v>39</v>
      </c>
      <c r="O3229" s="9">
        <v>-3.3753209354149201</v>
      </c>
      <c r="P3229">
        <v>0</v>
      </c>
      <c r="Q3229" s="9">
        <v>56.949997000000003</v>
      </c>
      <c r="R3229" s="9">
        <v>0</v>
      </c>
      <c r="S3229" s="9">
        <v>6.2638670797438602E-3</v>
      </c>
      <c r="T3229" s="9">
        <v>0</v>
      </c>
      <c r="U3229" s="9">
        <v>1367232426.93118</v>
      </c>
      <c r="V3229" s="9">
        <v>3165.0517200440599</v>
      </c>
      <c r="W3229" s="9">
        <v>3.3753209354149201</v>
      </c>
      <c r="X3229" s="9">
        <v>0</v>
      </c>
      <c r="Y3229" s="9">
        <v>3.3753209354149201</v>
      </c>
      <c r="Z3229" s="9">
        <v>0</v>
      </c>
      <c r="AA3229" s="9">
        <v>0</v>
      </c>
      <c r="AB3229" s="9">
        <v>5.2984258999999997E-3</v>
      </c>
      <c r="AC3229" s="9">
        <v>649.70325000000003</v>
      </c>
      <c r="AQ3229" s="9" t="e">
        <f>K3229-#REF!</f>
        <v>#REF!</v>
      </c>
    </row>
    <row r="3230" spans="1:43" x14ac:dyDescent="0.3">
      <c r="A3230">
        <v>2</v>
      </c>
      <c r="B3230">
        <v>0</v>
      </c>
      <c r="C3230">
        <v>0</v>
      </c>
      <c r="D3230">
        <v>1</v>
      </c>
      <c r="E3230" s="9">
        <v>0</v>
      </c>
      <c r="F3230" s="9">
        <v>0</v>
      </c>
      <c r="G3230" s="9">
        <v>0</v>
      </c>
      <c r="H3230" s="9">
        <v>3166.0517200188001</v>
      </c>
      <c r="I3230" s="9">
        <v>-1.8560485</v>
      </c>
      <c r="J3230" s="9">
        <v>-1.8553573000000001</v>
      </c>
      <c r="K3230" s="9">
        <v>-2.8356571000000002</v>
      </c>
      <c r="L3230" s="9">
        <v>-12.154016</v>
      </c>
      <c r="M3230" s="9">
        <v>-12.154016</v>
      </c>
      <c r="N3230" s="9">
        <v>39</v>
      </c>
      <c r="O3230" s="9">
        <v>-3.3761156458769501</v>
      </c>
      <c r="P3230">
        <v>0</v>
      </c>
      <c r="Q3230" s="9">
        <v>56.949997000000003</v>
      </c>
      <c r="R3230" s="9">
        <v>0</v>
      </c>
      <c r="S3230" s="9">
        <v>6.2653415852393403E-3</v>
      </c>
      <c r="T3230" s="9">
        <v>0</v>
      </c>
      <c r="U3230" s="9">
        <v>1365320101.4709401</v>
      </c>
      <c r="V3230" s="9">
        <v>3166.0517200188001</v>
      </c>
      <c r="W3230" s="9">
        <v>3.3761156458769501</v>
      </c>
      <c r="X3230" s="9">
        <v>0</v>
      </c>
      <c r="Y3230" s="9">
        <v>3.3761156458769501</v>
      </c>
      <c r="Z3230" s="9">
        <v>0</v>
      </c>
      <c r="AA3230" s="9">
        <v>0</v>
      </c>
      <c r="AB3230" s="9">
        <v>5.2611571999999999E-3</v>
      </c>
      <c r="AC3230" s="9">
        <v>654.29534999999998</v>
      </c>
      <c r="AQ3230" s="9" t="e">
        <f>K3230-#REF!</f>
        <v>#REF!</v>
      </c>
    </row>
    <row r="3231" spans="1:43" x14ac:dyDescent="0.3">
      <c r="A3231">
        <v>2</v>
      </c>
      <c r="B3231">
        <v>0</v>
      </c>
      <c r="C3231">
        <v>0</v>
      </c>
      <c r="D3231">
        <v>1</v>
      </c>
      <c r="E3231" s="9">
        <v>0</v>
      </c>
      <c r="F3231" s="9">
        <v>0</v>
      </c>
      <c r="G3231" s="9">
        <v>0</v>
      </c>
      <c r="H3231" s="9">
        <v>3167.0517199935398</v>
      </c>
      <c r="I3231" s="9">
        <v>-1.8558698</v>
      </c>
      <c r="J3231" s="9">
        <v>-1.8560897999999999</v>
      </c>
      <c r="K3231" s="9">
        <v>-2.8395785999999998</v>
      </c>
      <c r="L3231" s="9">
        <v>-12.156855</v>
      </c>
      <c r="M3231" s="9">
        <v>-12.156855</v>
      </c>
      <c r="N3231" s="9">
        <v>39</v>
      </c>
      <c r="O3231" s="9">
        <v>-3.37690412251199</v>
      </c>
      <c r="P3231">
        <v>0</v>
      </c>
      <c r="Q3231" s="9">
        <v>56.949997000000003</v>
      </c>
      <c r="R3231" s="9">
        <v>0</v>
      </c>
      <c r="S3231" s="9">
        <v>6.26680487220483E-3</v>
      </c>
      <c r="T3231" s="9">
        <v>0</v>
      </c>
      <c r="U3231" s="9">
        <v>1488094116.07199</v>
      </c>
      <c r="V3231" s="9">
        <v>3167.0517199935398</v>
      </c>
      <c r="W3231" s="9">
        <v>3.37690412251199</v>
      </c>
      <c r="X3231" s="9">
        <v>0</v>
      </c>
      <c r="Y3231" s="9">
        <v>3.37690412251199</v>
      </c>
      <c r="Z3231" s="9">
        <v>0</v>
      </c>
      <c r="AA3231" s="9">
        <v>0</v>
      </c>
      <c r="AB3231" s="9">
        <v>5.2705132000000002E-3</v>
      </c>
      <c r="AC3231" s="9">
        <v>653.64972</v>
      </c>
      <c r="AQ3231" s="9" t="e">
        <f>K3231-#REF!</f>
        <v>#REF!</v>
      </c>
    </row>
    <row r="3232" spans="1:43" x14ac:dyDescent="0.3">
      <c r="A3232">
        <v>2</v>
      </c>
      <c r="B3232">
        <v>0</v>
      </c>
      <c r="C3232">
        <v>0</v>
      </c>
      <c r="D3232">
        <v>1</v>
      </c>
      <c r="E3232" s="9">
        <v>0</v>
      </c>
      <c r="F3232" s="9">
        <v>0</v>
      </c>
      <c r="G3232" s="9">
        <v>0</v>
      </c>
      <c r="H3232" s="9">
        <v>3168.0517199682799</v>
      </c>
      <c r="I3232" s="9">
        <v>-1.8558452999999999</v>
      </c>
      <c r="J3232" s="9">
        <v>-1.8553554000000001</v>
      </c>
      <c r="K3232" s="9">
        <v>-2.8150586999999998</v>
      </c>
      <c r="L3232" s="9">
        <v>-12.159694</v>
      </c>
      <c r="M3232" s="9">
        <v>-12.159694</v>
      </c>
      <c r="N3232" s="9">
        <v>39</v>
      </c>
      <c r="O3232" s="9">
        <v>-3.3776925957967001</v>
      </c>
      <c r="P3232">
        <v>0</v>
      </c>
      <c r="Q3232" s="9">
        <v>56.949997000000003</v>
      </c>
      <c r="R3232" s="9">
        <v>0</v>
      </c>
      <c r="S3232" s="9">
        <v>6.2682680716539801E-3</v>
      </c>
      <c r="T3232" s="9">
        <v>0</v>
      </c>
      <c r="U3232" s="9">
        <v>1365665218.97293</v>
      </c>
      <c r="V3232" s="9">
        <v>3168.0517199682799</v>
      </c>
      <c r="W3232" s="9">
        <v>3.3776925957967001</v>
      </c>
      <c r="X3232" s="9">
        <v>0</v>
      </c>
      <c r="Y3232" s="9">
        <v>3.3776925957967001</v>
      </c>
      <c r="Z3232" s="9">
        <v>0</v>
      </c>
      <c r="AA3232" s="9">
        <v>0</v>
      </c>
      <c r="AB3232" s="9">
        <v>5.2229342999999999E-3</v>
      </c>
      <c r="AC3232" s="9">
        <v>659.08227999999997</v>
      </c>
      <c r="AQ3232" s="9" t="e">
        <f>K3232-#REF!</f>
        <v>#REF!</v>
      </c>
    </row>
    <row r="3233" spans="1:43" x14ac:dyDescent="0.3">
      <c r="A3233">
        <v>2</v>
      </c>
      <c r="B3233">
        <v>0</v>
      </c>
      <c r="C3233">
        <v>0</v>
      </c>
      <c r="D3233">
        <v>1</v>
      </c>
      <c r="E3233" s="9">
        <v>0</v>
      </c>
      <c r="F3233" s="9">
        <v>0</v>
      </c>
      <c r="G3233" s="9">
        <v>0</v>
      </c>
      <c r="H3233" s="9">
        <v>3169.0517199430101</v>
      </c>
      <c r="I3233" s="9">
        <v>-1.8560702</v>
      </c>
      <c r="J3233" s="9">
        <v>-1.8553980999999999</v>
      </c>
      <c r="K3233" s="9">
        <v>-2.8380934999999998</v>
      </c>
      <c r="L3233" s="9">
        <v>-12.162532000000001</v>
      </c>
      <c r="M3233" s="9">
        <v>-12.162532000000001</v>
      </c>
      <c r="N3233" s="9">
        <v>39</v>
      </c>
      <c r="O3233" s="9">
        <v>-3.37848108357767</v>
      </c>
      <c r="P3233">
        <v>0</v>
      </c>
      <c r="Q3233" s="9">
        <v>56.949997000000003</v>
      </c>
      <c r="R3233" s="9">
        <v>0</v>
      </c>
      <c r="S3233" s="9">
        <v>6.2697308132470299E-3</v>
      </c>
      <c r="T3233" s="9">
        <v>0</v>
      </c>
      <c r="U3233" s="9">
        <v>1372562824.102</v>
      </c>
      <c r="V3233" s="9">
        <v>3169.0517199430101</v>
      </c>
      <c r="W3233" s="9">
        <v>3.37848108357767</v>
      </c>
      <c r="X3233" s="9">
        <v>0</v>
      </c>
      <c r="Y3233" s="9">
        <v>3.37848108357767</v>
      </c>
      <c r="Z3233" s="9">
        <v>0</v>
      </c>
      <c r="AA3233" s="9">
        <v>0</v>
      </c>
      <c r="AB3233" s="9">
        <v>5.2657933000000001E-3</v>
      </c>
      <c r="AC3233" s="9">
        <v>653.74805000000003</v>
      </c>
      <c r="AQ3233" s="9" t="e">
        <f>K3233-#REF!</f>
        <v>#REF!</v>
      </c>
    </row>
    <row r="3234" spans="1:43" x14ac:dyDescent="0.3">
      <c r="A3234">
        <v>2</v>
      </c>
      <c r="B3234">
        <v>0</v>
      </c>
      <c r="C3234">
        <v>0</v>
      </c>
      <c r="D3234">
        <v>1</v>
      </c>
      <c r="E3234" s="9">
        <v>0</v>
      </c>
      <c r="F3234" s="9">
        <v>0</v>
      </c>
      <c r="G3234" s="9">
        <v>0</v>
      </c>
      <c r="H3234" s="9">
        <v>3170.0517199177498</v>
      </c>
      <c r="I3234" s="9">
        <v>-1.8560032</v>
      </c>
      <c r="J3234" s="9">
        <v>-1.8554963</v>
      </c>
      <c r="K3234" s="9">
        <v>-2.8092334000000001</v>
      </c>
      <c r="L3234" s="9">
        <v>-12.165361000000001</v>
      </c>
      <c r="M3234" s="9">
        <v>-12.165361000000001</v>
      </c>
      <c r="N3234" s="9">
        <v>39</v>
      </c>
      <c r="O3234" s="9">
        <v>-3.37926713560846</v>
      </c>
      <c r="P3234">
        <v>0</v>
      </c>
      <c r="Q3234" s="9">
        <v>56.949997000000003</v>
      </c>
      <c r="R3234" s="9">
        <v>0</v>
      </c>
      <c r="S3234" s="9">
        <v>6.2711892084326504E-3</v>
      </c>
      <c r="T3234" s="9">
        <v>0</v>
      </c>
      <c r="U3234" s="9">
        <v>1388271509.3450799</v>
      </c>
      <c r="V3234" s="9">
        <v>3170.0517199177498</v>
      </c>
      <c r="W3234" s="9">
        <v>3.37926713560846</v>
      </c>
      <c r="X3234" s="9">
        <v>0</v>
      </c>
      <c r="Y3234" s="9">
        <v>3.37926713560846</v>
      </c>
      <c r="Z3234" s="9">
        <v>0</v>
      </c>
      <c r="AA3234" s="9">
        <v>0</v>
      </c>
      <c r="AB3234" s="9">
        <v>5.2125221000000003E-3</v>
      </c>
      <c r="AC3234" s="9">
        <v>660.49914999999999</v>
      </c>
      <c r="AQ3234" s="9" t="e">
        <f>K3234-#REF!</f>
        <v>#REF!</v>
      </c>
    </row>
    <row r="3235" spans="1:43" x14ac:dyDescent="0.3">
      <c r="A3235">
        <v>2</v>
      </c>
      <c r="B3235">
        <v>0</v>
      </c>
      <c r="C3235">
        <v>0</v>
      </c>
      <c r="D3235">
        <v>1</v>
      </c>
      <c r="E3235" s="9">
        <v>0</v>
      </c>
      <c r="F3235" s="9">
        <v>0</v>
      </c>
      <c r="G3235" s="9">
        <v>0</v>
      </c>
      <c r="H3235" s="9">
        <v>3171.0517198924899</v>
      </c>
      <c r="I3235" s="9">
        <v>-1.8559756999999999</v>
      </c>
      <c r="J3235" s="9">
        <v>-1.8558668</v>
      </c>
      <c r="K3235" s="9">
        <v>-2.8016567000000001</v>
      </c>
      <c r="L3235" s="9">
        <v>-12.168174</v>
      </c>
      <c r="M3235" s="9">
        <v>-12.168174</v>
      </c>
      <c r="N3235" s="9">
        <v>39</v>
      </c>
      <c r="O3235" s="9">
        <v>-3.3800481470593802</v>
      </c>
      <c r="P3235">
        <v>0</v>
      </c>
      <c r="Q3235" s="9">
        <v>56.949997000000003</v>
      </c>
      <c r="R3235" s="9">
        <v>0</v>
      </c>
      <c r="S3235" s="9">
        <v>6.2726390453657797E-3</v>
      </c>
      <c r="T3235" s="9">
        <v>0</v>
      </c>
      <c r="U3235" s="9">
        <v>1449894690.93489</v>
      </c>
      <c r="V3235" s="9">
        <v>3171.0517198924899</v>
      </c>
      <c r="W3235" s="9">
        <v>3.3800481470593802</v>
      </c>
      <c r="X3235" s="9">
        <v>0</v>
      </c>
      <c r="Y3235" s="9">
        <v>3.3800481470593802</v>
      </c>
      <c r="Z3235" s="9">
        <v>0</v>
      </c>
      <c r="AA3235" s="9">
        <v>0</v>
      </c>
      <c r="AB3235" s="9">
        <v>5.1995017999999999E-3</v>
      </c>
      <c r="AC3235" s="9">
        <v>662.41759999999999</v>
      </c>
      <c r="AQ3235" s="9" t="e">
        <f>K3235-#REF!</f>
        <v>#REF!</v>
      </c>
    </row>
    <row r="3236" spans="1:43" x14ac:dyDescent="0.3">
      <c r="A3236">
        <v>2</v>
      </c>
      <c r="B3236">
        <v>0</v>
      </c>
      <c r="C3236">
        <v>0</v>
      </c>
      <c r="D3236">
        <v>1</v>
      </c>
      <c r="E3236" s="9">
        <v>0</v>
      </c>
      <c r="F3236" s="9">
        <v>0</v>
      </c>
      <c r="G3236" s="9">
        <v>0</v>
      </c>
      <c r="H3236" s="9">
        <v>3172.0517198672301</v>
      </c>
      <c r="I3236" s="9">
        <v>-1.8561208</v>
      </c>
      <c r="J3236" s="9">
        <v>-1.8555746</v>
      </c>
      <c r="K3236" s="9">
        <v>-2.7870362000000002</v>
      </c>
      <c r="L3236" s="9">
        <v>-12.170966</v>
      </c>
      <c r="M3236" s="9">
        <v>-12.170966</v>
      </c>
      <c r="N3236" s="9">
        <v>39</v>
      </c>
      <c r="O3236" s="9">
        <v>-3.3808238537825299</v>
      </c>
      <c r="P3236">
        <v>0</v>
      </c>
      <c r="Q3236" s="9">
        <v>56.949997000000003</v>
      </c>
      <c r="R3236" s="9">
        <v>0</v>
      </c>
      <c r="S3236" s="9">
        <v>6.2740783312936E-3</v>
      </c>
      <c r="T3236" s="9">
        <v>0</v>
      </c>
      <c r="U3236" s="9">
        <v>1401436634.4802001</v>
      </c>
      <c r="V3236" s="9">
        <v>3172.0517198672301</v>
      </c>
      <c r="W3236" s="9">
        <v>3.3808238537825299</v>
      </c>
      <c r="X3236" s="9">
        <v>0</v>
      </c>
      <c r="Y3236" s="9">
        <v>3.3808238537825299</v>
      </c>
      <c r="Z3236" s="9">
        <v>0</v>
      </c>
      <c r="AA3236" s="9">
        <v>0</v>
      </c>
      <c r="AB3236" s="9">
        <v>5.1715537000000004E-3</v>
      </c>
      <c r="AC3236" s="9">
        <v>665.78778</v>
      </c>
      <c r="AQ3236" s="9" t="e">
        <f>K3236-#REF!</f>
        <v>#REF!</v>
      </c>
    </row>
    <row r="3237" spans="1:43" x14ac:dyDescent="0.3">
      <c r="A3237">
        <v>2</v>
      </c>
      <c r="B3237">
        <v>0</v>
      </c>
      <c r="C3237">
        <v>0</v>
      </c>
      <c r="D3237">
        <v>1</v>
      </c>
      <c r="E3237" s="9">
        <v>0</v>
      </c>
      <c r="F3237" s="9">
        <v>0</v>
      </c>
      <c r="G3237" s="9">
        <v>0</v>
      </c>
      <c r="H3237" s="9">
        <v>3173.0517198419602</v>
      </c>
      <c r="I3237" s="9">
        <v>-1.8558638000000001</v>
      </c>
      <c r="J3237" s="9">
        <v>-1.8552051000000001</v>
      </c>
      <c r="K3237" s="9">
        <v>-2.7528074</v>
      </c>
      <c r="L3237" s="9">
        <v>-12.17375</v>
      </c>
      <c r="M3237" s="9">
        <v>-12.17375</v>
      </c>
      <c r="N3237" s="9">
        <v>39</v>
      </c>
      <c r="O3237" s="9">
        <v>-3.3815970801848798</v>
      </c>
      <c r="P3237">
        <v>0</v>
      </c>
      <c r="Q3237" s="9">
        <v>56.949997000000003</v>
      </c>
      <c r="R3237" s="9">
        <v>0</v>
      </c>
      <c r="S3237" s="9">
        <v>6.2755129074254703E-3</v>
      </c>
      <c r="T3237" s="9">
        <v>0</v>
      </c>
      <c r="U3237" s="9">
        <v>1344544085.08816</v>
      </c>
      <c r="V3237" s="9">
        <v>3173.0517198419602</v>
      </c>
      <c r="W3237" s="9">
        <v>3.3815970801848798</v>
      </c>
      <c r="X3237" s="9">
        <v>0</v>
      </c>
      <c r="Y3237" s="9">
        <v>3.3815970801848798</v>
      </c>
      <c r="Z3237" s="9">
        <v>0</v>
      </c>
      <c r="AA3237" s="9">
        <v>0</v>
      </c>
      <c r="AB3237" s="9">
        <v>5.1070224000000003E-3</v>
      </c>
      <c r="AC3237" s="9">
        <v>673.93200999999999</v>
      </c>
      <c r="AQ3237" s="9" t="e">
        <f>K3237-#REF!</f>
        <v>#REF!</v>
      </c>
    </row>
    <row r="3238" spans="1:43" x14ac:dyDescent="0.3">
      <c r="A3238">
        <v>2</v>
      </c>
      <c r="B3238">
        <v>0</v>
      </c>
      <c r="C3238">
        <v>0</v>
      </c>
      <c r="D3238">
        <v>1</v>
      </c>
      <c r="E3238" s="9">
        <v>0</v>
      </c>
      <c r="F3238" s="9">
        <v>0</v>
      </c>
      <c r="G3238" s="9">
        <v>0</v>
      </c>
      <c r="H3238" s="9">
        <v>3174.0517198166999</v>
      </c>
      <c r="I3238" s="9">
        <v>-1.8560063</v>
      </c>
      <c r="J3238" s="9">
        <v>-1.8557570999999999</v>
      </c>
      <c r="K3238" s="9">
        <v>-2.7723393000000001</v>
      </c>
      <c r="L3238" s="9">
        <v>-12.176508999999999</v>
      </c>
      <c r="M3238" s="9">
        <v>-12.176508999999999</v>
      </c>
      <c r="N3238" s="9">
        <v>39</v>
      </c>
      <c r="O3238" s="9">
        <v>-3.3823635532942</v>
      </c>
      <c r="P3238">
        <v>0</v>
      </c>
      <c r="Q3238" s="9">
        <v>56.949997000000003</v>
      </c>
      <c r="R3238" s="9">
        <v>0</v>
      </c>
      <c r="S3238" s="9">
        <v>6.2769351286463999E-3</v>
      </c>
      <c r="T3238" s="9">
        <v>0</v>
      </c>
      <c r="U3238" s="9">
        <v>1432172278.3396201</v>
      </c>
      <c r="V3238" s="9">
        <v>3174.0517198166999</v>
      </c>
      <c r="W3238" s="9">
        <v>3.3823635532942</v>
      </c>
      <c r="X3238" s="9">
        <v>0</v>
      </c>
      <c r="Y3238" s="9">
        <v>3.3823635532942</v>
      </c>
      <c r="Z3238" s="9">
        <v>0</v>
      </c>
      <c r="AA3238" s="9">
        <v>0</v>
      </c>
      <c r="AB3238" s="9">
        <v>5.1447884000000001E-3</v>
      </c>
      <c r="AC3238" s="9">
        <v>669.38311999999996</v>
      </c>
      <c r="AQ3238" s="9" t="e">
        <f>K3238-#REF!</f>
        <v>#REF!</v>
      </c>
    </row>
    <row r="3239" spans="1:43" x14ac:dyDescent="0.3">
      <c r="A3239">
        <v>2</v>
      </c>
      <c r="B3239">
        <v>0</v>
      </c>
      <c r="C3239">
        <v>0</v>
      </c>
      <c r="D3239">
        <v>1</v>
      </c>
      <c r="E3239" s="9">
        <v>0</v>
      </c>
      <c r="F3239" s="9">
        <v>0</v>
      </c>
      <c r="G3239" s="9">
        <v>0</v>
      </c>
      <c r="H3239" s="9">
        <v>3175.0517197914401</v>
      </c>
      <c r="I3239" s="9">
        <v>-1.8559874000000001</v>
      </c>
      <c r="J3239" s="9">
        <v>-1.8560349</v>
      </c>
      <c r="K3239" s="9">
        <v>-2.7520456000000002</v>
      </c>
      <c r="L3239" s="9">
        <v>-12.179273</v>
      </c>
      <c r="M3239" s="9">
        <v>-12.179273</v>
      </c>
      <c r="N3239" s="9">
        <v>39</v>
      </c>
      <c r="O3239" s="9">
        <v>-3.3831313000447798</v>
      </c>
      <c r="P3239">
        <v>0</v>
      </c>
      <c r="Q3239" s="9">
        <v>56.949997000000003</v>
      </c>
      <c r="R3239" s="9">
        <v>0</v>
      </c>
      <c r="S3239" s="9">
        <v>6.2783600211428099E-3</v>
      </c>
      <c r="T3239" s="9">
        <v>0</v>
      </c>
      <c r="U3239" s="9">
        <v>1480876407.6326101</v>
      </c>
      <c r="V3239" s="9">
        <v>3175.0517197914401</v>
      </c>
      <c r="W3239" s="9">
        <v>3.3831313000447798</v>
      </c>
      <c r="X3239" s="9">
        <v>0</v>
      </c>
      <c r="Y3239" s="9">
        <v>3.3831313000447798</v>
      </c>
      <c r="Z3239" s="9">
        <v>0</v>
      </c>
      <c r="AA3239" s="9">
        <v>0</v>
      </c>
      <c r="AB3239" s="9">
        <v>5.1078927E-3</v>
      </c>
      <c r="AC3239" s="9">
        <v>674.42010000000005</v>
      </c>
      <c r="AQ3239" s="9" t="e">
        <f>K3239-#REF!</f>
        <v>#REF!</v>
      </c>
    </row>
    <row r="3240" spans="1:43" x14ac:dyDescent="0.3">
      <c r="A3240">
        <v>2</v>
      </c>
      <c r="B3240">
        <v>0</v>
      </c>
      <c r="C3240">
        <v>0</v>
      </c>
      <c r="D3240">
        <v>1</v>
      </c>
      <c r="E3240" s="9">
        <v>0</v>
      </c>
      <c r="F3240" s="9">
        <v>0</v>
      </c>
      <c r="G3240" s="9">
        <v>0</v>
      </c>
      <c r="H3240" s="9">
        <v>3176.0517197661802</v>
      </c>
      <c r="I3240" s="9">
        <v>-1.8560825999999999</v>
      </c>
      <c r="J3240" s="9">
        <v>-1.8561673999999999</v>
      </c>
      <c r="K3240" s="9">
        <v>-2.7103543000000001</v>
      </c>
      <c r="L3240" s="9">
        <v>-12.182022</v>
      </c>
      <c r="M3240" s="9">
        <v>-12.182022</v>
      </c>
      <c r="N3240" s="9">
        <v>39</v>
      </c>
      <c r="O3240" s="9">
        <v>-3.3838949863275198</v>
      </c>
      <c r="P3240">
        <v>0</v>
      </c>
      <c r="Q3240" s="9">
        <v>56.949997000000003</v>
      </c>
      <c r="R3240" s="9">
        <v>0</v>
      </c>
      <c r="S3240" s="9">
        <v>6.27977763966041E-3</v>
      </c>
      <c r="T3240" s="9">
        <v>0</v>
      </c>
      <c r="U3240" s="9">
        <v>1505476020.45524</v>
      </c>
      <c r="V3240" s="9">
        <v>3176.0517197661802</v>
      </c>
      <c r="W3240" s="9">
        <v>3.3838949863275198</v>
      </c>
      <c r="X3240" s="9">
        <v>0</v>
      </c>
      <c r="Y3240" s="9">
        <v>3.3838949863275198</v>
      </c>
      <c r="Z3240" s="9">
        <v>0</v>
      </c>
      <c r="AA3240" s="9">
        <v>0</v>
      </c>
      <c r="AB3240" s="9">
        <v>5.0308714000000003E-3</v>
      </c>
      <c r="AC3240" s="9">
        <v>684.84307999999999</v>
      </c>
      <c r="AQ3240" s="9" t="e">
        <f>K3240-#REF!</f>
        <v>#REF!</v>
      </c>
    </row>
    <row r="3241" spans="1:43" x14ac:dyDescent="0.3">
      <c r="A3241">
        <v>2</v>
      </c>
      <c r="B3241">
        <v>0</v>
      </c>
      <c r="C3241">
        <v>0</v>
      </c>
      <c r="D3241">
        <v>1</v>
      </c>
      <c r="E3241" s="9">
        <v>0</v>
      </c>
      <c r="F3241" s="9">
        <v>0</v>
      </c>
      <c r="G3241" s="9">
        <v>0</v>
      </c>
      <c r="H3241" s="9">
        <v>3177.0517197409199</v>
      </c>
      <c r="I3241" s="9">
        <v>-1.8560778</v>
      </c>
      <c r="J3241" s="9">
        <v>-1.8562855</v>
      </c>
      <c r="K3241" s="9">
        <v>-2.7277925000000001</v>
      </c>
      <c r="L3241" s="9">
        <v>-12.184752</v>
      </c>
      <c r="M3241" s="9">
        <v>-12.184752</v>
      </c>
      <c r="N3241" s="9">
        <v>39</v>
      </c>
      <c r="O3241" s="9">
        <v>-3.3846531630522998</v>
      </c>
      <c r="P3241">
        <v>0</v>
      </c>
      <c r="Q3241" s="9">
        <v>56.949997000000003</v>
      </c>
      <c r="R3241" s="9">
        <v>0</v>
      </c>
      <c r="S3241" s="9">
        <v>6.2811850216098397E-3</v>
      </c>
      <c r="T3241" s="9">
        <v>0</v>
      </c>
      <c r="U3241" s="9">
        <v>1528100329.8434899</v>
      </c>
      <c r="V3241" s="9">
        <v>3177.0517197409199</v>
      </c>
      <c r="W3241" s="9">
        <v>3.3846531630522998</v>
      </c>
      <c r="X3241" s="9">
        <v>0</v>
      </c>
      <c r="Y3241" s="9">
        <v>3.3846531630522998</v>
      </c>
      <c r="Z3241" s="9">
        <v>0</v>
      </c>
      <c r="AA3241" s="9">
        <v>0</v>
      </c>
      <c r="AB3241" s="9">
        <v>5.0635617000000001E-3</v>
      </c>
      <c r="AC3241" s="9">
        <v>680.50829999999996</v>
      </c>
      <c r="AQ3241" s="9" t="e">
        <f>K3241-#REF!</f>
        <v>#REF!</v>
      </c>
    </row>
    <row r="3242" spans="1:43" x14ac:dyDescent="0.3">
      <c r="A3242">
        <v>2</v>
      </c>
      <c r="B3242">
        <v>0</v>
      </c>
      <c r="C3242">
        <v>0</v>
      </c>
      <c r="D3242">
        <v>1</v>
      </c>
      <c r="E3242" s="9">
        <v>0</v>
      </c>
      <c r="F3242" s="9">
        <v>0</v>
      </c>
      <c r="G3242" s="9">
        <v>0</v>
      </c>
      <c r="H3242" s="9">
        <v>3178.0517197156501</v>
      </c>
      <c r="I3242" s="9">
        <v>-1.8560938</v>
      </c>
      <c r="J3242" s="9">
        <v>-1.8555086999999999</v>
      </c>
      <c r="K3242" s="9">
        <v>-2.7239472999999998</v>
      </c>
      <c r="L3242" s="9">
        <v>-12.187487000000001</v>
      </c>
      <c r="M3242" s="9">
        <v>-12.187487000000001</v>
      </c>
      <c r="N3242" s="9">
        <v>39</v>
      </c>
      <c r="O3242" s="9">
        <v>-3.3854128942752801</v>
      </c>
      <c r="P3242">
        <v>0</v>
      </c>
      <c r="Q3242" s="9">
        <v>56.949997000000003</v>
      </c>
      <c r="R3242" s="9">
        <v>0</v>
      </c>
      <c r="S3242" s="9">
        <v>6.2825947638880698E-3</v>
      </c>
      <c r="T3242" s="9">
        <v>0</v>
      </c>
      <c r="U3242" s="9">
        <v>1392766788.0606799</v>
      </c>
      <c r="V3242" s="9">
        <v>3178.0517197156501</v>
      </c>
      <c r="W3242" s="9">
        <v>3.3854128942752801</v>
      </c>
      <c r="X3242" s="9">
        <v>0</v>
      </c>
      <c r="Y3242" s="9">
        <v>3.3854128942752801</v>
      </c>
      <c r="Z3242" s="9">
        <v>0</v>
      </c>
      <c r="AA3242" s="9">
        <v>0</v>
      </c>
      <c r="AB3242" s="9">
        <v>5.0543076000000003E-3</v>
      </c>
      <c r="AC3242" s="9">
        <v>681.18377999999996</v>
      </c>
      <c r="AQ3242" s="9" t="e">
        <f>K3242-#REF!</f>
        <v>#REF!</v>
      </c>
    </row>
    <row r="3243" spans="1:43" x14ac:dyDescent="0.3">
      <c r="A3243">
        <v>2</v>
      </c>
      <c r="B3243">
        <v>0</v>
      </c>
      <c r="C3243">
        <v>0</v>
      </c>
      <c r="D3243">
        <v>1</v>
      </c>
      <c r="E3243" s="9">
        <v>0</v>
      </c>
      <c r="F3243" s="9">
        <v>0</v>
      </c>
      <c r="G3243" s="9">
        <v>0</v>
      </c>
      <c r="H3243" s="9">
        <v>3179.0517196903902</v>
      </c>
      <c r="I3243" s="9">
        <v>-1.8558577999999999</v>
      </c>
      <c r="J3243" s="9">
        <v>-1.8556192</v>
      </c>
      <c r="K3243" s="9">
        <v>-2.7053668000000002</v>
      </c>
      <c r="L3243" s="9">
        <v>-12.190197</v>
      </c>
      <c r="M3243" s="9">
        <v>-12.190197</v>
      </c>
      <c r="N3243" s="9">
        <v>39</v>
      </c>
      <c r="O3243" s="9">
        <v>-3.38616591555768</v>
      </c>
      <c r="P3243">
        <v>0</v>
      </c>
      <c r="Q3243" s="9">
        <v>56.949997000000003</v>
      </c>
      <c r="R3243" s="9">
        <v>0</v>
      </c>
      <c r="S3243" s="9">
        <v>6.2839918092736499E-3</v>
      </c>
      <c r="T3243" s="9">
        <v>0</v>
      </c>
      <c r="U3243" s="9">
        <v>1410894154.9003601</v>
      </c>
      <c r="V3243" s="9">
        <v>3179.0517196903902</v>
      </c>
      <c r="W3243" s="9">
        <v>3.38616591555768</v>
      </c>
      <c r="X3243" s="9">
        <v>0</v>
      </c>
      <c r="Y3243" s="9">
        <v>3.38616591555768</v>
      </c>
      <c r="Z3243" s="9">
        <v>0</v>
      </c>
      <c r="AA3243" s="9">
        <v>0</v>
      </c>
      <c r="AB3243" s="9">
        <v>5.0201304000000004E-3</v>
      </c>
      <c r="AC3243" s="9">
        <v>685.90295000000003</v>
      </c>
      <c r="AQ3243" s="9" t="e">
        <f>K3243-#REF!</f>
        <v>#REF!</v>
      </c>
    </row>
    <row r="3244" spans="1:43" x14ac:dyDescent="0.3">
      <c r="A3244">
        <v>2</v>
      </c>
      <c r="B3244">
        <v>0</v>
      </c>
      <c r="C3244">
        <v>0</v>
      </c>
      <c r="D3244">
        <v>1</v>
      </c>
      <c r="E3244" s="9">
        <v>0</v>
      </c>
      <c r="F3244" s="9">
        <v>0</v>
      </c>
      <c r="G3244" s="9">
        <v>0</v>
      </c>
      <c r="H3244" s="9">
        <v>3180.0517196651299</v>
      </c>
      <c r="I3244" s="9">
        <v>-1.855953</v>
      </c>
      <c r="J3244" s="9">
        <v>-1.8562353</v>
      </c>
      <c r="K3244" s="9">
        <v>-2.6939445000000002</v>
      </c>
      <c r="L3244" s="9">
        <v>-12.192899000000001</v>
      </c>
      <c r="M3244" s="9">
        <v>-12.192899000000001</v>
      </c>
      <c r="N3244" s="9">
        <v>39</v>
      </c>
      <c r="O3244" s="9">
        <v>-3.3869163246595302</v>
      </c>
      <c r="P3244">
        <v>0</v>
      </c>
      <c r="Q3244" s="9">
        <v>56.949997000000003</v>
      </c>
      <c r="R3244" s="9">
        <v>0</v>
      </c>
      <c r="S3244" s="9">
        <v>6.2853848928746004E-3</v>
      </c>
      <c r="T3244" s="9">
        <v>0</v>
      </c>
      <c r="U3244" s="9">
        <v>1519557987.74224</v>
      </c>
      <c r="V3244" s="9">
        <v>3180.0517196651299</v>
      </c>
      <c r="W3244" s="9">
        <v>3.3869163246595302</v>
      </c>
      <c r="X3244" s="9">
        <v>0</v>
      </c>
      <c r="Y3244" s="9">
        <v>3.3869163246595302</v>
      </c>
      <c r="Z3244" s="9">
        <v>0</v>
      </c>
      <c r="AA3244" s="9">
        <v>0</v>
      </c>
      <c r="AB3244" s="9">
        <v>5.0005945000000003E-3</v>
      </c>
      <c r="AC3244" s="9">
        <v>689.03992000000005</v>
      </c>
      <c r="AQ3244" s="9" t="e">
        <f>K3244-#REF!</f>
        <v>#REF!</v>
      </c>
    </row>
    <row r="3245" spans="1:43" x14ac:dyDescent="0.3">
      <c r="A3245">
        <v>2</v>
      </c>
      <c r="B3245">
        <v>0</v>
      </c>
      <c r="C3245">
        <v>0</v>
      </c>
      <c r="D3245">
        <v>1</v>
      </c>
      <c r="E3245" s="9">
        <v>0</v>
      </c>
      <c r="F3245" s="9">
        <v>0</v>
      </c>
      <c r="G3245" s="9">
        <v>0</v>
      </c>
      <c r="H3245" s="9">
        <v>3181.05171963987</v>
      </c>
      <c r="I3245" s="9">
        <v>-1.8558946000000001</v>
      </c>
      <c r="J3245" s="9">
        <v>-1.856071</v>
      </c>
      <c r="K3245" s="9">
        <v>-2.7353312999999999</v>
      </c>
      <c r="L3245" s="9">
        <v>-12.195624</v>
      </c>
      <c r="M3245" s="9">
        <v>-12.195624</v>
      </c>
      <c r="N3245" s="9">
        <v>39</v>
      </c>
      <c r="O3245" s="9">
        <v>-3.3876734201402501</v>
      </c>
      <c r="P3245">
        <v>0</v>
      </c>
      <c r="Q3245" s="9">
        <v>56.949997000000003</v>
      </c>
      <c r="R3245" s="9">
        <v>0</v>
      </c>
      <c r="S3245" s="9">
        <v>6.2867901454649504E-3</v>
      </c>
      <c r="T3245" s="9">
        <v>0</v>
      </c>
      <c r="U3245" s="9">
        <v>1489405888.5521901</v>
      </c>
      <c r="V3245" s="9">
        <v>3181.05171963987</v>
      </c>
      <c r="W3245" s="9">
        <v>3.3876734201402501</v>
      </c>
      <c r="X3245" s="9">
        <v>0</v>
      </c>
      <c r="Y3245" s="9">
        <v>3.3876734201402501</v>
      </c>
      <c r="Z3245" s="9">
        <v>0</v>
      </c>
      <c r="AA3245" s="9">
        <v>0</v>
      </c>
      <c r="AB3245" s="9">
        <v>5.0769689999999998E-3</v>
      </c>
      <c r="AC3245" s="9">
        <v>678.55438000000004</v>
      </c>
      <c r="AQ3245" s="9" t="e">
        <f>K3245-#REF!</f>
        <v>#REF!</v>
      </c>
    </row>
    <row r="3246" spans="1:43" x14ac:dyDescent="0.3">
      <c r="A3246">
        <v>2</v>
      </c>
      <c r="B3246">
        <v>0</v>
      </c>
      <c r="C3246">
        <v>0</v>
      </c>
      <c r="D3246">
        <v>1</v>
      </c>
      <c r="E3246" s="9">
        <v>0</v>
      </c>
      <c r="F3246" s="9">
        <v>0</v>
      </c>
      <c r="G3246" s="9">
        <v>0</v>
      </c>
      <c r="H3246" s="9">
        <v>3182.0517196146102</v>
      </c>
      <c r="I3246" s="9">
        <v>-1.8558874999999999</v>
      </c>
      <c r="J3246" s="9">
        <v>-1.8561755</v>
      </c>
      <c r="K3246" s="9">
        <v>-2.6843878999999999</v>
      </c>
      <c r="L3246" s="9">
        <v>-12.198324</v>
      </c>
      <c r="M3246" s="9">
        <v>-12.198324</v>
      </c>
      <c r="N3246" s="9">
        <v>39</v>
      </c>
      <c r="O3246" s="9">
        <v>-3.38842336693815</v>
      </c>
      <c r="P3246">
        <v>0</v>
      </c>
      <c r="Q3246" s="9">
        <v>56.949997000000003</v>
      </c>
      <c r="R3246" s="9">
        <v>0</v>
      </c>
      <c r="S3246" s="9">
        <v>6.2881822008066402E-3</v>
      </c>
      <c r="T3246" s="9">
        <v>0</v>
      </c>
      <c r="U3246" s="9">
        <v>1509002364.03863</v>
      </c>
      <c r="V3246" s="9">
        <v>3182.0517196146102</v>
      </c>
      <c r="W3246" s="9">
        <v>3.38842336693815</v>
      </c>
      <c r="X3246" s="9">
        <v>0</v>
      </c>
      <c r="Y3246" s="9">
        <v>3.38842336693815</v>
      </c>
      <c r="Z3246" s="9">
        <v>0</v>
      </c>
      <c r="AA3246" s="9">
        <v>0</v>
      </c>
      <c r="AB3246" s="9">
        <v>4.9826949999999997E-3</v>
      </c>
      <c r="AC3246" s="9">
        <v>691.47069999999997</v>
      </c>
      <c r="AQ3246" s="9" t="e">
        <f>K3246-#REF!</f>
        <v>#REF!</v>
      </c>
    </row>
    <row r="3247" spans="1:43" x14ac:dyDescent="0.3">
      <c r="A3247">
        <v>2</v>
      </c>
      <c r="B3247">
        <v>0</v>
      </c>
      <c r="C3247">
        <v>0</v>
      </c>
      <c r="D3247">
        <v>1</v>
      </c>
      <c r="E3247" s="9">
        <v>0</v>
      </c>
      <c r="F3247" s="9">
        <v>0</v>
      </c>
      <c r="G3247" s="9">
        <v>0</v>
      </c>
      <c r="H3247" s="9">
        <v>3183.0517195893399</v>
      </c>
      <c r="I3247" s="9">
        <v>-1.8559794000000001</v>
      </c>
      <c r="J3247" s="9">
        <v>-1.8554354</v>
      </c>
      <c r="K3247" s="9">
        <v>-2.7810201999999999</v>
      </c>
      <c r="L3247" s="9">
        <v>-12.201021000000001</v>
      </c>
      <c r="M3247" s="9">
        <v>-12.201021000000001</v>
      </c>
      <c r="N3247" s="9">
        <v>39</v>
      </c>
      <c r="O3247" s="9">
        <v>-3.3891725170129501</v>
      </c>
      <c r="P3247">
        <v>0</v>
      </c>
      <c r="Q3247" s="9">
        <v>56.949997000000003</v>
      </c>
      <c r="R3247" s="9">
        <v>0</v>
      </c>
      <c r="S3247" s="9">
        <v>6.2895722264833401E-3</v>
      </c>
      <c r="T3247" s="9">
        <v>0</v>
      </c>
      <c r="U3247" s="9">
        <v>1382728760.90978</v>
      </c>
      <c r="V3247" s="9">
        <v>3183.0517195893399</v>
      </c>
      <c r="W3247" s="9">
        <v>3.3891725170129501</v>
      </c>
      <c r="X3247" s="9">
        <v>0</v>
      </c>
      <c r="Y3247" s="9">
        <v>3.3891725170129501</v>
      </c>
      <c r="Z3247" s="9">
        <v>0</v>
      </c>
      <c r="AA3247" s="9">
        <v>0</v>
      </c>
      <c r="AB3247" s="9">
        <v>5.1600029999999998E-3</v>
      </c>
      <c r="AC3247" s="9">
        <v>667.17798000000005</v>
      </c>
      <c r="AQ3247" s="9" t="e">
        <f>K3247-#REF!</f>
        <v>#REF!</v>
      </c>
    </row>
    <row r="3248" spans="1:43" x14ac:dyDescent="0.3">
      <c r="A3248">
        <v>2</v>
      </c>
      <c r="B3248">
        <v>0</v>
      </c>
      <c r="C3248">
        <v>0</v>
      </c>
      <c r="D3248">
        <v>1</v>
      </c>
      <c r="E3248" s="9">
        <v>0</v>
      </c>
      <c r="F3248" s="9">
        <v>0</v>
      </c>
      <c r="G3248" s="9">
        <v>0</v>
      </c>
      <c r="H3248" s="9">
        <v>3184.05171956408</v>
      </c>
      <c r="I3248" s="9">
        <v>-1.856079</v>
      </c>
      <c r="J3248" s="9">
        <v>-1.8553364999999999</v>
      </c>
      <c r="K3248" s="9">
        <v>-2.7088315000000001</v>
      </c>
      <c r="L3248" s="9">
        <v>-12.203728999999999</v>
      </c>
      <c r="M3248" s="9">
        <v>-12.203728999999999</v>
      </c>
      <c r="N3248" s="9">
        <v>39</v>
      </c>
      <c r="O3248" s="9">
        <v>-3.3899247058094599</v>
      </c>
      <c r="P3248">
        <v>0</v>
      </c>
      <c r="Q3248" s="9">
        <v>56.949997000000003</v>
      </c>
      <c r="R3248" s="9">
        <v>0</v>
      </c>
      <c r="S3248" s="9">
        <v>6.2909675845839799E-3</v>
      </c>
      <c r="T3248" s="9">
        <v>0</v>
      </c>
      <c r="U3248" s="9">
        <v>1367717647.8454299</v>
      </c>
      <c r="V3248" s="9">
        <v>3184.05171956408</v>
      </c>
      <c r="W3248" s="9">
        <v>3.3899247058094599</v>
      </c>
      <c r="X3248" s="9">
        <v>0</v>
      </c>
      <c r="Y3248" s="9">
        <v>3.3899247058094599</v>
      </c>
      <c r="Z3248" s="9">
        <v>0</v>
      </c>
      <c r="AA3248" s="9">
        <v>0</v>
      </c>
      <c r="AB3248" s="9">
        <v>5.0257942999999998E-3</v>
      </c>
      <c r="AC3248" s="9">
        <v>684.92133000000001</v>
      </c>
      <c r="AQ3248" s="9" t="e">
        <f>K3248-#REF!</f>
        <v>#REF!</v>
      </c>
    </row>
    <row r="3249" spans="1:43" x14ac:dyDescent="0.3">
      <c r="A3249">
        <v>2</v>
      </c>
      <c r="B3249">
        <v>0</v>
      </c>
      <c r="C3249">
        <v>0</v>
      </c>
      <c r="D3249">
        <v>1</v>
      </c>
      <c r="E3249" s="9">
        <v>0</v>
      </c>
      <c r="F3249" s="9">
        <v>0</v>
      </c>
      <c r="G3249" s="9">
        <v>0</v>
      </c>
      <c r="H3249" s="9">
        <v>3185.0517195388202</v>
      </c>
      <c r="I3249" s="9">
        <v>-1.8559832999999999</v>
      </c>
      <c r="J3249" s="9">
        <v>-1.8558532999999999</v>
      </c>
      <c r="K3249" s="9">
        <v>-2.7665522</v>
      </c>
      <c r="L3249" s="9">
        <v>-12.206441999999999</v>
      </c>
      <c r="M3249" s="9">
        <v>-12.206441999999999</v>
      </c>
      <c r="N3249" s="9">
        <v>39</v>
      </c>
      <c r="O3249" s="9">
        <v>-3.39067825847129</v>
      </c>
      <c r="P3249">
        <v>0</v>
      </c>
      <c r="Q3249" s="9">
        <v>56.949997000000003</v>
      </c>
      <c r="R3249" s="9">
        <v>0</v>
      </c>
      <c r="S3249" s="9">
        <v>6.2923662811371602E-3</v>
      </c>
      <c r="T3249" s="9">
        <v>0</v>
      </c>
      <c r="U3249" s="9">
        <v>1452123759.1397099</v>
      </c>
      <c r="V3249" s="9">
        <v>3185.0517195388202</v>
      </c>
      <c r="W3249" s="9">
        <v>3.39067825847129</v>
      </c>
      <c r="X3249" s="9">
        <v>0</v>
      </c>
      <c r="Y3249" s="9">
        <v>3.39067825847129</v>
      </c>
      <c r="Z3249" s="9">
        <v>0</v>
      </c>
      <c r="AA3249" s="9">
        <v>0</v>
      </c>
      <c r="AB3249" s="9">
        <v>5.1343151999999996E-3</v>
      </c>
      <c r="AC3249" s="9">
        <v>670.81812000000002</v>
      </c>
      <c r="AQ3249" s="9" t="e">
        <f>K3249-#REF!</f>
        <v>#REF!</v>
      </c>
    </row>
    <row r="3250" spans="1:43" x14ac:dyDescent="0.3">
      <c r="A3250">
        <v>2</v>
      </c>
      <c r="B3250">
        <v>0</v>
      </c>
      <c r="C3250">
        <v>0</v>
      </c>
      <c r="D3250">
        <v>1</v>
      </c>
      <c r="E3250" s="9">
        <v>0</v>
      </c>
      <c r="F3250" s="9">
        <v>0</v>
      </c>
      <c r="G3250" s="9">
        <v>0</v>
      </c>
      <c r="H3250" s="9">
        <v>3186.0517195135599</v>
      </c>
      <c r="I3250" s="9">
        <v>-1.8559364</v>
      </c>
      <c r="J3250" s="9">
        <v>-1.8556842</v>
      </c>
      <c r="K3250" s="9">
        <v>-2.7222716999999998</v>
      </c>
      <c r="L3250" s="9">
        <v>-12.209177</v>
      </c>
      <c r="M3250" s="9">
        <v>-12.209177</v>
      </c>
      <c r="N3250" s="9">
        <v>39</v>
      </c>
      <c r="O3250" s="9">
        <v>-3.3914380059977201</v>
      </c>
      <c r="P3250">
        <v>0</v>
      </c>
      <c r="Q3250" s="9">
        <v>56.949997000000003</v>
      </c>
      <c r="R3250" s="9">
        <v>0</v>
      </c>
      <c r="S3250" s="9">
        <v>6.29377615673519E-3</v>
      </c>
      <c r="T3250" s="9">
        <v>0</v>
      </c>
      <c r="U3250" s="9">
        <v>1423797121.75245</v>
      </c>
      <c r="V3250" s="9">
        <v>3186.0517195135599</v>
      </c>
      <c r="W3250" s="9">
        <v>3.3914380059977201</v>
      </c>
      <c r="X3250" s="9">
        <v>0</v>
      </c>
      <c r="Y3250" s="9">
        <v>3.3914380059977201</v>
      </c>
      <c r="Z3250" s="9">
        <v>0</v>
      </c>
      <c r="AA3250" s="9">
        <v>0</v>
      </c>
      <c r="AB3250" s="9">
        <v>5.0516765999999999E-3</v>
      </c>
      <c r="AC3250" s="9">
        <v>681.66754000000003</v>
      </c>
      <c r="AQ3250" s="9" t="e">
        <f>K3250-#REF!</f>
        <v>#REF!</v>
      </c>
    </row>
    <row r="3251" spans="1:43" x14ac:dyDescent="0.3">
      <c r="A3251">
        <v>2</v>
      </c>
      <c r="B3251">
        <v>0</v>
      </c>
      <c r="C3251">
        <v>0</v>
      </c>
      <c r="D3251">
        <v>1</v>
      </c>
      <c r="E3251" s="9">
        <v>0</v>
      </c>
      <c r="F3251" s="9">
        <v>0</v>
      </c>
      <c r="G3251" s="9">
        <v>0</v>
      </c>
      <c r="H3251" s="9">
        <v>3187.0517194883</v>
      </c>
      <c r="I3251" s="9">
        <v>-1.8558435</v>
      </c>
      <c r="J3251" s="9">
        <v>-1.8550868</v>
      </c>
      <c r="K3251" s="9">
        <v>-2.7039578</v>
      </c>
      <c r="L3251" s="9">
        <v>-12.211891</v>
      </c>
      <c r="M3251" s="9">
        <v>-12.211891</v>
      </c>
      <c r="N3251" s="9">
        <v>39</v>
      </c>
      <c r="O3251" s="9">
        <v>-3.3921919771809299</v>
      </c>
      <c r="P3251">
        <v>0</v>
      </c>
      <c r="Q3251" s="9">
        <v>56.949997000000003</v>
      </c>
      <c r="R3251" s="9">
        <v>0</v>
      </c>
      <c r="S3251" s="9">
        <v>6.2951747670204703E-3</v>
      </c>
      <c r="T3251" s="9">
        <v>0</v>
      </c>
      <c r="U3251" s="9">
        <v>1331367845.7883201</v>
      </c>
      <c r="V3251" s="9">
        <v>3187.0517194883</v>
      </c>
      <c r="W3251" s="9">
        <v>3.3921919771809299</v>
      </c>
      <c r="X3251" s="9">
        <v>0</v>
      </c>
      <c r="Y3251" s="9">
        <v>3.3921919771809299</v>
      </c>
      <c r="Z3251" s="9">
        <v>0</v>
      </c>
      <c r="AA3251" s="9">
        <v>0</v>
      </c>
      <c r="AB3251" s="9">
        <v>5.0160763999999997E-3</v>
      </c>
      <c r="AC3251" s="9">
        <v>686.06353999999999</v>
      </c>
      <c r="AQ3251" s="9" t="e">
        <f>K3251-#REF!</f>
        <v>#REF!</v>
      </c>
    </row>
    <row r="3252" spans="1:43" x14ac:dyDescent="0.3">
      <c r="A3252">
        <v>2</v>
      </c>
      <c r="B3252">
        <v>0</v>
      </c>
      <c r="C3252">
        <v>0</v>
      </c>
      <c r="D3252">
        <v>1</v>
      </c>
      <c r="E3252" s="9">
        <v>0</v>
      </c>
      <c r="F3252" s="9">
        <v>0</v>
      </c>
      <c r="G3252" s="9">
        <v>0</v>
      </c>
      <c r="H3252" s="9">
        <v>3188.0517194630302</v>
      </c>
      <c r="I3252" s="9">
        <v>-1.8560224999999999</v>
      </c>
      <c r="J3252" s="9">
        <v>-1.8558353000000001</v>
      </c>
      <c r="K3252" s="9">
        <v>-2.6886139</v>
      </c>
      <c r="L3252" s="9">
        <v>-12.214596</v>
      </c>
      <c r="M3252" s="9">
        <v>-12.214596</v>
      </c>
      <c r="N3252" s="9">
        <v>39</v>
      </c>
      <c r="O3252" s="9">
        <v>-3.39294333543761</v>
      </c>
      <c r="P3252">
        <v>0</v>
      </c>
      <c r="Q3252" s="9">
        <v>56.949997000000003</v>
      </c>
      <c r="R3252" s="9">
        <v>0</v>
      </c>
      <c r="S3252" s="9">
        <v>6.2965690253509897E-3</v>
      </c>
      <c r="T3252" s="9">
        <v>0</v>
      </c>
      <c r="U3252" s="9">
        <v>1449988789.15892</v>
      </c>
      <c r="V3252" s="9">
        <v>3188.0517194630302</v>
      </c>
      <c r="W3252" s="9">
        <v>3.39294333543761</v>
      </c>
      <c r="X3252" s="9">
        <v>0</v>
      </c>
      <c r="Y3252" s="9">
        <v>3.39294333543761</v>
      </c>
      <c r="Z3252" s="9">
        <v>0</v>
      </c>
      <c r="AA3252" s="9">
        <v>0</v>
      </c>
      <c r="AB3252" s="9">
        <v>4.9896245000000004E-3</v>
      </c>
      <c r="AC3252" s="9">
        <v>690.25725999999997</v>
      </c>
      <c r="AQ3252" s="9" t="e">
        <f>K3252-#REF!</f>
        <v>#REF!</v>
      </c>
    </row>
    <row r="3253" spans="1:43" x14ac:dyDescent="0.3">
      <c r="A3253">
        <v>2</v>
      </c>
      <c r="B3253">
        <v>0</v>
      </c>
      <c r="C3253">
        <v>0</v>
      </c>
      <c r="D3253">
        <v>1</v>
      </c>
      <c r="E3253" s="9">
        <v>0</v>
      </c>
      <c r="F3253" s="9">
        <v>0</v>
      </c>
      <c r="G3253" s="9">
        <v>0</v>
      </c>
      <c r="H3253" s="9">
        <v>3189.0517194377699</v>
      </c>
      <c r="I3253" s="9">
        <v>-1.8560436</v>
      </c>
      <c r="J3253" s="9">
        <v>-1.8564191000000001</v>
      </c>
      <c r="K3253" s="9">
        <v>-3.4469012999999999</v>
      </c>
      <c r="L3253" s="9">
        <v>-12.217706</v>
      </c>
      <c r="M3253" s="9">
        <v>-12.217706</v>
      </c>
      <c r="N3253" s="9">
        <v>39</v>
      </c>
      <c r="O3253" s="9">
        <v>-3.3938071214734</v>
      </c>
      <c r="P3253">
        <v>0</v>
      </c>
      <c r="Q3253" s="9">
        <v>56.949997000000003</v>
      </c>
      <c r="R3253" s="9">
        <v>0</v>
      </c>
      <c r="S3253" s="9">
        <v>6.2981727300792604E-3</v>
      </c>
      <c r="T3253" s="9">
        <v>0</v>
      </c>
      <c r="U3253" s="9">
        <v>1558349702.7541599</v>
      </c>
      <c r="V3253" s="9">
        <v>3189.0517194377699</v>
      </c>
      <c r="W3253" s="9">
        <v>3.3938071214734</v>
      </c>
      <c r="X3253" s="9">
        <v>0</v>
      </c>
      <c r="Y3253" s="9">
        <v>3.3938071214734</v>
      </c>
      <c r="Z3253" s="9">
        <v>0</v>
      </c>
      <c r="AA3253" s="9">
        <v>0</v>
      </c>
      <c r="AB3253" s="9">
        <v>6.3988934000000003E-3</v>
      </c>
      <c r="AC3253" s="9">
        <v>538.57623000000001</v>
      </c>
      <c r="AQ3253" s="9" t="e">
        <f>K3253-#REF!</f>
        <v>#REF!</v>
      </c>
    </row>
    <row r="3254" spans="1:43" x14ac:dyDescent="0.3">
      <c r="A3254">
        <v>2</v>
      </c>
      <c r="B3254">
        <v>0</v>
      </c>
      <c r="C3254">
        <v>0</v>
      </c>
      <c r="D3254">
        <v>1</v>
      </c>
      <c r="E3254" s="9">
        <v>0</v>
      </c>
      <c r="F3254" s="9">
        <v>0</v>
      </c>
      <c r="G3254" s="9">
        <v>0</v>
      </c>
      <c r="H3254" s="9">
        <v>3190.05171941251</v>
      </c>
      <c r="I3254" s="9">
        <v>-1.8560652</v>
      </c>
      <c r="J3254" s="9">
        <v>-1.8560821000000001</v>
      </c>
      <c r="K3254" s="9">
        <v>-3.3800430000000001</v>
      </c>
      <c r="L3254" s="9">
        <v>-12.221109999999999</v>
      </c>
      <c r="M3254" s="9">
        <v>-12.221109999999999</v>
      </c>
      <c r="N3254" s="9">
        <v>39</v>
      </c>
      <c r="O3254" s="9">
        <v>-3.3947529626209398</v>
      </c>
      <c r="P3254">
        <v>0</v>
      </c>
      <c r="Q3254" s="9">
        <v>56.949997000000003</v>
      </c>
      <c r="R3254" s="9">
        <v>0</v>
      </c>
      <c r="S3254" s="9">
        <v>6.2999280770747196E-3</v>
      </c>
      <c r="T3254" s="9">
        <v>0</v>
      </c>
      <c r="U3254" s="9">
        <v>1494541973.86043</v>
      </c>
      <c r="V3254" s="9">
        <v>3190.05171941251</v>
      </c>
      <c r="W3254" s="9">
        <v>3.3947529626209398</v>
      </c>
      <c r="X3254" s="9">
        <v>0</v>
      </c>
      <c r="Y3254" s="9">
        <v>3.3947529626209398</v>
      </c>
      <c r="Z3254" s="9">
        <v>0</v>
      </c>
      <c r="AA3254" s="9">
        <v>0</v>
      </c>
      <c r="AB3254" s="9">
        <v>6.2736375E-3</v>
      </c>
      <c r="AC3254" s="9">
        <v>549.12969999999996</v>
      </c>
      <c r="AQ3254" s="9" t="e">
        <f>K3254-#REF!</f>
        <v>#REF!</v>
      </c>
    </row>
    <row r="3255" spans="1:43" x14ac:dyDescent="0.3">
      <c r="A3255">
        <v>2</v>
      </c>
      <c r="B3255">
        <v>0</v>
      </c>
      <c r="C3255">
        <v>0</v>
      </c>
      <c r="D3255">
        <v>1</v>
      </c>
      <c r="E3255" s="9">
        <v>0</v>
      </c>
      <c r="F3255" s="9">
        <v>0</v>
      </c>
      <c r="G3255" s="9">
        <v>0</v>
      </c>
      <c r="H3255" s="9">
        <v>3191.0517193872502</v>
      </c>
      <c r="I3255" s="9">
        <v>-1.8559684000000001</v>
      </c>
      <c r="J3255" s="9">
        <v>-1.8552727</v>
      </c>
      <c r="K3255" s="9">
        <v>-3.3012674</v>
      </c>
      <c r="L3255" s="9">
        <v>-12.22448</v>
      </c>
      <c r="M3255" s="9">
        <v>-12.22448</v>
      </c>
      <c r="N3255" s="9">
        <v>39</v>
      </c>
      <c r="O3255" s="9">
        <v>-3.3956887543578902</v>
      </c>
      <c r="P3255">
        <v>0</v>
      </c>
      <c r="Q3255" s="9">
        <v>56.949997000000003</v>
      </c>
      <c r="R3255" s="9">
        <v>0</v>
      </c>
      <c r="S3255" s="9">
        <v>6.3016644738311499E-3</v>
      </c>
      <c r="T3255" s="9">
        <v>0</v>
      </c>
      <c r="U3255" s="9">
        <v>1360302005.18856</v>
      </c>
      <c r="V3255" s="9">
        <v>3191.0517193872502</v>
      </c>
      <c r="W3255" s="9">
        <v>3.3956887543578902</v>
      </c>
      <c r="X3255" s="9">
        <v>0</v>
      </c>
      <c r="Y3255" s="9">
        <v>3.3956887543578902</v>
      </c>
      <c r="Z3255" s="9">
        <v>0</v>
      </c>
      <c r="AA3255" s="9">
        <v>0</v>
      </c>
      <c r="AB3255" s="9">
        <v>6.1247512000000004E-3</v>
      </c>
      <c r="AC3255" s="9">
        <v>561.98797999999999</v>
      </c>
      <c r="AQ3255" s="9" t="e">
        <f>K3255-#REF!</f>
        <v>#REF!</v>
      </c>
    </row>
    <row r="3256" spans="1:43" x14ac:dyDescent="0.3">
      <c r="A3256">
        <v>2</v>
      </c>
      <c r="B3256">
        <v>0</v>
      </c>
      <c r="C3256">
        <v>0</v>
      </c>
      <c r="D3256">
        <v>1</v>
      </c>
      <c r="E3256" s="9">
        <v>0</v>
      </c>
      <c r="F3256" s="9">
        <v>0</v>
      </c>
      <c r="G3256" s="9">
        <v>0</v>
      </c>
      <c r="H3256" s="9">
        <v>3192.0517193619798</v>
      </c>
      <c r="I3256" s="9">
        <v>-1.8558612999999999</v>
      </c>
      <c r="J3256" s="9">
        <v>-1.8559545</v>
      </c>
      <c r="K3256" s="9">
        <v>-3.3795099</v>
      </c>
      <c r="L3256" s="9">
        <v>-12.22784</v>
      </c>
      <c r="M3256" s="9">
        <v>-12.22784</v>
      </c>
      <c r="N3256" s="9">
        <v>39</v>
      </c>
      <c r="O3256" s="9">
        <v>-3.3966223762013699</v>
      </c>
      <c r="P3256">
        <v>0</v>
      </c>
      <c r="Q3256" s="9">
        <v>56.949997000000003</v>
      </c>
      <c r="R3256" s="9">
        <v>0</v>
      </c>
      <c r="S3256" s="9">
        <v>6.3033970838332898E-3</v>
      </c>
      <c r="T3256" s="9">
        <v>0</v>
      </c>
      <c r="U3256" s="9">
        <v>1472397345.8226399</v>
      </c>
      <c r="V3256" s="9">
        <v>3192.0517193619798</v>
      </c>
      <c r="W3256" s="9">
        <v>3.3966223762013699</v>
      </c>
      <c r="X3256" s="9">
        <v>0</v>
      </c>
      <c r="Y3256" s="9">
        <v>3.3966223762013699</v>
      </c>
      <c r="Z3256" s="9">
        <v>0</v>
      </c>
      <c r="AA3256" s="9">
        <v>0</v>
      </c>
      <c r="AB3256" s="9">
        <v>6.2722168E-3</v>
      </c>
      <c r="AC3256" s="9">
        <v>549.17858999999999</v>
      </c>
      <c r="AQ3256" s="9" t="e">
        <f>K3256-#REF!</f>
        <v>#REF!</v>
      </c>
    </row>
    <row r="3257" spans="1:43" x14ac:dyDescent="0.3">
      <c r="A3257">
        <v>2</v>
      </c>
      <c r="B3257">
        <v>0</v>
      </c>
      <c r="C3257">
        <v>0</v>
      </c>
      <c r="D3257">
        <v>1</v>
      </c>
      <c r="E3257" s="9">
        <v>0</v>
      </c>
      <c r="F3257" s="9">
        <v>0</v>
      </c>
      <c r="G3257" s="9">
        <v>0</v>
      </c>
      <c r="H3257" s="9">
        <v>3193.05171933672</v>
      </c>
      <c r="I3257" s="9">
        <v>-1.8560785</v>
      </c>
      <c r="J3257" s="9">
        <v>-1.8562387</v>
      </c>
      <c r="K3257" s="9">
        <v>-3.3177154</v>
      </c>
      <c r="L3257" s="9">
        <v>-12.231177000000001</v>
      </c>
      <c r="M3257" s="9">
        <v>-12.231177000000001</v>
      </c>
      <c r="N3257" s="9">
        <v>39</v>
      </c>
      <c r="O3257" s="9">
        <v>-3.3975493148951199</v>
      </c>
      <c r="P3257">
        <v>0</v>
      </c>
      <c r="Q3257" s="9">
        <v>56.949997000000003</v>
      </c>
      <c r="R3257" s="9">
        <v>0</v>
      </c>
      <c r="S3257" s="9">
        <v>6.30511766575981E-3</v>
      </c>
      <c r="T3257" s="9">
        <v>0</v>
      </c>
      <c r="U3257" s="9">
        <v>1524985563.65044</v>
      </c>
      <c r="V3257" s="9">
        <v>3193.05171933672</v>
      </c>
      <c r="W3257" s="9">
        <v>3.3975493148951199</v>
      </c>
      <c r="X3257" s="9">
        <v>0</v>
      </c>
      <c r="Y3257" s="9">
        <v>3.3975493148951199</v>
      </c>
      <c r="Z3257" s="9">
        <v>0</v>
      </c>
      <c r="AA3257" s="9">
        <v>0</v>
      </c>
      <c r="AB3257" s="9">
        <v>6.1584719999999999E-3</v>
      </c>
      <c r="AC3257" s="9">
        <v>559.49303999999995</v>
      </c>
      <c r="AQ3257" s="9" t="e">
        <f>K3257-#REF!</f>
        <v>#REF!</v>
      </c>
    </row>
    <row r="3258" spans="1:43" x14ac:dyDescent="0.3">
      <c r="A3258">
        <v>2</v>
      </c>
      <c r="B3258">
        <v>0</v>
      </c>
      <c r="C3258">
        <v>0</v>
      </c>
      <c r="D3258">
        <v>1</v>
      </c>
      <c r="E3258" s="9">
        <v>0</v>
      </c>
      <c r="F3258" s="9">
        <v>0</v>
      </c>
      <c r="G3258" s="9">
        <v>0</v>
      </c>
      <c r="H3258" s="9">
        <v>3194.0517193114601</v>
      </c>
      <c r="I3258" s="9">
        <v>-1.8559961</v>
      </c>
      <c r="J3258" s="9">
        <v>-1.8554769</v>
      </c>
      <c r="K3258" s="9">
        <v>-3.3207613999999999</v>
      </c>
      <c r="L3258" s="9">
        <v>-12.234505</v>
      </c>
      <c r="M3258" s="9">
        <v>-12.234505</v>
      </c>
      <c r="N3258" s="9">
        <v>39</v>
      </c>
      <c r="O3258" s="9">
        <v>-3.39847353793999</v>
      </c>
      <c r="P3258">
        <v>0</v>
      </c>
      <c r="Q3258" s="9">
        <v>56.949997000000003</v>
      </c>
      <c r="R3258" s="9">
        <v>0</v>
      </c>
      <c r="S3258" s="9">
        <v>6.3068326261630997E-3</v>
      </c>
      <c r="T3258" s="9">
        <v>0</v>
      </c>
      <c r="U3258" s="9">
        <v>1393072867.70206</v>
      </c>
      <c r="V3258" s="9">
        <v>3194.0517193114601</v>
      </c>
      <c r="W3258" s="9">
        <v>3.39847353793999</v>
      </c>
      <c r="X3258" s="9">
        <v>0</v>
      </c>
      <c r="Y3258" s="9">
        <v>3.39847353793999</v>
      </c>
      <c r="Z3258" s="9">
        <v>0</v>
      </c>
      <c r="AA3258" s="9">
        <v>0</v>
      </c>
      <c r="AB3258" s="9">
        <v>6.1615962000000002E-3</v>
      </c>
      <c r="AC3258" s="9">
        <v>558.75043000000005</v>
      </c>
      <c r="AQ3258" s="9" t="e">
        <f>K3258-#REF!</f>
        <v>#REF!</v>
      </c>
    </row>
    <row r="3259" spans="1:43" x14ac:dyDescent="0.3">
      <c r="A3259">
        <v>2</v>
      </c>
      <c r="B3259">
        <v>0</v>
      </c>
      <c r="C3259">
        <v>0</v>
      </c>
      <c r="D3259">
        <v>1</v>
      </c>
      <c r="E3259" s="9">
        <v>0</v>
      </c>
      <c r="F3259" s="9">
        <v>0</v>
      </c>
      <c r="G3259" s="9">
        <v>0</v>
      </c>
      <c r="H3259" s="9">
        <v>3195.0517192861998</v>
      </c>
      <c r="I3259" s="9">
        <v>-1.8560197000000001</v>
      </c>
      <c r="J3259" s="9">
        <v>-1.8563278000000001</v>
      </c>
      <c r="K3259" s="9">
        <v>-3.3422735000000001</v>
      </c>
      <c r="L3259" s="9">
        <v>-12.237838999999999</v>
      </c>
      <c r="M3259" s="9">
        <v>-12.237838999999999</v>
      </c>
      <c r="N3259" s="9">
        <v>39</v>
      </c>
      <c r="O3259" s="9">
        <v>-3.3993996920118001</v>
      </c>
      <c r="P3259">
        <v>0</v>
      </c>
      <c r="Q3259" s="9">
        <v>56.949997000000003</v>
      </c>
      <c r="R3259" s="9">
        <v>0</v>
      </c>
      <c r="S3259" s="9">
        <v>6.30855181535433E-3</v>
      </c>
      <c r="T3259" s="9">
        <v>0</v>
      </c>
      <c r="U3259" s="9">
        <v>1542946962.84287</v>
      </c>
      <c r="V3259" s="9">
        <v>3195.0517192861998</v>
      </c>
      <c r="W3259" s="9">
        <v>3.3993996920118001</v>
      </c>
      <c r="X3259" s="9">
        <v>0</v>
      </c>
      <c r="Y3259" s="9">
        <v>3.3993996920118001</v>
      </c>
      <c r="Z3259" s="9">
        <v>0</v>
      </c>
      <c r="AA3259" s="9">
        <v>0</v>
      </c>
      <c r="AB3259" s="9">
        <v>6.2043549999999999E-3</v>
      </c>
      <c r="AC3259" s="9">
        <v>555.40868999999998</v>
      </c>
      <c r="AQ3259" s="9" t="e">
        <f>K3259-#REF!</f>
        <v>#REF!</v>
      </c>
    </row>
    <row r="3260" spans="1:43" x14ac:dyDescent="0.3">
      <c r="A3260">
        <v>2</v>
      </c>
      <c r="B3260">
        <v>0</v>
      </c>
      <c r="C3260">
        <v>0</v>
      </c>
      <c r="D3260">
        <v>1</v>
      </c>
      <c r="E3260" s="9">
        <v>0</v>
      </c>
      <c r="F3260" s="9">
        <v>0</v>
      </c>
      <c r="G3260" s="9">
        <v>0</v>
      </c>
      <c r="H3260" s="9">
        <v>3196.05171926094</v>
      </c>
      <c r="I3260" s="9">
        <v>-1.8560652</v>
      </c>
      <c r="J3260" s="9">
        <v>-1.8553504000000001</v>
      </c>
      <c r="K3260" s="9">
        <v>-3.2737395999999999</v>
      </c>
      <c r="L3260" s="9">
        <v>-12.241158</v>
      </c>
      <c r="M3260" s="9">
        <v>-12.241158</v>
      </c>
      <c r="N3260" s="9">
        <v>39</v>
      </c>
      <c r="O3260" s="9">
        <v>-3.4003214811629299</v>
      </c>
      <c r="P3260">
        <v>0</v>
      </c>
      <c r="Q3260" s="9">
        <v>56.949997000000003</v>
      </c>
      <c r="R3260" s="9">
        <v>0</v>
      </c>
      <c r="S3260" s="9">
        <v>6.3102622353550502E-3</v>
      </c>
      <c r="T3260" s="9">
        <v>0</v>
      </c>
      <c r="U3260" s="9">
        <v>1374041860.0355699</v>
      </c>
      <c r="V3260" s="9">
        <v>3196.05171926094</v>
      </c>
      <c r="W3260" s="9">
        <v>3.4003214811629299</v>
      </c>
      <c r="X3260" s="9">
        <v>0</v>
      </c>
      <c r="Y3260" s="9">
        <v>3.4003214811629299</v>
      </c>
      <c r="Z3260" s="9">
        <v>0</v>
      </c>
      <c r="AA3260" s="9">
        <v>0</v>
      </c>
      <c r="AB3260" s="9">
        <v>6.0739339999999996E-3</v>
      </c>
      <c r="AC3260" s="9">
        <v>566.7373</v>
      </c>
      <c r="AQ3260" s="9" t="e">
        <f>K3260-#REF!</f>
        <v>#REF!</v>
      </c>
    </row>
    <row r="3261" spans="1:43" x14ac:dyDescent="0.3">
      <c r="A3261">
        <v>2</v>
      </c>
      <c r="B3261">
        <v>0</v>
      </c>
      <c r="C3261">
        <v>0</v>
      </c>
      <c r="D3261">
        <v>1</v>
      </c>
      <c r="E3261" s="9">
        <v>0</v>
      </c>
      <c r="F3261" s="9">
        <v>0</v>
      </c>
      <c r="G3261" s="9">
        <v>0</v>
      </c>
      <c r="H3261" s="9">
        <v>3197.0517192356701</v>
      </c>
      <c r="I3261" s="9">
        <v>-1.8559766</v>
      </c>
      <c r="J3261" s="9">
        <v>-1.8560182999999999</v>
      </c>
      <c r="K3261" s="9">
        <v>-3.3142125999999998</v>
      </c>
      <c r="L3261" s="9">
        <v>-12.244452000000001</v>
      </c>
      <c r="M3261" s="9">
        <v>-12.244452000000001</v>
      </c>
      <c r="N3261" s="9">
        <v>39</v>
      </c>
      <c r="O3261" s="9">
        <v>-3.4012369274155398</v>
      </c>
      <c r="P3261">
        <v>0</v>
      </c>
      <c r="Q3261" s="9">
        <v>56.949997000000003</v>
      </c>
      <c r="R3261" s="9">
        <v>0</v>
      </c>
      <c r="S3261" s="9">
        <v>6.3119609791866703E-3</v>
      </c>
      <c r="T3261" s="9">
        <v>0</v>
      </c>
      <c r="U3261" s="9">
        <v>1485808127.8340499</v>
      </c>
      <c r="V3261" s="9">
        <v>3197.0517192356701</v>
      </c>
      <c r="W3261" s="9">
        <v>3.4012369274155398</v>
      </c>
      <c r="X3261" s="9">
        <v>0</v>
      </c>
      <c r="Y3261" s="9">
        <v>3.4012369274155398</v>
      </c>
      <c r="Z3261" s="9">
        <v>0</v>
      </c>
      <c r="AA3261" s="9">
        <v>0</v>
      </c>
      <c r="AB3261" s="9">
        <v>6.1512394000000003E-3</v>
      </c>
      <c r="AC3261" s="9">
        <v>560.01787999999999</v>
      </c>
      <c r="AQ3261" s="9" t="e">
        <f>K3261-#REF!</f>
        <v>#REF!</v>
      </c>
    </row>
    <row r="3262" spans="1:43" x14ac:dyDescent="0.3">
      <c r="A3262">
        <v>2</v>
      </c>
      <c r="B3262">
        <v>0</v>
      </c>
      <c r="C3262">
        <v>0</v>
      </c>
      <c r="D3262">
        <v>1</v>
      </c>
      <c r="E3262" s="9">
        <v>0</v>
      </c>
      <c r="F3262" s="9">
        <v>0</v>
      </c>
      <c r="G3262" s="9">
        <v>0</v>
      </c>
      <c r="H3262" s="9">
        <v>3198.0517192104098</v>
      </c>
      <c r="I3262" s="9">
        <v>-1.8560379</v>
      </c>
      <c r="J3262" s="9">
        <v>-1.8556676000000001</v>
      </c>
      <c r="K3262" s="9">
        <v>-3.2771664</v>
      </c>
      <c r="L3262" s="9">
        <v>-12.247752999999999</v>
      </c>
      <c r="M3262" s="9">
        <v>-12.247752999999999</v>
      </c>
      <c r="N3262" s="9">
        <v>39</v>
      </c>
      <c r="O3262" s="9">
        <v>-3.4021536620954</v>
      </c>
      <c r="P3262">
        <v>0</v>
      </c>
      <c r="Q3262" s="9">
        <v>56.949997000000003</v>
      </c>
      <c r="R3262" s="9">
        <v>0</v>
      </c>
      <c r="S3262" s="9">
        <v>6.3136623515274003E-3</v>
      </c>
      <c r="T3262" s="9">
        <v>0</v>
      </c>
      <c r="U3262" s="9">
        <v>1425541130.2239101</v>
      </c>
      <c r="V3262" s="9">
        <v>3198.0517192104098</v>
      </c>
      <c r="W3262" s="9">
        <v>3.4021536620954</v>
      </c>
      <c r="X3262" s="9">
        <v>0</v>
      </c>
      <c r="Y3262" s="9">
        <v>3.4021536620954</v>
      </c>
      <c r="Z3262" s="9">
        <v>0</v>
      </c>
      <c r="AA3262" s="9">
        <v>0</v>
      </c>
      <c r="AB3262" s="9">
        <v>6.0813315000000003E-3</v>
      </c>
      <c r="AC3262" s="9">
        <v>566.24152000000004</v>
      </c>
      <c r="AQ3262" s="9" t="e">
        <f>K3262-#REF!</f>
        <v>#REF!</v>
      </c>
    </row>
    <row r="3263" spans="1:43" x14ac:dyDescent="0.3">
      <c r="A3263">
        <v>2</v>
      </c>
      <c r="B3263">
        <v>0</v>
      </c>
      <c r="C3263">
        <v>0</v>
      </c>
      <c r="D3263">
        <v>1</v>
      </c>
      <c r="E3263" s="9">
        <v>0</v>
      </c>
      <c r="F3263" s="9">
        <v>0</v>
      </c>
      <c r="G3263" s="9">
        <v>0</v>
      </c>
      <c r="H3263" s="9">
        <v>3199.05171918515</v>
      </c>
      <c r="I3263" s="9">
        <v>-1.8561018</v>
      </c>
      <c r="J3263" s="9">
        <v>-1.8552639</v>
      </c>
      <c r="K3263" s="9">
        <v>-3.2368076000000001</v>
      </c>
      <c r="L3263" s="9">
        <v>-12.251022000000001</v>
      </c>
      <c r="M3263" s="9">
        <v>-12.251022000000001</v>
      </c>
      <c r="N3263" s="9">
        <v>39</v>
      </c>
      <c r="O3263" s="9">
        <v>-3.4030617444399698</v>
      </c>
      <c r="P3263">
        <v>0</v>
      </c>
      <c r="Q3263" s="9">
        <v>56.949997000000003</v>
      </c>
      <c r="R3263" s="9">
        <v>0</v>
      </c>
      <c r="S3263" s="9">
        <v>6.3153471350431301E-3</v>
      </c>
      <c r="T3263" s="9">
        <v>0</v>
      </c>
      <c r="U3263" s="9">
        <v>1361936752.9758401</v>
      </c>
      <c r="V3263" s="9">
        <v>3199.05171918515</v>
      </c>
      <c r="W3263" s="9">
        <v>3.4030617444399698</v>
      </c>
      <c r="X3263" s="9">
        <v>0</v>
      </c>
      <c r="Y3263" s="9">
        <v>3.4030617444399698</v>
      </c>
      <c r="Z3263" s="9">
        <v>0</v>
      </c>
      <c r="AA3263" s="9">
        <v>0</v>
      </c>
      <c r="AB3263" s="9">
        <v>6.0051326E-3</v>
      </c>
      <c r="AC3263" s="9">
        <v>573.17705999999998</v>
      </c>
      <c r="AQ3263" s="9" t="e">
        <f>K3263-#REF!</f>
        <v>#REF!</v>
      </c>
    </row>
    <row r="3264" spans="1:43" x14ac:dyDescent="0.3">
      <c r="A3264">
        <v>2</v>
      </c>
      <c r="B3264">
        <v>0</v>
      </c>
      <c r="C3264">
        <v>0</v>
      </c>
      <c r="D3264">
        <v>1</v>
      </c>
      <c r="E3264" s="9">
        <v>0</v>
      </c>
      <c r="F3264" s="9">
        <v>0</v>
      </c>
      <c r="G3264" s="9">
        <v>0</v>
      </c>
      <c r="H3264" s="9">
        <v>3200.0517191598901</v>
      </c>
      <c r="I3264" s="9">
        <v>-1.8560734000000001</v>
      </c>
      <c r="J3264" s="9">
        <v>-1.8556467999999999</v>
      </c>
      <c r="K3264" s="9">
        <v>-3.2608704999999998</v>
      </c>
      <c r="L3264" s="9">
        <v>-12.254279</v>
      </c>
      <c r="M3264" s="9">
        <v>-12.254279</v>
      </c>
      <c r="N3264" s="9">
        <v>39</v>
      </c>
      <c r="O3264" s="9">
        <v>-3.4039663019534601</v>
      </c>
      <c r="P3264">
        <v>0</v>
      </c>
      <c r="Q3264" s="9">
        <v>56.949997000000003</v>
      </c>
      <c r="R3264" s="9">
        <v>0</v>
      </c>
      <c r="S3264" s="9">
        <v>6.3170258757533496E-3</v>
      </c>
      <c r="T3264" s="9">
        <v>0</v>
      </c>
      <c r="U3264" s="9">
        <v>1422865490.5222399</v>
      </c>
      <c r="V3264" s="9">
        <v>3200.0517191598901</v>
      </c>
      <c r="W3264" s="9">
        <v>3.4039663019534601</v>
      </c>
      <c r="X3264" s="9">
        <v>0</v>
      </c>
      <c r="Y3264" s="9">
        <v>3.4039663019534601</v>
      </c>
      <c r="Z3264" s="9">
        <v>0</v>
      </c>
      <c r="AA3264" s="9">
        <v>0</v>
      </c>
      <c r="AB3264" s="9">
        <v>6.0510240000000003E-3</v>
      </c>
      <c r="AC3264" s="9">
        <v>569.06488000000002</v>
      </c>
      <c r="AQ3264" s="9" t="e">
        <f>K3264-#REF!</f>
        <v>#REF!</v>
      </c>
    </row>
    <row r="3265" spans="1:43" x14ac:dyDescent="0.3">
      <c r="A3265">
        <v>2</v>
      </c>
      <c r="B3265">
        <v>0</v>
      </c>
      <c r="C3265">
        <v>0</v>
      </c>
      <c r="D3265">
        <v>1</v>
      </c>
      <c r="E3265" s="9">
        <v>0</v>
      </c>
      <c r="F3265" s="9">
        <v>0</v>
      </c>
      <c r="G3265" s="9">
        <v>0</v>
      </c>
      <c r="H3265" s="9">
        <v>3201.0517191346298</v>
      </c>
      <c r="I3265" s="9">
        <v>-1.8559342999999999</v>
      </c>
      <c r="J3265" s="9">
        <v>-1.8554257000000001</v>
      </c>
      <c r="K3265" s="9">
        <v>-3.1813715</v>
      </c>
      <c r="L3265" s="9">
        <v>-12.257507</v>
      </c>
      <c r="M3265" s="9">
        <v>-12.257507</v>
      </c>
      <c r="N3265" s="9">
        <v>39</v>
      </c>
      <c r="O3265" s="9">
        <v>-3.4048632191897901</v>
      </c>
      <c r="P3265">
        <v>0</v>
      </c>
      <c r="Q3265" s="9">
        <v>56.949997000000003</v>
      </c>
      <c r="R3265" s="9">
        <v>0</v>
      </c>
      <c r="S3265" s="9">
        <v>6.3186896708130802E-3</v>
      </c>
      <c r="T3265" s="9">
        <v>0</v>
      </c>
      <c r="U3265" s="9">
        <v>1387611857.0848401</v>
      </c>
      <c r="V3265" s="9">
        <v>3201.0517191346298</v>
      </c>
      <c r="W3265" s="9">
        <v>3.4048632191897901</v>
      </c>
      <c r="X3265" s="9">
        <v>0</v>
      </c>
      <c r="Y3265" s="9">
        <v>3.4048632191897901</v>
      </c>
      <c r="Z3265" s="9">
        <v>0</v>
      </c>
      <c r="AA3265" s="9">
        <v>0</v>
      </c>
      <c r="AB3265" s="9">
        <v>5.9027984E-3</v>
      </c>
      <c r="AC3265" s="9">
        <v>583.21569999999997</v>
      </c>
      <c r="AQ3265" s="9" t="e">
        <f>K3265-#REF!</f>
        <v>#REF!</v>
      </c>
    </row>
    <row r="3266" spans="1:43" x14ac:dyDescent="0.3">
      <c r="A3266">
        <v>2</v>
      </c>
      <c r="B3266">
        <v>0</v>
      </c>
      <c r="C3266">
        <v>0</v>
      </c>
      <c r="D3266">
        <v>1</v>
      </c>
      <c r="E3266" s="9">
        <v>0</v>
      </c>
      <c r="F3266" s="9">
        <v>0</v>
      </c>
      <c r="G3266" s="9">
        <v>0</v>
      </c>
      <c r="H3266" s="9">
        <v>3202.05171910936</v>
      </c>
      <c r="I3266" s="9">
        <v>-1.8559573</v>
      </c>
      <c r="J3266" s="9">
        <v>-1.8561089</v>
      </c>
      <c r="K3266" s="9">
        <v>-3.2351703999999999</v>
      </c>
      <c r="L3266" s="9">
        <v>-12.260751000000001</v>
      </c>
      <c r="M3266" s="9">
        <v>-12.260751000000001</v>
      </c>
      <c r="N3266" s="9">
        <v>39</v>
      </c>
      <c r="O3266" s="9">
        <v>-3.4057640260003801</v>
      </c>
      <c r="P3266">
        <v>0</v>
      </c>
      <c r="Q3266" s="9">
        <v>56.949997000000003</v>
      </c>
      <c r="R3266" s="9">
        <v>0</v>
      </c>
      <c r="S3266" s="9">
        <v>6.3203619457157696E-3</v>
      </c>
      <c r="T3266" s="9">
        <v>0</v>
      </c>
      <c r="U3266" s="9">
        <v>1504323967.77283</v>
      </c>
      <c r="V3266" s="9">
        <v>3202.05171910936</v>
      </c>
      <c r="W3266" s="9">
        <v>3.4057640260003801</v>
      </c>
      <c r="X3266" s="9">
        <v>0</v>
      </c>
      <c r="Y3266" s="9">
        <v>3.4057640260003801</v>
      </c>
      <c r="Z3266" s="9">
        <v>0</v>
      </c>
      <c r="AA3266" s="9">
        <v>0</v>
      </c>
      <c r="AB3266" s="9">
        <v>6.0048285E-3</v>
      </c>
      <c r="AC3266" s="9">
        <v>573.72833000000003</v>
      </c>
      <c r="AQ3266" s="9" t="e">
        <f>K3266-#REF!</f>
        <v>#REF!</v>
      </c>
    </row>
    <row r="3267" spans="1:43" x14ac:dyDescent="0.3">
      <c r="A3267">
        <v>2</v>
      </c>
      <c r="B3267">
        <v>0</v>
      </c>
      <c r="C3267">
        <v>0</v>
      </c>
      <c r="D3267">
        <v>1</v>
      </c>
      <c r="E3267" s="9">
        <v>0</v>
      </c>
      <c r="F3267" s="9">
        <v>0</v>
      </c>
      <c r="G3267" s="9">
        <v>0</v>
      </c>
      <c r="H3267" s="9">
        <v>3203.0517190841001</v>
      </c>
      <c r="I3267" s="9">
        <v>-1.8561312000000001</v>
      </c>
      <c r="J3267" s="9">
        <v>-1.8566282999999999</v>
      </c>
      <c r="K3267" s="9">
        <v>-3.2438893000000002</v>
      </c>
      <c r="L3267" s="9">
        <v>-12.264021</v>
      </c>
      <c r="M3267" s="9">
        <v>-12.264021</v>
      </c>
      <c r="N3267" s="9">
        <v>39</v>
      </c>
      <c r="O3267" s="9">
        <v>-3.4066724661122598</v>
      </c>
      <c r="P3267">
        <v>0</v>
      </c>
      <c r="Q3267" s="9">
        <v>56.949997000000003</v>
      </c>
      <c r="R3267" s="9">
        <v>0</v>
      </c>
      <c r="S3267" s="9">
        <v>6.32204846005004E-3</v>
      </c>
      <c r="T3267" s="9">
        <v>0</v>
      </c>
      <c r="U3267" s="9">
        <v>1607143293.5402601</v>
      </c>
      <c r="V3267" s="9">
        <v>3203.0517190841001</v>
      </c>
      <c r="W3267" s="9">
        <v>3.4066724661122598</v>
      </c>
      <c r="X3267" s="9">
        <v>0</v>
      </c>
      <c r="Y3267" s="9">
        <v>3.4066724661122598</v>
      </c>
      <c r="Z3267" s="9">
        <v>0</v>
      </c>
      <c r="AA3267" s="9">
        <v>0</v>
      </c>
      <c r="AB3267" s="9">
        <v>6.0226968000000004E-3</v>
      </c>
      <c r="AC3267" s="9">
        <v>572.34636999999998</v>
      </c>
      <c r="AQ3267" s="9" t="e">
        <f>K3267-#REF!</f>
        <v>#REF!</v>
      </c>
    </row>
    <row r="3268" spans="1:43" x14ac:dyDescent="0.3">
      <c r="A3268">
        <v>2</v>
      </c>
      <c r="B3268">
        <v>0</v>
      </c>
      <c r="C3268">
        <v>0</v>
      </c>
      <c r="D3268">
        <v>1</v>
      </c>
      <c r="E3268" s="9">
        <v>0</v>
      </c>
      <c r="F3268" s="9">
        <v>0</v>
      </c>
      <c r="G3268" s="9">
        <v>0</v>
      </c>
      <c r="H3268" s="9">
        <v>3204.0517190588398</v>
      </c>
      <c r="I3268" s="9">
        <v>-1.8559314</v>
      </c>
      <c r="J3268" s="9">
        <v>-1.8552101999999999</v>
      </c>
      <c r="K3268" s="9">
        <v>-3.2048252000000002</v>
      </c>
      <c r="L3268" s="9">
        <v>-12.267272999999999</v>
      </c>
      <c r="M3268" s="9">
        <v>-12.267272999999999</v>
      </c>
      <c r="N3268" s="9">
        <v>39</v>
      </c>
      <c r="O3268" s="9">
        <v>-3.40757588714547</v>
      </c>
      <c r="P3268">
        <v>0</v>
      </c>
      <c r="Q3268" s="9">
        <v>56.949997000000003</v>
      </c>
      <c r="R3268" s="9">
        <v>0</v>
      </c>
      <c r="S3268" s="9">
        <v>6.3237243484111803E-3</v>
      </c>
      <c r="T3268" s="9">
        <v>0</v>
      </c>
      <c r="U3268" s="9">
        <v>1355640912.8174</v>
      </c>
      <c r="V3268" s="9">
        <v>3204.0517190588398</v>
      </c>
      <c r="W3268" s="9">
        <v>3.40757588714547</v>
      </c>
      <c r="X3268" s="9">
        <v>0</v>
      </c>
      <c r="Y3268" s="9">
        <v>3.40757588714547</v>
      </c>
      <c r="Z3268" s="9">
        <v>0</v>
      </c>
      <c r="AA3268" s="9">
        <v>0</v>
      </c>
      <c r="AB3268" s="9">
        <v>5.9456242999999997E-3</v>
      </c>
      <c r="AC3268" s="9">
        <v>578.88031000000001</v>
      </c>
      <c r="AQ3268" s="9" t="e">
        <f>K3268-#REF!</f>
        <v>#REF!</v>
      </c>
    </row>
    <row r="3269" spans="1:43" x14ac:dyDescent="0.3">
      <c r="A3269">
        <v>2</v>
      </c>
      <c r="B3269">
        <v>0</v>
      </c>
      <c r="C3269">
        <v>0</v>
      </c>
      <c r="D3269">
        <v>1</v>
      </c>
      <c r="E3269" s="9">
        <v>0</v>
      </c>
      <c r="F3269" s="9">
        <v>0</v>
      </c>
      <c r="G3269" s="9">
        <v>0</v>
      </c>
      <c r="H3269" s="9">
        <v>3205.05171903358</v>
      </c>
      <c r="I3269" s="9">
        <v>-1.8560863999999999</v>
      </c>
      <c r="J3269" s="9">
        <v>-1.8555912000000001</v>
      </c>
      <c r="K3269" s="9">
        <v>-3.2708840000000001</v>
      </c>
      <c r="L3269" s="9">
        <v>-12.270514</v>
      </c>
      <c r="M3269" s="9">
        <v>-12.270514</v>
      </c>
      <c r="N3269" s="9">
        <v>39</v>
      </c>
      <c r="O3269" s="9">
        <v>-3.4084761148966001</v>
      </c>
      <c r="P3269">
        <v>0</v>
      </c>
      <c r="Q3269" s="9">
        <v>56.949997000000003</v>
      </c>
      <c r="R3269" s="9">
        <v>0</v>
      </c>
      <c r="S3269" s="9">
        <v>6.3253951737373103E-3</v>
      </c>
      <c r="T3269" s="9">
        <v>0</v>
      </c>
      <c r="U3269" s="9">
        <v>1415600126.7837901</v>
      </c>
      <c r="V3269" s="9">
        <v>3205.05171903358</v>
      </c>
      <c r="W3269" s="9">
        <v>3.4084761148966001</v>
      </c>
      <c r="X3269" s="9">
        <v>0</v>
      </c>
      <c r="Y3269" s="9">
        <v>3.4084761148966001</v>
      </c>
      <c r="Z3269" s="9">
        <v>0</v>
      </c>
      <c r="AA3269" s="9">
        <v>0</v>
      </c>
      <c r="AB3269" s="9">
        <v>6.0694236000000002E-3</v>
      </c>
      <c r="AC3269" s="9">
        <v>567.30573000000004</v>
      </c>
      <c r="AQ3269" s="9" t="e">
        <f>K3269-#REF!</f>
        <v>#REF!</v>
      </c>
    </row>
    <row r="3270" spans="1:43" x14ac:dyDescent="0.3">
      <c r="A3270">
        <v>2</v>
      </c>
      <c r="B3270">
        <v>0</v>
      </c>
      <c r="C3270">
        <v>0</v>
      </c>
      <c r="D3270">
        <v>1</v>
      </c>
      <c r="E3270" s="9">
        <v>0</v>
      </c>
      <c r="F3270" s="9">
        <v>0</v>
      </c>
      <c r="G3270" s="9">
        <v>0</v>
      </c>
      <c r="H3270" s="9">
        <v>3206.0517190083101</v>
      </c>
      <c r="I3270" s="9">
        <v>-1.8559169</v>
      </c>
      <c r="J3270" s="9">
        <v>-1.8561259999999999</v>
      </c>
      <c r="K3270" s="9">
        <v>-3.1844556000000002</v>
      </c>
      <c r="L3270" s="9">
        <v>-12.273762</v>
      </c>
      <c r="M3270" s="9">
        <v>-12.273762</v>
      </c>
      <c r="N3270" s="9">
        <v>39</v>
      </c>
      <c r="O3270" s="9">
        <v>-3.4093782675592599</v>
      </c>
      <c r="P3270">
        <v>0</v>
      </c>
      <c r="Q3270" s="9">
        <v>56.949997000000003</v>
      </c>
      <c r="R3270" s="9">
        <v>0</v>
      </c>
      <c r="S3270" s="9">
        <v>6.32706943082039E-3</v>
      </c>
      <c r="T3270" s="9">
        <v>0</v>
      </c>
      <c r="U3270" s="9">
        <v>1509076701.5548899</v>
      </c>
      <c r="V3270" s="9">
        <v>3206.0517190083101</v>
      </c>
      <c r="W3270" s="9">
        <v>3.4093782675592599</v>
      </c>
      <c r="X3270" s="9">
        <v>0</v>
      </c>
      <c r="Y3270" s="9">
        <v>3.4093782675592599</v>
      </c>
      <c r="Z3270" s="9">
        <v>0</v>
      </c>
      <c r="AA3270" s="9">
        <v>0</v>
      </c>
      <c r="AB3270" s="9">
        <v>5.9107509000000001E-3</v>
      </c>
      <c r="AC3270" s="9">
        <v>582.87072999999998</v>
      </c>
      <c r="AQ3270" s="9" t="e">
        <f>K3270-#REF!</f>
        <v>#REF!</v>
      </c>
    </row>
    <row r="3271" spans="1:43" x14ac:dyDescent="0.3">
      <c r="A3271">
        <v>2</v>
      </c>
      <c r="B3271">
        <v>0</v>
      </c>
      <c r="C3271">
        <v>0</v>
      </c>
      <c r="D3271">
        <v>1</v>
      </c>
      <c r="E3271" s="9">
        <v>0</v>
      </c>
      <c r="F3271" s="9">
        <v>0</v>
      </c>
      <c r="G3271" s="9">
        <v>0</v>
      </c>
      <c r="H3271" s="9">
        <v>3207.0517189830498</v>
      </c>
      <c r="I3271" s="9">
        <v>-1.8561578000000001</v>
      </c>
      <c r="J3271" s="9">
        <v>-1.8564887000000001</v>
      </c>
      <c r="K3271" s="9">
        <v>-3.2586238000000001</v>
      </c>
      <c r="L3271" s="9">
        <v>-12.276989</v>
      </c>
      <c r="M3271" s="9">
        <v>-12.276989</v>
      </c>
      <c r="N3271" s="9">
        <v>39</v>
      </c>
      <c r="O3271" s="9">
        <v>-3.4102748317006002</v>
      </c>
      <c r="P3271">
        <v>0</v>
      </c>
      <c r="Q3271" s="9">
        <v>56.949997000000003</v>
      </c>
      <c r="R3271" s="9">
        <v>0</v>
      </c>
      <c r="S3271" s="9">
        <v>6.32873368728096E-3</v>
      </c>
      <c r="T3271" s="9">
        <v>0</v>
      </c>
      <c r="U3271" s="9">
        <v>1579940651.80793</v>
      </c>
      <c r="V3271" s="9">
        <v>3207.0517189830498</v>
      </c>
      <c r="W3271" s="9">
        <v>3.4102748317006002</v>
      </c>
      <c r="X3271" s="9">
        <v>0</v>
      </c>
      <c r="Y3271" s="9">
        <v>3.4102748317006002</v>
      </c>
      <c r="Z3271" s="9">
        <v>0</v>
      </c>
      <c r="AA3271" s="9">
        <v>0</v>
      </c>
      <c r="AB3271" s="9">
        <v>6.0495986E-3</v>
      </c>
      <c r="AC3271" s="9">
        <v>569.71558000000005</v>
      </c>
      <c r="AQ3271" s="9" t="e">
        <f>K3271-#REF!</f>
        <v>#REF!</v>
      </c>
    </row>
    <row r="3272" spans="1:43" x14ac:dyDescent="0.3">
      <c r="A3272">
        <v>2</v>
      </c>
      <c r="B3272">
        <v>0</v>
      </c>
      <c r="C3272">
        <v>0</v>
      </c>
      <c r="D3272">
        <v>1</v>
      </c>
      <c r="E3272" s="9">
        <v>0</v>
      </c>
      <c r="F3272" s="9">
        <v>0</v>
      </c>
      <c r="G3272" s="9">
        <v>0</v>
      </c>
      <c r="H3272" s="9">
        <v>3208.0517189577899</v>
      </c>
      <c r="I3272" s="9">
        <v>-1.8560160000000001</v>
      </c>
      <c r="J3272" s="9">
        <v>-1.8560810999999999</v>
      </c>
      <c r="K3272" s="9">
        <v>-3.211983</v>
      </c>
      <c r="L3272" s="9">
        <v>-12.280231000000001</v>
      </c>
      <c r="M3272" s="9">
        <v>-12.280231000000001</v>
      </c>
      <c r="N3272" s="9">
        <v>39</v>
      </c>
      <c r="O3272" s="9">
        <v>-3.4111750456304102</v>
      </c>
      <c r="P3272">
        <v>0</v>
      </c>
      <c r="Q3272" s="9">
        <v>56.949997000000003</v>
      </c>
      <c r="R3272" s="9">
        <v>0</v>
      </c>
      <c r="S3272" s="9">
        <v>6.3304049537717001E-3</v>
      </c>
      <c r="T3272" s="9">
        <v>0</v>
      </c>
      <c r="U3272" s="9">
        <v>1501596679.4138999</v>
      </c>
      <c r="V3272" s="9">
        <v>3208.0517189577899</v>
      </c>
      <c r="W3272" s="9">
        <v>3.4111750456304102</v>
      </c>
      <c r="X3272" s="9">
        <v>0</v>
      </c>
      <c r="Y3272" s="9">
        <v>3.4111750456304102</v>
      </c>
      <c r="Z3272" s="9">
        <v>0</v>
      </c>
      <c r="AA3272" s="9">
        <v>0</v>
      </c>
      <c r="AB3272" s="9">
        <v>5.9617007999999997E-3</v>
      </c>
      <c r="AC3272" s="9">
        <v>577.86144999999999</v>
      </c>
      <c r="AQ3272" s="9" t="e">
        <f>K3272-#REF!</f>
        <v>#REF!</v>
      </c>
    </row>
    <row r="3273" spans="1:43" x14ac:dyDescent="0.3">
      <c r="A3273">
        <v>2</v>
      </c>
      <c r="B3273">
        <v>0</v>
      </c>
      <c r="C3273">
        <v>0</v>
      </c>
      <c r="D3273">
        <v>1</v>
      </c>
      <c r="E3273" s="9">
        <v>0</v>
      </c>
      <c r="F3273" s="9">
        <v>0</v>
      </c>
      <c r="G3273" s="9">
        <v>0</v>
      </c>
      <c r="H3273" s="9">
        <v>3209.0517189325301</v>
      </c>
      <c r="I3273" s="9">
        <v>-1.8559815</v>
      </c>
      <c r="J3273" s="9">
        <v>-1.8556925</v>
      </c>
      <c r="K3273" s="9">
        <v>-3.1815619000000002</v>
      </c>
      <c r="L3273" s="9">
        <v>-12.283450999999999</v>
      </c>
      <c r="M3273" s="9">
        <v>-12.283450999999999</v>
      </c>
      <c r="N3273" s="9">
        <v>39</v>
      </c>
      <c r="O3273" s="9">
        <v>-3.4120696247282498</v>
      </c>
      <c r="P3273">
        <v>0</v>
      </c>
      <c r="Q3273" s="9">
        <v>56.949997000000003</v>
      </c>
      <c r="R3273" s="9">
        <v>0</v>
      </c>
      <c r="S3273" s="9">
        <v>6.3320650553423102E-3</v>
      </c>
      <c r="T3273" s="9">
        <v>0</v>
      </c>
      <c r="U3273" s="9">
        <v>1433854033.1184101</v>
      </c>
      <c r="V3273" s="9">
        <v>3209.0517189325301</v>
      </c>
      <c r="W3273" s="9">
        <v>3.4120696247282498</v>
      </c>
      <c r="X3273" s="9">
        <v>0</v>
      </c>
      <c r="Y3273" s="9">
        <v>3.4120696247282498</v>
      </c>
      <c r="Z3273" s="9">
        <v>0</v>
      </c>
      <c r="AA3273" s="9">
        <v>0</v>
      </c>
      <c r="AB3273" s="9">
        <v>5.9040007000000002E-3</v>
      </c>
      <c r="AC3273" s="9">
        <v>583.26459</v>
      </c>
      <c r="AQ3273" s="9" t="e">
        <f>K3273-#REF!</f>
        <v>#REF!</v>
      </c>
    </row>
    <row r="3274" spans="1:43" x14ac:dyDescent="0.3">
      <c r="A3274">
        <v>2</v>
      </c>
      <c r="B3274">
        <v>0</v>
      </c>
      <c r="C3274">
        <v>0</v>
      </c>
      <c r="D3274">
        <v>1</v>
      </c>
      <c r="E3274" s="9">
        <v>0</v>
      </c>
      <c r="F3274" s="9">
        <v>0</v>
      </c>
      <c r="G3274" s="9">
        <v>0</v>
      </c>
      <c r="H3274" s="9">
        <v>3210.0517189072698</v>
      </c>
      <c r="I3274" s="9">
        <v>-1.8561201000000001</v>
      </c>
      <c r="J3274" s="9">
        <v>-1.8562384000000001</v>
      </c>
      <c r="K3274" s="9">
        <v>-3.209775</v>
      </c>
      <c r="L3274" s="9">
        <v>-12.286657999999999</v>
      </c>
      <c r="M3274" s="9">
        <v>-12.286657999999999</v>
      </c>
      <c r="N3274" s="9">
        <v>39</v>
      </c>
      <c r="O3274" s="9">
        <v>-3.4129605669274201</v>
      </c>
      <c r="P3274">
        <v>0</v>
      </c>
      <c r="Q3274" s="9">
        <v>56.949997000000003</v>
      </c>
      <c r="R3274" s="9">
        <v>0</v>
      </c>
      <c r="S3274" s="9">
        <v>6.3337187609450799E-3</v>
      </c>
      <c r="T3274" s="9">
        <v>0</v>
      </c>
      <c r="U3274" s="9">
        <v>1531834580.8139</v>
      </c>
      <c r="V3274" s="9">
        <v>3210.0517189072698</v>
      </c>
      <c r="W3274" s="9">
        <v>3.4129605669274201</v>
      </c>
      <c r="X3274" s="9">
        <v>0</v>
      </c>
      <c r="Y3274" s="9">
        <v>3.4129605669274201</v>
      </c>
      <c r="Z3274" s="9">
        <v>0</v>
      </c>
      <c r="AA3274" s="9">
        <v>0</v>
      </c>
      <c r="AB3274" s="9">
        <v>5.9581073000000003E-3</v>
      </c>
      <c r="AC3274" s="9">
        <v>578.30791999999997</v>
      </c>
      <c r="AQ3274" s="9" t="e">
        <f>K3274-#REF!</f>
        <v>#REF!</v>
      </c>
    </row>
    <row r="3275" spans="1:43" x14ac:dyDescent="0.3">
      <c r="A3275">
        <v>2</v>
      </c>
      <c r="B3275">
        <v>0</v>
      </c>
      <c r="C3275">
        <v>0</v>
      </c>
      <c r="D3275">
        <v>1</v>
      </c>
      <c r="E3275" s="9">
        <v>0</v>
      </c>
      <c r="F3275" s="9">
        <v>0</v>
      </c>
      <c r="G3275" s="9">
        <v>0</v>
      </c>
      <c r="H3275" s="9">
        <v>3211.0517188819999</v>
      </c>
      <c r="I3275" s="9">
        <v>-1.8561432</v>
      </c>
      <c r="J3275" s="9">
        <v>-1.8563647000000001</v>
      </c>
      <c r="K3275" s="9">
        <v>-3.1855213999999998</v>
      </c>
      <c r="L3275" s="9">
        <v>-12.289882</v>
      </c>
      <c r="M3275" s="9">
        <v>-12.289882</v>
      </c>
      <c r="N3275" s="9">
        <v>39</v>
      </c>
      <c r="O3275" s="9">
        <v>-3.4138559207051902</v>
      </c>
      <c r="P3275">
        <v>0</v>
      </c>
      <c r="Q3275" s="9">
        <v>56.949997000000003</v>
      </c>
      <c r="R3275" s="9">
        <v>0</v>
      </c>
      <c r="S3275" s="9">
        <v>6.3353809391905602E-3</v>
      </c>
      <c r="T3275" s="9">
        <v>0</v>
      </c>
      <c r="U3275" s="9">
        <v>1556761849.3928101</v>
      </c>
      <c r="V3275" s="9">
        <v>3211.0517188819999</v>
      </c>
      <c r="W3275" s="9">
        <v>3.4138559207051902</v>
      </c>
      <c r="X3275" s="9">
        <v>0</v>
      </c>
      <c r="Y3275" s="9">
        <v>3.4138559207051902</v>
      </c>
      <c r="Z3275" s="9">
        <v>0</v>
      </c>
      <c r="AA3275" s="9">
        <v>0</v>
      </c>
      <c r="AB3275" s="9">
        <v>5.9134894999999998E-3</v>
      </c>
      <c r="AC3275" s="9">
        <v>582.75067000000001</v>
      </c>
      <c r="AQ3275" s="9" t="e">
        <f>K3275-#REF!</f>
        <v>#REF!</v>
      </c>
    </row>
    <row r="3276" spans="1:43" x14ac:dyDescent="0.3">
      <c r="A3276">
        <v>2</v>
      </c>
      <c r="B3276">
        <v>0</v>
      </c>
      <c r="C3276">
        <v>0</v>
      </c>
      <c r="D3276">
        <v>1</v>
      </c>
      <c r="E3276" s="9">
        <v>0</v>
      </c>
      <c r="F3276" s="9">
        <v>0</v>
      </c>
      <c r="G3276" s="9">
        <v>0</v>
      </c>
      <c r="H3276" s="9">
        <v>3212.0517188567401</v>
      </c>
      <c r="I3276" s="9">
        <v>-1.8558847000000001</v>
      </c>
      <c r="J3276" s="9">
        <v>-1.8554695999999999</v>
      </c>
      <c r="K3276" s="9">
        <v>-3.2035689000000001</v>
      </c>
      <c r="L3276" s="9">
        <v>-12.293094999999999</v>
      </c>
      <c r="M3276" s="9">
        <v>-12.293094999999999</v>
      </c>
      <c r="N3276" s="9">
        <v>39</v>
      </c>
      <c r="O3276" s="9">
        <v>-3.4147485451039699</v>
      </c>
      <c r="P3276">
        <v>0</v>
      </c>
      <c r="Q3276" s="9">
        <v>56.949997000000003</v>
      </c>
      <c r="R3276" s="9">
        <v>0</v>
      </c>
      <c r="S3276" s="9">
        <v>6.3370369090831801E-3</v>
      </c>
      <c r="T3276" s="9">
        <v>0</v>
      </c>
      <c r="U3276" s="9">
        <v>1398586156.3806</v>
      </c>
      <c r="V3276" s="9">
        <v>3212.0517188567401</v>
      </c>
      <c r="W3276" s="9">
        <v>3.4147485451039699</v>
      </c>
      <c r="X3276" s="9">
        <v>0</v>
      </c>
      <c r="Y3276" s="9">
        <v>3.4147485451039699</v>
      </c>
      <c r="Z3276" s="9">
        <v>0</v>
      </c>
      <c r="AA3276" s="9">
        <v>0</v>
      </c>
      <c r="AB3276" s="9">
        <v>5.9441249000000002E-3</v>
      </c>
      <c r="AC3276" s="9">
        <v>579.18829000000005</v>
      </c>
      <c r="AQ3276" s="9" t="e">
        <f>K3276-#REF!</f>
        <v>#REF!</v>
      </c>
    </row>
    <row r="3277" spans="1:43" x14ac:dyDescent="0.3">
      <c r="A3277">
        <v>2</v>
      </c>
      <c r="B3277">
        <v>0</v>
      </c>
      <c r="C3277">
        <v>0</v>
      </c>
      <c r="D3277">
        <v>1</v>
      </c>
      <c r="E3277" s="9">
        <v>0</v>
      </c>
      <c r="F3277" s="9">
        <v>0</v>
      </c>
      <c r="G3277" s="9">
        <v>0</v>
      </c>
      <c r="H3277" s="9">
        <v>3213.0517188314798</v>
      </c>
      <c r="I3277" s="9">
        <v>-1.8560224999999999</v>
      </c>
      <c r="J3277" s="9">
        <v>-1.8563012000000001</v>
      </c>
      <c r="K3277" s="9">
        <v>-3.2022358999999998</v>
      </c>
      <c r="L3277" s="9">
        <v>-12.296282</v>
      </c>
      <c r="M3277" s="9">
        <v>-12.296282</v>
      </c>
      <c r="N3277" s="9">
        <v>39</v>
      </c>
      <c r="O3277" s="9">
        <v>-3.4156337299900299</v>
      </c>
      <c r="P3277">
        <v>0</v>
      </c>
      <c r="Q3277" s="9">
        <v>56.949997000000003</v>
      </c>
      <c r="R3277" s="9">
        <v>0</v>
      </c>
      <c r="S3277" s="9">
        <v>6.33868034386517E-3</v>
      </c>
      <c r="T3277" s="9">
        <v>0</v>
      </c>
      <c r="U3277" s="9">
        <v>1545136611.2448299</v>
      </c>
      <c r="V3277" s="9">
        <v>3213.0517188314798</v>
      </c>
      <c r="W3277" s="9">
        <v>3.4156337299900299</v>
      </c>
      <c r="X3277" s="9">
        <v>0</v>
      </c>
      <c r="Y3277" s="9">
        <v>3.4156337299900299</v>
      </c>
      <c r="Z3277" s="9">
        <v>0</v>
      </c>
      <c r="AA3277" s="9">
        <v>0</v>
      </c>
      <c r="AB3277" s="9">
        <v>5.9443144000000002E-3</v>
      </c>
      <c r="AC3277" s="9">
        <v>579.68908999999996</v>
      </c>
      <c r="AQ3277" s="9" t="e">
        <f>K3277-#REF!</f>
        <v>#REF!</v>
      </c>
    </row>
    <row r="3278" spans="1:43" x14ac:dyDescent="0.3">
      <c r="A3278">
        <v>2</v>
      </c>
      <c r="B3278">
        <v>0</v>
      </c>
      <c r="C3278">
        <v>0</v>
      </c>
      <c r="D3278">
        <v>1</v>
      </c>
      <c r="E3278" s="9">
        <v>0</v>
      </c>
      <c r="F3278" s="9">
        <v>0</v>
      </c>
      <c r="G3278" s="9">
        <v>0</v>
      </c>
      <c r="H3278" s="9">
        <v>3214.0517188062199</v>
      </c>
      <c r="I3278" s="9">
        <v>-1.8559213999999999</v>
      </c>
      <c r="J3278" s="9">
        <v>-1.8552495</v>
      </c>
      <c r="K3278" s="9">
        <v>-3.1586029999999998</v>
      </c>
      <c r="L3278" s="9">
        <v>-12.29949</v>
      </c>
      <c r="M3278" s="9">
        <v>-12.29949</v>
      </c>
      <c r="N3278" s="9">
        <v>39</v>
      </c>
      <c r="O3278" s="9">
        <v>-3.4165249643297</v>
      </c>
      <c r="P3278">
        <v>0</v>
      </c>
      <c r="Q3278" s="9">
        <v>56.949997000000003</v>
      </c>
      <c r="R3278" s="9">
        <v>0</v>
      </c>
      <c r="S3278" s="9">
        <v>6.3403336599918703E-3</v>
      </c>
      <c r="T3278" s="9">
        <v>0</v>
      </c>
      <c r="U3278" s="9">
        <v>1365135806.6752999</v>
      </c>
      <c r="V3278" s="9">
        <v>3214.0517188062199</v>
      </c>
      <c r="W3278" s="9">
        <v>3.4165249643297</v>
      </c>
      <c r="X3278" s="9">
        <v>0</v>
      </c>
      <c r="Y3278" s="9">
        <v>3.4165249643297</v>
      </c>
      <c r="Z3278" s="9">
        <v>0</v>
      </c>
      <c r="AA3278" s="9">
        <v>0</v>
      </c>
      <c r="AB3278" s="9">
        <v>5.8599966999999999E-3</v>
      </c>
      <c r="AC3278" s="9">
        <v>587.36395000000005</v>
      </c>
      <c r="AQ3278" s="9" t="e">
        <f>K3278-#REF!</f>
        <v>#REF!</v>
      </c>
    </row>
    <row r="3279" spans="1:43" x14ac:dyDescent="0.3">
      <c r="A3279">
        <v>2</v>
      </c>
      <c r="B3279">
        <v>0</v>
      </c>
      <c r="C3279">
        <v>0</v>
      </c>
      <c r="D3279">
        <v>1</v>
      </c>
      <c r="E3279" s="9">
        <v>0</v>
      </c>
      <c r="F3279" s="9">
        <v>0</v>
      </c>
      <c r="G3279" s="9">
        <v>0</v>
      </c>
      <c r="H3279" s="9">
        <v>3215.0517187809601</v>
      </c>
      <c r="I3279" s="9">
        <v>-1.8559007999999999</v>
      </c>
      <c r="J3279" s="9">
        <v>-1.8552244</v>
      </c>
      <c r="K3279" s="9">
        <v>-3.1594405000000001</v>
      </c>
      <c r="L3279" s="9">
        <v>-12.302652999999999</v>
      </c>
      <c r="M3279" s="9">
        <v>-12.302652999999999</v>
      </c>
      <c r="N3279" s="9">
        <v>39</v>
      </c>
      <c r="O3279" s="9">
        <v>-3.4174037261605599</v>
      </c>
      <c r="P3279">
        <v>0</v>
      </c>
      <c r="Q3279" s="9">
        <v>56.949997000000003</v>
      </c>
      <c r="R3279" s="9">
        <v>0</v>
      </c>
      <c r="S3279" s="9">
        <v>6.34196385477203E-3</v>
      </c>
      <c r="T3279" s="9">
        <v>0</v>
      </c>
      <c r="U3279" s="9">
        <v>1361685405.0851099</v>
      </c>
      <c r="V3279" s="9">
        <v>3215.0517187809601</v>
      </c>
      <c r="W3279" s="9">
        <v>3.4174037261605599</v>
      </c>
      <c r="X3279" s="9">
        <v>0</v>
      </c>
      <c r="Y3279" s="9">
        <v>3.4174037261605599</v>
      </c>
      <c r="Z3279" s="9">
        <v>0</v>
      </c>
      <c r="AA3279" s="9">
        <v>0</v>
      </c>
      <c r="AB3279" s="9">
        <v>5.8614708999999996E-3</v>
      </c>
      <c r="AC3279" s="9">
        <v>587.20025999999996</v>
      </c>
      <c r="AQ3279" s="9" t="e">
        <f>K3279-#REF!</f>
        <v>#REF!</v>
      </c>
    </row>
    <row r="3280" spans="1:43" x14ac:dyDescent="0.3">
      <c r="A3280">
        <v>2</v>
      </c>
      <c r="B3280">
        <v>0</v>
      </c>
      <c r="C3280">
        <v>0</v>
      </c>
      <c r="D3280">
        <v>1</v>
      </c>
      <c r="E3280" s="9">
        <v>0</v>
      </c>
      <c r="F3280" s="9">
        <v>0</v>
      </c>
      <c r="G3280" s="9">
        <v>0</v>
      </c>
      <c r="H3280" s="9">
        <v>3216.0517187556902</v>
      </c>
      <c r="I3280" s="9">
        <v>-1.8559209000000001</v>
      </c>
      <c r="J3280" s="9">
        <v>-1.8553389</v>
      </c>
      <c r="K3280" s="9">
        <v>-3.1460767000000001</v>
      </c>
      <c r="L3280" s="9">
        <v>-12.305828999999999</v>
      </c>
      <c r="M3280" s="9">
        <v>-12.305828999999999</v>
      </c>
      <c r="N3280" s="9">
        <v>39</v>
      </c>
      <c r="O3280" s="9">
        <v>-3.4182859306464</v>
      </c>
      <c r="P3280">
        <v>0</v>
      </c>
      <c r="Q3280" s="9">
        <v>56.949997000000003</v>
      </c>
      <c r="R3280" s="9">
        <v>0</v>
      </c>
      <c r="S3280" s="9">
        <v>6.3436005396773198E-3</v>
      </c>
      <c r="T3280" s="9">
        <v>0</v>
      </c>
      <c r="U3280" s="9">
        <v>1379529040.0083899</v>
      </c>
      <c r="V3280" s="9">
        <v>3216.0517187556902</v>
      </c>
      <c r="W3280" s="9">
        <v>3.4182859306464</v>
      </c>
      <c r="X3280" s="9">
        <v>0</v>
      </c>
      <c r="Y3280" s="9">
        <v>3.4182859306464</v>
      </c>
      <c r="Z3280" s="9">
        <v>0</v>
      </c>
      <c r="AA3280" s="9">
        <v>0</v>
      </c>
      <c r="AB3280" s="9">
        <v>5.8370386000000003E-3</v>
      </c>
      <c r="AC3280" s="9">
        <v>589.73101999999994</v>
      </c>
      <c r="AQ3280" s="9" t="e">
        <f>K3280-#REF!</f>
        <v>#REF!</v>
      </c>
    </row>
    <row r="3281" spans="1:43" x14ac:dyDescent="0.3">
      <c r="A3281">
        <v>2</v>
      </c>
      <c r="B3281">
        <v>0</v>
      </c>
      <c r="C3281">
        <v>0</v>
      </c>
      <c r="D3281">
        <v>1</v>
      </c>
      <c r="E3281" s="9">
        <v>0</v>
      </c>
      <c r="F3281" s="9">
        <v>0</v>
      </c>
      <c r="G3281" s="9">
        <v>0</v>
      </c>
      <c r="H3281" s="9">
        <v>3217.0517187304299</v>
      </c>
      <c r="I3281" s="9">
        <v>-1.8558901999999999</v>
      </c>
      <c r="J3281" s="9">
        <v>-1.8555659</v>
      </c>
      <c r="K3281" s="9">
        <v>-3.1283335999999999</v>
      </c>
      <c r="L3281" s="9">
        <v>-12.309025</v>
      </c>
      <c r="M3281" s="9">
        <v>-12.309025</v>
      </c>
      <c r="N3281" s="9">
        <v>39</v>
      </c>
      <c r="O3281" s="9">
        <v>-3.4191734562383802</v>
      </c>
      <c r="P3281">
        <v>0</v>
      </c>
      <c r="Q3281" s="9">
        <v>56.949997000000003</v>
      </c>
      <c r="R3281" s="9">
        <v>0</v>
      </c>
      <c r="S3281" s="9">
        <v>6.3452477475068898E-3</v>
      </c>
      <c r="T3281" s="9">
        <v>0</v>
      </c>
      <c r="U3281" s="9">
        <v>1415914719.3719599</v>
      </c>
      <c r="V3281" s="9">
        <v>3217.0517187304299</v>
      </c>
      <c r="W3281" s="9">
        <v>3.4191734562383802</v>
      </c>
      <c r="X3281" s="9">
        <v>0</v>
      </c>
      <c r="Y3281" s="9">
        <v>3.4191734562383802</v>
      </c>
      <c r="Z3281" s="9">
        <v>0</v>
      </c>
      <c r="AA3281" s="9">
        <v>0</v>
      </c>
      <c r="AB3281" s="9">
        <v>5.8048292999999997E-3</v>
      </c>
      <c r="AC3281" s="9">
        <v>593.14837999999997</v>
      </c>
      <c r="AQ3281" s="9" t="e">
        <f>K3281-#REF!</f>
        <v>#REF!</v>
      </c>
    </row>
    <row r="3282" spans="1:43" x14ac:dyDescent="0.3">
      <c r="A3282">
        <v>2</v>
      </c>
      <c r="B3282">
        <v>0</v>
      </c>
      <c r="C3282">
        <v>0</v>
      </c>
      <c r="D3282">
        <v>1</v>
      </c>
      <c r="E3282" s="9">
        <v>0</v>
      </c>
      <c r="F3282" s="9">
        <v>0</v>
      </c>
      <c r="G3282" s="9">
        <v>0</v>
      </c>
      <c r="H3282" s="9">
        <v>3218.0517187051701</v>
      </c>
      <c r="I3282" s="9">
        <v>-1.8561512</v>
      </c>
      <c r="J3282" s="9">
        <v>-1.8560749000000001</v>
      </c>
      <c r="K3282" s="9">
        <v>-3.1495413999999999</v>
      </c>
      <c r="L3282" s="9">
        <v>-12.31218</v>
      </c>
      <c r="M3282" s="9">
        <v>-12.31218</v>
      </c>
      <c r="N3282" s="9">
        <v>39</v>
      </c>
      <c r="O3282" s="9">
        <v>-3.4200499943537399</v>
      </c>
      <c r="P3282">
        <v>0</v>
      </c>
      <c r="Q3282" s="9">
        <v>56.949997000000003</v>
      </c>
      <c r="R3282" s="9">
        <v>0</v>
      </c>
      <c r="S3282" s="9">
        <v>6.3468742644493198E-3</v>
      </c>
      <c r="T3282" s="9">
        <v>0</v>
      </c>
      <c r="U3282" s="9">
        <v>1504363141.4307599</v>
      </c>
      <c r="V3282" s="9">
        <v>3218.0517187051701</v>
      </c>
      <c r="W3282" s="9">
        <v>3.4200499943537399</v>
      </c>
      <c r="X3282" s="9">
        <v>0</v>
      </c>
      <c r="Y3282" s="9">
        <v>3.4200499943537399</v>
      </c>
      <c r="Z3282" s="9">
        <v>0</v>
      </c>
      <c r="AA3282" s="9">
        <v>0</v>
      </c>
      <c r="AB3282" s="9">
        <v>5.8457847000000004E-3</v>
      </c>
      <c r="AC3282" s="9">
        <v>589.31592000000001</v>
      </c>
      <c r="AQ3282" s="9" t="e">
        <f>K3282-#REF!</f>
        <v>#REF!</v>
      </c>
    </row>
    <row r="3283" spans="1:43" x14ac:dyDescent="0.3">
      <c r="A3283">
        <v>2</v>
      </c>
      <c r="B3283">
        <v>0</v>
      </c>
      <c r="C3283">
        <v>0</v>
      </c>
      <c r="D3283">
        <v>1</v>
      </c>
      <c r="E3283" s="9">
        <v>0</v>
      </c>
      <c r="F3283" s="9">
        <v>0</v>
      </c>
      <c r="G3283" s="9">
        <v>0</v>
      </c>
      <c r="H3283" s="9">
        <v>3219.0517186799102</v>
      </c>
      <c r="I3283" s="9">
        <v>-1.8559216999999999</v>
      </c>
      <c r="J3283" s="9">
        <v>-1.8554748999999999</v>
      </c>
      <c r="K3283" s="9">
        <v>-3.4314053000000002</v>
      </c>
      <c r="L3283" s="9">
        <v>-12.315372</v>
      </c>
      <c r="M3283" s="9">
        <v>-12.315372</v>
      </c>
      <c r="N3283" s="9">
        <v>39</v>
      </c>
      <c r="O3283" s="9">
        <v>-3.42093641281995</v>
      </c>
      <c r="P3283">
        <v>0</v>
      </c>
      <c r="Q3283" s="9">
        <v>56.949997000000003</v>
      </c>
      <c r="R3283" s="9">
        <v>0</v>
      </c>
      <c r="S3283" s="9">
        <v>6.34851942540356E-3</v>
      </c>
      <c r="T3283" s="9">
        <v>0</v>
      </c>
      <c r="U3283" s="9">
        <v>1401976175.44596</v>
      </c>
      <c r="V3283" s="9">
        <v>3219.0517186799102</v>
      </c>
      <c r="W3283" s="9">
        <v>3.42093641281995</v>
      </c>
      <c r="X3283" s="9">
        <v>0</v>
      </c>
      <c r="Y3283" s="9">
        <v>3.42093641281995</v>
      </c>
      <c r="Z3283" s="9">
        <v>0</v>
      </c>
      <c r="AA3283" s="9">
        <v>0</v>
      </c>
      <c r="AB3283" s="9">
        <v>6.3668867000000002E-3</v>
      </c>
      <c r="AC3283" s="9">
        <v>540.73328000000004</v>
      </c>
      <c r="AQ3283" s="9" t="e">
        <f>K3283-#REF!</f>
        <v>#REF!</v>
      </c>
    </row>
    <row r="3284" spans="1:43" x14ac:dyDescent="0.3">
      <c r="A3284">
        <v>2</v>
      </c>
      <c r="B3284">
        <v>0</v>
      </c>
      <c r="C3284">
        <v>0</v>
      </c>
      <c r="D3284">
        <v>1</v>
      </c>
      <c r="E3284" s="9">
        <v>0</v>
      </c>
      <c r="F3284" s="9">
        <v>0</v>
      </c>
      <c r="G3284" s="9">
        <v>0</v>
      </c>
      <c r="H3284" s="9">
        <v>3220.0517186546399</v>
      </c>
      <c r="I3284" s="9">
        <v>-1.8560304999999999</v>
      </c>
      <c r="J3284" s="9">
        <v>-1.8563107999999999</v>
      </c>
      <c r="K3284" s="9">
        <v>-3.3786724000000001</v>
      </c>
      <c r="L3284" s="9">
        <v>-12.318777000000001</v>
      </c>
      <c r="M3284" s="9">
        <v>-12.318777000000001</v>
      </c>
      <c r="N3284" s="9">
        <v>39</v>
      </c>
      <c r="O3284" s="9">
        <v>-3.4218826337188202</v>
      </c>
      <c r="P3284">
        <v>0</v>
      </c>
      <c r="Q3284" s="9">
        <v>56.949997000000003</v>
      </c>
      <c r="R3284" s="9">
        <v>0</v>
      </c>
      <c r="S3284" s="9">
        <v>6.3502754805004596E-3</v>
      </c>
      <c r="T3284" s="9">
        <v>0</v>
      </c>
      <c r="U3284" s="9">
        <v>1549843951.8055799</v>
      </c>
      <c r="V3284" s="9">
        <v>3220.0517186546399</v>
      </c>
      <c r="W3284" s="9">
        <v>3.4218826337188202</v>
      </c>
      <c r="X3284" s="9">
        <v>0</v>
      </c>
      <c r="Y3284" s="9">
        <v>3.4218826337188202</v>
      </c>
      <c r="Z3284" s="9">
        <v>0</v>
      </c>
      <c r="AA3284" s="9">
        <v>0</v>
      </c>
      <c r="AB3284" s="9">
        <v>6.2718662000000001E-3</v>
      </c>
      <c r="AC3284" s="9">
        <v>549.42022999999995</v>
      </c>
      <c r="AQ3284" s="9" t="e">
        <f>K3284-#REF!</f>
        <v>#REF!</v>
      </c>
    </row>
    <row r="3285" spans="1:43" x14ac:dyDescent="0.3">
      <c r="A3285">
        <v>2</v>
      </c>
      <c r="B3285">
        <v>0</v>
      </c>
      <c r="C3285">
        <v>0</v>
      </c>
      <c r="D3285">
        <v>1</v>
      </c>
      <c r="E3285" s="9">
        <v>0</v>
      </c>
      <c r="F3285" s="9">
        <v>0</v>
      </c>
      <c r="G3285" s="9">
        <v>0</v>
      </c>
      <c r="H3285" s="9">
        <v>3221.05171862938</v>
      </c>
      <c r="I3285" s="9">
        <v>-1.8560395000000001</v>
      </c>
      <c r="J3285" s="9">
        <v>-1.8562883999999999</v>
      </c>
      <c r="K3285" s="9">
        <v>-3.3583788999999999</v>
      </c>
      <c r="L3285" s="9">
        <v>-12.322148</v>
      </c>
      <c r="M3285" s="9">
        <v>-12.322148</v>
      </c>
      <c r="N3285" s="9">
        <v>39</v>
      </c>
      <c r="O3285" s="9">
        <v>-3.4228189152903901</v>
      </c>
      <c r="P3285">
        <v>0</v>
      </c>
      <c r="Q3285" s="9">
        <v>56.949997000000003</v>
      </c>
      <c r="R3285" s="9">
        <v>0</v>
      </c>
      <c r="S3285" s="9">
        <v>6.3520138114503801E-3</v>
      </c>
      <c r="T3285" s="9">
        <v>0</v>
      </c>
      <c r="U3285" s="9">
        <v>1545909160.19506</v>
      </c>
      <c r="V3285" s="9">
        <v>3221.05171862938</v>
      </c>
      <c r="W3285" s="9">
        <v>3.4228189152903901</v>
      </c>
      <c r="X3285" s="9">
        <v>0</v>
      </c>
      <c r="Y3285" s="9">
        <v>3.4228189152903901</v>
      </c>
      <c r="Z3285" s="9">
        <v>0</v>
      </c>
      <c r="AA3285" s="9">
        <v>0</v>
      </c>
      <c r="AB3285" s="9">
        <v>6.2341200999999997E-3</v>
      </c>
      <c r="AC3285" s="9">
        <v>552.73346000000004</v>
      </c>
      <c r="AQ3285" s="9" t="e">
        <f>K3285-#REF!</f>
        <v>#REF!</v>
      </c>
    </row>
    <row r="3286" spans="1:43" x14ac:dyDescent="0.3">
      <c r="A3286">
        <v>2</v>
      </c>
      <c r="B3286">
        <v>0</v>
      </c>
      <c r="C3286">
        <v>0</v>
      </c>
      <c r="D3286">
        <v>1</v>
      </c>
      <c r="E3286" s="9">
        <v>0</v>
      </c>
      <c r="F3286" s="9">
        <v>0</v>
      </c>
      <c r="G3286" s="9">
        <v>0</v>
      </c>
      <c r="H3286" s="9">
        <v>3222.0517186041202</v>
      </c>
      <c r="I3286" s="9">
        <v>-1.8558478</v>
      </c>
      <c r="J3286" s="9">
        <v>-1.8553455000000001</v>
      </c>
      <c r="K3286" s="9">
        <v>-3.5699955999999999</v>
      </c>
      <c r="L3286" s="9">
        <v>-12.32555</v>
      </c>
      <c r="M3286" s="9">
        <v>-12.32555</v>
      </c>
      <c r="N3286" s="9">
        <v>39</v>
      </c>
      <c r="O3286" s="9">
        <v>-3.4237640119681698</v>
      </c>
      <c r="P3286">
        <v>0</v>
      </c>
      <c r="Q3286" s="9">
        <v>56.949997000000003</v>
      </c>
      <c r="R3286" s="9">
        <v>0</v>
      </c>
      <c r="S3286" s="9">
        <v>6.3537669873326803E-3</v>
      </c>
      <c r="T3286" s="9">
        <v>0</v>
      </c>
      <c r="U3286" s="9">
        <v>1382756185.99071</v>
      </c>
      <c r="V3286" s="9">
        <v>3222.0517186041202</v>
      </c>
      <c r="W3286" s="9">
        <v>3.4237640119681698</v>
      </c>
      <c r="X3286" s="9">
        <v>0</v>
      </c>
      <c r="Y3286" s="9">
        <v>3.4237640119681698</v>
      </c>
      <c r="Z3286" s="9">
        <v>0</v>
      </c>
      <c r="AA3286" s="9">
        <v>0</v>
      </c>
      <c r="AB3286" s="9">
        <v>6.6235755000000002E-3</v>
      </c>
      <c r="AC3286" s="9">
        <v>519.70525999999995</v>
      </c>
      <c r="AQ3286" s="9" t="e">
        <f>K3286-#REF!</f>
        <v>#REF!</v>
      </c>
    </row>
    <row r="3287" spans="1:43" x14ac:dyDescent="0.3">
      <c r="A3287">
        <v>2</v>
      </c>
      <c r="B3287">
        <v>0</v>
      </c>
      <c r="C3287">
        <v>0</v>
      </c>
      <c r="D3287">
        <v>1</v>
      </c>
      <c r="E3287" s="9">
        <v>0</v>
      </c>
      <c r="F3287" s="9">
        <v>0</v>
      </c>
      <c r="G3287" s="9">
        <v>0</v>
      </c>
      <c r="H3287" s="9">
        <v>3223.0517185788599</v>
      </c>
      <c r="I3287" s="9">
        <v>-1.8558479999999999</v>
      </c>
      <c r="J3287" s="9">
        <v>-1.8555397</v>
      </c>
      <c r="K3287" s="9">
        <v>-3.3327928</v>
      </c>
      <c r="L3287" s="9">
        <v>-12.328906</v>
      </c>
      <c r="M3287" s="9">
        <v>-12.328906</v>
      </c>
      <c r="N3287" s="9">
        <v>39</v>
      </c>
      <c r="O3287" s="9">
        <v>-3.4246961234111599</v>
      </c>
      <c r="P3287">
        <v>0</v>
      </c>
      <c r="Q3287" s="9">
        <v>56.949997000000003</v>
      </c>
      <c r="R3287" s="9">
        <v>0</v>
      </c>
      <c r="S3287" s="9">
        <v>6.3554967523060703E-3</v>
      </c>
      <c r="T3287" s="9">
        <v>0</v>
      </c>
      <c r="U3287" s="9">
        <v>1413936152.4956801</v>
      </c>
      <c r="V3287" s="9">
        <v>3223.0517185788599</v>
      </c>
      <c r="W3287" s="9">
        <v>3.4246961234111599</v>
      </c>
      <c r="X3287" s="9">
        <v>0</v>
      </c>
      <c r="Y3287" s="9">
        <v>3.4246961234111599</v>
      </c>
      <c r="Z3287" s="9">
        <v>0</v>
      </c>
      <c r="AA3287" s="9">
        <v>0</v>
      </c>
      <c r="AB3287" s="9">
        <v>6.184129E-3</v>
      </c>
      <c r="AC3287" s="9">
        <v>556.75220000000002</v>
      </c>
      <c r="AQ3287" s="9" t="e">
        <f>K3287-#REF!</f>
        <v>#REF!</v>
      </c>
    </row>
    <row r="3288" spans="1:43" x14ac:dyDescent="0.3">
      <c r="A3288">
        <v>2</v>
      </c>
      <c r="B3288">
        <v>0</v>
      </c>
      <c r="C3288">
        <v>0</v>
      </c>
      <c r="D3288">
        <v>1</v>
      </c>
      <c r="E3288" s="9">
        <v>0</v>
      </c>
      <c r="F3288" s="9">
        <v>0</v>
      </c>
      <c r="G3288" s="9">
        <v>0</v>
      </c>
      <c r="H3288" s="9">
        <v>3224.0517185536</v>
      </c>
      <c r="I3288" s="9">
        <v>-1.8559034999999999</v>
      </c>
      <c r="J3288" s="9">
        <v>-1.8560561</v>
      </c>
      <c r="K3288" s="9">
        <v>-3.3411309999999999</v>
      </c>
      <c r="L3288" s="9">
        <v>-12.332267</v>
      </c>
      <c r="M3288" s="9">
        <v>-12.332267</v>
      </c>
      <c r="N3288" s="9">
        <v>39</v>
      </c>
      <c r="O3288" s="9">
        <v>-3.4256295375565098</v>
      </c>
      <c r="P3288">
        <v>0</v>
      </c>
      <c r="Q3288" s="9">
        <v>56.949997000000003</v>
      </c>
      <c r="R3288" s="9">
        <v>0</v>
      </c>
      <c r="S3288" s="9">
        <v>6.3572294571245403E-3</v>
      </c>
      <c r="T3288" s="9">
        <v>0</v>
      </c>
      <c r="U3288" s="9">
        <v>1503357621.9263501</v>
      </c>
      <c r="V3288" s="9">
        <v>3224.0517185536</v>
      </c>
      <c r="W3288" s="9">
        <v>3.4256295375565098</v>
      </c>
      <c r="X3288" s="9">
        <v>0</v>
      </c>
      <c r="Y3288" s="9">
        <v>3.4256295375565098</v>
      </c>
      <c r="Z3288" s="9">
        <v>0</v>
      </c>
      <c r="AA3288" s="9">
        <v>0</v>
      </c>
      <c r="AB3288" s="9">
        <v>6.2013264000000002E-3</v>
      </c>
      <c r="AC3288" s="9">
        <v>555.51733000000002</v>
      </c>
      <c r="AQ3288" s="9" t="e">
        <f>K3288-#REF!</f>
        <v>#REF!</v>
      </c>
    </row>
    <row r="3289" spans="1:43" x14ac:dyDescent="0.3">
      <c r="A3289">
        <v>2</v>
      </c>
      <c r="B3289">
        <v>0</v>
      </c>
      <c r="C3289">
        <v>0</v>
      </c>
      <c r="D3289">
        <v>1</v>
      </c>
      <c r="E3289" s="9">
        <v>0</v>
      </c>
      <c r="F3289" s="9">
        <v>0</v>
      </c>
      <c r="G3289" s="9">
        <v>0</v>
      </c>
      <c r="H3289" s="9">
        <v>3225.0517185283302</v>
      </c>
      <c r="I3289" s="9">
        <v>-1.8559701</v>
      </c>
      <c r="J3289" s="9">
        <v>-1.8554595</v>
      </c>
      <c r="K3289" s="9">
        <v>-3.3567795999999999</v>
      </c>
      <c r="L3289" s="9">
        <v>-12.335627000000001</v>
      </c>
      <c r="M3289" s="9">
        <v>-12.335627000000001</v>
      </c>
      <c r="N3289" s="9">
        <v>39</v>
      </c>
      <c r="O3289" s="9">
        <v>-3.4265629021167698</v>
      </c>
      <c r="P3289">
        <v>0</v>
      </c>
      <c r="Q3289" s="9">
        <v>56.949997000000003</v>
      </c>
      <c r="R3289" s="9">
        <v>0</v>
      </c>
      <c r="S3289" s="9">
        <v>6.3589611134237797E-3</v>
      </c>
      <c r="T3289" s="9">
        <v>0</v>
      </c>
      <c r="U3289" s="9">
        <v>1401808972.11411</v>
      </c>
      <c r="V3289" s="9">
        <v>3225.0517185283302</v>
      </c>
      <c r="W3289" s="9">
        <v>3.4265629021167698</v>
      </c>
      <c r="X3289" s="9">
        <v>0</v>
      </c>
      <c r="Y3289" s="9">
        <v>3.4265629021167698</v>
      </c>
      <c r="Z3289" s="9">
        <v>0</v>
      </c>
      <c r="AA3289" s="9">
        <v>0</v>
      </c>
      <c r="AB3289" s="9">
        <v>6.2283683000000003E-3</v>
      </c>
      <c r="AC3289" s="9">
        <v>552.74987999999996</v>
      </c>
      <c r="AQ3289" s="9" t="e">
        <f>K3289-#REF!</f>
        <v>#REF!</v>
      </c>
    </row>
    <row r="3290" spans="1:43" x14ac:dyDescent="0.3">
      <c r="A3290">
        <v>2</v>
      </c>
      <c r="B3290">
        <v>0</v>
      </c>
      <c r="C3290">
        <v>0</v>
      </c>
      <c r="D3290">
        <v>1</v>
      </c>
      <c r="E3290" s="9">
        <v>0</v>
      </c>
      <c r="F3290" s="9">
        <v>0</v>
      </c>
      <c r="G3290" s="9">
        <v>0</v>
      </c>
      <c r="H3290" s="9">
        <v>3226.0517185030699</v>
      </c>
      <c r="I3290" s="9">
        <v>-1.8560166</v>
      </c>
      <c r="J3290" s="9">
        <v>-1.8556212999999999</v>
      </c>
      <c r="K3290" s="9">
        <v>-3.2882462000000001</v>
      </c>
      <c r="L3290" s="9">
        <v>-12.338946</v>
      </c>
      <c r="M3290" s="9">
        <v>-12.338946</v>
      </c>
      <c r="N3290" s="9">
        <v>39</v>
      </c>
      <c r="O3290" s="9">
        <v>-3.4274851402775801</v>
      </c>
      <c r="P3290">
        <v>0</v>
      </c>
      <c r="Q3290" s="9">
        <v>56.949997000000003</v>
      </c>
      <c r="R3290" s="9">
        <v>0</v>
      </c>
      <c r="S3290" s="9">
        <v>6.3606722747927801E-3</v>
      </c>
      <c r="T3290" s="9">
        <v>0</v>
      </c>
      <c r="U3290" s="9">
        <v>1428465158.20327</v>
      </c>
      <c r="V3290" s="9">
        <v>3226.0517185030699</v>
      </c>
      <c r="W3290" s="9">
        <v>3.4274851402775801</v>
      </c>
      <c r="X3290" s="9">
        <v>0</v>
      </c>
      <c r="Y3290" s="9">
        <v>3.4274851402775801</v>
      </c>
      <c r="Z3290" s="9">
        <v>0</v>
      </c>
      <c r="AA3290" s="9">
        <v>0</v>
      </c>
      <c r="AB3290" s="9">
        <v>6.1017396000000003E-3</v>
      </c>
      <c r="AC3290" s="9">
        <v>564.31946000000005</v>
      </c>
      <c r="AQ3290" s="9" t="e">
        <f>K3290-#REF!</f>
        <v>#REF!</v>
      </c>
    </row>
    <row r="3291" spans="1:43" x14ac:dyDescent="0.3">
      <c r="A3291">
        <v>2</v>
      </c>
      <c r="B3291">
        <v>0</v>
      </c>
      <c r="C3291">
        <v>0</v>
      </c>
      <c r="D3291">
        <v>1</v>
      </c>
      <c r="E3291" s="9">
        <v>0</v>
      </c>
      <c r="F3291" s="9">
        <v>0</v>
      </c>
      <c r="G3291" s="9">
        <v>0</v>
      </c>
      <c r="H3291" s="9">
        <v>3227.05171847781</v>
      </c>
      <c r="I3291" s="9">
        <v>-1.8561555000000001</v>
      </c>
      <c r="J3291" s="9">
        <v>-1.8562422999999999</v>
      </c>
      <c r="K3291" s="9">
        <v>-3.2500577000000002</v>
      </c>
      <c r="L3291" s="9">
        <v>-12.342273</v>
      </c>
      <c r="M3291" s="9">
        <v>-12.342273</v>
      </c>
      <c r="N3291" s="9">
        <v>39</v>
      </c>
      <c r="O3291" s="9">
        <v>-3.4284090936918501</v>
      </c>
      <c r="P3291">
        <v>0</v>
      </c>
      <c r="Q3291" s="9">
        <v>56.949997000000003</v>
      </c>
      <c r="R3291" s="9">
        <v>0</v>
      </c>
      <c r="S3291" s="9">
        <v>6.3623874509351596E-3</v>
      </c>
      <c r="T3291" s="9">
        <v>0</v>
      </c>
      <c r="U3291" s="9">
        <v>1539523394.7780399</v>
      </c>
      <c r="V3291" s="9">
        <v>3227.05171847781</v>
      </c>
      <c r="W3291" s="9">
        <v>3.4284090936918501</v>
      </c>
      <c r="X3291" s="9">
        <v>0</v>
      </c>
      <c r="Y3291" s="9">
        <v>3.4284090936918501</v>
      </c>
      <c r="Z3291" s="9">
        <v>0</v>
      </c>
      <c r="AA3291" s="9">
        <v>0</v>
      </c>
      <c r="AB3291" s="9">
        <v>6.0328943999999997E-3</v>
      </c>
      <c r="AC3291" s="9">
        <v>571.14135999999996</v>
      </c>
      <c r="AQ3291" s="9" t="e">
        <f>K3291-#REF!</f>
        <v>#REF!</v>
      </c>
    </row>
    <row r="3292" spans="1:43" x14ac:dyDescent="0.3">
      <c r="A3292">
        <v>2</v>
      </c>
      <c r="B3292">
        <v>0</v>
      </c>
      <c r="C3292">
        <v>0</v>
      </c>
      <c r="D3292">
        <v>1</v>
      </c>
      <c r="E3292" s="9">
        <v>0</v>
      </c>
      <c r="F3292" s="9">
        <v>0</v>
      </c>
      <c r="G3292" s="9">
        <v>0</v>
      </c>
      <c r="H3292" s="9">
        <v>3228.0517184525502</v>
      </c>
      <c r="I3292" s="9">
        <v>-1.8560749999999999</v>
      </c>
      <c r="J3292" s="9">
        <v>-1.8558393</v>
      </c>
      <c r="K3292" s="9">
        <v>-3.3074352999999999</v>
      </c>
      <c r="L3292" s="9">
        <v>-12.345592</v>
      </c>
      <c r="M3292" s="9">
        <v>-12.345592</v>
      </c>
      <c r="N3292" s="9">
        <v>39</v>
      </c>
      <c r="O3292" s="9">
        <v>-3.4293311972383198</v>
      </c>
      <c r="P3292">
        <v>0</v>
      </c>
      <c r="Q3292" s="9">
        <v>56.949997000000003</v>
      </c>
      <c r="R3292" s="9">
        <v>0</v>
      </c>
      <c r="S3292" s="9">
        <v>6.3640988132541102E-3</v>
      </c>
      <c r="T3292" s="9">
        <v>0</v>
      </c>
      <c r="U3292" s="9">
        <v>1466224012.0185001</v>
      </c>
      <c r="V3292" s="9">
        <v>3228.0517184525502</v>
      </c>
      <c r="W3292" s="9">
        <v>3.4293311972383198</v>
      </c>
      <c r="X3292" s="9">
        <v>0</v>
      </c>
      <c r="Y3292" s="9">
        <v>3.4293311972383198</v>
      </c>
      <c r="Z3292" s="9">
        <v>0</v>
      </c>
      <c r="AA3292" s="9">
        <v>0</v>
      </c>
      <c r="AB3292" s="9">
        <v>6.1380682000000001E-3</v>
      </c>
      <c r="AC3292" s="9">
        <v>561.11126999999999</v>
      </c>
      <c r="AQ3292" s="9" t="e">
        <f>K3292-#REF!</f>
        <v>#REF!</v>
      </c>
    </row>
    <row r="3293" spans="1:43" x14ac:dyDescent="0.3">
      <c r="A3293">
        <v>2</v>
      </c>
      <c r="B3293">
        <v>0</v>
      </c>
      <c r="C3293">
        <v>0</v>
      </c>
      <c r="D3293">
        <v>1</v>
      </c>
      <c r="E3293" s="9">
        <v>0</v>
      </c>
      <c r="F3293" s="9">
        <v>0</v>
      </c>
      <c r="G3293" s="9">
        <v>0</v>
      </c>
      <c r="H3293" s="9">
        <v>3229.0517184272899</v>
      </c>
      <c r="I3293" s="9">
        <v>-1.855853</v>
      </c>
      <c r="J3293" s="9">
        <v>-1.8550025000000001</v>
      </c>
      <c r="K3293" s="9">
        <v>-3.2197122999999999</v>
      </c>
      <c r="L3293" s="9">
        <v>-12.348917999999999</v>
      </c>
      <c r="M3293" s="9">
        <v>-12.348917999999999</v>
      </c>
      <c r="N3293" s="9">
        <v>39</v>
      </c>
      <c r="O3293" s="9">
        <v>-3.4302549909409898</v>
      </c>
      <c r="P3293">
        <v>0</v>
      </c>
      <c r="Q3293" s="9">
        <v>56.949997000000003</v>
      </c>
      <c r="R3293" s="9">
        <v>0</v>
      </c>
      <c r="S3293" s="9">
        <v>6.3658123524295302E-3</v>
      </c>
      <c r="T3293" s="9">
        <v>0</v>
      </c>
      <c r="U3293" s="9">
        <v>1334048911.83077</v>
      </c>
      <c r="V3293" s="9">
        <v>3229.0517184272899</v>
      </c>
      <c r="W3293" s="9">
        <v>3.4302549909409898</v>
      </c>
      <c r="X3293" s="9">
        <v>0</v>
      </c>
      <c r="Y3293" s="9">
        <v>3.4302549909409898</v>
      </c>
      <c r="Z3293" s="9">
        <v>0</v>
      </c>
      <c r="AA3293" s="9">
        <v>0</v>
      </c>
      <c r="AB3293" s="9">
        <v>5.9725745000000002E-3</v>
      </c>
      <c r="AC3293" s="9">
        <v>576.13922000000002</v>
      </c>
      <c r="AQ3293" s="9" t="e">
        <f>K3293-#REF!</f>
        <v>#REF!</v>
      </c>
    </row>
    <row r="3294" spans="1:43" x14ac:dyDescent="0.3">
      <c r="A3294">
        <v>2</v>
      </c>
      <c r="B3294">
        <v>0</v>
      </c>
      <c r="C3294">
        <v>0</v>
      </c>
      <c r="D3294">
        <v>1</v>
      </c>
      <c r="E3294" s="9">
        <v>0</v>
      </c>
      <c r="F3294" s="9">
        <v>0</v>
      </c>
      <c r="G3294" s="9">
        <v>0</v>
      </c>
      <c r="H3294" s="9">
        <v>3230.05171840202</v>
      </c>
      <c r="I3294" s="9">
        <v>-1.8558922</v>
      </c>
      <c r="J3294" s="9">
        <v>-1.8557707999999999</v>
      </c>
      <c r="K3294" s="9">
        <v>-3.2961273000000002</v>
      </c>
      <c r="L3294" s="9">
        <v>-12.352199000000001</v>
      </c>
      <c r="M3294" s="9">
        <v>-12.352199000000001</v>
      </c>
      <c r="N3294" s="9">
        <v>39</v>
      </c>
      <c r="O3294" s="9">
        <v>-3.4311663030953601</v>
      </c>
      <c r="P3294">
        <v>0</v>
      </c>
      <c r="Q3294" s="9">
        <v>56.949997000000003</v>
      </c>
      <c r="R3294" s="9">
        <v>0</v>
      </c>
      <c r="S3294" s="9">
        <v>6.3675034955826696E-3</v>
      </c>
      <c r="T3294" s="9">
        <v>0</v>
      </c>
      <c r="U3294" s="9">
        <v>1455182888.4941399</v>
      </c>
      <c r="V3294" s="9">
        <v>3230.05171840202</v>
      </c>
      <c r="W3294" s="9">
        <v>3.4311663030953601</v>
      </c>
      <c r="X3294" s="9">
        <v>0</v>
      </c>
      <c r="Y3294" s="9">
        <v>3.4311663030953601</v>
      </c>
      <c r="Z3294" s="9">
        <v>0</v>
      </c>
      <c r="AA3294" s="9">
        <v>0</v>
      </c>
      <c r="AB3294" s="9">
        <v>6.1168567999999998E-3</v>
      </c>
      <c r="AC3294" s="9">
        <v>563.01549999999997</v>
      </c>
      <c r="AQ3294" s="9" t="e">
        <f>K3294-#REF!</f>
        <v>#REF!</v>
      </c>
    </row>
    <row r="3295" spans="1:43" x14ac:dyDescent="0.3">
      <c r="A3295">
        <v>2</v>
      </c>
      <c r="B3295">
        <v>0</v>
      </c>
      <c r="C3295">
        <v>0</v>
      </c>
      <c r="D3295">
        <v>1</v>
      </c>
      <c r="E3295" s="9">
        <v>0</v>
      </c>
      <c r="F3295" s="9">
        <v>0</v>
      </c>
      <c r="G3295" s="9">
        <v>0</v>
      </c>
      <c r="H3295" s="9">
        <v>3231.0517183767602</v>
      </c>
      <c r="I3295" s="9">
        <v>-1.8558809000000001</v>
      </c>
      <c r="J3295" s="9">
        <v>-1.8557843000000001</v>
      </c>
      <c r="K3295" s="9">
        <v>-3.2872178999999999</v>
      </c>
      <c r="L3295" s="9">
        <v>-12.355502</v>
      </c>
      <c r="M3295" s="9">
        <v>-12.355502</v>
      </c>
      <c r="N3295" s="9">
        <v>39</v>
      </c>
      <c r="O3295" s="9">
        <v>-3.43208403250887</v>
      </c>
      <c r="P3295">
        <v>0</v>
      </c>
      <c r="Q3295" s="9">
        <v>56.949997000000003</v>
      </c>
      <c r="R3295" s="9">
        <v>0</v>
      </c>
      <c r="S3295" s="9">
        <v>6.3692064497702598E-3</v>
      </c>
      <c r="T3295" s="9">
        <v>0</v>
      </c>
      <c r="U3295" s="9">
        <v>1457885688.58248</v>
      </c>
      <c r="V3295" s="9">
        <v>3231.0517183767602</v>
      </c>
      <c r="W3295" s="9">
        <v>3.43208403250887</v>
      </c>
      <c r="X3295" s="9">
        <v>0</v>
      </c>
      <c r="Y3295" s="9">
        <v>3.43208403250887</v>
      </c>
      <c r="Z3295" s="9">
        <v>0</v>
      </c>
      <c r="AA3295" s="9">
        <v>0</v>
      </c>
      <c r="AB3295" s="9">
        <v>6.1003673000000003E-3</v>
      </c>
      <c r="AC3295" s="9">
        <v>564.54558999999995</v>
      </c>
      <c r="AQ3295" s="9" t="e">
        <f>K3295-#REF!</f>
        <v>#REF!</v>
      </c>
    </row>
    <row r="3296" spans="1:43" x14ac:dyDescent="0.3">
      <c r="A3296">
        <v>2</v>
      </c>
      <c r="B3296">
        <v>0</v>
      </c>
      <c r="C3296">
        <v>0</v>
      </c>
      <c r="D3296">
        <v>1</v>
      </c>
      <c r="E3296" s="9">
        <v>0</v>
      </c>
      <c r="F3296" s="9">
        <v>0</v>
      </c>
      <c r="G3296" s="9">
        <v>0</v>
      </c>
      <c r="H3296" s="9">
        <v>3232.0517183514999</v>
      </c>
      <c r="I3296" s="9">
        <v>-1.8561432</v>
      </c>
      <c r="J3296" s="9">
        <v>-1.8563750000000001</v>
      </c>
      <c r="K3296" s="9">
        <v>-3.2775850000000002</v>
      </c>
      <c r="L3296" s="9">
        <v>-12.358790000000001</v>
      </c>
      <c r="M3296" s="9">
        <v>-12.358790000000001</v>
      </c>
      <c r="N3296" s="9">
        <v>39</v>
      </c>
      <c r="O3296" s="9">
        <v>-3.4329973658012798</v>
      </c>
      <c r="P3296">
        <v>0</v>
      </c>
      <c r="Q3296" s="9">
        <v>56.949997000000003</v>
      </c>
      <c r="R3296" s="9">
        <v>0</v>
      </c>
      <c r="S3296" s="9">
        <v>6.3709020776523901E-3</v>
      </c>
      <c r="T3296" s="9">
        <v>0</v>
      </c>
      <c r="U3296" s="9">
        <v>1567526217.9119699</v>
      </c>
      <c r="V3296" s="9">
        <v>3232.0517183514999</v>
      </c>
      <c r="W3296" s="9">
        <v>3.4329973658012798</v>
      </c>
      <c r="X3296" s="9">
        <v>0</v>
      </c>
      <c r="Y3296" s="9">
        <v>3.4329973658012798</v>
      </c>
      <c r="Z3296" s="9">
        <v>0</v>
      </c>
      <c r="AA3296" s="9">
        <v>0</v>
      </c>
      <c r="AB3296" s="9">
        <v>6.0844267999999998E-3</v>
      </c>
      <c r="AC3296" s="9">
        <v>566.38500999999997</v>
      </c>
      <c r="AQ3296" s="9" t="e">
        <f>K3296-#REF!</f>
        <v>#REF!</v>
      </c>
    </row>
    <row r="3297" spans="1:43" x14ac:dyDescent="0.3">
      <c r="A3297">
        <v>2</v>
      </c>
      <c r="B3297">
        <v>0</v>
      </c>
      <c r="C3297">
        <v>0</v>
      </c>
      <c r="D3297">
        <v>1</v>
      </c>
      <c r="E3297" s="9">
        <v>0</v>
      </c>
      <c r="F3297" s="9">
        <v>0</v>
      </c>
      <c r="G3297" s="9">
        <v>0</v>
      </c>
      <c r="H3297" s="9">
        <v>3233.05171832624</v>
      </c>
      <c r="I3297" s="9">
        <v>-1.8561228999999999</v>
      </c>
      <c r="J3297" s="9">
        <v>-1.8561628999999999</v>
      </c>
      <c r="K3297" s="9">
        <v>-3.2775850000000002</v>
      </c>
      <c r="L3297" s="9">
        <v>-12.362085</v>
      </c>
      <c r="M3297" s="9">
        <v>-12.362085</v>
      </c>
      <c r="N3297" s="9">
        <v>39</v>
      </c>
      <c r="O3297" s="9">
        <v>-3.4339126717163002</v>
      </c>
      <c r="P3297">
        <v>0</v>
      </c>
      <c r="Q3297" s="9">
        <v>56.949997000000003</v>
      </c>
      <c r="R3297" s="9">
        <v>0</v>
      </c>
      <c r="S3297" s="9">
        <v>6.3726009538317601E-3</v>
      </c>
      <c r="T3297" s="9">
        <v>0</v>
      </c>
      <c r="U3297" s="9">
        <v>1526873835.90763</v>
      </c>
      <c r="V3297" s="9">
        <v>3233.05171832624</v>
      </c>
      <c r="W3297" s="9">
        <v>3.4339126717163002</v>
      </c>
      <c r="X3297" s="9">
        <v>0</v>
      </c>
      <c r="Y3297" s="9">
        <v>3.4339126717163002</v>
      </c>
      <c r="Z3297" s="9">
        <v>0</v>
      </c>
      <c r="AA3297" s="9">
        <v>0</v>
      </c>
      <c r="AB3297" s="9">
        <v>6.0837314999999999E-3</v>
      </c>
      <c r="AC3297" s="9">
        <v>566.32030999999995</v>
      </c>
      <c r="AQ3297" s="9" t="e">
        <f>K3297-#REF!</f>
        <v>#REF!</v>
      </c>
    </row>
    <row r="3298" spans="1:43" x14ac:dyDescent="0.3">
      <c r="A3298">
        <v>2</v>
      </c>
      <c r="B3298">
        <v>0</v>
      </c>
      <c r="C3298">
        <v>0</v>
      </c>
      <c r="D3298">
        <v>1</v>
      </c>
      <c r="E3298" s="9">
        <v>0</v>
      </c>
      <c r="F3298" s="9">
        <v>0</v>
      </c>
      <c r="G3298" s="9">
        <v>0</v>
      </c>
      <c r="H3298" s="9">
        <v>3234.0517183009802</v>
      </c>
      <c r="I3298" s="9">
        <v>-1.8559833999999999</v>
      </c>
      <c r="J3298" s="9">
        <v>-1.8558184</v>
      </c>
      <c r="K3298" s="9">
        <v>-3.2278601999999998</v>
      </c>
      <c r="L3298" s="9">
        <v>-12.365363</v>
      </c>
      <c r="M3298" s="9">
        <v>-12.365363</v>
      </c>
      <c r="N3298" s="9">
        <v>39</v>
      </c>
      <c r="O3298" s="9">
        <v>-3.4348230590556601</v>
      </c>
      <c r="P3298">
        <v>0</v>
      </c>
      <c r="Q3298" s="9">
        <v>56.949997000000003</v>
      </c>
      <c r="R3298" s="9">
        <v>0</v>
      </c>
      <c r="S3298" s="9">
        <v>6.3742906654579599E-3</v>
      </c>
      <c r="T3298" s="9">
        <v>0</v>
      </c>
      <c r="U3298" s="9">
        <v>1464942492.83833</v>
      </c>
      <c r="V3298" s="9">
        <v>3234.0517183009802</v>
      </c>
      <c r="W3298" s="9">
        <v>3.4348230590556601</v>
      </c>
      <c r="X3298" s="9">
        <v>0</v>
      </c>
      <c r="Y3298" s="9">
        <v>3.4348230590556601</v>
      </c>
      <c r="Z3298" s="9">
        <v>0</v>
      </c>
      <c r="AA3298" s="9">
        <v>0</v>
      </c>
      <c r="AB3298" s="9">
        <v>5.9903222000000002E-3</v>
      </c>
      <c r="AC3298" s="9">
        <v>574.93768</v>
      </c>
      <c r="AQ3298" s="9" t="e">
        <f>K3298-#REF!</f>
        <v>#REF!</v>
      </c>
    </row>
    <row r="3299" spans="1:43" x14ac:dyDescent="0.3">
      <c r="A3299">
        <v>2</v>
      </c>
      <c r="B3299">
        <v>0</v>
      </c>
      <c r="C3299">
        <v>0</v>
      </c>
      <c r="D3299">
        <v>1</v>
      </c>
      <c r="E3299" s="9">
        <v>0</v>
      </c>
      <c r="F3299" s="9">
        <v>0</v>
      </c>
      <c r="G3299" s="9">
        <v>0</v>
      </c>
      <c r="H3299" s="9">
        <v>3235.0517182757098</v>
      </c>
      <c r="I3299" s="9">
        <v>-1.8560272</v>
      </c>
      <c r="J3299" s="9">
        <v>-1.8560182000000001</v>
      </c>
      <c r="K3299" s="9">
        <v>-3.5117802999999999</v>
      </c>
      <c r="L3299" s="9">
        <v>-12.368826</v>
      </c>
      <c r="M3299" s="9">
        <v>-12.368826</v>
      </c>
      <c r="N3299" s="9">
        <v>39</v>
      </c>
      <c r="O3299" s="9">
        <v>-3.4357850753277801</v>
      </c>
      <c r="P3299">
        <v>0</v>
      </c>
      <c r="Q3299" s="9">
        <v>56.949997000000003</v>
      </c>
      <c r="R3299" s="9">
        <v>0</v>
      </c>
      <c r="S3299" s="9">
        <v>6.37607594431656E-3</v>
      </c>
      <c r="T3299" s="9">
        <v>0</v>
      </c>
      <c r="U3299" s="9">
        <v>1500878549.55129</v>
      </c>
      <c r="V3299" s="9">
        <v>3235.0517182757098</v>
      </c>
      <c r="W3299" s="9">
        <v>3.4357850753277801</v>
      </c>
      <c r="X3299" s="9">
        <v>0</v>
      </c>
      <c r="Y3299" s="9">
        <v>3.4357850753277801</v>
      </c>
      <c r="Z3299" s="9">
        <v>0</v>
      </c>
      <c r="AA3299" s="9">
        <v>0</v>
      </c>
      <c r="AB3299" s="9">
        <v>6.5179280999999997E-3</v>
      </c>
      <c r="AC3299" s="9">
        <v>528.51202000000001</v>
      </c>
      <c r="AQ3299" s="9" t="e">
        <f>K3299-#REF!</f>
        <v>#REF!</v>
      </c>
    </row>
    <row r="3300" spans="1:43" x14ac:dyDescent="0.3">
      <c r="A3300">
        <v>2</v>
      </c>
      <c r="B3300">
        <v>0</v>
      </c>
      <c r="C3300">
        <v>0</v>
      </c>
      <c r="D3300">
        <v>1</v>
      </c>
      <c r="E3300" s="9">
        <v>0</v>
      </c>
      <c r="F3300" s="9">
        <v>0</v>
      </c>
      <c r="G3300" s="9">
        <v>0</v>
      </c>
      <c r="H3300" s="9">
        <v>3236.05171825045</v>
      </c>
      <c r="I3300" s="9">
        <v>-1.8559715000000001</v>
      </c>
      <c r="J3300" s="9">
        <v>-1.8561534</v>
      </c>
      <c r="K3300" s="9">
        <v>-3.4649486999999999</v>
      </c>
      <c r="L3300" s="9">
        <v>-12.372299</v>
      </c>
      <c r="M3300" s="9">
        <v>-12.372299</v>
      </c>
      <c r="N3300" s="9">
        <v>39</v>
      </c>
      <c r="O3300" s="9">
        <v>-3.4367497168437899</v>
      </c>
      <c r="P3300">
        <v>0</v>
      </c>
      <c r="Q3300" s="9">
        <v>56.949997000000003</v>
      </c>
      <c r="R3300" s="9">
        <v>0</v>
      </c>
      <c r="S3300" s="9">
        <v>6.3778667620461096E-3</v>
      </c>
      <c r="T3300" s="9">
        <v>0</v>
      </c>
      <c r="U3300" s="9">
        <v>1526337429.70085</v>
      </c>
      <c r="V3300" s="9">
        <v>3236.05171825045</v>
      </c>
      <c r="W3300" s="9">
        <v>3.4367497168437899</v>
      </c>
      <c r="X3300" s="9">
        <v>0</v>
      </c>
      <c r="Y3300" s="9">
        <v>3.4367497168437899</v>
      </c>
      <c r="Z3300" s="9">
        <v>0</v>
      </c>
      <c r="AA3300" s="9">
        <v>0</v>
      </c>
      <c r="AB3300" s="9">
        <v>6.4314762000000003E-3</v>
      </c>
      <c r="AC3300" s="9">
        <v>535.69434000000001</v>
      </c>
      <c r="AQ3300" s="9" t="e">
        <f>K3300-#REF!</f>
        <v>#REF!</v>
      </c>
    </row>
    <row r="3301" spans="1:43" x14ac:dyDescent="0.3">
      <c r="A3301">
        <v>2</v>
      </c>
      <c r="B3301">
        <v>0</v>
      </c>
      <c r="C3301">
        <v>0</v>
      </c>
      <c r="D3301">
        <v>1</v>
      </c>
      <c r="E3301" s="9">
        <v>0</v>
      </c>
      <c r="F3301" s="9">
        <v>0</v>
      </c>
      <c r="G3301" s="9">
        <v>0</v>
      </c>
      <c r="H3301" s="9">
        <v>3237.0517182251901</v>
      </c>
      <c r="I3301" s="9">
        <v>-1.8561462</v>
      </c>
      <c r="J3301" s="9">
        <v>-1.8559417</v>
      </c>
      <c r="K3301" s="9">
        <v>-3.4722590000000002</v>
      </c>
      <c r="L3301" s="9">
        <v>-12.375799000000001</v>
      </c>
      <c r="M3301" s="9">
        <v>-12.375799000000001</v>
      </c>
      <c r="N3301" s="9">
        <v>39</v>
      </c>
      <c r="O3301" s="9">
        <v>-3.4377221082968301</v>
      </c>
      <c r="P3301">
        <v>0</v>
      </c>
      <c r="Q3301" s="9">
        <v>56.949997000000003</v>
      </c>
      <c r="R3301" s="9">
        <v>0</v>
      </c>
      <c r="S3301" s="9">
        <v>6.3796711418980497E-3</v>
      </c>
      <c r="T3301" s="9">
        <v>0</v>
      </c>
      <c r="U3301" s="9">
        <v>1487906947.47206</v>
      </c>
      <c r="V3301" s="9">
        <v>3237.0517182251901</v>
      </c>
      <c r="W3301" s="9">
        <v>3.4377221082968301</v>
      </c>
      <c r="X3301" s="9">
        <v>0</v>
      </c>
      <c r="Y3301" s="9">
        <v>3.4377221082968301</v>
      </c>
      <c r="Z3301" s="9">
        <v>0</v>
      </c>
      <c r="AA3301" s="9">
        <v>0</v>
      </c>
      <c r="AB3301" s="9">
        <v>6.4443102999999996E-3</v>
      </c>
      <c r="AC3301" s="9">
        <v>534.50554999999997</v>
      </c>
      <c r="AQ3301" s="9" t="e">
        <f>K3301-#REF!</f>
        <v>#REF!</v>
      </c>
    </row>
    <row r="3302" spans="1:43" x14ac:dyDescent="0.3">
      <c r="A3302">
        <v>2</v>
      </c>
      <c r="B3302">
        <v>0</v>
      </c>
      <c r="C3302">
        <v>0</v>
      </c>
      <c r="D3302">
        <v>1</v>
      </c>
      <c r="E3302" s="9">
        <v>0</v>
      </c>
      <c r="F3302" s="9">
        <v>0</v>
      </c>
      <c r="G3302" s="9">
        <v>0</v>
      </c>
      <c r="H3302" s="9">
        <v>3238.0517181999298</v>
      </c>
      <c r="I3302" s="9">
        <v>-1.8560958999999999</v>
      </c>
      <c r="J3302" s="9">
        <v>-1.8560003</v>
      </c>
      <c r="K3302" s="9">
        <v>-3.4614080999999999</v>
      </c>
      <c r="L3302" s="9">
        <v>-12.379279</v>
      </c>
      <c r="M3302" s="9">
        <v>-12.379279</v>
      </c>
      <c r="N3302" s="9">
        <v>39</v>
      </c>
      <c r="O3302" s="9">
        <v>-3.4386886764850302</v>
      </c>
      <c r="P3302">
        <v>0</v>
      </c>
      <c r="Q3302" s="9">
        <v>56.949997000000003</v>
      </c>
      <c r="R3302" s="9">
        <v>0</v>
      </c>
      <c r="S3302" s="9">
        <v>6.3814652536558804E-3</v>
      </c>
      <c r="T3302" s="9">
        <v>0</v>
      </c>
      <c r="U3302" s="9">
        <v>1498894658.3891399</v>
      </c>
      <c r="V3302" s="9">
        <v>3238.0517181999298</v>
      </c>
      <c r="W3302" s="9">
        <v>3.4386886764850302</v>
      </c>
      <c r="X3302" s="9">
        <v>0</v>
      </c>
      <c r="Y3302" s="9">
        <v>3.4386886764850302</v>
      </c>
      <c r="Z3302" s="9">
        <v>0</v>
      </c>
      <c r="AA3302" s="9">
        <v>0</v>
      </c>
      <c r="AB3302" s="9">
        <v>6.4243744000000002E-3</v>
      </c>
      <c r="AC3302" s="9">
        <v>536.19806000000005</v>
      </c>
      <c r="AQ3302" s="9" t="e">
        <f>K3302-#REF!</f>
        <v>#REF!</v>
      </c>
    </row>
    <row r="3303" spans="1:43" x14ac:dyDescent="0.3">
      <c r="A3303">
        <v>2</v>
      </c>
      <c r="B3303">
        <v>0</v>
      </c>
      <c r="C3303">
        <v>0</v>
      </c>
      <c r="D3303">
        <v>1</v>
      </c>
      <c r="E3303" s="9">
        <v>0</v>
      </c>
      <c r="F3303" s="9">
        <v>0</v>
      </c>
      <c r="G3303" s="9">
        <v>0</v>
      </c>
      <c r="H3303" s="9">
        <v>3239.05171817466</v>
      </c>
      <c r="I3303" s="9">
        <v>-1.8560147</v>
      </c>
      <c r="J3303" s="9">
        <v>-1.8559867999999999</v>
      </c>
      <c r="K3303" s="9">
        <v>-3.3967195000000001</v>
      </c>
      <c r="L3303" s="9">
        <v>-12.382745</v>
      </c>
      <c r="M3303" s="9">
        <v>-12.382745</v>
      </c>
      <c r="N3303" s="9">
        <v>39</v>
      </c>
      <c r="O3303" s="9">
        <v>-3.4396512384436102</v>
      </c>
      <c r="P3303">
        <v>0</v>
      </c>
      <c r="Q3303" s="9">
        <v>56.949997000000003</v>
      </c>
      <c r="R3303" s="9">
        <v>0</v>
      </c>
      <c r="S3303" s="9">
        <v>6.3832519773631899E-3</v>
      </c>
      <c r="T3303" s="9">
        <v>0</v>
      </c>
      <c r="U3303" s="9">
        <v>1496872773.2320399</v>
      </c>
      <c r="V3303" s="9">
        <v>3239.05171817466</v>
      </c>
      <c r="W3303" s="9">
        <v>3.4396512384436102</v>
      </c>
      <c r="X3303" s="9">
        <v>0</v>
      </c>
      <c r="Y3303" s="9">
        <v>3.4396512384436102</v>
      </c>
      <c r="Z3303" s="9">
        <v>0</v>
      </c>
      <c r="AA3303" s="9">
        <v>0</v>
      </c>
      <c r="AB3303" s="9">
        <v>6.3042664000000003E-3</v>
      </c>
      <c r="AC3303" s="9">
        <v>546.40570000000002</v>
      </c>
      <c r="AQ3303" s="9" t="e">
        <f>K3303-#REF!</f>
        <v>#REF!</v>
      </c>
    </row>
    <row r="3304" spans="1:43" x14ac:dyDescent="0.3">
      <c r="A3304">
        <v>2</v>
      </c>
      <c r="B3304">
        <v>0</v>
      </c>
      <c r="C3304">
        <v>0</v>
      </c>
      <c r="D3304">
        <v>1</v>
      </c>
      <c r="E3304" s="9">
        <v>0</v>
      </c>
      <c r="F3304" s="9">
        <v>0</v>
      </c>
      <c r="G3304" s="9">
        <v>0</v>
      </c>
      <c r="H3304" s="9">
        <v>3240.0517181494001</v>
      </c>
      <c r="I3304" s="9">
        <v>-1.85612</v>
      </c>
      <c r="J3304" s="9">
        <v>-1.856053</v>
      </c>
      <c r="K3304" s="9">
        <v>-3.4017832000000001</v>
      </c>
      <c r="L3304" s="9">
        <v>-12.386188000000001</v>
      </c>
      <c r="M3304" s="9">
        <v>-12.386188000000001</v>
      </c>
      <c r="N3304" s="9">
        <v>39</v>
      </c>
      <c r="O3304" s="9">
        <v>-3.4406076398357599</v>
      </c>
      <c r="P3304">
        <v>0</v>
      </c>
      <c r="Q3304" s="9">
        <v>56.949997000000003</v>
      </c>
      <c r="R3304" s="9">
        <v>0</v>
      </c>
      <c r="S3304" s="9">
        <v>6.3850269642954597E-3</v>
      </c>
      <c r="T3304" s="9">
        <v>0</v>
      </c>
      <c r="U3304" s="9">
        <v>1509360559.86569</v>
      </c>
      <c r="V3304" s="9">
        <v>3240.0517181494001</v>
      </c>
      <c r="W3304" s="9">
        <v>3.4406076398357599</v>
      </c>
      <c r="X3304" s="9">
        <v>0</v>
      </c>
      <c r="Y3304" s="9">
        <v>3.4406076398357599</v>
      </c>
      <c r="Z3304" s="9">
        <v>0</v>
      </c>
      <c r="AA3304" s="9">
        <v>0</v>
      </c>
      <c r="AB3304" s="9">
        <v>6.3138897999999999E-3</v>
      </c>
      <c r="AC3304" s="9">
        <v>545.61176</v>
      </c>
      <c r="AQ3304" s="9" t="e">
        <f>K3304-#REF!</f>
        <v>#REF!</v>
      </c>
    </row>
    <row r="3305" spans="1:43" x14ac:dyDescent="0.3">
      <c r="A3305">
        <v>2</v>
      </c>
      <c r="B3305">
        <v>0</v>
      </c>
      <c r="C3305">
        <v>0</v>
      </c>
      <c r="D3305">
        <v>1</v>
      </c>
      <c r="E3305" s="9">
        <v>0</v>
      </c>
      <c r="F3305" s="9">
        <v>0</v>
      </c>
      <c r="G3305" s="9">
        <v>0</v>
      </c>
      <c r="H3305" s="9">
        <v>3241.0517181241398</v>
      </c>
      <c r="I3305" s="9">
        <v>-1.8560394</v>
      </c>
      <c r="J3305" s="9">
        <v>-1.855626</v>
      </c>
      <c r="K3305" s="9">
        <v>-3.4184220000000001</v>
      </c>
      <c r="L3305" s="9">
        <v>-12.38963</v>
      </c>
      <c r="M3305" s="9">
        <v>-12.38963</v>
      </c>
      <c r="N3305" s="9">
        <v>39</v>
      </c>
      <c r="O3305" s="9">
        <v>-3.4415639130489399</v>
      </c>
      <c r="P3305">
        <v>0</v>
      </c>
      <c r="Q3305" s="9">
        <v>56.949997000000003</v>
      </c>
      <c r="R3305" s="9">
        <v>0</v>
      </c>
      <c r="S3305" s="9">
        <v>6.3868015428702896E-3</v>
      </c>
      <c r="T3305" s="9">
        <v>0</v>
      </c>
      <c r="U3305" s="9">
        <v>1435105149.9516599</v>
      </c>
      <c r="V3305" s="9">
        <v>3241.0517181241398</v>
      </c>
      <c r="W3305" s="9">
        <v>3.4415639130489399</v>
      </c>
      <c r="X3305" s="9">
        <v>0</v>
      </c>
      <c r="Y3305" s="9">
        <v>3.4415639130489399</v>
      </c>
      <c r="Z3305" s="9">
        <v>0</v>
      </c>
      <c r="AA3305" s="9">
        <v>0</v>
      </c>
      <c r="AB3305" s="9">
        <v>6.3433125999999996E-3</v>
      </c>
      <c r="AC3305" s="9">
        <v>542.83118000000002</v>
      </c>
      <c r="AQ3305" s="9" t="e">
        <f>K3305-#REF!</f>
        <v>#REF!</v>
      </c>
    </row>
    <row r="3306" spans="1:43" x14ac:dyDescent="0.3">
      <c r="A3306">
        <v>2</v>
      </c>
      <c r="B3306">
        <v>0</v>
      </c>
      <c r="C3306">
        <v>0</v>
      </c>
      <c r="D3306">
        <v>1</v>
      </c>
      <c r="E3306" s="9">
        <v>0</v>
      </c>
      <c r="F3306" s="9">
        <v>0</v>
      </c>
      <c r="G3306" s="9">
        <v>0</v>
      </c>
      <c r="H3306" s="9">
        <v>3242.05171809888</v>
      </c>
      <c r="I3306" s="9">
        <v>-1.8559592</v>
      </c>
      <c r="J3306" s="9">
        <v>-1.8556831</v>
      </c>
      <c r="K3306" s="9">
        <v>-3.4216964000000001</v>
      </c>
      <c r="L3306" s="9">
        <v>-12.393079999999999</v>
      </c>
      <c r="M3306" s="9">
        <v>-12.393079999999999</v>
      </c>
      <c r="N3306" s="9">
        <v>39</v>
      </c>
      <c r="O3306" s="9">
        <v>-3.4425221036722098</v>
      </c>
      <c r="P3306">
        <v>0</v>
      </c>
      <c r="Q3306" s="9">
        <v>56.949997000000003</v>
      </c>
      <c r="R3306" s="9">
        <v>0</v>
      </c>
      <c r="S3306" s="9">
        <v>6.38857961716936E-3</v>
      </c>
      <c r="T3306" s="9">
        <v>0</v>
      </c>
      <c r="U3306" s="9">
        <v>1445062501.07794</v>
      </c>
      <c r="V3306" s="9">
        <v>3242.05171809888</v>
      </c>
      <c r="W3306" s="9">
        <v>3.4425221036722098</v>
      </c>
      <c r="X3306" s="9">
        <v>0</v>
      </c>
      <c r="Y3306" s="9">
        <v>3.4425221036722098</v>
      </c>
      <c r="Z3306" s="9">
        <v>0</v>
      </c>
      <c r="AA3306" s="9">
        <v>0</v>
      </c>
      <c r="AB3306" s="9">
        <v>6.3495840999999997E-3</v>
      </c>
      <c r="AC3306" s="9">
        <v>542.32836999999995</v>
      </c>
      <c r="AQ3306" s="9" t="e">
        <f>K3306-#REF!</f>
        <v>#REF!</v>
      </c>
    </row>
    <row r="3307" spans="1:43" x14ac:dyDescent="0.3">
      <c r="A3307">
        <v>2</v>
      </c>
      <c r="B3307">
        <v>0</v>
      </c>
      <c r="C3307">
        <v>0</v>
      </c>
      <c r="D3307">
        <v>1</v>
      </c>
      <c r="E3307" s="9">
        <v>0</v>
      </c>
      <c r="F3307" s="9">
        <v>0</v>
      </c>
      <c r="G3307" s="9">
        <v>0</v>
      </c>
      <c r="H3307" s="9">
        <v>3243.0517180736201</v>
      </c>
      <c r="I3307" s="9">
        <v>-1.8559302</v>
      </c>
      <c r="J3307" s="9">
        <v>-1.8559645</v>
      </c>
      <c r="K3307" s="9">
        <v>-3.3721234999999998</v>
      </c>
      <c r="L3307" s="9">
        <v>-12.396523999999999</v>
      </c>
      <c r="M3307" s="9">
        <v>-12.396523999999999</v>
      </c>
      <c r="N3307" s="9">
        <v>39</v>
      </c>
      <c r="O3307" s="9">
        <v>-3.4434789155246102</v>
      </c>
      <c r="P3307">
        <v>0</v>
      </c>
      <c r="Q3307" s="9">
        <v>56.949997000000003</v>
      </c>
      <c r="R3307" s="9">
        <v>0</v>
      </c>
      <c r="S3307" s="9">
        <v>6.3903555028370701E-3</v>
      </c>
      <c r="T3307" s="9">
        <v>0</v>
      </c>
      <c r="U3307" s="9">
        <v>1494511162.5725901</v>
      </c>
      <c r="V3307" s="9">
        <v>3243.0517180736201</v>
      </c>
      <c r="W3307" s="9">
        <v>3.4434789155246102</v>
      </c>
      <c r="X3307" s="9">
        <v>0</v>
      </c>
      <c r="Y3307" s="9">
        <v>3.4434789155246102</v>
      </c>
      <c r="Z3307" s="9">
        <v>0</v>
      </c>
      <c r="AA3307" s="9">
        <v>0</v>
      </c>
      <c r="AB3307" s="9">
        <v>6.2585417000000001E-3</v>
      </c>
      <c r="AC3307" s="9">
        <v>550.38451999999995</v>
      </c>
      <c r="AQ3307" s="9" t="e">
        <f>K3307-#REF!</f>
        <v>#REF!</v>
      </c>
    </row>
    <row r="3308" spans="1:43" x14ac:dyDescent="0.3">
      <c r="A3308">
        <v>2</v>
      </c>
      <c r="B3308">
        <v>0</v>
      </c>
      <c r="C3308">
        <v>0</v>
      </c>
      <c r="D3308">
        <v>1</v>
      </c>
      <c r="E3308" s="9">
        <v>0</v>
      </c>
      <c r="F3308" s="9">
        <v>0</v>
      </c>
      <c r="G3308" s="9">
        <v>0</v>
      </c>
      <c r="H3308" s="9">
        <v>3244.0517180483498</v>
      </c>
      <c r="I3308" s="9">
        <v>-1.8561049000000001</v>
      </c>
      <c r="J3308" s="9">
        <v>-1.8558815</v>
      </c>
      <c r="K3308" s="9">
        <v>-3.3995373</v>
      </c>
      <c r="L3308" s="9">
        <v>-12.399896</v>
      </c>
      <c r="M3308" s="9">
        <v>-12.399896</v>
      </c>
      <c r="N3308" s="9">
        <v>39</v>
      </c>
      <c r="O3308" s="9">
        <v>-3.4444155769965699</v>
      </c>
      <c r="P3308">
        <v>0</v>
      </c>
      <c r="Q3308" s="9">
        <v>56.949997000000003</v>
      </c>
      <c r="R3308" s="9">
        <v>0</v>
      </c>
      <c r="S3308" s="9">
        <v>6.3920934526679697E-3</v>
      </c>
      <c r="T3308" s="9">
        <v>0</v>
      </c>
      <c r="U3308" s="9">
        <v>1480091457.2450099</v>
      </c>
      <c r="V3308" s="9">
        <v>3244.0517180483498</v>
      </c>
      <c r="W3308" s="9">
        <v>3.4444155769965699</v>
      </c>
      <c r="X3308" s="9">
        <v>0</v>
      </c>
      <c r="Y3308" s="9">
        <v>3.4444155769965699</v>
      </c>
      <c r="Z3308" s="9">
        <v>0</v>
      </c>
      <c r="AA3308" s="9">
        <v>0</v>
      </c>
      <c r="AB3308" s="9">
        <v>6.3091381000000002E-3</v>
      </c>
      <c r="AC3308" s="9">
        <v>545.92174999999997</v>
      </c>
      <c r="AQ3308" s="9" t="e">
        <f>K3308-#REF!</f>
        <v>#REF!</v>
      </c>
    </row>
    <row r="3309" spans="1:43" x14ac:dyDescent="0.3">
      <c r="A3309">
        <v>2</v>
      </c>
      <c r="B3309">
        <v>0</v>
      </c>
      <c r="C3309">
        <v>0</v>
      </c>
      <c r="D3309">
        <v>1</v>
      </c>
      <c r="E3309" s="9">
        <v>0</v>
      </c>
      <c r="F3309" s="9">
        <v>0</v>
      </c>
      <c r="G3309" s="9">
        <v>0</v>
      </c>
      <c r="H3309" s="9">
        <v>3245.05171802309</v>
      </c>
      <c r="I3309" s="9">
        <v>-1.8561392999999999</v>
      </c>
      <c r="J3309" s="9">
        <v>-1.855723</v>
      </c>
      <c r="K3309" s="9">
        <v>-3.3949300999999998</v>
      </c>
      <c r="L3309" s="9">
        <v>-12.403321999999999</v>
      </c>
      <c r="M3309" s="9">
        <v>-12.403321999999999</v>
      </c>
      <c r="N3309" s="9">
        <v>39</v>
      </c>
      <c r="O3309" s="9">
        <v>-3.4453672333364702</v>
      </c>
      <c r="P3309">
        <v>0</v>
      </c>
      <c r="Q3309" s="9">
        <v>56.949997000000003</v>
      </c>
      <c r="R3309" s="9">
        <v>0</v>
      </c>
      <c r="S3309" s="9">
        <v>6.39385976686274E-3</v>
      </c>
      <c r="T3309" s="9">
        <v>0</v>
      </c>
      <c r="U3309" s="9">
        <v>1453022839.8259201</v>
      </c>
      <c r="V3309" s="9">
        <v>3245.05171802309</v>
      </c>
      <c r="W3309" s="9">
        <v>3.4453672333364702</v>
      </c>
      <c r="X3309" s="9">
        <v>0</v>
      </c>
      <c r="Y3309" s="9">
        <v>3.4453672333364702</v>
      </c>
      <c r="Z3309" s="9">
        <v>0</v>
      </c>
      <c r="AA3309" s="9">
        <v>0</v>
      </c>
      <c r="AB3309" s="9">
        <v>6.3000497999999997E-3</v>
      </c>
      <c r="AC3309" s="9">
        <v>546.61596999999995</v>
      </c>
      <c r="AQ3309" s="9" t="e">
        <f>K3309-#REF!</f>
        <v>#REF!</v>
      </c>
    </row>
    <row r="3310" spans="1:43" x14ac:dyDescent="0.3">
      <c r="A3310">
        <v>2</v>
      </c>
      <c r="B3310">
        <v>0</v>
      </c>
      <c r="C3310">
        <v>0</v>
      </c>
      <c r="D3310">
        <v>1</v>
      </c>
      <c r="E3310" s="9">
        <v>0</v>
      </c>
      <c r="F3310" s="9">
        <v>0</v>
      </c>
      <c r="G3310" s="9">
        <v>0</v>
      </c>
      <c r="H3310" s="9">
        <v>3246.0517179978301</v>
      </c>
      <c r="I3310" s="9">
        <v>-1.8559407999999999</v>
      </c>
      <c r="J3310" s="9">
        <v>-1.8556627999999999</v>
      </c>
      <c r="K3310" s="9">
        <v>-3.4627024999999998</v>
      </c>
      <c r="L3310" s="9">
        <v>-12.406732999999999</v>
      </c>
      <c r="M3310" s="9">
        <v>-12.406732999999999</v>
      </c>
      <c r="N3310" s="9">
        <v>39</v>
      </c>
      <c r="O3310" s="9">
        <v>-3.44631464644262</v>
      </c>
      <c r="P3310">
        <v>0</v>
      </c>
      <c r="Q3310" s="9">
        <v>56.949997000000003</v>
      </c>
      <c r="R3310" s="9">
        <v>0</v>
      </c>
      <c r="S3310" s="9">
        <v>6.3956176668501898E-3</v>
      </c>
      <c r="T3310" s="9">
        <v>0</v>
      </c>
      <c r="U3310" s="9">
        <v>1443244084.32988</v>
      </c>
      <c r="V3310" s="9">
        <v>3246.0517179978301</v>
      </c>
      <c r="W3310" s="9">
        <v>3.44631464644262</v>
      </c>
      <c r="X3310" s="9">
        <v>0</v>
      </c>
      <c r="Y3310" s="9">
        <v>3.44631464644262</v>
      </c>
      <c r="Z3310" s="9">
        <v>0</v>
      </c>
      <c r="AA3310" s="9">
        <v>0</v>
      </c>
      <c r="AB3310" s="9">
        <v>6.4256084000000003E-3</v>
      </c>
      <c r="AC3310" s="9">
        <v>535.90015000000005</v>
      </c>
      <c r="AQ3310" s="9" t="e">
        <f>K3310-#REF!</f>
        <v>#REF!</v>
      </c>
    </row>
    <row r="3311" spans="1:43" x14ac:dyDescent="0.3">
      <c r="A3311">
        <v>2</v>
      </c>
      <c r="B3311">
        <v>0</v>
      </c>
      <c r="C3311">
        <v>0</v>
      </c>
      <c r="D3311">
        <v>1</v>
      </c>
      <c r="E3311" s="9">
        <v>0</v>
      </c>
      <c r="F3311" s="9">
        <v>0</v>
      </c>
      <c r="G3311" s="9">
        <v>0</v>
      </c>
      <c r="H3311" s="9">
        <v>3247.0517179725698</v>
      </c>
      <c r="I3311" s="9">
        <v>-1.8559779999999999</v>
      </c>
      <c r="J3311" s="9">
        <v>-1.8560848000000001</v>
      </c>
      <c r="K3311" s="9">
        <v>-3.3676306999999999</v>
      </c>
      <c r="L3311" s="9">
        <v>-12.410121</v>
      </c>
      <c r="M3311" s="9">
        <v>-12.410121</v>
      </c>
      <c r="N3311" s="9">
        <v>39</v>
      </c>
      <c r="O3311" s="9">
        <v>-3.4472559282127402</v>
      </c>
      <c r="P3311">
        <v>0</v>
      </c>
      <c r="Q3311" s="9">
        <v>56.949997000000003</v>
      </c>
      <c r="R3311" s="9">
        <v>0</v>
      </c>
      <c r="S3311" s="9">
        <v>6.3973646576310902E-3</v>
      </c>
      <c r="T3311" s="9">
        <v>0</v>
      </c>
      <c r="U3311" s="9">
        <v>1518165478.13729</v>
      </c>
      <c r="V3311" s="9">
        <v>3247.0517179725698</v>
      </c>
      <c r="W3311" s="9">
        <v>3.4472559282127402</v>
      </c>
      <c r="X3311" s="9">
        <v>0</v>
      </c>
      <c r="Y3311" s="9">
        <v>3.4472559282127402</v>
      </c>
      <c r="Z3311" s="9">
        <v>0</v>
      </c>
      <c r="AA3311" s="9">
        <v>0</v>
      </c>
      <c r="AB3311" s="9">
        <v>6.2506081999999996E-3</v>
      </c>
      <c r="AC3311" s="9">
        <v>551.15448000000004</v>
      </c>
      <c r="AQ3311" s="9" t="e">
        <f>K3311-#REF!</f>
        <v>#REF!</v>
      </c>
    </row>
    <row r="3312" spans="1:43" x14ac:dyDescent="0.3">
      <c r="A3312">
        <v>2</v>
      </c>
      <c r="B3312">
        <v>0</v>
      </c>
      <c r="C3312">
        <v>0</v>
      </c>
      <c r="D3312">
        <v>1</v>
      </c>
      <c r="E3312" s="9">
        <v>0</v>
      </c>
      <c r="F3312" s="9">
        <v>0</v>
      </c>
      <c r="G3312" s="9">
        <v>0</v>
      </c>
      <c r="H3312" s="9">
        <v>3248.05171794731</v>
      </c>
      <c r="I3312" s="9">
        <v>-1.8559264</v>
      </c>
      <c r="J3312" s="9">
        <v>-1.8554701</v>
      </c>
      <c r="K3312" s="9">
        <v>-3.3784057999999999</v>
      </c>
      <c r="L3312" s="9">
        <v>-12.413516</v>
      </c>
      <c r="M3312" s="9">
        <v>-12.413516</v>
      </c>
      <c r="N3312" s="9">
        <v>39</v>
      </c>
      <c r="O3312" s="9">
        <v>-3.44819879371172</v>
      </c>
      <c r="P3312">
        <v>0</v>
      </c>
      <c r="Q3312" s="9">
        <v>56.949997000000003</v>
      </c>
      <c r="R3312" s="9">
        <v>0</v>
      </c>
      <c r="S3312" s="9">
        <v>6.3991145105051703E-3</v>
      </c>
      <c r="T3312" s="9">
        <v>0</v>
      </c>
      <c r="U3312" s="9">
        <v>1412363069.50418</v>
      </c>
      <c r="V3312" s="9">
        <v>3248.05171794731</v>
      </c>
      <c r="W3312" s="9">
        <v>3.44819879371172</v>
      </c>
      <c r="X3312" s="9">
        <v>0</v>
      </c>
      <c r="Y3312" s="9">
        <v>3.44819879371172</v>
      </c>
      <c r="Z3312" s="9">
        <v>0</v>
      </c>
      <c r="AA3312" s="9">
        <v>0</v>
      </c>
      <c r="AB3312" s="9">
        <v>6.2685305999999998E-3</v>
      </c>
      <c r="AC3312" s="9">
        <v>549.21465999999998</v>
      </c>
      <c r="AQ3312" s="9" t="e">
        <f>K3312-#REF!</f>
        <v>#REF!</v>
      </c>
    </row>
    <row r="3313" spans="1:43" x14ac:dyDescent="0.3">
      <c r="A3313">
        <v>2</v>
      </c>
      <c r="B3313">
        <v>0</v>
      </c>
      <c r="C3313">
        <v>0</v>
      </c>
      <c r="D3313">
        <v>1</v>
      </c>
      <c r="E3313" s="9">
        <v>0</v>
      </c>
      <c r="F3313" s="9">
        <v>0</v>
      </c>
      <c r="G3313" s="9">
        <v>0</v>
      </c>
      <c r="H3313" s="9">
        <v>3249.0517179220401</v>
      </c>
      <c r="I3313" s="9">
        <v>-1.8558716</v>
      </c>
      <c r="J3313" s="9">
        <v>-1.8558017</v>
      </c>
      <c r="K3313" s="9">
        <v>-3.4010220000000002</v>
      </c>
      <c r="L3313" s="9">
        <v>-12.416926999999999</v>
      </c>
      <c r="M3313" s="9">
        <v>-12.416926999999999</v>
      </c>
      <c r="N3313" s="9">
        <v>39</v>
      </c>
      <c r="O3313" s="9">
        <v>-3.4491465474660701</v>
      </c>
      <c r="P3313">
        <v>0</v>
      </c>
      <c r="Q3313" s="9">
        <v>56.949997000000003</v>
      </c>
      <c r="R3313" s="9">
        <v>0</v>
      </c>
      <c r="S3313" s="9">
        <v>6.4008730336743798E-3</v>
      </c>
      <c r="T3313" s="9">
        <v>0</v>
      </c>
      <c r="U3313" s="9">
        <v>1468148589.17906</v>
      </c>
      <c r="V3313" s="9">
        <v>3249.0517179220401</v>
      </c>
      <c r="W3313" s="9">
        <v>3.4491465474660701</v>
      </c>
      <c r="X3313" s="9">
        <v>0</v>
      </c>
      <c r="Y3313" s="9">
        <v>3.4491465474660701</v>
      </c>
      <c r="Z3313" s="9">
        <v>0</v>
      </c>
      <c r="AA3313" s="9">
        <v>0</v>
      </c>
      <c r="AB3313" s="9">
        <v>6.3116224000000004E-3</v>
      </c>
      <c r="AC3313" s="9">
        <v>545.66003000000001</v>
      </c>
      <c r="AQ3313" s="9" t="e">
        <f>K3313-#REF!</f>
        <v>#REF!</v>
      </c>
    </row>
    <row r="3314" spans="1:43" x14ac:dyDescent="0.3">
      <c r="A3314">
        <v>2</v>
      </c>
      <c r="B3314">
        <v>0</v>
      </c>
      <c r="C3314">
        <v>0</v>
      </c>
      <c r="D3314">
        <v>1</v>
      </c>
      <c r="E3314" s="9">
        <v>0</v>
      </c>
      <c r="F3314" s="9">
        <v>0</v>
      </c>
      <c r="G3314" s="9">
        <v>0</v>
      </c>
      <c r="H3314" s="9">
        <v>3250.0517178967798</v>
      </c>
      <c r="I3314" s="9">
        <v>-1.8558904000000001</v>
      </c>
      <c r="J3314" s="9">
        <v>-1.8558587</v>
      </c>
      <c r="K3314" s="9">
        <v>-3.3776061999999998</v>
      </c>
      <c r="L3314" s="9">
        <v>-12.420303000000001</v>
      </c>
      <c r="M3314" s="9">
        <v>-12.420303000000001</v>
      </c>
      <c r="N3314" s="9">
        <v>39</v>
      </c>
      <c r="O3314" s="9">
        <v>-3.4500842947899102</v>
      </c>
      <c r="P3314">
        <v>0</v>
      </c>
      <c r="Q3314" s="9">
        <v>56.949997000000003</v>
      </c>
      <c r="R3314" s="9">
        <v>0</v>
      </c>
      <c r="S3314" s="9">
        <v>6.4026134203564299E-3</v>
      </c>
      <c r="T3314" s="9">
        <v>0</v>
      </c>
      <c r="U3314" s="9">
        <v>1478509088.7825301</v>
      </c>
      <c r="V3314" s="9">
        <v>3250.0517178967798</v>
      </c>
      <c r="W3314" s="9">
        <v>3.4500842947899102</v>
      </c>
      <c r="X3314" s="9">
        <v>0</v>
      </c>
      <c r="Y3314" s="9">
        <v>3.4500842947899102</v>
      </c>
      <c r="Z3314" s="9">
        <v>0</v>
      </c>
      <c r="AA3314" s="9">
        <v>0</v>
      </c>
      <c r="AB3314" s="9">
        <v>6.2683597000000001E-3</v>
      </c>
      <c r="AC3314" s="9">
        <v>549.45978000000002</v>
      </c>
      <c r="AQ3314" s="9" t="e">
        <f>K3314-#REF!</f>
        <v>#REF!</v>
      </c>
    </row>
    <row r="3315" spans="1:43" x14ac:dyDescent="0.3">
      <c r="A3315">
        <v>2</v>
      </c>
      <c r="B3315">
        <v>0</v>
      </c>
      <c r="C3315">
        <v>0</v>
      </c>
      <c r="D3315">
        <v>1</v>
      </c>
      <c r="E3315" s="9">
        <v>0</v>
      </c>
      <c r="F3315" s="9">
        <v>0</v>
      </c>
      <c r="G3315" s="9">
        <v>0</v>
      </c>
      <c r="H3315" s="9">
        <v>3251.0517178715199</v>
      </c>
      <c r="I3315" s="9">
        <v>-1.8561164999999999</v>
      </c>
      <c r="J3315" s="9">
        <v>-1.8562936999999999</v>
      </c>
      <c r="K3315" s="9">
        <v>-3.3551426000000002</v>
      </c>
      <c r="L3315" s="9">
        <v>-12.423714</v>
      </c>
      <c r="M3315" s="9">
        <v>-12.423714</v>
      </c>
      <c r="N3315" s="9">
        <v>39</v>
      </c>
      <c r="O3315" s="9">
        <v>-3.4510316121103601</v>
      </c>
      <c r="P3315">
        <v>0</v>
      </c>
      <c r="Q3315" s="9">
        <v>56.949997000000003</v>
      </c>
      <c r="R3315" s="9">
        <v>0</v>
      </c>
      <c r="S3315" s="9">
        <v>6.4043719179637604E-3</v>
      </c>
      <c r="T3315" s="9">
        <v>0</v>
      </c>
      <c r="U3315" s="9">
        <v>1559677716.2910299</v>
      </c>
      <c r="V3315" s="9">
        <v>3251.0517178715199</v>
      </c>
      <c r="W3315" s="9">
        <v>3.4510316121103601</v>
      </c>
      <c r="X3315" s="9">
        <v>0</v>
      </c>
      <c r="Y3315" s="9">
        <v>3.4510316121103601</v>
      </c>
      <c r="Z3315" s="9">
        <v>0</v>
      </c>
      <c r="AA3315" s="9">
        <v>0</v>
      </c>
      <c r="AB3315" s="9">
        <v>6.2281298000000001E-3</v>
      </c>
      <c r="AC3315" s="9">
        <v>553.26819</v>
      </c>
      <c r="AQ3315" s="9" t="e">
        <f>K3315-#REF!</f>
        <v>#REF!</v>
      </c>
    </row>
    <row r="3316" spans="1:43" x14ac:dyDescent="0.3">
      <c r="A3316">
        <v>2</v>
      </c>
      <c r="B3316">
        <v>0</v>
      </c>
      <c r="C3316">
        <v>0</v>
      </c>
      <c r="D3316">
        <v>1</v>
      </c>
      <c r="E3316" s="9">
        <v>0</v>
      </c>
      <c r="F3316" s="9">
        <v>0</v>
      </c>
      <c r="G3316" s="9">
        <v>0</v>
      </c>
      <c r="H3316" s="9">
        <v>3252.0517178462601</v>
      </c>
      <c r="I3316" s="9">
        <v>-1.8560494999999999</v>
      </c>
      <c r="J3316" s="9">
        <v>-1.8553929</v>
      </c>
      <c r="K3316" s="9">
        <v>-3.3677831</v>
      </c>
      <c r="L3316" s="9">
        <v>-12.427045</v>
      </c>
      <c r="M3316" s="9">
        <v>-12.427045</v>
      </c>
      <c r="N3316" s="9">
        <v>39</v>
      </c>
      <c r="O3316" s="9">
        <v>-3.45195702728912</v>
      </c>
      <c r="P3316">
        <v>0</v>
      </c>
      <c r="Q3316" s="9">
        <v>56.949997000000003</v>
      </c>
      <c r="R3316" s="9">
        <v>0</v>
      </c>
      <c r="S3316" s="9">
        <v>6.4060887668443596E-3</v>
      </c>
      <c r="T3316" s="9">
        <v>0</v>
      </c>
      <c r="U3316" s="9">
        <v>1401602823.5611701</v>
      </c>
      <c r="V3316" s="9">
        <v>3252.0517178462601</v>
      </c>
      <c r="W3316" s="9">
        <v>3.45195702728912</v>
      </c>
      <c r="X3316" s="9">
        <v>0</v>
      </c>
      <c r="Y3316" s="9">
        <v>3.45195702728912</v>
      </c>
      <c r="Z3316" s="9">
        <v>0</v>
      </c>
      <c r="AA3316" s="9">
        <v>0</v>
      </c>
      <c r="AB3316" s="9">
        <v>6.2485607E-3</v>
      </c>
      <c r="AC3316" s="9">
        <v>550.92412999999999</v>
      </c>
      <c r="AQ3316" s="9" t="e">
        <f>K3316-#REF!</f>
        <v>#REF!</v>
      </c>
    </row>
    <row r="3317" spans="1:43" x14ac:dyDescent="0.3">
      <c r="A3317">
        <v>2</v>
      </c>
      <c r="B3317">
        <v>0</v>
      </c>
      <c r="C3317">
        <v>0</v>
      </c>
      <c r="D3317">
        <v>1</v>
      </c>
      <c r="E3317" s="9">
        <v>0</v>
      </c>
      <c r="F3317" s="9">
        <v>0</v>
      </c>
      <c r="G3317" s="9">
        <v>0</v>
      </c>
      <c r="H3317" s="9">
        <v>3253.0517178209898</v>
      </c>
      <c r="I3317" s="9">
        <v>-1.8558782</v>
      </c>
      <c r="J3317" s="9">
        <v>-1.8552827000000001</v>
      </c>
      <c r="K3317" s="9">
        <v>-3.3673259999999998</v>
      </c>
      <c r="L3317" s="9">
        <v>-12.430438000000001</v>
      </c>
      <c r="M3317" s="9">
        <v>-12.430438000000001</v>
      </c>
      <c r="N3317" s="9">
        <v>39</v>
      </c>
      <c r="O3317" s="9">
        <v>-3.4528994876718602</v>
      </c>
      <c r="P3317">
        <v>0</v>
      </c>
      <c r="Q3317" s="9">
        <v>56.949997000000003</v>
      </c>
      <c r="R3317" s="9">
        <v>0</v>
      </c>
      <c r="S3317" s="9">
        <v>6.4078374600243298E-3</v>
      </c>
      <c r="T3317" s="9">
        <v>0</v>
      </c>
      <c r="U3317" s="9">
        <v>1384763455.4086699</v>
      </c>
      <c r="V3317" s="9">
        <v>3253.0517178209898</v>
      </c>
      <c r="W3317" s="9">
        <v>3.4528994876718602</v>
      </c>
      <c r="X3317" s="9">
        <v>0</v>
      </c>
      <c r="Y3317" s="9">
        <v>3.4528994876718602</v>
      </c>
      <c r="Z3317" s="9">
        <v>0</v>
      </c>
      <c r="AA3317" s="9">
        <v>0</v>
      </c>
      <c r="AB3317" s="9">
        <v>6.2473416000000002E-3</v>
      </c>
      <c r="AC3317" s="9">
        <v>550.96613000000002</v>
      </c>
      <c r="AQ3317" s="9" t="e">
        <f>K3317-#REF!</f>
        <v>#REF!</v>
      </c>
    </row>
    <row r="3318" spans="1:43" x14ac:dyDescent="0.3">
      <c r="A3318">
        <v>2</v>
      </c>
      <c r="B3318">
        <v>0</v>
      </c>
      <c r="C3318">
        <v>0</v>
      </c>
      <c r="D3318">
        <v>1</v>
      </c>
      <c r="E3318" s="9">
        <v>0</v>
      </c>
      <c r="F3318" s="9">
        <v>0</v>
      </c>
      <c r="G3318" s="9">
        <v>0</v>
      </c>
      <c r="H3318" s="9">
        <v>3254.0517177957299</v>
      </c>
      <c r="I3318" s="9">
        <v>-1.8559251999999999</v>
      </c>
      <c r="J3318" s="9">
        <v>-1.8555508999999999</v>
      </c>
      <c r="K3318" s="9">
        <v>-3.3460808000000002</v>
      </c>
      <c r="L3318" s="9">
        <v>-12.4338</v>
      </c>
      <c r="M3318" s="9">
        <v>-12.4338</v>
      </c>
      <c r="N3318" s="9">
        <v>39</v>
      </c>
      <c r="O3318" s="9">
        <v>-3.4538331544148999</v>
      </c>
      <c r="P3318">
        <v>0</v>
      </c>
      <c r="Q3318" s="9">
        <v>56.949997000000003</v>
      </c>
      <c r="R3318" s="9">
        <v>0</v>
      </c>
      <c r="S3318" s="9">
        <v>6.4095701847625402E-3</v>
      </c>
      <c r="T3318" s="9">
        <v>0</v>
      </c>
      <c r="U3318" s="9">
        <v>1427800697.4202099</v>
      </c>
      <c r="V3318" s="9">
        <v>3254.0517177957299</v>
      </c>
      <c r="W3318" s="9">
        <v>3.4538331544148999</v>
      </c>
      <c r="X3318" s="9">
        <v>0</v>
      </c>
      <c r="Y3318" s="9">
        <v>3.4538331544148999</v>
      </c>
      <c r="Z3318" s="9">
        <v>0</v>
      </c>
      <c r="AA3318" s="9">
        <v>0</v>
      </c>
      <c r="AB3318" s="9">
        <v>6.2088231000000001E-3</v>
      </c>
      <c r="AC3318" s="9">
        <v>554.54456000000005</v>
      </c>
      <c r="AQ3318" s="9" t="e">
        <f>K3318-#REF!</f>
        <v>#REF!</v>
      </c>
    </row>
    <row r="3319" spans="1:43" x14ac:dyDescent="0.3">
      <c r="A3319">
        <v>2</v>
      </c>
      <c r="B3319">
        <v>0</v>
      </c>
      <c r="C3319">
        <v>0</v>
      </c>
      <c r="D3319">
        <v>1</v>
      </c>
      <c r="E3319" s="9">
        <v>0</v>
      </c>
      <c r="F3319" s="9">
        <v>0</v>
      </c>
      <c r="G3319" s="9">
        <v>0</v>
      </c>
      <c r="H3319" s="9">
        <v>3255.0517177704701</v>
      </c>
      <c r="I3319" s="9">
        <v>-1.8561052</v>
      </c>
      <c r="J3319" s="9">
        <v>-1.8563111999999999</v>
      </c>
      <c r="K3319" s="9">
        <v>-3.3444815000000001</v>
      </c>
      <c r="L3319" s="9">
        <v>-12.437139999999999</v>
      </c>
      <c r="M3319" s="9">
        <v>-12.437139999999999</v>
      </c>
      <c r="N3319" s="9">
        <v>39</v>
      </c>
      <c r="O3319" s="9">
        <v>-3.4547611694889402</v>
      </c>
      <c r="P3319">
        <v>0</v>
      </c>
      <c r="Q3319" s="9">
        <v>56.949997000000003</v>
      </c>
      <c r="R3319" s="9">
        <v>0</v>
      </c>
      <c r="S3319" s="9">
        <v>6.4112928008895499E-3</v>
      </c>
      <c r="T3319" s="9">
        <v>0</v>
      </c>
      <c r="U3319" s="9">
        <v>1564805751.41469</v>
      </c>
      <c r="V3319" s="9">
        <v>3255.0517177704701</v>
      </c>
      <c r="W3319" s="9">
        <v>3.4547611694889402</v>
      </c>
      <c r="X3319" s="9">
        <v>0</v>
      </c>
      <c r="Y3319" s="9">
        <v>3.4547611694889402</v>
      </c>
      <c r="Z3319" s="9">
        <v>0</v>
      </c>
      <c r="AA3319" s="9">
        <v>0</v>
      </c>
      <c r="AB3319" s="9">
        <v>6.2083983999999997E-3</v>
      </c>
      <c r="AC3319" s="9">
        <v>555.03705000000002</v>
      </c>
      <c r="AQ3319" s="9" t="e">
        <f>K3319-#REF!</f>
        <v>#REF!</v>
      </c>
    </row>
    <row r="3320" spans="1:43" x14ac:dyDescent="0.3">
      <c r="A3320">
        <v>2</v>
      </c>
      <c r="B3320">
        <v>0</v>
      </c>
      <c r="C3320">
        <v>0</v>
      </c>
      <c r="D3320">
        <v>1</v>
      </c>
      <c r="E3320" s="9">
        <v>0</v>
      </c>
      <c r="F3320" s="9">
        <v>0</v>
      </c>
      <c r="G3320" s="9">
        <v>0</v>
      </c>
      <c r="H3320" s="9">
        <v>3256.0517177452102</v>
      </c>
      <c r="I3320" s="9">
        <v>-1.8558645</v>
      </c>
      <c r="J3320" s="9">
        <v>-1.8559939999999999</v>
      </c>
      <c r="K3320" s="9">
        <v>-3.3458524000000001</v>
      </c>
      <c r="L3320" s="9">
        <v>-12.440517</v>
      </c>
      <c r="M3320" s="9">
        <v>-12.440517</v>
      </c>
      <c r="N3320" s="9">
        <v>39</v>
      </c>
      <c r="O3320" s="9">
        <v>-3.4556991968297202</v>
      </c>
      <c r="P3320">
        <v>0</v>
      </c>
      <c r="Q3320" s="9">
        <v>56.949997000000003</v>
      </c>
      <c r="R3320" s="9">
        <v>0</v>
      </c>
      <c r="S3320" s="9">
        <v>6.4130338061260898E-3</v>
      </c>
      <c r="T3320" s="9">
        <v>0</v>
      </c>
      <c r="U3320" s="9">
        <v>1505157950.5182099</v>
      </c>
      <c r="V3320" s="9">
        <v>3256.0517177452102</v>
      </c>
      <c r="W3320" s="9">
        <v>3.4556991968297202</v>
      </c>
      <c r="X3320" s="9">
        <v>0</v>
      </c>
      <c r="Y3320" s="9">
        <v>3.4556991968297202</v>
      </c>
      <c r="Z3320" s="9">
        <v>0</v>
      </c>
      <c r="AA3320" s="9">
        <v>0</v>
      </c>
      <c r="AB3320" s="9">
        <v>6.2098819999999999E-3</v>
      </c>
      <c r="AC3320" s="9">
        <v>554.71483999999998</v>
      </c>
      <c r="AQ3320" s="9" t="e">
        <f>K3320-#REF!</f>
        <v>#REF!</v>
      </c>
    </row>
    <row r="3321" spans="1:43" x14ac:dyDescent="0.3">
      <c r="A3321">
        <v>2</v>
      </c>
      <c r="B3321">
        <v>0</v>
      </c>
      <c r="C3321">
        <v>0</v>
      </c>
      <c r="D3321">
        <v>1</v>
      </c>
      <c r="E3321" s="9">
        <v>0</v>
      </c>
      <c r="F3321" s="9">
        <v>0</v>
      </c>
      <c r="G3321" s="9">
        <v>0</v>
      </c>
      <c r="H3321" s="9">
        <v>3257.0517177199499</v>
      </c>
      <c r="I3321" s="9">
        <v>-1.8559577</v>
      </c>
      <c r="J3321" s="9">
        <v>-1.855305</v>
      </c>
      <c r="K3321" s="9">
        <v>-3.3469565000000001</v>
      </c>
      <c r="L3321" s="9">
        <v>-12.443868999999999</v>
      </c>
      <c r="M3321" s="9">
        <v>-12.443868999999999</v>
      </c>
      <c r="N3321" s="9">
        <v>39</v>
      </c>
      <c r="O3321" s="9">
        <v>-3.4566300807717298</v>
      </c>
      <c r="P3321">
        <v>0</v>
      </c>
      <c r="Q3321" s="9">
        <v>56.949997000000003</v>
      </c>
      <c r="R3321" s="9">
        <v>0</v>
      </c>
      <c r="S3321" s="9">
        <v>6.4147608948468696E-3</v>
      </c>
      <c r="T3321" s="9">
        <v>0</v>
      </c>
      <c r="U3321" s="9">
        <v>1389710747.59657</v>
      </c>
      <c r="V3321" s="9">
        <v>3257.0517177199499</v>
      </c>
      <c r="W3321" s="9">
        <v>3.4566300807717298</v>
      </c>
      <c r="X3321" s="9">
        <v>0</v>
      </c>
      <c r="Y3321" s="9">
        <v>3.4566300807717298</v>
      </c>
      <c r="Z3321" s="9">
        <v>0</v>
      </c>
      <c r="AA3321" s="9">
        <v>0</v>
      </c>
      <c r="AB3321" s="9">
        <v>6.2096249000000003E-3</v>
      </c>
      <c r="AC3321" s="9">
        <v>554.32599000000005</v>
      </c>
      <c r="AQ3321" s="9" t="e">
        <f>K3321-#REF!</f>
        <v>#REF!</v>
      </c>
    </row>
    <row r="3322" spans="1:43" x14ac:dyDescent="0.3">
      <c r="A3322">
        <v>2</v>
      </c>
      <c r="B3322">
        <v>0</v>
      </c>
      <c r="C3322">
        <v>0</v>
      </c>
      <c r="D3322">
        <v>1</v>
      </c>
      <c r="E3322" s="9">
        <v>0</v>
      </c>
      <c r="F3322" s="9">
        <v>0</v>
      </c>
      <c r="G3322" s="9">
        <v>0</v>
      </c>
      <c r="H3322" s="9">
        <v>3258.0517176946801</v>
      </c>
      <c r="I3322" s="9">
        <v>-1.8561411999999999</v>
      </c>
      <c r="J3322" s="9">
        <v>-1.8557315999999999</v>
      </c>
      <c r="K3322" s="9">
        <v>-3.3556373000000002</v>
      </c>
      <c r="L3322" s="9">
        <v>-12.447208</v>
      </c>
      <c r="M3322" s="9">
        <v>-12.447208</v>
      </c>
      <c r="N3322" s="9">
        <v>39</v>
      </c>
      <c r="O3322" s="9">
        <v>-3.4575578771585702</v>
      </c>
      <c r="P3322">
        <v>0</v>
      </c>
      <c r="Q3322" s="9">
        <v>56.949997000000003</v>
      </c>
      <c r="R3322" s="9">
        <v>0</v>
      </c>
      <c r="S3322" s="9">
        <v>6.4164824815208998E-3</v>
      </c>
      <c r="T3322" s="9">
        <v>0</v>
      </c>
      <c r="U3322" s="9">
        <v>1459631671.3170199</v>
      </c>
      <c r="V3322" s="9">
        <v>3258.0517176946801</v>
      </c>
      <c r="W3322" s="9">
        <v>3.4575578771585702</v>
      </c>
      <c r="X3322" s="9">
        <v>0</v>
      </c>
      <c r="Y3322" s="9">
        <v>3.4575578771585702</v>
      </c>
      <c r="Z3322" s="9">
        <v>0</v>
      </c>
      <c r="AA3322" s="9">
        <v>0</v>
      </c>
      <c r="AB3322" s="9">
        <v>6.2271621999999997E-3</v>
      </c>
      <c r="AC3322" s="9">
        <v>553.01909999999998</v>
      </c>
      <c r="AQ3322" s="9" t="e">
        <f>K3322-#REF!</f>
        <v>#REF!</v>
      </c>
    </row>
    <row r="3323" spans="1:43" x14ac:dyDescent="0.3">
      <c r="A3323">
        <v>2</v>
      </c>
      <c r="B3323">
        <v>0</v>
      </c>
      <c r="C3323">
        <v>0</v>
      </c>
      <c r="D3323">
        <v>1</v>
      </c>
      <c r="E3323" s="9">
        <v>0</v>
      </c>
      <c r="F3323" s="9">
        <v>0</v>
      </c>
      <c r="G3323" s="9">
        <v>0</v>
      </c>
      <c r="H3323" s="9">
        <v>3259.0517176694202</v>
      </c>
      <c r="I3323" s="9">
        <v>-1.8559791999999999</v>
      </c>
      <c r="J3323" s="9">
        <v>-1.8560991</v>
      </c>
      <c r="K3323" s="9">
        <v>-3.4805212000000001</v>
      </c>
      <c r="L3323" s="9">
        <v>-12.450561</v>
      </c>
      <c r="M3323" s="9">
        <v>-12.450561</v>
      </c>
      <c r="N3323" s="9">
        <v>39</v>
      </c>
      <c r="O3323" s="9">
        <v>-3.4584889911842001</v>
      </c>
      <c r="P3323">
        <v>0</v>
      </c>
      <c r="Q3323" s="9">
        <v>56.949997000000003</v>
      </c>
      <c r="R3323" s="9">
        <v>0</v>
      </c>
      <c r="S3323" s="9">
        <v>6.4182108012287298E-3</v>
      </c>
      <c r="T3323" s="9">
        <v>0</v>
      </c>
      <c r="U3323" s="9">
        <v>1525782596.7056501</v>
      </c>
      <c r="V3323" s="9">
        <v>3259.0517176694202</v>
      </c>
      <c r="W3323" s="9">
        <v>3.4584889911842001</v>
      </c>
      <c r="X3323" s="9">
        <v>0</v>
      </c>
      <c r="Y3323" s="9">
        <v>3.4584889911842001</v>
      </c>
      <c r="Z3323" s="9">
        <v>0</v>
      </c>
      <c r="AA3323" s="9">
        <v>0</v>
      </c>
      <c r="AB3323" s="9">
        <v>6.4601920999999996E-3</v>
      </c>
      <c r="AC3323" s="9">
        <v>533.28192000000001</v>
      </c>
      <c r="AQ3323" s="9" t="e">
        <f>K3323-#REF!</f>
        <v>#REF!</v>
      </c>
    </row>
    <row r="3324" spans="1:43" x14ac:dyDescent="0.3">
      <c r="A3324">
        <v>2</v>
      </c>
      <c r="B3324">
        <v>0</v>
      </c>
      <c r="C3324">
        <v>0</v>
      </c>
      <c r="D3324">
        <v>1</v>
      </c>
      <c r="E3324" s="9">
        <v>0</v>
      </c>
      <c r="F3324" s="9">
        <v>0</v>
      </c>
      <c r="G3324" s="9">
        <v>0</v>
      </c>
      <c r="H3324" s="9">
        <v>3260.0517176441599</v>
      </c>
      <c r="I3324" s="9">
        <v>-1.8560909999999999</v>
      </c>
      <c r="J3324" s="9">
        <v>-1.8554440000000001</v>
      </c>
      <c r="K3324" s="9">
        <v>-3.3094150999999998</v>
      </c>
      <c r="L3324" s="9">
        <v>-12.453859</v>
      </c>
      <c r="M3324" s="9">
        <v>-12.453859</v>
      </c>
      <c r="N3324" s="9">
        <v>39</v>
      </c>
      <c r="O3324" s="9">
        <v>-3.45940547614993</v>
      </c>
      <c r="P3324">
        <v>0</v>
      </c>
      <c r="Q3324" s="9">
        <v>56.949997000000003</v>
      </c>
      <c r="R3324" s="9">
        <v>0</v>
      </c>
      <c r="S3324" s="9">
        <v>6.4199109854782199E-3</v>
      </c>
      <c r="T3324" s="9">
        <v>0</v>
      </c>
      <c r="U3324" s="9">
        <v>1412756899.8338001</v>
      </c>
      <c r="V3324" s="9">
        <v>3260.0517176441599</v>
      </c>
      <c r="W3324" s="9">
        <v>3.45940547614993</v>
      </c>
      <c r="X3324" s="9">
        <v>0</v>
      </c>
      <c r="Y3324" s="9">
        <v>3.45940547614993</v>
      </c>
      <c r="Z3324" s="9">
        <v>0</v>
      </c>
      <c r="AA3324" s="9">
        <v>0</v>
      </c>
      <c r="AB3324" s="9">
        <v>6.1404342000000002E-3</v>
      </c>
      <c r="AC3324" s="9">
        <v>560.65612999999996</v>
      </c>
      <c r="AQ3324" s="9" t="e">
        <f>K3324-#REF!</f>
        <v>#REF!</v>
      </c>
    </row>
    <row r="3325" spans="1:43" x14ac:dyDescent="0.3">
      <c r="A3325">
        <v>2</v>
      </c>
      <c r="B3325">
        <v>0</v>
      </c>
      <c r="C3325">
        <v>0</v>
      </c>
      <c r="D3325">
        <v>1</v>
      </c>
      <c r="E3325" s="9">
        <v>0</v>
      </c>
      <c r="F3325" s="9">
        <v>0</v>
      </c>
      <c r="G3325" s="9">
        <v>0</v>
      </c>
      <c r="H3325" s="9">
        <v>3261.0517176189001</v>
      </c>
      <c r="I3325" s="9">
        <v>-1.8561181</v>
      </c>
      <c r="J3325" s="9">
        <v>-1.8554195</v>
      </c>
      <c r="K3325" s="9">
        <v>-3.2727118000000002</v>
      </c>
      <c r="L3325" s="9">
        <v>-12.457191</v>
      </c>
      <c r="M3325" s="9">
        <v>-12.457191</v>
      </c>
      <c r="N3325" s="9">
        <v>39</v>
      </c>
      <c r="O3325" s="9">
        <v>-3.4603309904386701</v>
      </c>
      <c r="P3325">
        <v>0</v>
      </c>
      <c r="Q3325" s="9">
        <v>56.949997000000003</v>
      </c>
      <c r="R3325" s="9">
        <v>0</v>
      </c>
      <c r="S3325" s="9">
        <v>6.4216283504757799E-3</v>
      </c>
      <c r="T3325" s="9">
        <v>0</v>
      </c>
      <c r="U3325" s="9">
        <v>1409228174.5114801</v>
      </c>
      <c r="V3325" s="9">
        <v>3261.0517176189001</v>
      </c>
      <c r="W3325" s="9">
        <v>3.4603309904386701</v>
      </c>
      <c r="X3325" s="9">
        <v>0</v>
      </c>
      <c r="Y3325" s="9">
        <v>3.4603309904386701</v>
      </c>
      <c r="Z3325" s="9">
        <v>0</v>
      </c>
      <c r="AA3325" s="9">
        <v>0</v>
      </c>
      <c r="AB3325" s="9">
        <v>6.0722535000000003E-3</v>
      </c>
      <c r="AC3325" s="9">
        <v>566.93640000000005</v>
      </c>
      <c r="AQ3325" s="9" t="e">
        <f>K3325-#REF!</f>
        <v>#REF!</v>
      </c>
    </row>
    <row r="3326" spans="1:43" x14ac:dyDescent="0.3">
      <c r="A3326">
        <v>2</v>
      </c>
      <c r="B3326">
        <v>0</v>
      </c>
      <c r="C3326">
        <v>0</v>
      </c>
      <c r="D3326">
        <v>1</v>
      </c>
      <c r="E3326" s="9">
        <v>0</v>
      </c>
      <c r="F3326" s="9">
        <v>0</v>
      </c>
      <c r="G3326" s="9">
        <v>0</v>
      </c>
      <c r="H3326" s="9">
        <v>3262.0517175936402</v>
      </c>
      <c r="I3326" s="9">
        <v>-1.8561240000000001</v>
      </c>
      <c r="J3326" s="9">
        <v>-1.8561352</v>
      </c>
      <c r="K3326" s="9">
        <v>-3.3166872999999999</v>
      </c>
      <c r="L3326" s="9">
        <v>-12.460464</v>
      </c>
      <c r="M3326" s="9">
        <v>-12.460464</v>
      </c>
      <c r="N3326" s="9">
        <v>39</v>
      </c>
      <c r="O3326" s="9">
        <v>-3.4612398552119998</v>
      </c>
      <c r="P3326">
        <v>0</v>
      </c>
      <c r="Q3326" s="9">
        <v>56.949997000000003</v>
      </c>
      <c r="R3326" s="9">
        <v>0</v>
      </c>
      <c r="S3326" s="9">
        <v>6.4233154003520499E-3</v>
      </c>
      <c r="T3326" s="9">
        <v>0</v>
      </c>
      <c r="U3326" s="9">
        <v>1533785435.17382</v>
      </c>
      <c r="V3326" s="9">
        <v>3262.0517175936402</v>
      </c>
      <c r="W3326" s="9">
        <v>3.4612398552119998</v>
      </c>
      <c r="X3326" s="9">
        <v>0</v>
      </c>
      <c r="Y3326" s="9">
        <v>3.4612398552119998</v>
      </c>
      <c r="Z3326" s="9">
        <v>0</v>
      </c>
      <c r="AA3326" s="9">
        <v>0</v>
      </c>
      <c r="AB3326" s="9">
        <v>6.1562201E-3</v>
      </c>
      <c r="AC3326" s="9">
        <v>559.63525000000004</v>
      </c>
      <c r="AQ3326" s="9" t="e">
        <f>K3326-#REF!</f>
        <v>#REF!</v>
      </c>
    </row>
    <row r="3327" spans="1:43" x14ac:dyDescent="0.3">
      <c r="A3327">
        <v>2</v>
      </c>
      <c r="B3327">
        <v>0</v>
      </c>
      <c r="C3327">
        <v>0</v>
      </c>
      <c r="D3327">
        <v>1</v>
      </c>
      <c r="E3327" s="9">
        <v>0</v>
      </c>
      <c r="F3327" s="9">
        <v>0</v>
      </c>
      <c r="G3327" s="9">
        <v>0</v>
      </c>
      <c r="H3327" s="9">
        <v>3263.0517175683699</v>
      </c>
      <c r="I3327" s="9">
        <v>-1.855896</v>
      </c>
      <c r="J3327" s="9">
        <v>-1.8550401000000001</v>
      </c>
      <c r="K3327" s="9">
        <v>-3.2839816000000002</v>
      </c>
      <c r="L3327" s="9">
        <v>-12.463768</v>
      </c>
      <c r="M3327" s="9">
        <v>-12.463768</v>
      </c>
      <c r="N3327" s="9">
        <v>39</v>
      </c>
      <c r="O3327" s="9">
        <v>-3.4621578679659999</v>
      </c>
      <c r="P3327">
        <v>0</v>
      </c>
      <c r="Q3327" s="9">
        <v>56.949997000000003</v>
      </c>
      <c r="R3327" s="9">
        <v>0</v>
      </c>
      <c r="S3327" s="9">
        <v>6.4250181630231698E-3</v>
      </c>
      <c r="T3327" s="9">
        <v>0</v>
      </c>
      <c r="U3327" s="9">
        <v>1351940450.48279</v>
      </c>
      <c r="V3327" s="9">
        <v>3263.0517175683699</v>
      </c>
      <c r="W3327" s="9">
        <v>3.4621578679659999</v>
      </c>
      <c r="X3327" s="9">
        <v>0</v>
      </c>
      <c r="Y3327" s="9">
        <v>3.4621578679659999</v>
      </c>
      <c r="Z3327" s="9">
        <v>0</v>
      </c>
      <c r="AA3327" s="9">
        <v>0</v>
      </c>
      <c r="AB3327" s="9">
        <v>6.0919173999999998E-3</v>
      </c>
      <c r="AC3327" s="9">
        <v>564.87531000000001</v>
      </c>
      <c r="AQ3327" s="9" t="e">
        <f>K3327-#REF!</f>
        <v>#REF!</v>
      </c>
    </row>
    <row r="3328" spans="1:43" x14ac:dyDescent="0.3">
      <c r="A3328">
        <v>2</v>
      </c>
      <c r="B3328">
        <v>0</v>
      </c>
      <c r="C3328">
        <v>0</v>
      </c>
      <c r="D3328">
        <v>1</v>
      </c>
      <c r="E3328" s="9">
        <v>0</v>
      </c>
      <c r="F3328" s="9">
        <v>0</v>
      </c>
      <c r="G3328" s="9">
        <v>0</v>
      </c>
      <c r="H3328" s="9">
        <v>3264.05171754311</v>
      </c>
      <c r="I3328" s="9">
        <v>-1.8561379</v>
      </c>
      <c r="J3328" s="9">
        <v>-1.855383</v>
      </c>
      <c r="K3328" s="9">
        <v>-3.3159640000000001</v>
      </c>
      <c r="L3328" s="9">
        <v>-12.467076</v>
      </c>
      <c r="M3328" s="9">
        <v>-12.467076</v>
      </c>
      <c r="N3328" s="9">
        <v>39</v>
      </c>
      <c r="O3328" s="9">
        <v>-3.4630766788312202</v>
      </c>
      <c r="P3328">
        <v>0</v>
      </c>
      <c r="Q3328" s="9">
        <v>56.949997000000003</v>
      </c>
      <c r="R3328" s="9">
        <v>0</v>
      </c>
      <c r="S3328" s="9">
        <v>6.4267232065405603E-3</v>
      </c>
      <c r="T3328" s="9">
        <v>0</v>
      </c>
      <c r="U3328" s="9">
        <v>1404550340.96033</v>
      </c>
      <c r="V3328" s="9">
        <v>3264.05171754311</v>
      </c>
      <c r="W3328" s="9">
        <v>3.4630766788312202</v>
      </c>
      <c r="X3328" s="9">
        <v>0</v>
      </c>
      <c r="Y3328" s="9">
        <v>3.4630766788312202</v>
      </c>
      <c r="Z3328" s="9">
        <v>0</v>
      </c>
      <c r="AA3328" s="9">
        <v>0</v>
      </c>
      <c r="AB3328" s="9">
        <v>6.1523834999999997E-3</v>
      </c>
      <c r="AC3328" s="9">
        <v>559.53052000000002</v>
      </c>
      <c r="AQ3328" s="9" t="e">
        <f>K3328-#REF!</f>
        <v>#REF!</v>
      </c>
    </row>
    <row r="3329" spans="1:43" x14ac:dyDescent="0.3">
      <c r="A3329">
        <v>2</v>
      </c>
      <c r="B3329">
        <v>0</v>
      </c>
      <c r="C3329">
        <v>0</v>
      </c>
      <c r="D3329">
        <v>1</v>
      </c>
      <c r="E3329" s="9">
        <v>0</v>
      </c>
      <c r="F3329" s="9">
        <v>0</v>
      </c>
      <c r="G3329" s="9">
        <v>0</v>
      </c>
      <c r="H3329" s="9">
        <v>3265.0517175178502</v>
      </c>
      <c r="I3329" s="9">
        <v>-1.8559251000000001</v>
      </c>
      <c r="J3329" s="9">
        <v>-1.8553336</v>
      </c>
      <c r="K3329" s="9">
        <v>-3.2800216999999998</v>
      </c>
      <c r="L3329" s="9">
        <v>-12.470355</v>
      </c>
      <c r="M3329" s="9">
        <v>-12.470355</v>
      </c>
      <c r="N3329" s="9">
        <v>39</v>
      </c>
      <c r="O3329" s="9">
        <v>-3.4639875075418902</v>
      </c>
      <c r="P3329">
        <v>0</v>
      </c>
      <c r="Q3329" s="9">
        <v>56.949997000000003</v>
      </c>
      <c r="R3329" s="9">
        <v>0</v>
      </c>
      <c r="S3329" s="9">
        <v>6.4284129682327697E-3</v>
      </c>
      <c r="T3329" s="9">
        <v>0</v>
      </c>
      <c r="U3329" s="9">
        <v>1397132782.3222599</v>
      </c>
      <c r="V3329" s="9">
        <v>3265.0517175178502</v>
      </c>
      <c r="W3329" s="9">
        <v>3.4639875075418902</v>
      </c>
      <c r="X3329" s="9">
        <v>0</v>
      </c>
      <c r="Y3329" s="9">
        <v>3.4639875075418902</v>
      </c>
      <c r="Z3329" s="9">
        <v>0</v>
      </c>
      <c r="AA3329" s="9">
        <v>0</v>
      </c>
      <c r="AB3329" s="9">
        <v>6.0855340999999997E-3</v>
      </c>
      <c r="AC3329" s="9">
        <v>565.64673000000005</v>
      </c>
      <c r="AQ3329" s="9" t="e">
        <f>K3329-#REF!</f>
        <v>#REF!</v>
      </c>
    </row>
    <row r="3330" spans="1:43" x14ac:dyDescent="0.3">
      <c r="A3330">
        <v>2</v>
      </c>
      <c r="B3330">
        <v>0</v>
      </c>
      <c r="C3330">
        <v>0</v>
      </c>
      <c r="D3330">
        <v>1</v>
      </c>
      <c r="E3330" s="9">
        <v>0</v>
      </c>
      <c r="F3330" s="9">
        <v>0</v>
      </c>
      <c r="G3330" s="9">
        <v>0</v>
      </c>
      <c r="H3330" s="9">
        <v>3266.0517174925899</v>
      </c>
      <c r="I3330" s="9">
        <v>-1.8558584</v>
      </c>
      <c r="J3330" s="9">
        <v>-1.8552542999999999</v>
      </c>
      <c r="K3330" s="9">
        <v>-3.2632313000000002</v>
      </c>
      <c r="L3330" s="9">
        <v>-12.473639</v>
      </c>
      <c r="M3330" s="9">
        <v>-12.473639</v>
      </c>
      <c r="N3330" s="9">
        <v>39</v>
      </c>
      <c r="O3330" s="9">
        <v>-3.4648998543013199</v>
      </c>
      <c r="P3330">
        <v>0</v>
      </c>
      <c r="Q3330" s="9">
        <v>56.949997000000003</v>
      </c>
      <c r="R3330" s="9">
        <v>0</v>
      </c>
      <c r="S3330" s="9">
        <v>6.4301056065725797E-3</v>
      </c>
      <c r="T3330" s="9">
        <v>0</v>
      </c>
      <c r="U3330" s="9">
        <v>1385198002.26594</v>
      </c>
      <c r="V3330" s="9">
        <v>3266.0517174925899</v>
      </c>
      <c r="W3330" s="9">
        <v>3.4648998543013199</v>
      </c>
      <c r="X3330" s="9">
        <v>0</v>
      </c>
      <c r="Y3330" s="9">
        <v>3.4648998543013199</v>
      </c>
      <c r="Z3330" s="9">
        <v>0</v>
      </c>
      <c r="AA3330" s="9">
        <v>0</v>
      </c>
      <c r="AB3330" s="9">
        <v>6.0541238999999997E-3</v>
      </c>
      <c r="AC3330" s="9">
        <v>568.53290000000004</v>
      </c>
      <c r="AQ3330" s="9" t="e">
        <f>K3330-#REF!</f>
        <v>#REF!</v>
      </c>
    </row>
    <row r="3331" spans="1:43" x14ac:dyDescent="0.3">
      <c r="A3331">
        <v>2</v>
      </c>
      <c r="B3331">
        <v>0</v>
      </c>
      <c r="C3331">
        <v>0</v>
      </c>
      <c r="D3331">
        <v>1</v>
      </c>
      <c r="E3331" s="9">
        <v>0</v>
      </c>
      <c r="F3331" s="9">
        <v>0</v>
      </c>
      <c r="G3331" s="9">
        <v>0</v>
      </c>
      <c r="H3331" s="9">
        <v>3267.05171746733</v>
      </c>
      <c r="I3331" s="9">
        <v>-1.8559631999999999</v>
      </c>
      <c r="J3331" s="9">
        <v>-1.8562827</v>
      </c>
      <c r="K3331" s="9">
        <v>-3.2815064999999999</v>
      </c>
      <c r="L3331" s="9">
        <v>-12.476908</v>
      </c>
      <c r="M3331" s="9">
        <v>-12.476908</v>
      </c>
      <c r="N3331" s="9">
        <v>39</v>
      </c>
      <c r="O3331" s="9">
        <v>-3.46580767957931</v>
      </c>
      <c r="P3331">
        <v>0</v>
      </c>
      <c r="Q3331" s="9">
        <v>56.949997000000003</v>
      </c>
      <c r="R3331" s="9">
        <v>0</v>
      </c>
      <c r="S3331" s="9">
        <v>6.4317908234896998E-3</v>
      </c>
      <c r="T3331" s="9">
        <v>0</v>
      </c>
      <c r="U3331" s="9">
        <v>1564202045.94945</v>
      </c>
      <c r="V3331" s="9">
        <v>3267.05171746733</v>
      </c>
      <c r="W3331" s="9">
        <v>3.46580767957931</v>
      </c>
      <c r="X3331" s="9">
        <v>0</v>
      </c>
      <c r="Y3331" s="9">
        <v>3.46580767957931</v>
      </c>
      <c r="Z3331" s="9">
        <v>0</v>
      </c>
      <c r="AA3331" s="9">
        <v>0</v>
      </c>
      <c r="AB3331" s="9">
        <v>6.0914037999999998E-3</v>
      </c>
      <c r="AC3331" s="9">
        <v>565.68005000000005</v>
      </c>
      <c r="AQ3331" s="9" t="e">
        <f>K3331-#REF!</f>
        <v>#REF!</v>
      </c>
    </row>
    <row r="3332" spans="1:43" x14ac:dyDescent="0.3">
      <c r="A3332">
        <v>2</v>
      </c>
      <c r="B3332">
        <v>0</v>
      </c>
      <c r="C3332">
        <v>0</v>
      </c>
      <c r="D3332">
        <v>1</v>
      </c>
      <c r="E3332" s="9">
        <v>0</v>
      </c>
      <c r="F3332" s="9">
        <v>0</v>
      </c>
      <c r="G3332" s="9">
        <v>0</v>
      </c>
      <c r="H3332" s="9">
        <v>3268.0517174420602</v>
      </c>
      <c r="I3332" s="9">
        <v>-1.8561589999999999</v>
      </c>
      <c r="J3332" s="9">
        <v>-1.8554089</v>
      </c>
      <c r="K3332" s="9">
        <v>-3.1963724999999998</v>
      </c>
      <c r="L3332" s="9">
        <v>-12.480171</v>
      </c>
      <c r="M3332" s="9">
        <v>-12.480171</v>
      </c>
      <c r="N3332" s="9">
        <v>39</v>
      </c>
      <c r="O3332" s="9">
        <v>-3.4667142012649999</v>
      </c>
      <c r="P3332">
        <v>0</v>
      </c>
      <c r="Q3332" s="9">
        <v>56.949997000000003</v>
      </c>
      <c r="R3332" s="9">
        <v>0</v>
      </c>
      <c r="S3332" s="9">
        <v>6.4334727895506401E-3</v>
      </c>
      <c r="T3332" s="9">
        <v>0</v>
      </c>
      <c r="U3332" s="9">
        <v>1410135278.37077</v>
      </c>
      <c r="V3332" s="9">
        <v>3268.0517174420602</v>
      </c>
      <c r="W3332" s="9">
        <v>3.4667142012649999</v>
      </c>
      <c r="X3332" s="9">
        <v>0</v>
      </c>
      <c r="Y3332" s="9">
        <v>3.4667142012649999</v>
      </c>
      <c r="Z3332" s="9">
        <v>0</v>
      </c>
      <c r="AA3332" s="9">
        <v>0</v>
      </c>
      <c r="AB3332" s="9">
        <v>5.9305779000000001E-3</v>
      </c>
      <c r="AC3332" s="9">
        <v>580.47333000000003</v>
      </c>
      <c r="AQ3332" s="9" t="e">
        <f>K3332-#REF!</f>
        <v>#REF!</v>
      </c>
    </row>
    <row r="3333" spans="1:43" x14ac:dyDescent="0.3">
      <c r="A3333">
        <v>2</v>
      </c>
      <c r="B3333">
        <v>0</v>
      </c>
      <c r="C3333">
        <v>0</v>
      </c>
      <c r="D3333">
        <v>1</v>
      </c>
      <c r="E3333" s="9">
        <v>0</v>
      </c>
      <c r="F3333" s="9">
        <v>0</v>
      </c>
      <c r="G3333" s="9">
        <v>0</v>
      </c>
      <c r="H3333" s="9">
        <v>3269.0517174167999</v>
      </c>
      <c r="I3333" s="9">
        <v>-1.8559166</v>
      </c>
      <c r="J3333" s="9">
        <v>-1.8559862</v>
      </c>
      <c r="K3333" s="9">
        <v>-3.2510853000000002</v>
      </c>
      <c r="L3333" s="9">
        <v>-12.483409</v>
      </c>
      <c r="M3333" s="9">
        <v>-12.483409</v>
      </c>
      <c r="N3333" s="9">
        <v>39</v>
      </c>
      <c r="O3333" s="9">
        <v>-3.4676134897299198</v>
      </c>
      <c r="P3333">
        <v>0</v>
      </c>
      <c r="Q3333" s="9">
        <v>56.949997000000003</v>
      </c>
      <c r="R3333" s="9">
        <v>0</v>
      </c>
      <c r="S3333" s="9">
        <v>6.4351420039255001E-3</v>
      </c>
      <c r="T3333" s="9">
        <v>0</v>
      </c>
      <c r="U3333" s="9">
        <v>1508932707.0863099</v>
      </c>
      <c r="V3333" s="9">
        <v>3269.0517174167999</v>
      </c>
      <c r="W3333" s="9">
        <v>3.4676134897299198</v>
      </c>
      <c r="X3333" s="9">
        <v>0</v>
      </c>
      <c r="Y3333" s="9">
        <v>3.4676134897299198</v>
      </c>
      <c r="Z3333" s="9">
        <v>0</v>
      </c>
      <c r="AA3333" s="9">
        <v>0</v>
      </c>
      <c r="AB3333" s="9">
        <v>6.0339696000000003E-3</v>
      </c>
      <c r="AC3333" s="9">
        <v>570.88207999999997</v>
      </c>
      <c r="AQ3333" s="9" t="e">
        <f>K3333-#REF!</f>
        <v>#REF!</v>
      </c>
    </row>
    <row r="3334" spans="1:43" x14ac:dyDescent="0.3">
      <c r="A3334">
        <v>2</v>
      </c>
      <c r="B3334">
        <v>0</v>
      </c>
      <c r="C3334">
        <v>0</v>
      </c>
      <c r="D3334">
        <v>1</v>
      </c>
      <c r="E3334" s="9">
        <v>0</v>
      </c>
      <c r="F3334" s="9">
        <v>0</v>
      </c>
      <c r="G3334" s="9">
        <v>0</v>
      </c>
      <c r="H3334" s="9">
        <v>3270.05171739154</v>
      </c>
      <c r="I3334" s="9">
        <v>-1.8561429</v>
      </c>
      <c r="J3334" s="9">
        <v>-1.8560151</v>
      </c>
      <c r="K3334" s="9">
        <v>-3.2351320000000001</v>
      </c>
      <c r="L3334" s="9">
        <v>-12.486663999999999</v>
      </c>
      <c r="M3334" s="9">
        <v>-12.486663999999999</v>
      </c>
      <c r="N3334" s="9">
        <v>39</v>
      </c>
      <c r="O3334" s="9">
        <v>-3.46851785863953</v>
      </c>
      <c r="P3334">
        <v>0</v>
      </c>
      <c r="Q3334" s="9">
        <v>56.949997000000003</v>
      </c>
      <c r="R3334" s="9">
        <v>0</v>
      </c>
      <c r="S3334" s="9">
        <v>6.4368200944154999E-3</v>
      </c>
      <c r="T3334" s="9">
        <v>0</v>
      </c>
      <c r="U3334" s="9">
        <v>1514607804.9316001</v>
      </c>
      <c r="V3334" s="9">
        <v>3270.05171739154</v>
      </c>
      <c r="W3334" s="9">
        <v>3.46851785863953</v>
      </c>
      <c r="X3334" s="9">
        <v>0</v>
      </c>
      <c r="Y3334" s="9">
        <v>3.46851785863953</v>
      </c>
      <c r="Z3334" s="9">
        <v>0</v>
      </c>
      <c r="AA3334" s="9">
        <v>0</v>
      </c>
      <c r="AB3334" s="9">
        <v>6.0044536000000001E-3</v>
      </c>
      <c r="AC3334" s="9">
        <v>573.70612000000006</v>
      </c>
      <c r="AQ3334" s="9" t="e">
        <f>K3334-#REF!</f>
        <v>#REF!</v>
      </c>
    </row>
    <row r="3335" spans="1:43" x14ac:dyDescent="0.3">
      <c r="A3335">
        <v>2</v>
      </c>
      <c r="B3335">
        <v>0</v>
      </c>
      <c r="C3335">
        <v>0</v>
      </c>
      <c r="D3335">
        <v>1</v>
      </c>
      <c r="E3335" s="9">
        <v>0</v>
      </c>
      <c r="F3335" s="9">
        <v>0</v>
      </c>
      <c r="G3335" s="9">
        <v>0</v>
      </c>
      <c r="H3335" s="9">
        <v>3271.0517173662802</v>
      </c>
      <c r="I3335" s="9">
        <v>-1.8559657000000001</v>
      </c>
      <c r="J3335" s="9">
        <v>-1.8556575</v>
      </c>
      <c r="K3335" s="9">
        <v>-3.2286217000000001</v>
      </c>
      <c r="L3335" s="9">
        <v>-12.48986</v>
      </c>
      <c r="M3335" s="9">
        <v>-12.48986</v>
      </c>
      <c r="N3335" s="9">
        <v>39</v>
      </c>
      <c r="O3335" s="9">
        <v>-3.4694054631966602</v>
      </c>
      <c r="P3335">
        <v>0</v>
      </c>
      <c r="Q3335" s="9">
        <v>56.949997000000003</v>
      </c>
      <c r="R3335" s="9">
        <v>0</v>
      </c>
      <c r="S3335" s="9">
        <v>6.4384673835175196E-3</v>
      </c>
      <c r="T3335" s="9">
        <v>0</v>
      </c>
      <c r="U3335" s="9">
        <v>1452007937.2165501</v>
      </c>
      <c r="V3335" s="9">
        <v>3271.0517173662802</v>
      </c>
      <c r="W3335" s="9">
        <v>3.4694054631966602</v>
      </c>
      <c r="X3335" s="9">
        <v>0</v>
      </c>
      <c r="Y3335" s="9">
        <v>3.4694054631966602</v>
      </c>
      <c r="Z3335" s="9">
        <v>0</v>
      </c>
      <c r="AA3335" s="9">
        <v>0</v>
      </c>
      <c r="AB3335" s="9">
        <v>5.9912157999999997E-3</v>
      </c>
      <c r="AC3335" s="9">
        <v>574.75220000000002</v>
      </c>
      <c r="AQ3335" s="9" t="e">
        <f>K3335-#REF!</f>
        <v>#REF!</v>
      </c>
    </row>
    <row r="3336" spans="1:43" x14ac:dyDescent="0.3">
      <c r="A3336">
        <v>2</v>
      </c>
      <c r="B3336">
        <v>0</v>
      </c>
      <c r="C3336">
        <v>0</v>
      </c>
      <c r="D3336">
        <v>1</v>
      </c>
      <c r="E3336" s="9">
        <v>0</v>
      </c>
      <c r="F3336" s="9">
        <v>0</v>
      </c>
      <c r="G3336" s="9">
        <v>0</v>
      </c>
      <c r="H3336" s="9">
        <v>3272.0517173410099</v>
      </c>
      <c r="I3336" s="9">
        <v>-1.8560536000000001</v>
      </c>
      <c r="J3336" s="9">
        <v>-1.8564928000000001</v>
      </c>
      <c r="K3336" s="9">
        <v>-3.2293069000000001</v>
      </c>
      <c r="L3336" s="9">
        <v>-12.493104000000001</v>
      </c>
      <c r="M3336" s="9">
        <v>-12.493104000000001</v>
      </c>
      <c r="N3336" s="9">
        <v>39</v>
      </c>
      <c r="O3336" s="9">
        <v>-3.4703066223277901</v>
      </c>
      <c r="P3336">
        <v>0</v>
      </c>
      <c r="Q3336" s="9">
        <v>56.949997000000003</v>
      </c>
      <c r="R3336" s="9">
        <v>0</v>
      </c>
      <c r="S3336" s="9">
        <v>6.4401404960588299E-3</v>
      </c>
      <c r="T3336" s="9">
        <v>0</v>
      </c>
      <c r="U3336" s="9">
        <v>1608591724.0252099</v>
      </c>
      <c r="V3336" s="9">
        <v>3272.0517173410099</v>
      </c>
      <c r="W3336" s="9">
        <v>3.4703066223277901</v>
      </c>
      <c r="X3336" s="9">
        <v>0</v>
      </c>
      <c r="Y3336" s="9">
        <v>3.4703066223277901</v>
      </c>
      <c r="Z3336" s="9">
        <v>0</v>
      </c>
      <c r="AA3336" s="9">
        <v>0</v>
      </c>
      <c r="AB3336" s="9">
        <v>5.9951850999999997E-3</v>
      </c>
      <c r="AC3336" s="9">
        <v>574.88891999999998</v>
      </c>
      <c r="AQ3336" s="9" t="e">
        <f>K3336-#REF!</f>
        <v>#REF!</v>
      </c>
    </row>
    <row r="3337" spans="1:43" x14ac:dyDescent="0.3">
      <c r="A3337">
        <v>2</v>
      </c>
      <c r="B3337">
        <v>0</v>
      </c>
      <c r="C3337">
        <v>0</v>
      </c>
      <c r="D3337">
        <v>1</v>
      </c>
      <c r="E3337" s="9">
        <v>0</v>
      </c>
      <c r="F3337" s="9">
        <v>0</v>
      </c>
      <c r="G3337" s="9">
        <v>0</v>
      </c>
      <c r="H3337" s="9">
        <v>3273.05171731575</v>
      </c>
      <c r="I3337" s="9">
        <v>-1.8559421</v>
      </c>
      <c r="J3337" s="9">
        <v>-1.8558992000000001</v>
      </c>
      <c r="K3337" s="9">
        <v>-3.2306396999999998</v>
      </c>
      <c r="L3337" s="9">
        <v>-12.496311</v>
      </c>
      <c r="M3337" s="9">
        <v>-12.496311</v>
      </c>
      <c r="N3337" s="9">
        <v>39</v>
      </c>
      <c r="O3337" s="9">
        <v>-3.4711976151700501</v>
      </c>
      <c r="P3337">
        <v>0</v>
      </c>
      <c r="Q3337" s="9">
        <v>56.949997000000003</v>
      </c>
      <c r="R3337" s="9">
        <v>0</v>
      </c>
      <c r="S3337" s="9">
        <v>6.4417938995156203E-3</v>
      </c>
      <c r="T3337" s="9">
        <v>0</v>
      </c>
      <c r="U3337" s="9">
        <v>1494769038.53052</v>
      </c>
      <c r="V3337" s="9">
        <v>3273.05171731575</v>
      </c>
      <c r="W3337" s="9">
        <v>3.4711976151700501</v>
      </c>
      <c r="X3337" s="9">
        <v>0</v>
      </c>
      <c r="Y3337" s="9">
        <v>3.4711976151700501</v>
      </c>
      <c r="Z3337" s="9">
        <v>0</v>
      </c>
      <c r="AA3337" s="9">
        <v>0</v>
      </c>
      <c r="AB3337" s="9">
        <v>5.9957415999999999E-3</v>
      </c>
      <c r="AC3337" s="9">
        <v>574.46802000000002</v>
      </c>
      <c r="AQ3337" s="9" t="e">
        <f>K3337-#REF!</f>
        <v>#REF!</v>
      </c>
    </row>
    <row r="3338" spans="1:43" x14ac:dyDescent="0.3">
      <c r="A3338">
        <v>2</v>
      </c>
      <c r="B3338">
        <v>0</v>
      </c>
      <c r="C3338">
        <v>0</v>
      </c>
      <c r="D3338">
        <v>1</v>
      </c>
      <c r="E3338" s="9">
        <v>0</v>
      </c>
      <c r="F3338" s="9">
        <v>0</v>
      </c>
      <c r="G3338" s="9">
        <v>0</v>
      </c>
      <c r="H3338" s="9">
        <v>3274.0517172904902</v>
      </c>
      <c r="I3338" s="9">
        <v>-1.8559110999999999</v>
      </c>
      <c r="J3338" s="9">
        <v>-1.8561622</v>
      </c>
      <c r="K3338" s="9">
        <v>-3.2073379000000002</v>
      </c>
      <c r="L3338" s="9">
        <v>-12.49952</v>
      </c>
      <c r="M3338" s="9">
        <v>-12.49952</v>
      </c>
      <c r="N3338" s="9">
        <v>39</v>
      </c>
      <c r="O3338" s="9">
        <v>-3.4720889042136398</v>
      </c>
      <c r="P3338">
        <v>0</v>
      </c>
      <c r="Q3338" s="9">
        <v>56.949997000000003</v>
      </c>
      <c r="R3338" s="9">
        <v>0</v>
      </c>
      <c r="S3338" s="9">
        <v>6.44344852068514E-3</v>
      </c>
      <c r="T3338" s="9">
        <v>0</v>
      </c>
      <c r="U3338" s="9">
        <v>1543712349.7335501</v>
      </c>
      <c r="V3338" s="9">
        <v>3274.0517172904902</v>
      </c>
      <c r="W3338" s="9">
        <v>3.4720889042136398</v>
      </c>
      <c r="X3338" s="9">
        <v>0</v>
      </c>
      <c r="Y3338" s="9">
        <v>3.4720889042136398</v>
      </c>
      <c r="Z3338" s="9">
        <v>0</v>
      </c>
      <c r="AA3338" s="9">
        <v>0</v>
      </c>
      <c r="AB3338" s="9">
        <v>5.9533394000000003E-3</v>
      </c>
      <c r="AC3338" s="9">
        <v>578.72362999999996</v>
      </c>
      <c r="AQ3338" s="9" t="e">
        <f>K3338-#REF!</f>
        <v>#REF!</v>
      </c>
    </row>
    <row r="3339" spans="1:43" x14ac:dyDescent="0.3">
      <c r="A3339">
        <v>2</v>
      </c>
      <c r="B3339">
        <v>0</v>
      </c>
      <c r="C3339">
        <v>0</v>
      </c>
      <c r="D3339">
        <v>1</v>
      </c>
      <c r="E3339" s="9">
        <v>0</v>
      </c>
      <c r="F3339" s="9">
        <v>0</v>
      </c>
      <c r="G3339" s="9">
        <v>0</v>
      </c>
      <c r="H3339" s="9">
        <v>3275.0517172652299</v>
      </c>
      <c r="I3339" s="9">
        <v>-1.8561034999999999</v>
      </c>
      <c r="J3339" s="9">
        <v>-1.8555223000000001</v>
      </c>
      <c r="K3339" s="9">
        <v>-3.2555019999999999</v>
      </c>
      <c r="L3339" s="9">
        <v>-12.502755000000001</v>
      </c>
      <c r="M3339" s="9">
        <v>-12.502755000000001</v>
      </c>
      <c r="N3339" s="9">
        <v>39</v>
      </c>
      <c r="O3339" s="9">
        <v>-3.4729876478361601</v>
      </c>
      <c r="P3339">
        <v>0</v>
      </c>
      <c r="Q3339" s="9">
        <v>56.949997000000003</v>
      </c>
      <c r="R3339" s="9">
        <v>0</v>
      </c>
      <c r="S3339" s="9">
        <v>6.4451158431503798E-3</v>
      </c>
      <c r="T3339" s="9">
        <v>0</v>
      </c>
      <c r="U3339" s="9">
        <v>1431017656.7319701</v>
      </c>
      <c r="V3339" s="9">
        <v>3275.0517172652299</v>
      </c>
      <c r="W3339" s="9">
        <v>3.4729876478361601</v>
      </c>
      <c r="X3339" s="9">
        <v>0</v>
      </c>
      <c r="Y3339" s="9">
        <v>3.4729876478361601</v>
      </c>
      <c r="Z3339" s="9">
        <v>0</v>
      </c>
      <c r="AA3339" s="9">
        <v>0</v>
      </c>
      <c r="AB3339" s="9">
        <v>6.0406564999999999E-3</v>
      </c>
      <c r="AC3339" s="9">
        <v>569.96502999999996</v>
      </c>
      <c r="AQ3339" s="9" t="e">
        <f>K3339-#REF!</f>
        <v>#REF!</v>
      </c>
    </row>
    <row r="3340" spans="1:43" x14ac:dyDescent="0.3">
      <c r="A3340">
        <v>2</v>
      </c>
      <c r="B3340">
        <v>0</v>
      </c>
      <c r="C3340">
        <v>0</v>
      </c>
      <c r="D3340">
        <v>1</v>
      </c>
      <c r="E3340" s="9">
        <v>0</v>
      </c>
      <c r="F3340" s="9">
        <v>0</v>
      </c>
      <c r="G3340" s="9">
        <v>0</v>
      </c>
      <c r="H3340" s="9">
        <v>3276.05171723997</v>
      </c>
      <c r="I3340" s="9">
        <v>-1.8560338000000001</v>
      </c>
      <c r="J3340" s="9">
        <v>-1.8557570000000001</v>
      </c>
      <c r="K3340" s="9">
        <v>-3.2142675000000001</v>
      </c>
      <c r="L3340" s="9">
        <v>-12.505979</v>
      </c>
      <c r="M3340" s="9">
        <v>-12.505979</v>
      </c>
      <c r="N3340" s="9">
        <v>39</v>
      </c>
      <c r="O3340" s="9">
        <v>-3.4738829418149502</v>
      </c>
      <c r="P3340">
        <v>0</v>
      </c>
      <c r="Q3340" s="9">
        <v>56.949997000000003</v>
      </c>
      <c r="R3340" s="9">
        <v>0</v>
      </c>
      <c r="S3340" s="9">
        <v>6.4467774772388499E-3</v>
      </c>
      <c r="T3340" s="9">
        <v>0</v>
      </c>
      <c r="U3340" s="9">
        <v>1470903116.1826701</v>
      </c>
      <c r="V3340" s="9">
        <v>3276.05171723997</v>
      </c>
      <c r="W3340" s="9">
        <v>3.4738829418149502</v>
      </c>
      <c r="X3340" s="9">
        <v>0</v>
      </c>
      <c r="Y3340" s="9">
        <v>3.4738829418149502</v>
      </c>
      <c r="Z3340" s="9">
        <v>0</v>
      </c>
      <c r="AA3340" s="9">
        <v>0</v>
      </c>
      <c r="AB3340" s="9">
        <v>5.9648994000000002E-3</v>
      </c>
      <c r="AC3340" s="9">
        <v>577.34991000000002</v>
      </c>
      <c r="AQ3340" s="9" t="e">
        <f>K3340-#REF!</f>
        <v>#REF!</v>
      </c>
    </row>
    <row r="3341" spans="1:43" x14ac:dyDescent="0.3">
      <c r="A3341">
        <v>2</v>
      </c>
      <c r="B3341">
        <v>0</v>
      </c>
      <c r="C3341">
        <v>0</v>
      </c>
      <c r="D3341">
        <v>1</v>
      </c>
      <c r="E3341" s="9">
        <v>0</v>
      </c>
      <c r="F3341" s="9">
        <v>0</v>
      </c>
      <c r="G3341" s="9">
        <v>0</v>
      </c>
      <c r="H3341" s="9">
        <v>3277.0517172147001</v>
      </c>
      <c r="I3341" s="9">
        <v>-1.8559076000000001</v>
      </c>
      <c r="J3341" s="9">
        <v>-1.8552512000000001</v>
      </c>
      <c r="K3341" s="9">
        <v>-3.2055106000000002</v>
      </c>
      <c r="L3341" s="9">
        <v>-12.509192000000001</v>
      </c>
      <c r="M3341" s="9">
        <v>-12.509192000000001</v>
      </c>
      <c r="N3341" s="9">
        <v>39</v>
      </c>
      <c r="O3341" s="9">
        <v>-3.47477577029857</v>
      </c>
      <c r="P3341">
        <v>0</v>
      </c>
      <c r="Q3341" s="9">
        <v>56.949997000000003</v>
      </c>
      <c r="R3341" s="9">
        <v>0</v>
      </c>
      <c r="S3341" s="9">
        <v>6.44843374369518E-3</v>
      </c>
      <c r="T3341" s="9">
        <v>0</v>
      </c>
      <c r="U3341" s="9">
        <v>1388668226.9537201</v>
      </c>
      <c r="V3341" s="9">
        <v>3277.0517172147001</v>
      </c>
      <c r="W3341" s="9">
        <v>3.47477577029857</v>
      </c>
      <c r="X3341" s="9">
        <v>0</v>
      </c>
      <c r="Y3341" s="9">
        <v>3.47477577029857</v>
      </c>
      <c r="Z3341" s="9">
        <v>0</v>
      </c>
      <c r="AA3341" s="9">
        <v>0</v>
      </c>
      <c r="AB3341" s="9">
        <v>5.9470273999999998E-3</v>
      </c>
      <c r="AC3341" s="9">
        <v>578.76935000000003</v>
      </c>
      <c r="AQ3341" s="9" t="e">
        <f>K3341-#REF!</f>
        <v>#REF!</v>
      </c>
    </row>
    <row r="3342" spans="1:43" x14ac:dyDescent="0.3">
      <c r="A3342">
        <v>2</v>
      </c>
      <c r="B3342">
        <v>0</v>
      </c>
      <c r="C3342">
        <v>0</v>
      </c>
      <c r="D3342">
        <v>1</v>
      </c>
      <c r="E3342" s="9">
        <v>0</v>
      </c>
      <c r="F3342" s="9">
        <v>0</v>
      </c>
      <c r="G3342" s="9">
        <v>0</v>
      </c>
      <c r="H3342" s="9">
        <v>3278.0517171894398</v>
      </c>
      <c r="I3342" s="9">
        <v>-1.856052</v>
      </c>
      <c r="J3342" s="9">
        <v>-1.8557953</v>
      </c>
      <c r="K3342" s="9">
        <v>-3.2083664000000001</v>
      </c>
      <c r="L3342" s="9">
        <v>-12.512399</v>
      </c>
      <c r="M3342" s="9">
        <v>-12.512399</v>
      </c>
      <c r="N3342" s="9">
        <v>39</v>
      </c>
      <c r="O3342" s="9">
        <v>-3.4756662896341002</v>
      </c>
      <c r="P3342">
        <v>0</v>
      </c>
      <c r="Q3342" s="9">
        <v>56.949997000000003</v>
      </c>
      <c r="R3342" s="9">
        <v>0</v>
      </c>
      <c r="S3342" s="9">
        <v>6.4500865629255801E-3</v>
      </c>
      <c r="T3342" s="9">
        <v>0</v>
      </c>
      <c r="U3342" s="9">
        <v>1478311676.64114</v>
      </c>
      <c r="V3342" s="9">
        <v>3278.0517171894398</v>
      </c>
      <c r="W3342" s="9">
        <v>3.4756662896341002</v>
      </c>
      <c r="X3342" s="9">
        <v>0</v>
      </c>
      <c r="Y3342" s="9">
        <v>3.4756662896341002</v>
      </c>
      <c r="Z3342" s="9">
        <v>0</v>
      </c>
      <c r="AA3342" s="9">
        <v>0</v>
      </c>
      <c r="AB3342" s="9">
        <v>5.9540709000000004E-3</v>
      </c>
      <c r="AC3342" s="9">
        <v>578.42371000000003</v>
      </c>
      <c r="AQ3342" s="9" t="e">
        <f>K3342-#REF!</f>
        <v>#REF!</v>
      </c>
    </row>
    <row r="3343" spans="1:43" x14ac:dyDescent="0.3">
      <c r="A3343">
        <v>2</v>
      </c>
      <c r="B3343">
        <v>0</v>
      </c>
      <c r="C3343">
        <v>0</v>
      </c>
      <c r="D3343">
        <v>1</v>
      </c>
      <c r="E3343" s="9">
        <v>0</v>
      </c>
      <c r="F3343" s="9">
        <v>0</v>
      </c>
      <c r="G3343" s="9">
        <v>0</v>
      </c>
      <c r="H3343" s="9">
        <v>3279.05171716418</v>
      </c>
      <c r="I3343" s="9">
        <v>-1.8558585999999999</v>
      </c>
      <c r="J3343" s="9">
        <v>-1.855329</v>
      </c>
      <c r="K3343" s="9">
        <v>-3.1989614999999998</v>
      </c>
      <c r="L3343" s="9">
        <v>-12.515606</v>
      </c>
      <c r="M3343" s="9">
        <v>-12.515606</v>
      </c>
      <c r="N3343" s="9">
        <v>39</v>
      </c>
      <c r="O3343" s="9">
        <v>-3.47655733093212</v>
      </c>
      <c r="P3343">
        <v>0</v>
      </c>
      <c r="Q3343" s="9">
        <v>56.949997000000003</v>
      </c>
      <c r="R3343" s="9">
        <v>0</v>
      </c>
      <c r="S3343" s="9">
        <v>6.4517394584160297E-3</v>
      </c>
      <c r="T3343" s="9">
        <v>0</v>
      </c>
      <c r="U3343" s="9">
        <v>1401491295.11129</v>
      </c>
      <c r="V3343" s="9">
        <v>3279.05171716418</v>
      </c>
      <c r="W3343" s="9">
        <v>3.47655733093212</v>
      </c>
      <c r="X3343" s="9">
        <v>0</v>
      </c>
      <c r="Y3343" s="9">
        <v>3.47655733093212</v>
      </c>
      <c r="Z3343" s="9">
        <v>0</v>
      </c>
      <c r="AA3343" s="9">
        <v>0</v>
      </c>
      <c r="AB3343" s="9">
        <v>5.9351259999999998E-3</v>
      </c>
      <c r="AC3343" s="9">
        <v>579.97852</v>
      </c>
      <c r="AQ3343" s="9" t="e">
        <f>K3343-#REF!</f>
        <v>#REF!</v>
      </c>
    </row>
    <row r="3344" spans="1:43" x14ac:dyDescent="0.3">
      <c r="A3344">
        <v>2</v>
      </c>
      <c r="B3344">
        <v>0</v>
      </c>
      <c r="C3344">
        <v>0</v>
      </c>
      <c r="D3344">
        <v>1</v>
      </c>
      <c r="E3344" s="9">
        <v>0</v>
      </c>
      <c r="F3344" s="9">
        <v>0</v>
      </c>
      <c r="G3344" s="9">
        <v>0</v>
      </c>
      <c r="H3344" s="9">
        <v>3280.0517171389201</v>
      </c>
      <c r="I3344" s="9">
        <v>-1.8561597999999999</v>
      </c>
      <c r="J3344" s="9">
        <v>-1.8557999999999999</v>
      </c>
      <c r="K3344" s="9">
        <v>-3.1841504999999999</v>
      </c>
      <c r="L3344" s="9">
        <v>-12.518799</v>
      </c>
      <c r="M3344" s="9">
        <v>-12.518799</v>
      </c>
      <c r="N3344" s="9">
        <v>39</v>
      </c>
      <c r="O3344" s="9">
        <v>-3.4774441812560402</v>
      </c>
      <c r="P3344">
        <v>0</v>
      </c>
      <c r="Q3344" s="9">
        <v>56.949997000000003</v>
      </c>
      <c r="R3344" s="9">
        <v>0</v>
      </c>
      <c r="S3344" s="9">
        <v>6.4533853992256003E-3</v>
      </c>
      <c r="T3344" s="9">
        <v>0</v>
      </c>
      <c r="U3344" s="9">
        <v>1479901606.26789</v>
      </c>
      <c r="V3344" s="9">
        <v>3280.0517171389201</v>
      </c>
      <c r="W3344" s="9">
        <v>3.4774441812560402</v>
      </c>
      <c r="X3344" s="9">
        <v>0</v>
      </c>
      <c r="Y3344" s="9">
        <v>3.4774441812560402</v>
      </c>
      <c r="Z3344" s="9">
        <v>0</v>
      </c>
      <c r="AA3344" s="9">
        <v>0</v>
      </c>
      <c r="AB3344" s="9">
        <v>5.9091467000000003E-3</v>
      </c>
      <c r="AC3344" s="9">
        <v>582.82421999999997</v>
      </c>
      <c r="AQ3344" s="9" t="e">
        <f>K3344-#REF!</f>
        <v>#REF!</v>
      </c>
    </row>
    <row r="3345" spans="1:43" x14ac:dyDescent="0.3">
      <c r="A3345">
        <v>2</v>
      </c>
      <c r="B3345">
        <v>0</v>
      </c>
      <c r="C3345">
        <v>0</v>
      </c>
      <c r="D3345">
        <v>1</v>
      </c>
      <c r="E3345" s="9">
        <v>0</v>
      </c>
      <c r="F3345" s="9">
        <v>0</v>
      </c>
      <c r="G3345" s="9">
        <v>0</v>
      </c>
      <c r="H3345" s="9">
        <v>3281.0517171136598</v>
      </c>
      <c r="I3345" s="9">
        <v>-1.8558801</v>
      </c>
      <c r="J3345" s="9">
        <v>-1.8556512999999999</v>
      </c>
      <c r="K3345" s="9">
        <v>-3.1567371</v>
      </c>
      <c r="L3345" s="9">
        <v>-12.521963</v>
      </c>
      <c r="M3345" s="9">
        <v>-12.521963</v>
      </c>
      <c r="N3345" s="9">
        <v>39</v>
      </c>
      <c r="O3345" s="9">
        <v>-3.47832310000318</v>
      </c>
      <c r="P3345">
        <v>0</v>
      </c>
      <c r="Q3345" s="9">
        <v>56.949997000000003</v>
      </c>
      <c r="R3345" s="9">
        <v>0</v>
      </c>
      <c r="S3345" s="9">
        <v>6.4550164606944497E-3</v>
      </c>
      <c r="T3345" s="9">
        <v>0</v>
      </c>
      <c r="U3345" s="9">
        <v>1454691802.1268401</v>
      </c>
      <c r="V3345" s="9">
        <v>3281.0517171136598</v>
      </c>
      <c r="W3345" s="9">
        <v>3.47832310000318</v>
      </c>
      <c r="X3345" s="9">
        <v>0</v>
      </c>
      <c r="Y3345" s="9">
        <v>3.47832310000318</v>
      </c>
      <c r="Z3345" s="9">
        <v>0</v>
      </c>
      <c r="AA3345" s="9">
        <v>0</v>
      </c>
      <c r="AB3345" s="9">
        <v>5.8578029000000004E-3</v>
      </c>
      <c r="AC3345" s="9">
        <v>587.83838000000003</v>
      </c>
      <c r="AQ3345" s="9" t="e">
        <f>K3345-#REF!</f>
        <v>#REF!</v>
      </c>
    </row>
    <row r="3346" spans="1:43" x14ac:dyDescent="0.3">
      <c r="A3346">
        <v>2</v>
      </c>
      <c r="B3346">
        <v>0</v>
      </c>
      <c r="C3346">
        <v>0</v>
      </c>
      <c r="D3346">
        <v>1</v>
      </c>
      <c r="E3346" s="9">
        <v>0</v>
      </c>
      <c r="F3346" s="9">
        <v>0</v>
      </c>
      <c r="G3346" s="9">
        <v>0</v>
      </c>
      <c r="H3346" s="9">
        <v>3282.05171708839</v>
      </c>
      <c r="I3346" s="9">
        <v>-1.8560026999999999</v>
      </c>
      <c r="J3346" s="9">
        <v>-1.8555351</v>
      </c>
      <c r="K3346" s="9">
        <v>-3.1199574000000001</v>
      </c>
      <c r="L3346" s="9">
        <v>-12.525147</v>
      </c>
      <c r="M3346" s="9">
        <v>-12.525147</v>
      </c>
      <c r="N3346" s="9">
        <v>39</v>
      </c>
      <c r="O3346" s="9">
        <v>-3.4792075657508099</v>
      </c>
      <c r="P3346">
        <v>0</v>
      </c>
      <c r="Q3346" s="9">
        <v>56.949997000000003</v>
      </c>
      <c r="R3346" s="9">
        <v>0</v>
      </c>
      <c r="S3346" s="9">
        <v>6.45665774263418E-3</v>
      </c>
      <c r="T3346" s="9">
        <v>0</v>
      </c>
      <c r="U3346" s="9">
        <v>1435696135.86466</v>
      </c>
      <c r="V3346" s="9">
        <v>3282.05171708839</v>
      </c>
      <c r="W3346" s="9">
        <v>3.4792075657508099</v>
      </c>
      <c r="X3346" s="9">
        <v>0</v>
      </c>
      <c r="Y3346" s="9">
        <v>3.4792075657508099</v>
      </c>
      <c r="Z3346" s="9">
        <v>0</v>
      </c>
      <c r="AA3346" s="9">
        <v>0</v>
      </c>
      <c r="AB3346" s="9">
        <v>5.7891905000000002E-3</v>
      </c>
      <c r="AC3346" s="9">
        <v>594.73090000000002</v>
      </c>
      <c r="AQ3346" s="9" t="e">
        <f>K3346-#REF!</f>
        <v>#REF!</v>
      </c>
    </row>
    <row r="3347" spans="1:43" x14ac:dyDescent="0.3">
      <c r="A3347">
        <v>2</v>
      </c>
      <c r="B3347">
        <v>0</v>
      </c>
      <c r="C3347">
        <v>0</v>
      </c>
      <c r="D3347">
        <v>1</v>
      </c>
      <c r="E3347" s="9">
        <v>0</v>
      </c>
      <c r="F3347" s="9">
        <v>0</v>
      </c>
      <c r="G3347" s="9">
        <v>0</v>
      </c>
      <c r="H3347" s="9">
        <v>3283.0517170631301</v>
      </c>
      <c r="I3347" s="9">
        <v>-1.8559787999999999</v>
      </c>
      <c r="J3347" s="9">
        <v>-1.8560391999999999</v>
      </c>
      <c r="K3347" s="9">
        <v>-3.160202</v>
      </c>
      <c r="L3347" s="9">
        <v>-12.528275000000001</v>
      </c>
      <c r="M3347" s="9">
        <v>-12.528275000000001</v>
      </c>
      <c r="N3347" s="9">
        <v>39</v>
      </c>
      <c r="O3347" s="9">
        <v>-3.4800763873178502</v>
      </c>
      <c r="P3347">
        <v>0</v>
      </c>
      <c r="Q3347" s="9">
        <v>56.949997000000003</v>
      </c>
      <c r="R3347" s="9">
        <v>0</v>
      </c>
      <c r="S3347" s="9">
        <v>6.4582699694453703E-3</v>
      </c>
      <c r="T3347" s="9">
        <v>0</v>
      </c>
      <c r="U3347" s="9">
        <v>1524106850.0290899</v>
      </c>
      <c r="V3347" s="9">
        <v>3283.0517170631301</v>
      </c>
      <c r="W3347" s="9">
        <v>3.4800763873178502</v>
      </c>
      <c r="X3347" s="9">
        <v>0</v>
      </c>
      <c r="Y3347" s="9">
        <v>3.4800763873178502</v>
      </c>
      <c r="Z3347" s="9">
        <v>0</v>
      </c>
      <c r="AA3347" s="9">
        <v>0</v>
      </c>
      <c r="AB3347" s="9">
        <v>5.8654589000000004E-3</v>
      </c>
      <c r="AC3347" s="9">
        <v>587.31659000000002</v>
      </c>
      <c r="AQ3347" s="9" t="e">
        <f>K3347-#REF!</f>
        <v>#REF!</v>
      </c>
    </row>
    <row r="3348" spans="1:43" x14ac:dyDescent="0.3">
      <c r="A3348">
        <v>2</v>
      </c>
      <c r="B3348">
        <v>0</v>
      </c>
      <c r="C3348">
        <v>0</v>
      </c>
      <c r="D3348">
        <v>1</v>
      </c>
      <c r="E3348" s="9">
        <v>0</v>
      </c>
      <c r="F3348" s="9">
        <v>0</v>
      </c>
      <c r="G3348" s="9">
        <v>0</v>
      </c>
      <c r="H3348" s="9">
        <v>3284.0517170378698</v>
      </c>
      <c r="I3348" s="9">
        <v>-1.8560094</v>
      </c>
      <c r="J3348" s="9">
        <v>-1.8558036</v>
      </c>
      <c r="K3348" s="9">
        <v>-3.1322937</v>
      </c>
      <c r="L3348" s="9">
        <v>-12.531444</v>
      </c>
      <c r="M3348" s="9">
        <v>-12.531444</v>
      </c>
      <c r="N3348" s="9">
        <v>39</v>
      </c>
      <c r="O3348" s="9">
        <v>-3.4809565951393702</v>
      </c>
      <c r="P3348">
        <v>0</v>
      </c>
      <c r="Q3348" s="9">
        <v>56.949997000000003</v>
      </c>
      <c r="R3348" s="9">
        <v>0</v>
      </c>
      <c r="S3348" s="9">
        <v>6.4599036229251502E-3</v>
      </c>
      <c r="T3348" s="9">
        <v>0</v>
      </c>
      <c r="U3348" s="9">
        <v>1482022941.02578</v>
      </c>
      <c r="V3348" s="9">
        <v>3284.0517170378698</v>
      </c>
      <c r="W3348" s="9">
        <v>3.4809565951393702</v>
      </c>
      <c r="X3348" s="9">
        <v>0</v>
      </c>
      <c r="Y3348" s="9">
        <v>3.4809565951393702</v>
      </c>
      <c r="Z3348" s="9">
        <v>0</v>
      </c>
      <c r="AA3348" s="9">
        <v>0</v>
      </c>
      <c r="AB3348" s="9">
        <v>5.8129219999999999E-3</v>
      </c>
      <c r="AC3348" s="9">
        <v>592.47429999999997</v>
      </c>
      <c r="AQ3348" s="9" t="e">
        <f>K3348-#REF!</f>
        <v>#REF!</v>
      </c>
    </row>
    <row r="3349" spans="1:43" x14ac:dyDescent="0.3">
      <c r="A3349">
        <v>2</v>
      </c>
      <c r="B3349">
        <v>0</v>
      </c>
      <c r="C3349">
        <v>0</v>
      </c>
      <c r="D3349">
        <v>1</v>
      </c>
      <c r="E3349" s="9">
        <v>0</v>
      </c>
      <c r="F3349" s="9">
        <v>0</v>
      </c>
      <c r="G3349" s="9">
        <v>0</v>
      </c>
      <c r="H3349" s="9">
        <v>3285.05171701261</v>
      </c>
      <c r="I3349" s="9">
        <v>-1.8560323999999999</v>
      </c>
      <c r="J3349" s="9">
        <v>-1.8558102000000001</v>
      </c>
      <c r="K3349" s="9">
        <v>-3.1393373000000002</v>
      </c>
      <c r="L3349" s="9">
        <v>-12.534605000000001</v>
      </c>
      <c r="M3349" s="9">
        <v>-12.534605000000001</v>
      </c>
      <c r="N3349" s="9">
        <v>39</v>
      </c>
      <c r="O3349" s="9">
        <v>-3.4818348411519202</v>
      </c>
      <c r="P3349">
        <v>0</v>
      </c>
      <c r="Q3349" s="9">
        <v>56.949997000000003</v>
      </c>
      <c r="R3349" s="9">
        <v>0</v>
      </c>
      <c r="S3349" s="9">
        <v>6.4615333492021596E-3</v>
      </c>
      <c r="T3349" s="9">
        <v>0</v>
      </c>
      <c r="U3349" s="9">
        <v>1483547200.3413899</v>
      </c>
      <c r="V3349" s="9">
        <v>3285.05171701261</v>
      </c>
      <c r="W3349" s="9">
        <v>3.4818348411519202</v>
      </c>
      <c r="X3349" s="9">
        <v>0</v>
      </c>
      <c r="Y3349" s="9">
        <v>3.4818348411519202</v>
      </c>
      <c r="Z3349" s="9">
        <v>0</v>
      </c>
      <c r="AA3349" s="9">
        <v>0</v>
      </c>
      <c r="AB3349" s="9">
        <v>5.8260140999999996E-3</v>
      </c>
      <c r="AC3349" s="9">
        <v>591.14709000000005</v>
      </c>
      <c r="AQ3349" s="9" t="e">
        <f>K3349-#REF!</f>
        <v>#REF!</v>
      </c>
    </row>
    <row r="3350" spans="1:43" x14ac:dyDescent="0.3">
      <c r="A3350">
        <v>2</v>
      </c>
      <c r="B3350">
        <v>0</v>
      </c>
      <c r="C3350">
        <v>0</v>
      </c>
      <c r="D3350">
        <v>1</v>
      </c>
      <c r="E3350" s="9">
        <v>0</v>
      </c>
      <c r="F3350" s="9">
        <v>0</v>
      </c>
      <c r="G3350" s="9">
        <v>0</v>
      </c>
      <c r="H3350" s="9">
        <v>3286.0517169873401</v>
      </c>
      <c r="I3350" s="9">
        <v>-1.8560255000000001</v>
      </c>
      <c r="J3350" s="9">
        <v>-1.8557593999999999</v>
      </c>
      <c r="K3350" s="9">
        <v>-3.1245262999999999</v>
      </c>
      <c r="L3350" s="9">
        <v>-12.537732</v>
      </c>
      <c r="M3350" s="9">
        <v>-12.537732</v>
      </c>
      <c r="N3350" s="9">
        <v>39</v>
      </c>
      <c r="O3350" s="9">
        <v>-3.4827034781909201</v>
      </c>
      <c r="P3350">
        <v>0</v>
      </c>
      <c r="Q3350" s="9">
        <v>56.949997000000003</v>
      </c>
      <c r="R3350" s="9">
        <v>0</v>
      </c>
      <c r="S3350" s="9">
        <v>6.4631453329820699E-3</v>
      </c>
      <c r="T3350" s="9">
        <v>0</v>
      </c>
      <c r="U3350" s="9">
        <v>1475051517.9322901</v>
      </c>
      <c r="V3350" s="9">
        <v>3286.0517169873401</v>
      </c>
      <c r="W3350" s="9">
        <v>3.4827034781909201</v>
      </c>
      <c r="X3350" s="9">
        <v>0</v>
      </c>
      <c r="Y3350" s="9">
        <v>3.4827034781909201</v>
      </c>
      <c r="Z3350" s="9">
        <v>0</v>
      </c>
      <c r="AA3350" s="9">
        <v>0</v>
      </c>
      <c r="AB3350" s="9">
        <v>5.7983686999999997E-3</v>
      </c>
      <c r="AC3350" s="9">
        <v>593.93304000000001</v>
      </c>
      <c r="AQ3350" s="9" t="e">
        <f>K3350-#REF!</f>
        <v>#REF!</v>
      </c>
    </row>
    <row r="3351" spans="1:43" x14ac:dyDescent="0.3">
      <c r="A3351">
        <v>2</v>
      </c>
      <c r="B3351">
        <v>0</v>
      </c>
      <c r="C3351">
        <v>0</v>
      </c>
      <c r="D3351">
        <v>1</v>
      </c>
      <c r="E3351" s="9">
        <v>0</v>
      </c>
      <c r="F3351" s="9">
        <v>0</v>
      </c>
      <c r="G3351" s="9">
        <v>0</v>
      </c>
      <c r="H3351" s="9">
        <v>3287.0517169620798</v>
      </c>
      <c r="I3351" s="9">
        <v>-1.8560976</v>
      </c>
      <c r="J3351" s="9">
        <v>-1.8562122999999999</v>
      </c>
      <c r="K3351" s="9">
        <v>-3.1115813000000001</v>
      </c>
      <c r="L3351" s="9">
        <v>-12.540887</v>
      </c>
      <c r="M3351" s="9">
        <v>-12.540887</v>
      </c>
      <c r="N3351" s="9">
        <v>39</v>
      </c>
      <c r="O3351" s="9">
        <v>-3.4835796560854999</v>
      </c>
      <c r="P3351">
        <v>0</v>
      </c>
      <c r="Q3351" s="9">
        <v>56.949997000000003</v>
      </c>
      <c r="R3351" s="9">
        <v>0</v>
      </c>
      <c r="S3351" s="9">
        <v>6.4647719702688299E-3</v>
      </c>
      <c r="T3351" s="9">
        <v>0</v>
      </c>
      <c r="U3351" s="9">
        <v>1558457891.02756</v>
      </c>
      <c r="V3351" s="9">
        <v>3287.0517169620798</v>
      </c>
      <c r="W3351" s="9">
        <v>3.4835796560854999</v>
      </c>
      <c r="X3351" s="9">
        <v>0</v>
      </c>
      <c r="Y3351" s="9">
        <v>3.4835796560854999</v>
      </c>
      <c r="Z3351" s="9">
        <v>0</v>
      </c>
      <c r="AA3351" s="9">
        <v>0</v>
      </c>
      <c r="AB3351" s="9">
        <v>5.7757553000000001E-3</v>
      </c>
      <c r="AC3351" s="9">
        <v>596.54949999999997</v>
      </c>
      <c r="AQ3351" s="9" t="e">
        <f>K3351-#REF!</f>
        <v>#REF!</v>
      </c>
    </row>
    <row r="3352" spans="1:43" x14ac:dyDescent="0.3">
      <c r="A3352">
        <v>2</v>
      </c>
      <c r="B3352">
        <v>0</v>
      </c>
      <c r="C3352">
        <v>0</v>
      </c>
      <c r="D3352">
        <v>1</v>
      </c>
      <c r="E3352" s="9">
        <v>0</v>
      </c>
      <c r="F3352" s="9">
        <v>0</v>
      </c>
      <c r="G3352" s="9">
        <v>0</v>
      </c>
      <c r="H3352" s="9">
        <v>3288.05171693682</v>
      </c>
      <c r="I3352" s="9">
        <v>-1.8560607</v>
      </c>
      <c r="J3352" s="9">
        <v>-1.8554691999999999</v>
      </c>
      <c r="K3352" s="9">
        <v>-3.1090300000000002</v>
      </c>
      <c r="L3352" s="9">
        <v>-12.544009000000001</v>
      </c>
      <c r="M3352" s="9">
        <v>-12.544009000000001</v>
      </c>
      <c r="N3352" s="9">
        <v>39</v>
      </c>
      <c r="O3352" s="9">
        <v>-3.48444710763098</v>
      </c>
      <c r="P3352">
        <v>0</v>
      </c>
      <c r="Q3352" s="9">
        <v>56.949997000000003</v>
      </c>
      <c r="R3352" s="9">
        <v>0</v>
      </c>
      <c r="S3352" s="9">
        <v>6.4663812443511897E-3</v>
      </c>
      <c r="T3352" s="9">
        <v>0</v>
      </c>
      <c r="U3352" s="9">
        <v>1427074687.77178</v>
      </c>
      <c r="V3352" s="9">
        <v>3288.05171693682</v>
      </c>
      <c r="W3352" s="9">
        <v>3.48444710763098</v>
      </c>
      <c r="X3352" s="9">
        <v>0</v>
      </c>
      <c r="Y3352" s="9">
        <v>3.48444710763098</v>
      </c>
      <c r="Z3352" s="9">
        <v>0</v>
      </c>
      <c r="AA3352" s="9">
        <v>0</v>
      </c>
      <c r="AB3352" s="9">
        <v>5.7687093999999996E-3</v>
      </c>
      <c r="AC3352" s="9">
        <v>596.80005000000006</v>
      </c>
      <c r="AQ3352" s="9" t="e">
        <f>K3352-#REF!</f>
        <v>#REF!</v>
      </c>
    </row>
    <row r="3353" spans="1:43" x14ac:dyDescent="0.3">
      <c r="A3353">
        <v>2</v>
      </c>
      <c r="B3353">
        <v>0</v>
      </c>
      <c r="C3353">
        <v>0</v>
      </c>
      <c r="D3353">
        <v>1</v>
      </c>
      <c r="E3353" s="9">
        <v>0</v>
      </c>
      <c r="F3353" s="9">
        <v>0</v>
      </c>
      <c r="G3353" s="9">
        <v>0</v>
      </c>
      <c r="H3353" s="9">
        <v>3289.0517169115601</v>
      </c>
      <c r="I3353" s="9">
        <v>-1.8559587</v>
      </c>
      <c r="J3353" s="9">
        <v>-1.8561715999999999</v>
      </c>
      <c r="K3353" s="9">
        <v>-3.1368624999999999</v>
      </c>
      <c r="L3353" s="9">
        <v>-12.547126</v>
      </c>
      <c r="M3353" s="9">
        <v>-12.547126</v>
      </c>
      <c r="N3353" s="9">
        <v>39</v>
      </c>
      <c r="O3353" s="9">
        <v>-3.48531285158611</v>
      </c>
      <c r="P3353">
        <v>0</v>
      </c>
      <c r="Q3353" s="9">
        <v>56.949997000000003</v>
      </c>
      <c r="R3353" s="9">
        <v>0</v>
      </c>
      <c r="S3353" s="9">
        <v>6.4679881773130896E-3</v>
      </c>
      <c r="T3353" s="9">
        <v>0</v>
      </c>
      <c r="U3353" s="9">
        <v>1551396199.6572299</v>
      </c>
      <c r="V3353" s="9">
        <v>3289.0517169115601</v>
      </c>
      <c r="W3353" s="9">
        <v>3.48531285158611</v>
      </c>
      <c r="X3353" s="9">
        <v>0</v>
      </c>
      <c r="Y3353" s="9">
        <v>3.48531285158611</v>
      </c>
      <c r="Z3353" s="9">
        <v>0</v>
      </c>
      <c r="AA3353" s="9">
        <v>0</v>
      </c>
      <c r="AB3353" s="9">
        <v>5.8225552000000002E-3</v>
      </c>
      <c r="AC3353" s="9">
        <v>591.7287</v>
      </c>
      <c r="AQ3353" s="9" t="e">
        <f>K3353-#REF!</f>
        <v>#REF!</v>
      </c>
    </row>
    <row r="3354" spans="1:43" x14ac:dyDescent="0.3">
      <c r="A3354">
        <v>2</v>
      </c>
      <c r="B3354">
        <v>0</v>
      </c>
      <c r="C3354">
        <v>0</v>
      </c>
      <c r="D3354">
        <v>1</v>
      </c>
      <c r="E3354" s="9">
        <v>0</v>
      </c>
      <c r="F3354" s="9">
        <v>0</v>
      </c>
      <c r="G3354" s="9">
        <v>0</v>
      </c>
      <c r="H3354" s="9">
        <v>3290.0517168862998</v>
      </c>
      <c r="I3354" s="9">
        <v>-1.8561245</v>
      </c>
      <c r="J3354" s="9">
        <v>-1.8561295</v>
      </c>
      <c r="K3354" s="9">
        <v>-3.0977600000000001</v>
      </c>
      <c r="L3354" s="9">
        <v>-12.550281999999999</v>
      </c>
      <c r="M3354" s="9">
        <v>-12.550281999999999</v>
      </c>
      <c r="N3354" s="9">
        <v>39</v>
      </c>
      <c r="O3354" s="9">
        <v>-3.48618934085912</v>
      </c>
      <c r="P3354">
        <v>0</v>
      </c>
      <c r="Q3354" s="9">
        <v>56.949997000000003</v>
      </c>
      <c r="R3354" s="9">
        <v>0</v>
      </c>
      <c r="S3354" s="9">
        <v>6.46961523380716E-3</v>
      </c>
      <c r="T3354" s="9">
        <v>0</v>
      </c>
      <c r="U3354" s="9">
        <v>1543754019.37451</v>
      </c>
      <c r="V3354" s="9">
        <v>3290.0517168862998</v>
      </c>
      <c r="W3354" s="9">
        <v>3.48618934085912</v>
      </c>
      <c r="X3354" s="9">
        <v>0</v>
      </c>
      <c r="Y3354" s="9">
        <v>3.48618934085912</v>
      </c>
      <c r="Z3354" s="9">
        <v>0</v>
      </c>
      <c r="AA3354" s="9">
        <v>0</v>
      </c>
      <c r="AB3354" s="9">
        <v>5.7498434999999999E-3</v>
      </c>
      <c r="AC3354" s="9">
        <v>599.18444999999997</v>
      </c>
      <c r="AQ3354" s="9" t="e">
        <f>K3354-#REF!</f>
        <v>#REF!</v>
      </c>
    </row>
    <row r="3355" spans="1:43" x14ac:dyDescent="0.3">
      <c r="A3355">
        <v>2</v>
      </c>
      <c r="B3355">
        <v>0</v>
      </c>
      <c r="C3355">
        <v>0</v>
      </c>
      <c r="D3355">
        <v>1</v>
      </c>
      <c r="E3355" s="9">
        <v>0</v>
      </c>
      <c r="F3355" s="9">
        <v>0</v>
      </c>
      <c r="G3355" s="9">
        <v>0</v>
      </c>
      <c r="H3355" s="9">
        <v>3291.0517168610299</v>
      </c>
      <c r="I3355" s="9">
        <v>-1.8561033</v>
      </c>
      <c r="J3355" s="9">
        <v>-1.8559307</v>
      </c>
      <c r="K3355" s="9">
        <v>-3.1170255999999998</v>
      </c>
      <c r="L3355" s="9">
        <v>-12.553387000000001</v>
      </c>
      <c r="M3355" s="9">
        <v>-12.553387000000001</v>
      </c>
      <c r="N3355" s="9">
        <v>39</v>
      </c>
      <c r="O3355" s="9">
        <v>-3.4870517845753399</v>
      </c>
      <c r="P3355">
        <v>0</v>
      </c>
      <c r="Q3355" s="9">
        <v>56.949997000000003</v>
      </c>
      <c r="R3355" s="9">
        <v>0</v>
      </c>
      <c r="S3355" s="9">
        <v>6.4712160583522797E-3</v>
      </c>
      <c r="T3355" s="9">
        <v>0</v>
      </c>
      <c r="U3355" s="9">
        <v>1507270275.3511801</v>
      </c>
      <c r="V3355" s="9">
        <v>3291.0517168610299</v>
      </c>
      <c r="W3355" s="9">
        <v>3.4870517845753399</v>
      </c>
      <c r="X3355" s="9">
        <v>0</v>
      </c>
      <c r="Y3355" s="9">
        <v>3.4870517845753399</v>
      </c>
      <c r="Z3355" s="9">
        <v>0</v>
      </c>
      <c r="AA3355" s="9">
        <v>0</v>
      </c>
      <c r="AB3355" s="9">
        <v>5.7849833000000002E-3</v>
      </c>
      <c r="AC3355" s="9">
        <v>595.41723999999999</v>
      </c>
      <c r="AQ3355" s="9" t="e">
        <f>K3355-#REF!</f>
        <v>#REF!</v>
      </c>
    </row>
    <row r="3356" spans="1:43" x14ac:dyDescent="0.3">
      <c r="A3356">
        <v>2</v>
      </c>
      <c r="B3356">
        <v>0</v>
      </c>
      <c r="C3356">
        <v>0</v>
      </c>
      <c r="D3356">
        <v>1</v>
      </c>
      <c r="E3356" s="9">
        <v>0</v>
      </c>
      <c r="F3356" s="9">
        <v>0</v>
      </c>
      <c r="G3356" s="9">
        <v>0</v>
      </c>
      <c r="H3356" s="9">
        <v>3292.0517168357701</v>
      </c>
      <c r="I3356" s="9">
        <v>-1.8559863999999999</v>
      </c>
      <c r="J3356" s="9">
        <v>-1.8559532000000001</v>
      </c>
      <c r="K3356" s="9">
        <v>-3.1207950000000002</v>
      </c>
      <c r="L3356" s="9">
        <v>-12.556513000000001</v>
      </c>
      <c r="M3356" s="9">
        <v>-12.556513000000001</v>
      </c>
      <c r="N3356" s="9">
        <v>39</v>
      </c>
      <c r="O3356" s="9">
        <v>-3.4879203497850999</v>
      </c>
      <c r="P3356">
        <v>0</v>
      </c>
      <c r="Q3356" s="9">
        <v>56.949997000000003</v>
      </c>
      <c r="R3356" s="9">
        <v>0</v>
      </c>
      <c r="S3356" s="9">
        <v>6.4728277188443898E-3</v>
      </c>
      <c r="T3356" s="9">
        <v>0</v>
      </c>
      <c r="U3356" s="9">
        <v>1511735283.00207</v>
      </c>
      <c r="V3356" s="9">
        <v>3292.0517168357701</v>
      </c>
      <c r="W3356" s="9">
        <v>3.4879203497850999</v>
      </c>
      <c r="X3356" s="9">
        <v>0</v>
      </c>
      <c r="Y3356" s="9">
        <v>3.4879203497850999</v>
      </c>
      <c r="Z3356" s="9">
        <v>0</v>
      </c>
      <c r="AA3356" s="9">
        <v>0</v>
      </c>
      <c r="AB3356" s="9">
        <v>5.7920497000000003E-3</v>
      </c>
      <c r="AC3356" s="9">
        <v>594.70525999999995</v>
      </c>
      <c r="AQ3356" s="9" t="e">
        <f>K3356-#REF!</f>
        <v>#REF!</v>
      </c>
    </row>
    <row r="3357" spans="1:43" x14ac:dyDescent="0.3">
      <c r="A3357">
        <v>2</v>
      </c>
      <c r="B3357">
        <v>0</v>
      </c>
      <c r="C3357">
        <v>0</v>
      </c>
      <c r="D3357">
        <v>1</v>
      </c>
      <c r="E3357" s="9">
        <v>0</v>
      </c>
      <c r="F3357" s="9">
        <v>0</v>
      </c>
      <c r="G3357" s="9">
        <v>0</v>
      </c>
      <c r="H3357" s="9">
        <v>3293.0517168105098</v>
      </c>
      <c r="I3357" s="9">
        <v>-1.8558911</v>
      </c>
      <c r="J3357" s="9">
        <v>-1.8560728</v>
      </c>
      <c r="K3357" s="9">
        <v>-3.1022530000000001</v>
      </c>
      <c r="L3357" s="9">
        <v>-12.559621999999999</v>
      </c>
      <c r="M3357" s="9">
        <v>-12.559621999999999</v>
      </c>
      <c r="N3357" s="9">
        <v>39</v>
      </c>
      <c r="O3357" s="9">
        <v>-3.48878381978114</v>
      </c>
      <c r="P3357">
        <v>0</v>
      </c>
      <c r="Q3357" s="9">
        <v>56.949997000000003</v>
      </c>
      <c r="R3357" s="9">
        <v>0</v>
      </c>
      <c r="S3357" s="9">
        <v>6.4744306327205303E-3</v>
      </c>
      <c r="T3357" s="9">
        <v>0</v>
      </c>
      <c r="U3357" s="9">
        <v>1534194566.99419</v>
      </c>
      <c r="V3357" s="9">
        <v>3293.0517168105098</v>
      </c>
      <c r="W3357" s="9">
        <v>3.48878381978114</v>
      </c>
      <c r="X3357" s="9">
        <v>0</v>
      </c>
      <c r="Y3357" s="9">
        <v>3.48878381978114</v>
      </c>
      <c r="Z3357" s="9">
        <v>0</v>
      </c>
      <c r="AA3357" s="9">
        <v>0</v>
      </c>
      <c r="AB3357" s="9">
        <v>5.7580071000000004E-3</v>
      </c>
      <c r="AC3357" s="9">
        <v>598.29834000000005</v>
      </c>
      <c r="AQ3357" s="9" t="e">
        <f>K3357-#REF!</f>
        <v>#REF!</v>
      </c>
    </row>
    <row r="3358" spans="1:43" x14ac:dyDescent="0.3">
      <c r="A3358">
        <v>2</v>
      </c>
      <c r="B3358">
        <v>0</v>
      </c>
      <c r="C3358">
        <v>0</v>
      </c>
      <c r="D3358">
        <v>1</v>
      </c>
      <c r="E3358" s="9">
        <v>0</v>
      </c>
      <c r="F3358" s="9">
        <v>0</v>
      </c>
      <c r="G3358" s="9">
        <v>0</v>
      </c>
      <c r="H3358" s="9">
        <v>3294.0517167852499</v>
      </c>
      <c r="I3358" s="9">
        <v>-1.856123</v>
      </c>
      <c r="J3358" s="9">
        <v>-1.856169</v>
      </c>
      <c r="K3358" s="9">
        <v>-3.0814263999999998</v>
      </c>
      <c r="L3358" s="9">
        <v>-12.562715000000001</v>
      </c>
      <c r="M3358" s="9">
        <v>-12.562715000000001</v>
      </c>
      <c r="N3358" s="9">
        <v>39</v>
      </c>
      <c r="O3358" s="9">
        <v>-3.4896430465236601</v>
      </c>
      <c r="P3358">
        <v>0</v>
      </c>
      <c r="Q3358" s="9">
        <v>56.949997000000003</v>
      </c>
      <c r="R3358" s="9">
        <v>0</v>
      </c>
      <c r="S3358" s="9">
        <v>6.4760252704905404E-3</v>
      </c>
      <c r="T3358" s="9">
        <v>0</v>
      </c>
      <c r="U3358" s="9">
        <v>1552820134.94188</v>
      </c>
      <c r="V3358" s="9">
        <v>3294.0517167852499</v>
      </c>
      <c r="W3358" s="9">
        <v>3.4896430465236601</v>
      </c>
      <c r="X3358" s="9">
        <v>0</v>
      </c>
      <c r="Y3358" s="9">
        <v>3.4896430465236601</v>
      </c>
      <c r="Z3358" s="9">
        <v>0</v>
      </c>
      <c r="AA3358" s="9">
        <v>0</v>
      </c>
      <c r="AB3358" s="9">
        <v>5.7196482E-3</v>
      </c>
      <c r="AC3358" s="9">
        <v>602.37329</v>
      </c>
      <c r="AQ3358" s="9" t="e">
        <f>K3358-#REF!</f>
        <v>#REF!</v>
      </c>
    </row>
    <row r="3359" spans="1:43" x14ac:dyDescent="0.3">
      <c r="A3359">
        <v>2</v>
      </c>
      <c r="B3359">
        <v>0</v>
      </c>
      <c r="C3359">
        <v>0</v>
      </c>
      <c r="D3359">
        <v>1</v>
      </c>
      <c r="E3359" s="9">
        <v>0</v>
      </c>
      <c r="F3359" s="9">
        <v>0</v>
      </c>
      <c r="G3359" s="9">
        <v>0</v>
      </c>
      <c r="H3359" s="9">
        <v>3295.0517167599901</v>
      </c>
      <c r="I3359" s="9">
        <v>-1.8560319999999999</v>
      </c>
      <c r="J3359" s="9">
        <v>-1.8553040999999999</v>
      </c>
      <c r="K3359" s="9">
        <v>-3.0568303999999999</v>
      </c>
      <c r="L3359" s="9">
        <v>-12.565815000000001</v>
      </c>
      <c r="M3359" s="9">
        <v>-12.565815000000001</v>
      </c>
      <c r="N3359" s="9">
        <v>39</v>
      </c>
      <c r="O3359" s="9">
        <v>-3.4905042832751598</v>
      </c>
      <c r="P3359">
        <v>0</v>
      </c>
      <c r="Q3359" s="9">
        <v>56.949997000000003</v>
      </c>
      <c r="R3359" s="9">
        <v>0</v>
      </c>
      <c r="S3359" s="9">
        <v>6.4776230971569796E-3</v>
      </c>
      <c r="T3359" s="9">
        <v>0</v>
      </c>
      <c r="U3359" s="9">
        <v>1403198835.97101</v>
      </c>
      <c r="V3359" s="9">
        <v>3295.0517167599901</v>
      </c>
      <c r="W3359" s="9">
        <v>3.4905042832751598</v>
      </c>
      <c r="X3359" s="9">
        <v>0</v>
      </c>
      <c r="Y3359" s="9">
        <v>3.4905042832751598</v>
      </c>
      <c r="Z3359" s="9">
        <v>0</v>
      </c>
      <c r="AA3359" s="9">
        <v>0</v>
      </c>
      <c r="AB3359" s="9">
        <v>5.6713503E-3</v>
      </c>
      <c r="AC3359" s="9">
        <v>606.93718999999999</v>
      </c>
      <c r="AQ3359" s="9" t="e">
        <f>K3359-#REF!</f>
        <v>#REF!</v>
      </c>
    </row>
    <row r="3360" spans="1:43" x14ac:dyDescent="0.3">
      <c r="A3360">
        <v>2</v>
      </c>
      <c r="B3360">
        <v>0</v>
      </c>
      <c r="C3360">
        <v>0</v>
      </c>
      <c r="D3360">
        <v>1</v>
      </c>
      <c r="E3360" s="9">
        <v>0</v>
      </c>
      <c r="F3360" s="9">
        <v>0</v>
      </c>
      <c r="G3360" s="9">
        <v>0</v>
      </c>
      <c r="H3360" s="9">
        <v>3296.0517167347198</v>
      </c>
      <c r="I3360" s="9">
        <v>-1.8561577</v>
      </c>
      <c r="J3360" s="9">
        <v>-1.8559707000000001</v>
      </c>
      <c r="K3360" s="9">
        <v>-3.0898024999999998</v>
      </c>
      <c r="L3360" s="9">
        <v>-12.568903000000001</v>
      </c>
      <c r="M3360" s="9">
        <v>-12.568903000000001</v>
      </c>
      <c r="N3360" s="9">
        <v>39</v>
      </c>
      <c r="O3360" s="9">
        <v>-3.4913620450303799</v>
      </c>
      <c r="P3360">
        <v>0</v>
      </c>
      <c r="Q3360" s="9">
        <v>56.949997000000003</v>
      </c>
      <c r="R3360" s="9">
        <v>0</v>
      </c>
      <c r="S3360" s="9">
        <v>6.4792151062926396E-3</v>
      </c>
      <c r="T3360" s="9">
        <v>0</v>
      </c>
      <c r="U3360" s="9">
        <v>1516426286.7956901</v>
      </c>
      <c r="V3360" s="9">
        <v>3296.0517167347198</v>
      </c>
      <c r="W3360" s="9">
        <v>3.4913620450303799</v>
      </c>
      <c r="X3360" s="9">
        <v>0</v>
      </c>
      <c r="Y3360" s="9">
        <v>3.4913620450303799</v>
      </c>
      <c r="Z3360" s="9">
        <v>0</v>
      </c>
      <c r="AA3360" s="9">
        <v>0</v>
      </c>
      <c r="AB3360" s="9">
        <v>5.7345829000000001E-3</v>
      </c>
      <c r="AC3360" s="9">
        <v>600.67615000000001</v>
      </c>
      <c r="AQ3360" s="9" t="e">
        <f>K3360-#REF!</f>
        <v>#REF!</v>
      </c>
    </row>
    <row r="3361" spans="1:43" x14ac:dyDescent="0.3">
      <c r="A3361">
        <v>2</v>
      </c>
      <c r="B3361">
        <v>0</v>
      </c>
      <c r="C3361">
        <v>0</v>
      </c>
      <c r="D3361">
        <v>1</v>
      </c>
      <c r="E3361" s="9">
        <v>0</v>
      </c>
      <c r="F3361" s="9">
        <v>0</v>
      </c>
      <c r="G3361" s="9">
        <v>0</v>
      </c>
      <c r="H3361" s="9">
        <v>3297.0517167094599</v>
      </c>
      <c r="I3361" s="9">
        <v>-1.8561451</v>
      </c>
      <c r="J3361" s="9">
        <v>-1.8552827999999999</v>
      </c>
      <c r="K3361" s="9">
        <v>-3.0364605999999998</v>
      </c>
      <c r="L3361" s="9">
        <v>-12.571999999999999</v>
      </c>
      <c r="M3361" s="9">
        <v>-12.571999999999999</v>
      </c>
      <c r="N3361" s="9">
        <v>39</v>
      </c>
      <c r="O3361" s="9">
        <v>-3.4922221535069502</v>
      </c>
      <c r="P3361">
        <v>0</v>
      </c>
      <c r="Q3361" s="9">
        <v>56.949997000000003</v>
      </c>
      <c r="R3361" s="9">
        <v>0</v>
      </c>
      <c r="S3361" s="9">
        <v>6.4808109486535698E-3</v>
      </c>
      <c r="T3361" s="9">
        <v>0</v>
      </c>
      <c r="U3361" s="9">
        <v>1400552160.7021</v>
      </c>
      <c r="V3361" s="9">
        <v>3297.0517167094599</v>
      </c>
      <c r="W3361" s="9">
        <v>3.4922221535069502</v>
      </c>
      <c r="X3361" s="9">
        <v>0</v>
      </c>
      <c r="Y3361" s="9">
        <v>3.4922221535069502</v>
      </c>
      <c r="Z3361" s="9">
        <v>0</v>
      </c>
      <c r="AA3361" s="9">
        <v>0</v>
      </c>
      <c r="AB3361" s="9">
        <v>5.6334929999999998E-3</v>
      </c>
      <c r="AC3361" s="9">
        <v>611.00176999999996</v>
      </c>
      <c r="AQ3361" s="9" t="e">
        <f>K3361-#REF!</f>
        <v>#REF!</v>
      </c>
    </row>
    <row r="3362" spans="1:43" x14ac:dyDescent="0.3">
      <c r="A3362">
        <v>2</v>
      </c>
      <c r="B3362">
        <v>0</v>
      </c>
      <c r="C3362">
        <v>0</v>
      </c>
      <c r="D3362">
        <v>1</v>
      </c>
      <c r="E3362" s="9">
        <v>0</v>
      </c>
      <c r="F3362" s="9">
        <v>0</v>
      </c>
      <c r="G3362" s="9">
        <v>0</v>
      </c>
      <c r="H3362" s="9">
        <v>3298.0517166842001</v>
      </c>
      <c r="I3362" s="9">
        <v>-1.8559288</v>
      </c>
      <c r="J3362" s="9">
        <v>-1.8557322999999999</v>
      </c>
      <c r="K3362" s="9">
        <v>-3.0468549999999999</v>
      </c>
      <c r="L3362" s="9">
        <v>-12.575056</v>
      </c>
      <c r="M3362" s="9">
        <v>-12.575056</v>
      </c>
      <c r="N3362" s="9">
        <v>39</v>
      </c>
      <c r="O3362" s="9">
        <v>-3.4930710520583701</v>
      </c>
      <c r="P3362">
        <v>0</v>
      </c>
      <c r="Q3362" s="9">
        <v>56.949997000000003</v>
      </c>
      <c r="R3362" s="9">
        <v>0</v>
      </c>
      <c r="S3362" s="9">
        <v>6.4823865304402496E-3</v>
      </c>
      <c r="T3362" s="9">
        <v>0</v>
      </c>
      <c r="U3362" s="9">
        <v>1474747495.1238599</v>
      </c>
      <c r="V3362" s="9">
        <v>3298.0517166842001</v>
      </c>
      <c r="W3362" s="9">
        <v>3.4930710520583701</v>
      </c>
      <c r="X3362" s="9">
        <v>0</v>
      </c>
      <c r="Y3362" s="9">
        <v>3.4930710520583701</v>
      </c>
      <c r="Z3362" s="9">
        <v>0</v>
      </c>
      <c r="AA3362" s="9">
        <v>0</v>
      </c>
      <c r="AB3362" s="9">
        <v>5.6541474000000001E-3</v>
      </c>
      <c r="AC3362" s="9">
        <v>609.06488000000002</v>
      </c>
      <c r="AQ3362" s="9" t="e">
        <f>K3362-#REF!</f>
        <v>#REF!</v>
      </c>
    </row>
    <row r="3363" spans="1:43" x14ac:dyDescent="0.3">
      <c r="A3363">
        <v>2</v>
      </c>
      <c r="B3363">
        <v>0</v>
      </c>
      <c r="C3363">
        <v>0</v>
      </c>
      <c r="D3363">
        <v>1</v>
      </c>
      <c r="E3363" s="9">
        <v>0</v>
      </c>
      <c r="F3363" s="9">
        <v>0</v>
      </c>
      <c r="G3363" s="9">
        <v>0</v>
      </c>
      <c r="H3363" s="9">
        <v>3299.0517166589402</v>
      </c>
      <c r="I3363" s="9">
        <v>-1.8561448</v>
      </c>
      <c r="J3363" s="9">
        <v>-1.8553253000000001</v>
      </c>
      <c r="K3363" s="9">
        <v>-3.0522616</v>
      </c>
      <c r="L3363" s="9">
        <v>-12.578125999999999</v>
      </c>
      <c r="M3363" s="9">
        <v>-12.578125999999999</v>
      </c>
      <c r="N3363" s="9">
        <v>39</v>
      </c>
      <c r="O3363" s="9">
        <v>-3.4939239482987299</v>
      </c>
      <c r="P3363">
        <v>0</v>
      </c>
      <c r="Q3363" s="9">
        <v>56.949997000000003</v>
      </c>
      <c r="R3363" s="9">
        <v>0</v>
      </c>
      <c r="S3363" s="9">
        <v>6.4839686475933597E-3</v>
      </c>
      <c r="T3363" s="9">
        <v>0</v>
      </c>
      <c r="U3363" s="9">
        <v>1407909613.74278</v>
      </c>
      <c r="V3363" s="9">
        <v>3299.0517166589402</v>
      </c>
      <c r="W3363" s="9">
        <v>3.4939239482987299</v>
      </c>
      <c r="X3363" s="9">
        <v>0</v>
      </c>
      <c r="Y3363" s="9">
        <v>3.4939239482987299</v>
      </c>
      <c r="Z3363" s="9">
        <v>0</v>
      </c>
      <c r="AA3363" s="9">
        <v>0</v>
      </c>
      <c r="AB3363" s="9">
        <v>5.6629380999999998E-3</v>
      </c>
      <c r="AC3363" s="9">
        <v>607.85266000000001</v>
      </c>
      <c r="AQ3363" s="9" t="e">
        <f>K3363-#REF!</f>
        <v>#REF!</v>
      </c>
    </row>
    <row r="3364" spans="1:43" x14ac:dyDescent="0.3">
      <c r="A3364">
        <v>2</v>
      </c>
      <c r="B3364">
        <v>0</v>
      </c>
      <c r="C3364">
        <v>0</v>
      </c>
      <c r="D3364">
        <v>1</v>
      </c>
      <c r="E3364" s="9">
        <v>0</v>
      </c>
      <c r="F3364" s="9">
        <v>0</v>
      </c>
      <c r="G3364" s="9">
        <v>0</v>
      </c>
      <c r="H3364" s="9">
        <v>3300.0517166336699</v>
      </c>
      <c r="I3364" s="9">
        <v>-1.8559308000000001</v>
      </c>
      <c r="J3364" s="9">
        <v>-1.8561799999999999</v>
      </c>
      <c r="K3364" s="9">
        <v>-3.0805128000000002</v>
      </c>
      <c r="L3364" s="9">
        <v>-12.581200000000001</v>
      </c>
      <c r="M3364" s="9">
        <v>-12.581200000000001</v>
      </c>
      <c r="N3364" s="9">
        <v>39</v>
      </c>
      <c r="O3364" s="9">
        <v>-3.4947777738430199</v>
      </c>
      <c r="P3364">
        <v>0</v>
      </c>
      <c r="Q3364" s="9">
        <v>56.949997000000003</v>
      </c>
      <c r="R3364" s="9">
        <v>0</v>
      </c>
      <c r="S3364" s="9">
        <v>6.4855534603900896E-3</v>
      </c>
      <c r="T3364" s="9">
        <v>0</v>
      </c>
      <c r="U3364" s="9">
        <v>1557215965.5734401</v>
      </c>
      <c r="V3364" s="9">
        <v>3300.0517166336699</v>
      </c>
      <c r="W3364" s="9">
        <v>3.4947777738430199</v>
      </c>
      <c r="X3364" s="9">
        <v>0</v>
      </c>
      <c r="Y3364" s="9">
        <v>3.4947777738430199</v>
      </c>
      <c r="Z3364" s="9">
        <v>0</v>
      </c>
      <c r="AA3364" s="9">
        <v>0</v>
      </c>
      <c r="AB3364" s="9">
        <v>5.7179863000000001E-3</v>
      </c>
      <c r="AC3364" s="9">
        <v>602.55553999999995</v>
      </c>
      <c r="AQ3364" s="9" t="e">
        <f>K3364-#REF!</f>
        <v>#REF!</v>
      </c>
    </row>
    <row r="3365" spans="1:43" x14ac:dyDescent="0.3">
      <c r="A3365">
        <v>2</v>
      </c>
      <c r="B3365">
        <v>0</v>
      </c>
      <c r="C3365">
        <v>0</v>
      </c>
      <c r="D3365">
        <v>1</v>
      </c>
      <c r="E3365" s="9">
        <v>0</v>
      </c>
      <c r="F3365" s="9">
        <v>0</v>
      </c>
      <c r="G3365" s="9">
        <v>0</v>
      </c>
      <c r="H3365" s="9">
        <v>3301.0517166084101</v>
      </c>
      <c r="I3365" s="9">
        <v>-1.8560091000000001</v>
      </c>
      <c r="J3365" s="9">
        <v>-1.8556687000000001</v>
      </c>
      <c r="K3365" s="9">
        <v>-3.0141491999999999</v>
      </c>
      <c r="L3365" s="9">
        <v>-12.584256999999999</v>
      </c>
      <c r="M3365" s="9">
        <v>-12.584256999999999</v>
      </c>
      <c r="N3365" s="9">
        <v>39</v>
      </c>
      <c r="O3365" s="9">
        <v>-3.4956270619873302</v>
      </c>
      <c r="P3365">
        <v>0</v>
      </c>
      <c r="Q3365" s="9">
        <v>56.949997000000003</v>
      </c>
      <c r="R3365" s="9">
        <v>0</v>
      </c>
      <c r="S3365" s="9">
        <v>6.48712947971341E-3</v>
      </c>
      <c r="T3365" s="9">
        <v>0</v>
      </c>
      <c r="U3365" s="9">
        <v>1464890477.6921899</v>
      </c>
      <c r="V3365" s="9">
        <v>3301.0517166084101</v>
      </c>
      <c r="W3365" s="9">
        <v>3.4956270619873302</v>
      </c>
      <c r="X3365" s="9">
        <v>0</v>
      </c>
      <c r="Y3365" s="9">
        <v>3.4956270619873302</v>
      </c>
      <c r="Z3365" s="9">
        <v>0</v>
      </c>
      <c r="AA3365" s="9">
        <v>0</v>
      </c>
      <c r="AB3365" s="9">
        <v>5.5932621000000004E-3</v>
      </c>
      <c r="AC3365" s="9">
        <v>615.65259000000003</v>
      </c>
      <c r="AQ3365" s="9" t="e">
        <f>K3365-#REF!</f>
        <v>#REF!</v>
      </c>
    </row>
    <row r="3366" spans="1:43" x14ac:dyDescent="0.3">
      <c r="A3366">
        <v>2</v>
      </c>
      <c r="B3366">
        <v>0</v>
      </c>
      <c r="C3366">
        <v>0</v>
      </c>
      <c r="D3366">
        <v>1</v>
      </c>
      <c r="E3366" s="9">
        <v>0</v>
      </c>
      <c r="F3366" s="9">
        <v>0</v>
      </c>
      <c r="G3366" s="9">
        <v>0</v>
      </c>
      <c r="H3366" s="9">
        <v>3302.0517165831502</v>
      </c>
      <c r="I3366" s="9">
        <v>-1.8558551999999999</v>
      </c>
      <c r="J3366" s="9">
        <v>-1.8555682</v>
      </c>
      <c r="K3366" s="9">
        <v>-3.0168145000000002</v>
      </c>
      <c r="L3366" s="9">
        <v>-12.587319000000001</v>
      </c>
      <c r="M3366" s="9">
        <v>-12.587319000000001</v>
      </c>
      <c r="N3366" s="9">
        <v>39</v>
      </c>
      <c r="O3366" s="9">
        <v>-3.4964775944732902</v>
      </c>
      <c r="P3366">
        <v>0</v>
      </c>
      <c r="Q3366" s="9">
        <v>56.949997000000003</v>
      </c>
      <c r="R3366" s="9">
        <v>0</v>
      </c>
      <c r="S3366" s="9">
        <v>6.4887078714761601E-3</v>
      </c>
      <c r="T3366" s="9">
        <v>0</v>
      </c>
      <c r="U3366" s="9">
        <v>1448304497.7772701</v>
      </c>
      <c r="V3366" s="9">
        <v>3302.0517165831502</v>
      </c>
      <c r="W3366" s="9">
        <v>3.4964775944732902</v>
      </c>
      <c r="X3366" s="9">
        <v>0</v>
      </c>
      <c r="Y3366" s="9">
        <v>3.4964775944732902</v>
      </c>
      <c r="Z3366" s="9">
        <v>0</v>
      </c>
      <c r="AA3366" s="9">
        <v>0</v>
      </c>
      <c r="AB3366" s="9">
        <v>5.5979048000000002E-3</v>
      </c>
      <c r="AC3366" s="9">
        <v>615.07532000000003</v>
      </c>
      <c r="AQ3366" s="9" t="e">
        <f>K3366-#REF!</f>
        <v>#REF!</v>
      </c>
    </row>
    <row r="3367" spans="1:43" x14ac:dyDescent="0.3">
      <c r="A3367">
        <v>2</v>
      </c>
      <c r="B3367">
        <v>0</v>
      </c>
      <c r="C3367">
        <v>0</v>
      </c>
      <c r="D3367">
        <v>1</v>
      </c>
      <c r="E3367" s="9">
        <v>0</v>
      </c>
      <c r="F3367" s="9">
        <v>0</v>
      </c>
      <c r="G3367" s="9">
        <v>0</v>
      </c>
      <c r="H3367" s="9">
        <v>3303.0517165578899</v>
      </c>
      <c r="I3367" s="9">
        <v>-1.85612</v>
      </c>
      <c r="J3367" s="9">
        <v>-1.8562855</v>
      </c>
      <c r="K3367" s="9">
        <v>-3.0301024999999999</v>
      </c>
      <c r="L3367" s="9">
        <v>-12.590343000000001</v>
      </c>
      <c r="M3367" s="9">
        <v>-12.590343000000001</v>
      </c>
      <c r="N3367" s="9">
        <v>39</v>
      </c>
      <c r="O3367" s="9">
        <v>-3.49731724005817</v>
      </c>
      <c r="P3367">
        <v>0</v>
      </c>
      <c r="Q3367" s="9">
        <v>56.949997000000003</v>
      </c>
      <c r="R3367" s="9">
        <v>0</v>
      </c>
      <c r="S3367" s="9">
        <v>6.4902667117206396E-3</v>
      </c>
      <c r="T3367" s="9">
        <v>0</v>
      </c>
      <c r="U3367" s="9">
        <v>1578965811.4572401</v>
      </c>
      <c r="V3367" s="9">
        <v>3303.0517165578899</v>
      </c>
      <c r="W3367" s="9">
        <v>3.49731724005817</v>
      </c>
      <c r="X3367" s="9">
        <v>0</v>
      </c>
      <c r="Y3367" s="9">
        <v>3.49731724005817</v>
      </c>
      <c r="Z3367" s="9">
        <v>0</v>
      </c>
      <c r="AA3367" s="9">
        <v>0</v>
      </c>
      <c r="AB3367" s="9">
        <v>5.6247353000000002E-3</v>
      </c>
      <c r="AC3367" s="9">
        <v>612.61474999999996</v>
      </c>
      <c r="AQ3367" s="9" t="e">
        <f>K3367-#REF!</f>
        <v>#REF!</v>
      </c>
    </row>
    <row r="3368" spans="1:43" x14ac:dyDescent="0.3">
      <c r="A3368">
        <v>2</v>
      </c>
      <c r="B3368">
        <v>0</v>
      </c>
      <c r="C3368">
        <v>0</v>
      </c>
      <c r="D3368">
        <v>1</v>
      </c>
      <c r="E3368" s="9">
        <v>0</v>
      </c>
      <c r="F3368" s="9">
        <v>0</v>
      </c>
      <c r="G3368" s="9">
        <v>0</v>
      </c>
      <c r="H3368" s="9">
        <v>3304.0517165326301</v>
      </c>
      <c r="I3368" s="9">
        <v>-1.8558520000000001</v>
      </c>
      <c r="J3368" s="9">
        <v>-1.8561672</v>
      </c>
      <c r="K3368" s="9">
        <v>-3.0275892999999998</v>
      </c>
      <c r="L3368" s="9">
        <v>-12.593393000000001</v>
      </c>
      <c r="M3368" s="9">
        <v>-12.593393000000001</v>
      </c>
      <c r="N3368" s="9">
        <v>39</v>
      </c>
      <c r="O3368" s="9">
        <v>-3.49816483591552</v>
      </c>
      <c r="P3368">
        <v>0</v>
      </c>
      <c r="Q3368" s="9">
        <v>56.949997000000003</v>
      </c>
      <c r="R3368" s="9">
        <v>0</v>
      </c>
      <c r="S3368" s="9">
        <v>6.4918397124335402E-3</v>
      </c>
      <c r="T3368" s="9">
        <v>0</v>
      </c>
      <c r="U3368" s="9">
        <v>1556268185.5065</v>
      </c>
      <c r="V3368" s="9">
        <v>3304.0517165326301</v>
      </c>
      <c r="W3368" s="9">
        <v>3.49816483591552</v>
      </c>
      <c r="X3368" s="9">
        <v>0</v>
      </c>
      <c r="Y3368" s="9">
        <v>3.49816483591552</v>
      </c>
      <c r="Z3368" s="9">
        <v>0</v>
      </c>
      <c r="AA3368" s="9">
        <v>0</v>
      </c>
      <c r="AB3368" s="9">
        <v>5.6197121999999999E-3</v>
      </c>
      <c r="AC3368" s="9">
        <v>613.08423000000005</v>
      </c>
      <c r="AQ3368" s="9" t="e">
        <f>K3368-#REF!</f>
        <v>#REF!</v>
      </c>
    </row>
    <row r="3369" spans="1:43" x14ac:dyDescent="0.3">
      <c r="A3369">
        <v>2</v>
      </c>
      <c r="B3369">
        <v>0</v>
      </c>
      <c r="C3369">
        <v>0</v>
      </c>
      <c r="D3369">
        <v>1</v>
      </c>
      <c r="E3369" s="9">
        <v>0</v>
      </c>
      <c r="F3369" s="9">
        <v>0</v>
      </c>
      <c r="G3369" s="9">
        <v>0</v>
      </c>
      <c r="H3369" s="9">
        <v>3305.0517165073602</v>
      </c>
      <c r="I3369" s="9">
        <v>-1.856033</v>
      </c>
      <c r="J3369" s="9">
        <v>-1.8557535000000001</v>
      </c>
      <c r="K3369" s="9">
        <v>-3.0267518</v>
      </c>
      <c r="L3369" s="9">
        <v>-12.596405000000001</v>
      </c>
      <c r="M3369" s="9">
        <v>-12.596405000000001</v>
      </c>
      <c r="N3369" s="9">
        <v>39</v>
      </c>
      <c r="O3369" s="9">
        <v>-3.4990012969203601</v>
      </c>
      <c r="P3369">
        <v>0</v>
      </c>
      <c r="Q3369" s="9">
        <v>56.949997000000003</v>
      </c>
      <c r="R3369" s="9">
        <v>0</v>
      </c>
      <c r="S3369" s="9">
        <v>6.4933922067163903E-3</v>
      </c>
      <c r="T3369" s="9">
        <v>0</v>
      </c>
      <c r="U3369" s="9">
        <v>1480936510.72702</v>
      </c>
      <c r="V3369" s="9">
        <v>3305.0517165073602</v>
      </c>
      <c r="W3369" s="9">
        <v>3.4990012969203601</v>
      </c>
      <c r="X3369" s="9">
        <v>0</v>
      </c>
      <c r="Y3369" s="9">
        <v>3.4990012969203601</v>
      </c>
      <c r="Z3369" s="9">
        <v>0</v>
      </c>
      <c r="AA3369" s="9">
        <v>0</v>
      </c>
      <c r="AB3369" s="9">
        <v>5.6169052000000002E-3</v>
      </c>
      <c r="AC3369" s="9">
        <v>613.11719000000005</v>
      </c>
      <c r="AQ3369" s="9" t="e">
        <f>K3369-#REF!</f>
        <v>#REF!</v>
      </c>
    </row>
    <row r="3370" spans="1:43" x14ac:dyDescent="0.3">
      <c r="A3370">
        <v>2</v>
      </c>
      <c r="B3370">
        <v>0</v>
      </c>
      <c r="C3370">
        <v>0</v>
      </c>
      <c r="D3370">
        <v>1</v>
      </c>
      <c r="E3370" s="9">
        <v>0</v>
      </c>
      <c r="F3370" s="9">
        <v>0</v>
      </c>
      <c r="G3370" s="9">
        <v>0</v>
      </c>
      <c r="H3370" s="9">
        <v>3306.0517164820999</v>
      </c>
      <c r="I3370" s="9">
        <v>-1.8560954000000001</v>
      </c>
      <c r="J3370" s="9">
        <v>-1.8555051</v>
      </c>
      <c r="K3370" s="9">
        <v>-3.0137681999999999</v>
      </c>
      <c r="L3370" s="9">
        <v>-12.599422000000001</v>
      </c>
      <c r="M3370" s="9">
        <v>-12.599422000000001</v>
      </c>
      <c r="N3370" s="9">
        <v>39</v>
      </c>
      <c r="O3370" s="9">
        <v>-3.4998396469311301</v>
      </c>
      <c r="P3370">
        <v>0</v>
      </c>
      <c r="Q3370" s="9">
        <v>56.949997000000003</v>
      </c>
      <c r="R3370" s="9">
        <v>0</v>
      </c>
      <c r="S3370" s="9">
        <v>6.4949474424107296E-3</v>
      </c>
      <c r="T3370" s="9">
        <v>0</v>
      </c>
      <c r="U3370" s="9">
        <v>1439254011.0229299</v>
      </c>
      <c r="V3370" s="9">
        <v>3306.0517164820999</v>
      </c>
      <c r="W3370" s="9">
        <v>3.4998396469311301</v>
      </c>
      <c r="X3370" s="9">
        <v>0</v>
      </c>
      <c r="Y3370" s="9">
        <v>3.4998396469311301</v>
      </c>
      <c r="Z3370" s="9">
        <v>0</v>
      </c>
      <c r="AA3370" s="9">
        <v>0</v>
      </c>
      <c r="AB3370" s="9">
        <v>5.5920620999999997E-3</v>
      </c>
      <c r="AC3370" s="9">
        <v>615.67615000000001</v>
      </c>
      <c r="AQ3370" s="9" t="e">
        <f>K3370-#REF!</f>
        <v>#REF!</v>
      </c>
    </row>
    <row r="3371" spans="1:43" x14ac:dyDescent="0.3">
      <c r="A3371">
        <v>2</v>
      </c>
      <c r="B3371">
        <v>0</v>
      </c>
      <c r="C3371">
        <v>0</v>
      </c>
      <c r="D3371">
        <v>1</v>
      </c>
      <c r="E3371" s="9">
        <v>0</v>
      </c>
      <c r="F3371" s="9">
        <v>0</v>
      </c>
      <c r="G3371" s="9">
        <v>0</v>
      </c>
      <c r="H3371" s="9">
        <v>3307.05171645684</v>
      </c>
      <c r="I3371" s="9">
        <v>-1.8560745999999999</v>
      </c>
      <c r="J3371" s="9">
        <v>-1.8554470999999999</v>
      </c>
      <c r="K3371" s="9">
        <v>-3.0060775</v>
      </c>
      <c r="L3371" s="9">
        <v>-12.602454</v>
      </c>
      <c r="M3371" s="9">
        <v>-12.602454</v>
      </c>
      <c r="N3371" s="9">
        <v>39</v>
      </c>
      <c r="O3371" s="9">
        <v>-3.5006817223693898</v>
      </c>
      <c r="P3371">
        <v>0</v>
      </c>
      <c r="Q3371" s="9">
        <v>56.949997000000003</v>
      </c>
      <c r="R3371" s="9">
        <v>0</v>
      </c>
      <c r="S3371" s="9">
        <v>6.4965100023291304E-3</v>
      </c>
      <c r="T3371" s="9">
        <v>0</v>
      </c>
      <c r="U3371" s="9">
        <v>1430116178.21755</v>
      </c>
      <c r="V3371" s="9">
        <v>3307.05171645684</v>
      </c>
      <c r="W3371" s="9">
        <v>3.5006817223693898</v>
      </c>
      <c r="X3371" s="9">
        <v>0</v>
      </c>
      <c r="Y3371" s="9">
        <v>3.5006817223693898</v>
      </c>
      <c r="Z3371" s="9">
        <v>0</v>
      </c>
      <c r="AA3371" s="9">
        <v>0</v>
      </c>
      <c r="AB3371" s="9">
        <v>5.5776178000000003E-3</v>
      </c>
      <c r="AC3371" s="9">
        <v>617.23193000000003</v>
      </c>
      <c r="AQ3371" s="9" t="e">
        <f>K3371-#REF!</f>
        <v>#REF!</v>
      </c>
    </row>
    <row r="3372" spans="1:43" x14ac:dyDescent="0.3">
      <c r="A3372">
        <v>2</v>
      </c>
      <c r="B3372">
        <v>0</v>
      </c>
      <c r="C3372">
        <v>0</v>
      </c>
      <c r="D3372">
        <v>1</v>
      </c>
      <c r="E3372" s="9">
        <v>0</v>
      </c>
      <c r="F3372" s="9">
        <v>0</v>
      </c>
      <c r="G3372" s="9">
        <v>0</v>
      </c>
      <c r="H3372" s="9">
        <v>3308.0517164315802</v>
      </c>
      <c r="I3372" s="9">
        <v>-1.8560797</v>
      </c>
      <c r="J3372" s="9">
        <v>-1.8555514</v>
      </c>
      <c r="K3372" s="9">
        <v>-3.0276656000000002</v>
      </c>
      <c r="L3372" s="9">
        <v>-12.60547</v>
      </c>
      <c r="M3372" s="9">
        <v>-12.60547</v>
      </c>
      <c r="N3372" s="9">
        <v>39</v>
      </c>
      <c r="O3372" s="9">
        <v>-3.5015192815589899</v>
      </c>
      <c r="P3372">
        <v>0</v>
      </c>
      <c r="Q3372" s="9">
        <v>56.949997000000003</v>
      </c>
      <c r="R3372" s="9">
        <v>0</v>
      </c>
      <c r="S3372" s="9">
        <v>6.4980642936851999E-3</v>
      </c>
      <c r="T3372" s="9">
        <v>0</v>
      </c>
      <c r="U3372" s="9">
        <v>1447593214.87239</v>
      </c>
      <c r="V3372" s="9">
        <v>3308.0517164315802</v>
      </c>
      <c r="W3372" s="9">
        <v>3.5015192815589899</v>
      </c>
      <c r="X3372" s="9">
        <v>0</v>
      </c>
      <c r="Y3372" s="9">
        <v>3.5015192815589899</v>
      </c>
      <c r="Z3372" s="9">
        <v>0</v>
      </c>
      <c r="AA3372" s="9">
        <v>0</v>
      </c>
      <c r="AB3372" s="9">
        <v>5.6179892000000004E-3</v>
      </c>
      <c r="AC3372" s="9">
        <v>612.86536000000001</v>
      </c>
      <c r="AQ3372" s="9" t="e">
        <f>K3372-#REF!</f>
        <v>#REF!</v>
      </c>
    </row>
    <row r="3373" spans="1:43" x14ac:dyDescent="0.3">
      <c r="A3373">
        <v>2</v>
      </c>
      <c r="B3373">
        <v>0</v>
      </c>
      <c r="C3373">
        <v>0</v>
      </c>
      <c r="D3373">
        <v>1</v>
      </c>
      <c r="E3373" s="9">
        <v>0</v>
      </c>
      <c r="F3373" s="9">
        <v>0</v>
      </c>
      <c r="G3373" s="9">
        <v>0</v>
      </c>
      <c r="H3373" s="9">
        <v>3309.0517164063199</v>
      </c>
      <c r="I3373" s="9">
        <v>-1.8560017</v>
      </c>
      <c r="J3373" s="9">
        <v>-1.855734</v>
      </c>
      <c r="K3373" s="9">
        <v>-2.9999856999999999</v>
      </c>
      <c r="L3373" s="9">
        <v>-12.608453000000001</v>
      </c>
      <c r="M3373" s="9">
        <v>-12.608453000000001</v>
      </c>
      <c r="N3373" s="9">
        <v>39</v>
      </c>
      <c r="O3373" s="9">
        <v>-3.5023478861905</v>
      </c>
      <c r="P3373">
        <v>0</v>
      </c>
      <c r="Q3373" s="9">
        <v>56.949997000000003</v>
      </c>
      <c r="R3373" s="9">
        <v>0</v>
      </c>
      <c r="S3373" s="9">
        <v>6.4996020235638403E-3</v>
      </c>
      <c r="T3373" s="9">
        <v>0</v>
      </c>
      <c r="U3373" s="9">
        <v>1478953570.42258</v>
      </c>
      <c r="V3373" s="9">
        <v>3309.0517164063199</v>
      </c>
      <c r="W3373" s="9">
        <v>3.5023478861905</v>
      </c>
      <c r="X3373" s="9">
        <v>0</v>
      </c>
      <c r="Y3373" s="9">
        <v>3.5023478861905</v>
      </c>
      <c r="Z3373" s="9">
        <v>0</v>
      </c>
      <c r="AA3373" s="9">
        <v>0</v>
      </c>
      <c r="AB3373" s="9">
        <v>5.5671753000000003E-3</v>
      </c>
      <c r="AC3373" s="9">
        <v>618.58092999999997</v>
      </c>
      <c r="AQ3373" s="9" t="e">
        <f>K3373-#REF!</f>
        <v>#REF!</v>
      </c>
    </row>
    <row r="3374" spans="1:43" x14ac:dyDescent="0.3">
      <c r="A3374">
        <v>2</v>
      </c>
      <c r="B3374">
        <v>0</v>
      </c>
      <c r="C3374">
        <v>0</v>
      </c>
      <c r="D3374">
        <v>1</v>
      </c>
      <c r="E3374" s="9">
        <v>0</v>
      </c>
      <c r="F3374" s="9">
        <v>0</v>
      </c>
      <c r="G3374" s="9">
        <v>0</v>
      </c>
      <c r="H3374" s="9">
        <v>3310.05171638105</v>
      </c>
      <c r="I3374" s="9">
        <v>-1.8560239000000001</v>
      </c>
      <c r="J3374" s="9">
        <v>-1.8559526</v>
      </c>
      <c r="K3374" s="9">
        <v>-3.0099610999999999</v>
      </c>
      <c r="L3374" s="9">
        <v>-12.611454999999999</v>
      </c>
      <c r="M3374" s="9">
        <v>-12.611454999999999</v>
      </c>
      <c r="N3374" s="9">
        <v>39</v>
      </c>
      <c r="O3374" s="9">
        <v>-3.5031820461875598</v>
      </c>
      <c r="P3374">
        <v>0</v>
      </c>
      <c r="Q3374" s="9">
        <v>56.949997000000003</v>
      </c>
      <c r="R3374" s="9">
        <v>0</v>
      </c>
      <c r="S3374" s="9">
        <v>6.5011497677980703E-3</v>
      </c>
      <c r="T3374" s="9">
        <v>0</v>
      </c>
      <c r="U3374" s="9">
        <v>1518241061.08091</v>
      </c>
      <c r="V3374" s="9">
        <v>3310.05171638105</v>
      </c>
      <c r="W3374" s="9">
        <v>3.5031820461875598</v>
      </c>
      <c r="X3374" s="9">
        <v>0</v>
      </c>
      <c r="Y3374" s="9">
        <v>3.5031820461875598</v>
      </c>
      <c r="Z3374" s="9">
        <v>0</v>
      </c>
      <c r="AA3374" s="9">
        <v>0</v>
      </c>
      <c r="AB3374" s="9">
        <v>5.5863451999999996E-3</v>
      </c>
      <c r="AC3374" s="9">
        <v>616.60352</v>
      </c>
      <c r="AQ3374" s="9" t="e">
        <f>K3374-#REF!</f>
        <v>#REF!</v>
      </c>
    </row>
    <row r="3375" spans="1:43" x14ac:dyDescent="0.3">
      <c r="A3375">
        <v>2</v>
      </c>
      <c r="B3375">
        <v>0</v>
      </c>
      <c r="C3375">
        <v>0</v>
      </c>
      <c r="D3375">
        <v>1</v>
      </c>
      <c r="E3375" s="9">
        <v>0</v>
      </c>
      <c r="F3375" s="9">
        <v>0</v>
      </c>
      <c r="G3375" s="9">
        <v>0</v>
      </c>
      <c r="H3375" s="9">
        <v>3311.0517163557902</v>
      </c>
      <c r="I3375" s="9">
        <v>-1.8559551999999999</v>
      </c>
      <c r="J3375" s="9">
        <v>-1.8558306</v>
      </c>
      <c r="K3375" s="9">
        <v>-3.0352423000000002</v>
      </c>
      <c r="L3375" s="9">
        <v>-12.614477000000001</v>
      </c>
      <c r="M3375" s="9">
        <v>-12.614477000000001</v>
      </c>
      <c r="N3375" s="9">
        <v>39</v>
      </c>
      <c r="O3375" s="9">
        <v>-3.50402146918579</v>
      </c>
      <c r="P3375">
        <v>0</v>
      </c>
      <c r="Q3375" s="9">
        <v>56.949997000000003</v>
      </c>
      <c r="R3375" s="9">
        <v>0</v>
      </c>
      <c r="S3375" s="9">
        <v>6.5027077344048398E-3</v>
      </c>
      <c r="T3375" s="9">
        <v>0</v>
      </c>
      <c r="U3375" s="9">
        <v>1496611344.3589699</v>
      </c>
      <c r="V3375" s="9">
        <v>3311.0517163557902</v>
      </c>
      <c r="W3375" s="9">
        <v>3.50402146918579</v>
      </c>
      <c r="X3375" s="9">
        <v>0</v>
      </c>
      <c r="Y3375" s="9">
        <v>3.50402146918579</v>
      </c>
      <c r="Z3375" s="9">
        <v>0</v>
      </c>
      <c r="AA3375" s="9">
        <v>0</v>
      </c>
      <c r="AB3375" s="9">
        <v>5.6328955000000003E-3</v>
      </c>
      <c r="AC3375" s="9">
        <v>611.42749000000003</v>
      </c>
      <c r="AQ3375" s="9" t="e">
        <f>K3375-#REF!</f>
        <v>#REF!</v>
      </c>
    </row>
    <row r="3376" spans="1:43" x14ac:dyDescent="0.3">
      <c r="A3376">
        <v>2</v>
      </c>
      <c r="B3376">
        <v>0</v>
      </c>
      <c r="C3376">
        <v>0</v>
      </c>
      <c r="D3376">
        <v>1</v>
      </c>
      <c r="E3376" s="9">
        <v>0</v>
      </c>
      <c r="F3376" s="9">
        <v>0</v>
      </c>
      <c r="G3376" s="9">
        <v>0</v>
      </c>
      <c r="H3376" s="9">
        <v>3312.0517163305299</v>
      </c>
      <c r="I3376" s="9">
        <v>-1.8559669999999999</v>
      </c>
      <c r="J3376" s="9">
        <v>-1.8557984999999999</v>
      </c>
      <c r="K3376" s="9">
        <v>-2.9998714999999998</v>
      </c>
      <c r="L3376" s="9">
        <v>-12.617485</v>
      </c>
      <c r="M3376" s="9">
        <v>-12.617485</v>
      </c>
      <c r="N3376" s="9">
        <v>39</v>
      </c>
      <c r="O3376" s="9">
        <v>-3.5048569300877501</v>
      </c>
      <c r="P3376">
        <v>0</v>
      </c>
      <c r="Q3376" s="9">
        <v>56.949997000000003</v>
      </c>
      <c r="R3376" s="9">
        <v>0</v>
      </c>
      <c r="S3376" s="9">
        <v>6.5042582998105399E-3</v>
      </c>
      <c r="T3376" s="9">
        <v>0</v>
      </c>
      <c r="U3376" s="9">
        <v>1491294490.62082</v>
      </c>
      <c r="V3376" s="9">
        <v>3312.0517163305299</v>
      </c>
      <c r="W3376" s="9">
        <v>3.5048569300877501</v>
      </c>
      <c r="X3376" s="9">
        <v>0</v>
      </c>
      <c r="Y3376" s="9">
        <v>3.5048569300877501</v>
      </c>
      <c r="Z3376" s="9">
        <v>0</v>
      </c>
      <c r="AA3376" s="9">
        <v>0</v>
      </c>
      <c r="AB3376" s="9">
        <v>5.5671571999999997E-3</v>
      </c>
      <c r="AC3376" s="9">
        <v>618.62598000000003</v>
      </c>
      <c r="AQ3376" s="9" t="e">
        <f>K3376-#REF!</f>
        <v>#REF!</v>
      </c>
    </row>
    <row r="3377" spans="1:43" x14ac:dyDescent="0.3">
      <c r="A3377">
        <v>2</v>
      </c>
      <c r="B3377">
        <v>0</v>
      </c>
      <c r="C3377">
        <v>0</v>
      </c>
      <c r="D3377">
        <v>1</v>
      </c>
      <c r="E3377" s="9">
        <v>0</v>
      </c>
      <c r="F3377" s="9">
        <v>0</v>
      </c>
      <c r="G3377" s="9">
        <v>0</v>
      </c>
      <c r="H3377" s="9">
        <v>3313.05171630527</v>
      </c>
      <c r="I3377" s="9">
        <v>-1.8560764000000001</v>
      </c>
      <c r="J3377" s="9">
        <v>-1.8556215</v>
      </c>
      <c r="K3377" s="9">
        <v>-3.0178804000000001</v>
      </c>
      <c r="L3377" s="9">
        <v>-12.620502999999999</v>
      </c>
      <c r="M3377" s="9">
        <v>-12.620502999999999</v>
      </c>
      <c r="N3377" s="9">
        <v>39</v>
      </c>
      <c r="O3377" s="9">
        <v>-3.5056953113158</v>
      </c>
      <c r="P3377">
        <v>0</v>
      </c>
      <c r="Q3377" s="9">
        <v>56.949997000000003</v>
      </c>
      <c r="R3377" s="9">
        <v>0</v>
      </c>
      <c r="S3377" s="9">
        <v>6.5058141245967604E-3</v>
      </c>
      <c r="T3377" s="9">
        <v>0</v>
      </c>
      <c r="U3377" s="9">
        <v>1461080796.62482</v>
      </c>
      <c r="V3377" s="9">
        <v>3313.05171630527</v>
      </c>
      <c r="W3377" s="9">
        <v>3.5056953113158</v>
      </c>
      <c r="X3377" s="9">
        <v>0</v>
      </c>
      <c r="Y3377" s="9">
        <v>3.5056953113158</v>
      </c>
      <c r="Z3377" s="9">
        <v>0</v>
      </c>
      <c r="AA3377" s="9">
        <v>0</v>
      </c>
      <c r="AB3377" s="9">
        <v>5.6000436000000001E-3</v>
      </c>
      <c r="AC3377" s="9">
        <v>614.87572999999998</v>
      </c>
      <c r="AQ3377" s="9" t="e">
        <f>K3377-#REF!</f>
        <v>#REF!</v>
      </c>
    </row>
    <row r="3378" spans="1:43" x14ac:dyDescent="0.3">
      <c r="A3378">
        <v>2</v>
      </c>
      <c r="B3378">
        <v>0</v>
      </c>
      <c r="C3378">
        <v>0</v>
      </c>
      <c r="D3378">
        <v>1</v>
      </c>
      <c r="E3378" s="9">
        <v>0</v>
      </c>
      <c r="F3378" s="9">
        <v>0</v>
      </c>
      <c r="G3378" s="9">
        <v>0</v>
      </c>
      <c r="H3378" s="9">
        <v>3314.0517162800102</v>
      </c>
      <c r="I3378" s="9">
        <v>-1.8559128</v>
      </c>
      <c r="J3378" s="9">
        <v>-1.8558971</v>
      </c>
      <c r="K3378" s="9">
        <v>-2.9959497000000002</v>
      </c>
      <c r="L3378" s="9">
        <v>-12.623507</v>
      </c>
      <c r="M3378" s="9">
        <v>-12.623507</v>
      </c>
      <c r="N3378" s="9">
        <v>39</v>
      </c>
      <c r="O3378" s="9">
        <v>-3.5065297295522999</v>
      </c>
      <c r="P3378">
        <v>0</v>
      </c>
      <c r="Q3378" s="9">
        <v>56.949997000000003</v>
      </c>
      <c r="R3378" s="9">
        <v>0</v>
      </c>
      <c r="S3378" s="9">
        <v>6.5073628057942604E-3</v>
      </c>
      <c r="T3378" s="9">
        <v>0</v>
      </c>
      <c r="U3378" s="9">
        <v>1509596305.32477</v>
      </c>
      <c r="V3378" s="9">
        <v>3314.0517162800102</v>
      </c>
      <c r="W3378" s="9">
        <v>3.5065297295522999</v>
      </c>
      <c r="X3378" s="9">
        <v>0</v>
      </c>
      <c r="Y3378" s="9">
        <v>3.5065297295522999</v>
      </c>
      <c r="Z3378" s="9">
        <v>0</v>
      </c>
      <c r="AA3378" s="9">
        <v>0</v>
      </c>
      <c r="AB3378" s="9">
        <v>5.5601740999999998E-3</v>
      </c>
      <c r="AC3378" s="9">
        <v>619.46869000000004</v>
      </c>
      <c r="AQ3378" s="9" t="e">
        <f>K3378-#REF!</f>
        <v>#REF!</v>
      </c>
    </row>
    <row r="3379" spans="1:43" x14ac:dyDescent="0.3">
      <c r="A3379">
        <v>2</v>
      </c>
      <c r="B3379">
        <v>0</v>
      </c>
      <c r="C3379">
        <v>0</v>
      </c>
      <c r="D3379">
        <v>1</v>
      </c>
      <c r="E3379" s="9">
        <v>0</v>
      </c>
      <c r="F3379" s="9">
        <v>0</v>
      </c>
      <c r="G3379" s="9">
        <v>0</v>
      </c>
      <c r="H3379" s="9">
        <v>3315.0517162547399</v>
      </c>
      <c r="I3379" s="9">
        <v>-1.8559627999999999</v>
      </c>
      <c r="J3379" s="9">
        <v>-1.8554813999999999</v>
      </c>
      <c r="K3379" s="9">
        <v>-2.9976248999999999</v>
      </c>
      <c r="L3379" s="9">
        <v>-12.626505999999999</v>
      </c>
      <c r="M3379" s="9">
        <v>-12.626505999999999</v>
      </c>
      <c r="N3379" s="9">
        <v>39</v>
      </c>
      <c r="O3379" s="9">
        <v>-3.50736280026912</v>
      </c>
      <c r="P3379">
        <v>0</v>
      </c>
      <c r="Q3379" s="9">
        <v>56.949997000000003</v>
      </c>
      <c r="R3379" s="9">
        <v>0</v>
      </c>
      <c r="S3379" s="9">
        <v>6.5089081909107801E-3</v>
      </c>
      <c r="T3379" s="9">
        <v>0</v>
      </c>
      <c r="U3379" s="9">
        <v>1438449764.0066199</v>
      </c>
      <c r="V3379" s="9">
        <v>3315.0517162547399</v>
      </c>
      <c r="W3379" s="9">
        <v>3.50736280026912</v>
      </c>
      <c r="X3379" s="9">
        <v>0</v>
      </c>
      <c r="Y3379" s="9">
        <v>3.50736280026912</v>
      </c>
      <c r="Z3379" s="9">
        <v>0</v>
      </c>
      <c r="AA3379" s="9">
        <v>0</v>
      </c>
      <c r="AB3379" s="9">
        <v>5.5620371999999998E-3</v>
      </c>
      <c r="AC3379" s="9">
        <v>618.98383000000001</v>
      </c>
      <c r="AQ3379" s="9" t="e">
        <f>K3379-#REF!</f>
        <v>#REF!</v>
      </c>
    </row>
    <row r="3380" spans="1:43" x14ac:dyDescent="0.3">
      <c r="A3380">
        <v>2</v>
      </c>
      <c r="B3380">
        <v>0</v>
      </c>
      <c r="C3380">
        <v>0</v>
      </c>
      <c r="D3380">
        <v>1</v>
      </c>
      <c r="E3380" s="9">
        <v>0</v>
      </c>
      <c r="F3380" s="9">
        <v>0</v>
      </c>
      <c r="G3380" s="9">
        <v>0</v>
      </c>
      <c r="H3380" s="9">
        <v>3316.05171622948</v>
      </c>
      <c r="I3380" s="9">
        <v>-1.8561472999999999</v>
      </c>
      <c r="J3380" s="9">
        <v>-1.8558614</v>
      </c>
      <c r="K3380" s="9">
        <v>-3.0380598999999999</v>
      </c>
      <c r="L3380" s="9">
        <v>-12.629508</v>
      </c>
      <c r="M3380" s="9">
        <v>-12.629508</v>
      </c>
      <c r="N3380" s="9">
        <v>39</v>
      </c>
      <c r="O3380" s="9">
        <v>-3.5081967060737802</v>
      </c>
      <c r="P3380">
        <v>0</v>
      </c>
      <c r="Q3380" s="9">
        <v>56.949997000000003</v>
      </c>
      <c r="R3380" s="9">
        <v>0</v>
      </c>
      <c r="S3380" s="9">
        <v>6.5104558590942004E-3</v>
      </c>
      <c r="T3380" s="9">
        <v>0</v>
      </c>
      <c r="U3380" s="9">
        <v>1503903600.4161899</v>
      </c>
      <c r="V3380" s="9">
        <v>3316.05171622948</v>
      </c>
      <c r="W3380" s="9">
        <v>3.5081967060737802</v>
      </c>
      <c r="X3380" s="9">
        <v>0</v>
      </c>
      <c r="Y3380" s="9">
        <v>3.5081967060737802</v>
      </c>
      <c r="Z3380" s="9">
        <v>0</v>
      </c>
      <c r="AA3380" s="9">
        <v>0</v>
      </c>
      <c r="AB3380" s="9">
        <v>5.6382185000000001E-3</v>
      </c>
      <c r="AC3380" s="9">
        <v>610.87054000000001</v>
      </c>
      <c r="AQ3380" s="9" t="e">
        <f>K3380-#REF!</f>
        <v>#REF!</v>
      </c>
    </row>
    <row r="3381" spans="1:43" x14ac:dyDescent="0.3">
      <c r="A3381">
        <v>2</v>
      </c>
      <c r="B3381">
        <v>0</v>
      </c>
      <c r="C3381">
        <v>0</v>
      </c>
      <c r="D3381">
        <v>1</v>
      </c>
      <c r="E3381" s="9">
        <v>0</v>
      </c>
      <c r="F3381" s="9">
        <v>0</v>
      </c>
      <c r="G3381" s="9">
        <v>0</v>
      </c>
      <c r="H3381" s="9">
        <v>3317.0517162042202</v>
      </c>
      <c r="I3381" s="9">
        <v>-1.8559412</v>
      </c>
      <c r="J3381" s="9">
        <v>-1.8557775999999999</v>
      </c>
      <c r="K3381" s="9">
        <v>-2.9709351000000002</v>
      </c>
      <c r="L3381" s="9">
        <v>-12.632491999999999</v>
      </c>
      <c r="M3381" s="9">
        <v>-12.632491999999999</v>
      </c>
      <c r="N3381" s="9">
        <v>39</v>
      </c>
      <c r="O3381" s="9">
        <v>-3.5090255118187801</v>
      </c>
      <c r="P3381">
        <v>0</v>
      </c>
      <c r="Q3381" s="9">
        <v>56.949997000000003</v>
      </c>
      <c r="R3381" s="9">
        <v>0</v>
      </c>
      <c r="S3381" s="9">
        <v>6.5119941167399503E-3</v>
      </c>
      <c r="T3381" s="9">
        <v>0</v>
      </c>
      <c r="U3381" s="9">
        <v>1489395805.0053999</v>
      </c>
      <c r="V3381" s="9">
        <v>3317.0517162042202</v>
      </c>
      <c r="W3381" s="9">
        <v>3.5090255118187801</v>
      </c>
      <c r="X3381" s="9">
        <v>0</v>
      </c>
      <c r="Y3381" s="9">
        <v>3.5090255118187801</v>
      </c>
      <c r="Z3381" s="9">
        <v>0</v>
      </c>
      <c r="AA3381" s="9">
        <v>0</v>
      </c>
      <c r="AB3381" s="9">
        <v>5.5133947000000003E-3</v>
      </c>
      <c r="AC3381" s="9">
        <v>624.64428999999996</v>
      </c>
      <c r="AQ3381" s="9" t="e">
        <f>K3381-#REF!</f>
        <v>#REF!</v>
      </c>
    </row>
    <row r="3382" spans="1:43" x14ac:dyDescent="0.3">
      <c r="A3382">
        <v>2</v>
      </c>
      <c r="B3382">
        <v>0</v>
      </c>
      <c r="C3382">
        <v>0</v>
      </c>
      <c r="D3382">
        <v>1</v>
      </c>
      <c r="E3382" s="9">
        <v>0</v>
      </c>
      <c r="F3382" s="9">
        <v>0</v>
      </c>
      <c r="G3382" s="9">
        <v>0</v>
      </c>
      <c r="H3382" s="9">
        <v>3318.0517161789599</v>
      </c>
      <c r="I3382" s="9">
        <v>-1.8559216000000001</v>
      </c>
      <c r="J3382" s="9">
        <v>-1.8555518</v>
      </c>
      <c r="K3382" s="9">
        <v>-2.9718865999999999</v>
      </c>
      <c r="L3382" s="9">
        <v>-12.635462</v>
      </c>
      <c r="M3382" s="9">
        <v>-12.635462</v>
      </c>
      <c r="N3382" s="9">
        <v>39</v>
      </c>
      <c r="O3382" s="9">
        <v>-3.5098505070189101</v>
      </c>
      <c r="P3382">
        <v>0</v>
      </c>
      <c r="Q3382" s="9">
        <v>56.949997000000003</v>
      </c>
      <c r="R3382" s="9">
        <v>0</v>
      </c>
      <c r="S3382" s="9">
        <v>6.5135248139336997E-3</v>
      </c>
      <c r="T3382" s="9">
        <v>0</v>
      </c>
      <c r="U3382" s="9">
        <v>1451116960.57306</v>
      </c>
      <c r="V3382" s="9">
        <v>3318.0517161789599</v>
      </c>
      <c r="W3382" s="9">
        <v>3.5098505070189101</v>
      </c>
      <c r="X3382" s="9">
        <v>0</v>
      </c>
      <c r="Y3382" s="9">
        <v>3.5098505070189101</v>
      </c>
      <c r="Z3382" s="9">
        <v>0</v>
      </c>
      <c r="AA3382" s="9">
        <v>0</v>
      </c>
      <c r="AB3382" s="9">
        <v>5.5144894999999998E-3</v>
      </c>
      <c r="AC3382" s="9">
        <v>624.36829</v>
      </c>
      <c r="AQ3382" s="9" t="e">
        <f>K3382-#REF!</f>
        <v>#REF!</v>
      </c>
    </row>
    <row r="3383" spans="1:43" x14ac:dyDescent="0.3">
      <c r="A3383">
        <v>2</v>
      </c>
      <c r="B3383">
        <v>0</v>
      </c>
      <c r="C3383">
        <v>0</v>
      </c>
      <c r="D3383">
        <v>1</v>
      </c>
      <c r="E3383" s="9">
        <v>0</v>
      </c>
      <c r="F3383" s="9">
        <v>0</v>
      </c>
      <c r="G3383" s="9">
        <v>0</v>
      </c>
      <c r="H3383" s="9">
        <v>3319.05171615369</v>
      </c>
      <c r="I3383" s="9">
        <v>-1.8560825999999999</v>
      </c>
      <c r="J3383" s="9">
        <v>-1.8558177</v>
      </c>
      <c r="K3383" s="9">
        <v>-2.9801872</v>
      </c>
      <c r="L3383" s="9">
        <v>-12.638425</v>
      </c>
      <c r="M3383" s="9">
        <v>-12.638425</v>
      </c>
      <c r="N3383" s="9">
        <v>39</v>
      </c>
      <c r="O3383" s="9">
        <v>-3.5106735551886401</v>
      </c>
      <c r="P3383">
        <v>0</v>
      </c>
      <c r="Q3383" s="9">
        <v>56.949997000000003</v>
      </c>
      <c r="R3383" s="9">
        <v>0</v>
      </c>
      <c r="S3383" s="9">
        <v>6.5150522890571197E-3</v>
      </c>
      <c r="T3383" s="9">
        <v>0</v>
      </c>
      <c r="U3383" s="9">
        <v>1497165652.8264301</v>
      </c>
      <c r="V3383" s="9">
        <v>3319.05171615369</v>
      </c>
      <c r="W3383" s="9">
        <v>3.5106735551886401</v>
      </c>
      <c r="X3383" s="9">
        <v>0</v>
      </c>
      <c r="Y3383" s="9">
        <v>3.5106735551886401</v>
      </c>
      <c r="Z3383" s="9">
        <v>0</v>
      </c>
      <c r="AA3383" s="9">
        <v>0</v>
      </c>
      <c r="AB3383" s="9">
        <v>5.5306842999999998E-3</v>
      </c>
      <c r="AC3383" s="9">
        <v>622.71851000000004</v>
      </c>
      <c r="AQ3383" s="9" t="e">
        <f>K3383-#REF!</f>
        <v>#REF!</v>
      </c>
    </row>
    <row r="3384" spans="1:43" x14ac:dyDescent="0.3">
      <c r="A3384">
        <v>2</v>
      </c>
      <c r="B3384">
        <v>0</v>
      </c>
      <c r="C3384">
        <v>0</v>
      </c>
      <c r="D3384">
        <v>1</v>
      </c>
      <c r="E3384" s="9">
        <v>0</v>
      </c>
      <c r="F3384" s="9">
        <v>0</v>
      </c>
      <c r="G3384" s="9">
        <v>0</v>
      </c>
      <c r="H3384" s="9">
        <v>3320.0517161284301</v>
      </c>
      <c r="I3384" s="9">
        <v>-1.8559060000000001</v>
      </c>
      <c r="J3384" s="9">
        <v>-1.8554075000000001</v>
      </c>
      <c r="K3384" s="9">
        <v>-2.9170598999999999</v>
      </c>
      <c r="L3384" s="9">
        <v>-12.641398000000001</v>
      </c>
      <c r="M3384" s="9">
        <v>-12.641398000000001</v>
      </c>
      <c r="N3384" s="9">
        <v>39</v>
      </c>
      <c r="O3384" s="9">
        <v>-3.51149964159793</v>
      </c>
      <c r="P3384">
        <v>0</v>
      </c>
      <c r="Q3384" s="9">
        <v>56.949997000000003</v>
      </c>
      <c r="R3384" s="9">
        <v>0</v>
      </c>
      <c r="S3384" s="9">
        <v>6.5165848332226998E-3</v>
      </c>
      <c r="T3384" s="9">
        <v>0</v>
      </c>
      <c r="U3384" s="9">
        <v>1428121560.4252901</v>
      </c>
      <c r="V3384" s="9">
        <v>3320.0517161284301</v>
      </c>
      <c r="W3384" s="9">
        <v>3.51149964159793</v>
      </c>
      <c r="X3384" s="9">
        <v>0</v>
      </c>
      <c r="Y3384" s="9">
        <v>3.51149964159793</v>
      </c>
      <c r="Z3384" s="9">
        <v>0</v>
      </c>
      <c r="AA3384" s="9">
        <v>0</v>
      </c>
      <c r="AB3384" s="9">
        <v>5.4123345999999998E-3</v>
      </c>
      <c r="AC3384" s="9">
        <v>636.05395999999996</v>
      </c>
      <c r="AQ3384" s="9" t="e">
        <f>K3384-#REF!</f>
        <v>#REF!</v>
      </c>
    </row>
    <row r="3385" spans="1:43" x14ac:dyDescent="0.3">
      <c r="A3385">
        <v>2</v>
      </c>
      <c r="B3385">
        <v>0</v>
      </c>
      <c r="C3385">
        <v>0</v>
      </c>
      <c r="D3385">
        <v>1</v>
      </c>
      <c r="E3385" s="9">
        <v>0</v>
      </c>
      <c r="F3385" s="9">
        <v>0</v>
      </c>
      <c r="G3385" s="9">
        <v>0</v>
      </c>
      <c r="H3385" s="9">
        <v>3321.0517161031698</v>
      </c>
      <c r="I3385" s="9">
        <v>-1.856015</v>
      </c>
      <c r="J3385" s="9">
        <v>-1.8558629</v>
      </c>
      <c r="K3385" s="9">
        <v>-2.9725339000000002</v>
      </c>
      <c r="L3385" s="9">
        <v>-12.644342999999999</v>
      </c>
      <c r="M3385" s="9">
        <v>-12.644342999999999</v>
      </c>
      <c r="N3385" s="9">
        <v>39</v>
      </c>
      <c r="O3385" s="9">
        <v>-3.5123176395251701</v>
      </c>
      <c r="P3385">
        <v>0</v>
      </c>
      <c r="Q3385" s="9">
        <v>56.949997000000003</v>
      </c>
      <c r="R3385" s="9">
        <v>0</v>
      </c>
      <c r="S3385" s="9">
        <v>6.5181030044534002E-3</v>
      </c>
      <c r="T3385" s="9">
        <v>0</v>
      </c>
      <c r="U3385" s="9">
        <v>1505926698.15803</v>
      </c>
      <c r="V3385" s="9">
        <v>3321.0517161031698</v>
      </c>
      <c r="W3385" s="9">
        <v>3.5123176395251701</v>
      </c>
      <c r="X3385" s="9">
        <v>0</v>
      </c>
      <c r="Y3385" s="9">
        <v>3.5123176395251701</v>
      </c>
      <c r="Z3385" s="9">
        <v>0</v>
      </c>
      <c r="AA3385" s="9">
        <v>0</v>
      </c>
      <c r="AB3385" s="9">
        <v>5.5166152E-3</v>
      </c>
      <c r="AC3385" s="9">
        <v>624.33698000000004</v>
      </c>
      <c r="AQ3385" s="9" t="e">
        <f>K3385-#REF!</f>
        <v>#REF!</v>
      </c>
    </row>
    <row r="3386" spans="1:43" x14ac:dyDescent="0.3">
      <c r="A3386">
        <v>2</v>
      </c>
      <c r="B3386">
        <v>0</v>
      </c>
      <c r="C3386">
        <v>0</v>
      </c>
      <c r="D3386">
        <v>1</v>
      </c>
      <c r="E3386" s="9">
        <v>0</v>
      </c>
      <c r="F3386" s="9">
        <v>0</v>
      </c>
      <c r="G3386" s="9">
        <v>0</v>
      </c>
      <c r="H3386" s="9">
        <v>3322.05171607791</v>
      </c>
      <c r="I3386" s="9">
        <v>-1.8561368</v>
      </c>
      <c r="J3386" s="9">
        <v>-1.8558490000000001</v>
      </c>
      <c r="K3386" s="9">
        <v>-2.9773312000000001</v>
      </c>
      <c r="L3386" s="9">
        <v>-12.647292</v>
      </c>
      <c r="M3386" s="9">
        <v>-12.647292</v>
      </c>
      <c r="N3386" s="9">
        <v>39</v>
      </c>
      <c r="O3386" s="9">
        <v>-3.5131365978861302</v>
      </c>
      <c r="P3386">
        <v>0</v>
      </c>
      <c r="Q3386" s="9">
        <v>56.949997000000003</v>
      </c>
      <c r="R3386" s="9">
        <v>0</v>
      </c>
      <c r="S3386" s="9">
        <v>6.5196231309004003E-3</v>
      </c>
      <c r="T3386" s="9">
        <v>0</v>
      </c>
      <c r="U3386" s="9">
        <v>1503801173.2449801</v>
      </c>
      <c r="V3386" s="9">
        <v>3322.05171607791</v>
      </c>
      <c r="W3386" s="9">
        <v>3.5131365978861302</v>
      </c>
      <c r="X3386" s="9">
        <v>0</v>
      </c>
      <c r="Y3386" s="9">
        <v>3.5131365978861302</v>
      </c>
      <c r="Z3386" s="9">
        <v>0</v>
      </c>
      <c r="AA3386" s="9">
        <v>0</v>
      </c>
      <c r="AB3386" s="9">
        <v>5.5254772000000001E-3</v>
      </c>
      <c r="AC3386" s="9">
        <v>623.32635000000005</v>
      </c>
      <c r="AQ3386" s="9" t="e">
        <f>K3386-#REF!</f>
        <v>#REF!</v>
      </c>
    </row>
    <row r="3387" spans="1:43" x14ac:dyDescent="0.3">
      <c r="A3387">
        <v>2</v>
      </c>
      <c r="B3387">
        <v>0</v>
      </c>
      <c r="C3387">
        <v>0</v>
      </c>
      <c r="D3387">
        <v>1</v>
      </c>
      <c r="E3387" s="9">
        <v>0</v>
      </c>
      <c r="F3387" s="9">
        <v>0</v>
      </c>
      <c r="G3387" s="9">
        <v>0</v>
      </c>
      <c r="H3387" s="9">
        <v>3323.0517160526501</v>
      </c>
      <c r="I3387" s="9">
        <v>-1.8560418000000001</v>
      </c>
      <c r="J3387" s="9">
        <v>-1.8555089</v>
      </c>
      <c r="K3387" s="9">
        <v>-2.9602363</v>
      </c>
      <c r="L3387" s="9">
        <v>-12.650245</v>
      </c>
      <c r="M3387" s="9">
        <v>-12.650245</v>
      </c>
      <c r="N3387" s="9">
        <v>39</v>
      </c>
      <c r="O3387" s="9">
        <v>-3.5139568395010499</v>
      </c>
      <c r="P3387">
        <v>0</v>
      </c>
      <c r="Q3387" s="9">
        <v>56.949997000000003</v>
      </c>
      <c r="R3387" s="9">
        <v>0</v>
      </c>
      <c r="S3387" s="9">
        <v>6.5211449449360404E-3</v>
      </c>
      <c r="T3387" s="9">
        <v>0</v>
      </c>
      <c r="U3387" s="9">
        <v>1445689457.37606</v>
      </c>
      <c r="V3387" s="9">
        <v>3323.0517160526501</v>
      </c>
      <c r="W3387" s="9">
        <v>3.5139568395010499</v>
      </c>
      <c r="X3387" s="9">
        <v>0</v>
      </c>
      <c r="Y3387" s="9">
        <v>3.5139568395010499</v>
      </c>
      <c r="Z3387" s="9">
        <v>0</v>
      </c>
      <c r="AA3387" s="9">
        <v>0</v>
      </c>
      <c r="AB3387" s="9">
        <v>5.4927450000000003E-3</v>
      </c>
      <c r="AC3387" s="9">
        <v>626.81110000000001</v>
      </c>
      <c r="AQ3387" s="9" t="e">
        <f>K3387-#REF!</f>
        <v>#REF!</v>
      </c>
    </row>
    <row r="3388" spans="1:43" x14ac:dyDescent="0.3">
      <c r="A3388">
        <v>2</v>
      </c>
      <c r="B3388">
        <v>0</v>
      </c>
      <c r="C3388">
        <v>0</v>
      </c>
      <c r="D3388">
        <v>1</v>
      </c>
      <c r="E3388" s="9">
        <v>0</v>
      </c>
      <c r="F3388" s="9">
        <v>0</v>
      </c>
      <c r="G3388" s="9">
        <v>0</v>
      </c>
      <c r="H3388" s="9">
        <v>3324.0517160273798</v>
      </c>
      <c r="I3388" s="9">
        <v>-1.8561555999999999</v>
      </c>
      <c r="J3388" s="9">
        <v>-1.8557839</v>
      </c>
      <c r="K3388" s="9">
        <v>-2.9568853000000002</v>
      </c>
      <c r="L3388" s="9">
        <v>-12.653179</v>
      </c>
      <c r="M3388" s="9">
        <v>-12.653179</v>
      </c>
      <c r="N3388" s="9">
        <v>39</v>
      </c>
      <c r="O3388" s="9">
        <v>-3.5147720539397</v>
      </c>
      <c r="P3388">
        <v>0</v>
      </c>
      <c r="Q3388" s="9">
        <v>56.949997000000003</v>
      </c>
      <c r="R3388" s="9">
        <v>0</v>
      </c>
      <c r="S3388" s="9">
        <v>6.5226576438463897E-3</v>
      </c>
      <c r="T3388" s="9">
        <v>0</v>
      </c>
      <c r="U3388" s="9">
        <v>1492947027.84232</v>
      </c>
      <c r="V3388" s="9">
        <v>3324.0517160273798</v>
      </c>
      <c r="W3388" s="9">
        <v>3.5147720539397</v>
      </c>
      <c r="X3388" s="9">
        <v>0</v>
      </c>
      <c r="Y3388" s="9">
        <v>3.5147720539397</v>
      </c>
      <c r="Z3388" s="9">
        <v>0</v>
      </c>
      <c r="AA3388" s="9">
        <v>0</v>
      </c>
      <c r="AB3388" s="9">
        <v>5.4873405E-3</v>
      </c>
      <c r="AC3388" s="9">
        <v>627.61443999999995</v>
      </c>
      <c r="AQ3388" s="9" t="e">
        <f>K3388-#REF!</f>
        <v>#REF!</v>
      </c>
    </row>
    <row r="3389" spans="1:43" x14ac:dyDescent="0.3">
      <c r="A3389">
        <v>2</v>
      </c>
      <c r="B3389">
        <v>0</v>
      </c>
      <c r="C3389">
        <v>0</v>
      </c>
      <c r="D3389">
        <v>1</v>
      </c>
      <c r="E3389" s="9">
        <v>0</v>
      </c>
      <c r="F3389" s="9">
        <v>0</v>
      </c>
      <c r="G3389" s="9">
        <v>0</v>
      </c>
      <c r="H3389" s="9">
        <v>3325.05171600212</v>
      </c>
      <c r="I3389" s="9">
        <v>-1.8559867999999999</v>
      </c>
      <c r="J3389" s="9">
        <v>-1.8556371</v>
      </c>
      <c r="K3389" s="9">
        <v>-2.9419222</v>
      </c>
      <c r="L3389" s="9">
        <v>-12.656124</v>
      </c>
      <c r="M3389" s="9">
        <v>-12.656124</v>
      </c>
      <c r="N3389" s="9">
        <v>39</v>
      </c>
      <c r="O3389" s="9">
        <v>-3.51558996792641</v>
      </c>
      <c r="P3389">
        <v>0</v>
      </c>
      <c r="Q3389" s="9">
        <v>56.949997000000003</v>
      </c>
      <c r="R3389" s="9">
        <v>0</v>
      </c>
      <c r="S3389" s="9">
        <v>6.5241756303779201E-3</v>
      </c>
      <c r="T3389" s="9">
        <v>0</v>
      </c>
      <c r="U3389" s="9">
        <v>1467858396.01263</v>
      </c>
      <c r="V3389" s="9">
        <v>3325.05171600212</v>
      </c>
      <c r="W3389" s="9">
        <v>3.51558996792641</v>
      </c>
      <c r="X3389" s="9">
        <v>0</v>
      </c>
      <c r="Y3389" s="9">
        <v>3.51558996792641</v>
      </c>
      <c r="Z3389" s="9">
        <v>0</v>
      </c>
      <c r="AA3389" s="9">
        <v>0</v>
      </c>
      <c r="AB3389" s="9">
        <v>5.4591400999999999E-3</v>
      </c>
      <c r="AC3389" s="9">
        <v>630.75665000000004</v>
      </c>
      <c r="AQ3389" s="9" t="e">
        <f>K3389-#REF!</f>
        <v>#REF!</v>
      </c>
    </row>
    <row r="3390" spans="1:43" x14ac:dyDescent="0.3">
      <c r="A3390">
        <v>2</v>
      </c>
      <c r="B3390">
        <v>0</v>
      </c>
      <c r="C3390">
        <v>0</v>
      </c>
      <c r="D3390">
        <v>1</v>
      </c>
      <c r="E3390" s="9">
        <v>0</v>
      </c>
      <c r="F3390" s="9">
        <v>0</v>
      </c>
      <c r="G3390" s="9">
        <v>0</v>
      </c>
      <c r="H3390" s="9">
        <v>3326.0517159768601</v>
      </c>
      <c r="I3390" s="9">
        <v>-1.8561221000000001</v>
      </c>
      <c r="J3390" s="9">
        <v>-1.8557314</v>
      </c>
      <c r="K3390" s="9">
        <v>-2.9378483000000002</v>
      </c>
      <c r="L3390" s="9">
        <v>-12.659052000000001</v>
      </c>
      <c r="M3390" s="9">
        <v>-12.659052000000001</v>
      </c>
      <c r="N3390" s="9">
        <v>39</v>
      </c>
      <c r="O3390" s="9">
        <v>-3.5164032102742899</v>
      </c>
      <c r="P3390">
        <v>0</v>
      </c>
      <c r="Q3390" s="9">
        <v>56.949997000000003</v>
      </c>
      <c r="R3390" s="9">
        <v>0</v>
      </c>
      <c r="S3390" s="9">
        <v>6.5256848452294996E-3</v>
      </c>
      <c r="T3390" s="9">
        <v>0</v>
      </c>
      <c r="U3390" s="9">
        <v>1484432128.31622</v>
      </c>
      <c r="V3390" s="9">
        <v>3326.0517159768601</v>
      </c>
      <c r="W3390" s="9">
        <v>3.5164032102742899</v>
      </c>
      <c r="X3390" s="9">
        <v>0</v>
      </c>
      <c r="Y3390" s="9">
        <v>3.5164032102742899</v>
      </c>
      <c r="Z3390" s="9">
        <v>0</v>
      </c>
      <c r="AA3390" s="9">
        <v>0</v>
      </c>
      <c r="AB3390" s="9">
        <v>5.4518570999999997E-3</v>
      </c>
      <c r="AC3390" s="9">
        <v>631.66345000000001</v>
      </c>
      <c r="AQ3390" s="9" t="e">
        <f>K3390-#REF!</f>
        <v>#REF!</v>
      </c>
    </row>
    <row r="3391" spans="1:43" x14ac:dyDescent="0.3">
      <c r="A3391">
        <v>2</v>
      </c>
      <c r="B3391">
        <v>0</v>
      </c>
      <c r="C3391">
        <v>0</v>
      </c>
      <c r="D3391">
        <v>1</v>
      </c>
      <c r="E3391" s="9">
        <v>0</v>
      </c>
      <c r="F3391" s="9">
        <v>0</v>
      </c>
      <c r="G3391" s="9">
        <v>0</v>
      </c>
      <c r="H3391" s="9">
        <v>3327.0517159515998</v>
      </c>
      <c r="I3391" s="9">
        <v>-1.8560287</v>
      </c>
      <c r="J3391" s="9">
        <v>-1.8560673000000001</v>
      </c>
      <c r="K3391" s="9">
        <v>-2.9216669</v>
      </c>
      <c r="L3391" s="9">
        <v>-12.661963999999999</v>
      </c>
      <c r="M3391" s="9">
        <v>-12.661963999999999</v>
      </c>
      <c r="N3391" s="9">
        <v>39</v>
      </c>
      <c r="O3391" s="9">
        <v>-3.5172122507866601</v>
      </c>
      <c r="P3391">
        <v>0</v>
      </c>
      <c r="Q3391" s="9">
        <v>56.949997000000003</v>
      </c>
      <c r="R3391" s="9">
        <v>0</v>
      </c>
      <c r="S3391" s="9">
        <v>6.5271864662463496E-3</v>
      </c>
      <c r="T3391" s="9">
        <v>0</v>
      </c>
      <c r="U3391" s="9">
        <v>1545660637.79637</v>
      </c>
      <c r="V3391" s="9">
        <v>3327.0517159515998</v>
      </c>
      <c r="W3391" s="9">
        <v>3.5172122507866601</v>
      </c>
      <c r="X3391" s="9">
        <v>0</v>
      </c>
      <c r="Y3391" s="9">
        <v>3.5172122507866601</v>
      </c>
      <c r="Z3391" s="9">
        <v>0</v>
      </c>
      <c r="AA3391" s="9">
        <v>0</v>
      </c>
      <c r="AB3391" s="9">
        <v>5.4228100999999997E-3</v>
      </c>
      <c r="AC3391" s="9">
        <v>635.27686000000006</v>
      </c>
      <c r="AQ3391" s="9" t="e">
        <f>K3391-#REF!</f>
        <v>#REF!</v>
      </c>
    </row>
    <row r="3392" spans="1:43" x14ac:dyDescent="0.3">
      <c r="A3392">
        <v>2</v>
      </c>
      <c r="B3392">
        <v>0</v>
      </c>
      <c r="C3392">
        <v>0</v>
      </c>
      <c r="D3392">
        <v>1</v>
      </c>
      <c r="E3392" s="9">
        <v>0</v>
      </c>
      <c r="F3392" s="9">
        <v>0</v>
      </c>
      <c r="G3392" s="9">
        <v>0</v>
      </c>
      <c r="H3392" s="9">
        <v>3328.05171592634</v>
      </c>
      <c r="I3392" s="9">
        <v>-1.8560076999999999</v>
      </c>
      <c r="J3392" s="9">
        <v>-1.8555539999999999</v>
      </c>
      <c r="K3392" s="9">
        <v>-2.9441307000000001</v>
      </c>
      <c r="L3392" s="9">
        <v>-12.664917000000001</v>
      </c>
      <c r="M3392" s="9">
        <v>-12.664917000000001</v>
      </c>
      <c r="N3392" s="9">
        <v>39</v>
      </c>
      <c r="O3392" s="9">
        <v>-3.51803251003756</v>
      </c>
      <c r="P3392">
        <v>0</v>
      </c>
      <c r="Q3392" s="9">
        <v>56.949997000000003</v>
      </c>
      <c r="R3392" s="9">
        <v>0</v>
      </c>
      <c r="S3392" s="9">
        <v>6.5287083172393097E-3</v>
      </c>
      <c r="T3392" s="9">
        <v>0</v>
      </c>
      <c r="U3392" s="9">
        <v>1454858259.0710001</v>
      </c>
      <c r="V3392" s="9">
        <v>3328.05171592634</v>
      </c>
      <c r="W3392" s="9">
        <v>3.51803251003756</v>
      </c>
      <c r="X3392" s="9">
        <v>0</v>
      </c>
      <c r="Y3392" s="9">
        <v>3.51803251003756</v>
      </c>
      <c r="Z3392" s="9">
        <v>0</v>
      </c>
      <c r="AA3392" s="9">
        <v>0</v>
      </c>
      <c r="AB3392" s="9">
        <v>5.4629934000000003E-3</v>
      </c>
      <c r="AC3392" s="9">
        <v>630.25531000000001</v>
      </c>
      <c r="AQ3392" s="9" t="e">
        <f>K3392-#REF!</f>
        <v>#REF!</v>
      </c>
    </row>
    <row r="3393" spans="1:43" x14ac:dyDescent="0.3">
      <c r="A3393">
        <v>2</v>
      </c>
      <c r="B3393">
        <v>0</v>
      </c>
      <c r="C3393">
        <v>0</v>
      </c>
      <c r="D3393">
        <v>1</v>
      </c>
      <c r="E3393" s="9">
        <v>0</v>
      </c>
      <c r="F3393" s="9">
        <v>0</v>
      </c>
      <c r="G3393" s="9">
        <v>0</v>
      </c>
      <c r="H3393" s="9">
        <v>3329.0517159010701</v>
      </c>
      <c r="I3393" s="9">
        <v>-1.8560786</v>
      </c>
      <c r="J3393" s="9">
        <v>-1.8558576</v>
      </c>
      <c r="K3393" s="9">
        <v>-2.9213621999999999</v>
      </c>
      <c r="L3393" s="9">
        <v>-12.667819</v>
      </c>
      <c r="M3393" s="9">
        <v>-12.667819</v>
      </c>
      <c r="N3393" s="9">
        <v>39</v>
      </c>
      <c r="O3393" s="9">
        <v>-3.5188386463889998</v>
      </c>
      <c r="P3393">
        <v>0</v>
      </c>
      <c r="Q3393" s="9">
        <v>56.949997000000003</v>
      </c>
      <c r="R3393" s="9">
        <v>0</v>
      </c>
      <c r="S3393" s="9">
        <v>6.5302043606324904E-3</v>
      </c>
      <c r="T3393" s="9">
        <v>0</v>
      </c>
      <c r="U3393" s="9">
        <v>1507780709.8854699</v>
      </c>
      <c r="V3393" s="9">
        <v>3329.0517159010701</v>
      </c>
      <c r="W3393" s="9">
        <v>3.5188386463889998</v>
      </c>
      <c r="X3393" s="9">
        <v>0</v>
      </c>
      <c r="Y3393" s="9">
        <v>3.5188386463889998</v>
      </c>
      <c r="Z3393" s="9">
        <v>0</v>
      </c>
      <c r="AA3393" s="9">
        <v>0</v>
      </c>
      <c r="AB3393" s="9">
        <v>5.421632E-3</v>
      </c>
      <c r="AC3393" s="9">
        <v>635.2713</v>
      </c>
      <c r="AQ3393" s="9" t="e">
        <f>K3393-#REF!</f>
        <v>#REF!</v>
      </c>
    </row>
    <row r="3394" spans="1:43" x14ac:dyDescent="0.3">
      <c r="A3394">
        <v>2</v>
      </c>
      <c r="B3394">
        <v>0</v>
      </c>
      <c r="C3394">
        <v>0</v>
      </c>
      <c r="D3394">
        <v>1</v>
      </c>
      <c r="E3394" s="9">
        <v>0</v>
      </c>
      <c r="F3394" s="9">
        <v>0</v>
      </c>
      <c r="G3394" s="9">
        <v>0</v>
      </c>
      <c r="H3394" s="9">
        <v>3330.0517158758098</v>
      </c>
      <c r="I3394" s="9">
        <v>-1.8559015999999999</v>
      </c>
      <c r="J3394" s="9">
        <v>-1.8555747</v>
      </c>
      <c r="K3394" s="9">
        <v>-2.9169075000000002</v>
      </c>
      <c r="L3394" s="9">
        <v>-12.670731999999999</v>
      </c>
      <c r="M3394" s="9">
        <v>-12.670731999999999</v>
      </c>
      <c r="N3394" s="9">
        <v>39</v>
      </c>
      <c r="O3394" s="9">
        <v>-3.5196476271672501</v>
      </c>
      <c r="P3394">
        <v>0</v>
      </c>
      <c r="Q3394" s="9">
        <v>56.949997000000003</v>
      </c>
      <c r="R3394" s="9">
        <v>0</v>
      </c>
      <c r="S3394" s="9">
        <v>6.5317055831413499E-3</v>
      </c>
      <c r="T3394" s="9">
        <v>0</v>
      </c>
      <c r="U3394" s="9">
        <v>1459002611.80725</v>
      </c>
      <c r="V3394" s="9">
        <v>3330.0517158758098</v>
      </c>
      <c r="W3394" s="9">
        <v>3.5196476271672501</v>
      </c>
      <c r="X3394" s="9">
        <v>0</v>
      </c>
      <c r="Y3394" s="9">
        <v>3.5196476271672501</v>
      </c>
      <c r="Z3394" s="9">
        <v>0</v>
      </c>
      <c r="AA3394" s="9">
        <v>0</v>
      </c>
      <c r="AB3394" s="9">
        <v>5.4125398999999999E-3</v>
      </c>
      <c r="AC3394" s="9">
        <v>636.14453000000003</v>
      </c>
      <c r="AQ3394" s="9" t="e">
        <f>K3394-#REF!</f>
        <v>#REF!</v>
      </c>
    </row>
    <row r="3395" spans="1:43" x14ac:dyDescent="0.3">
      <c r="A3395">
        <v>2</v>
      </c>
      <c r="B3395">
        <v>0</v>
      </c>
      <c r="C3395">
        <v>0</v>
      </c>
      <c r="D3395">
        <v>1</v>
      </c>
      <c r="E3395" s="9">
        <v>0</v>
      </c>
      <c r="F3395" s="9">
        <v>0</v>
      </c>
      <c r="G3395" s="9">
        <v>0</v>
      </c>
      <c r="H3395" s="9">
        <v>3331.05171585055</v>
      </c>
      <c r="I3395" s="9">
        <v>-1.8560642999999999</v>
      </c>
      <c r="J3395" s="9">
        <v>-1.8552565999999999</v>
      </c>
      <c r="K3395" s="9">
        <v>-2.9149275000000001</v>
      </c>
      <c r="L3395" s="9">
        <v>-12.673640000000001</v>
      </c>
      <c r="M3395" s="9">
        <v>-12.673640000000001</v>
      </c>
      <c r="N3395" s="9">
        <v>39</v>
      </c>
      <c r="O3395" s="9">
        <v>-3.52045553155877</v>
      </c>
      <c r="P3395">
        <v>0</v>
      </c>
      <c r="Q3395" s="9">
        <v>56.949997000000003</v>
      </c>
      <c r="R3395" s="9">
        <v>0</v>
      </c>
      <c r="S3395" s="9">
        <v>6.5332045823396998E-3</v>
      </c>
      <c r="T3395" s="9">
        <v>0</v>
      </c>
      <c r="U3395" s="9">
        <v>1407762144.7092299</v>
      </c>
      <c r="V3395" s="9">
        <v>3331.05171585055</v>
      </c>
      <c r="W3395" s="9">
        <v>3.52045553155877</v>
      </c>
      <c r="X3395" s="9">
        <v>0</v>
      </c>
      <c r="Y3395" s="9">
        <v>3.52045553155877</v>
      </c>
      <c r="Z3395" s="9">
        <v>0</v>
      </c>
      <c r="AA3395" s="9">
        <v>0</v>
      </c>
      <c r="AB3395" s="9">
        <v>5.4079382999999998E-3</v>
      </c>
      <c r="AC3395" s="9">
        <v>636.46747000000005</v>
      </c>
      <c r="AQ3395" s="9" t="e">
        <f>K3395-#REF!</f>
        <v>#REF!</v>
      </c>
    </row>
    <row r="3396" spans="1:43" x14ac:dyDescent="0.3">
      <c r="A3396">
        <v>2</v>
      </c>
      <c r="B3396">
        <v>0</v>
      </c>
      <c r="C3396">
        <v>0</v>
      </c>
      <c r="D3396">
        <v>1</v>
      </c>
      <c r="E3396" s="9">
        <v>0</v>
      </c>
      <c r="F3396" s="9">
        <v>0</v>
      </c>
      <c r="G3396" s="9">
        <v>0</v>
      </c>
      <c r="H3396" s="9">
        <v>3332.0517158252901</v>
      </c>
      <c r="I3396" s="9">
        <v>-1.8560007000000001</v>
      </c>
      <c r="J3396" s="9">
        <v>-1.8554332</v>
      </c>
      <c r="K3396" s="9">
        <v>-2.8956241999999999</v>
      </c>
      <c r="L3396" s="9">
        <v>-12.676538000000001</v>
      </c>
      <c r="M3396" s="9">
        <v>-12.676538000000001</v>
      </c>
      <c r="N3396" s="9">
        <v>39</v>
      </c>
      <c r="O3396" s="9">
        <v>-3.5212606057043399</v>
      </c>
      <c r="P3396">
        <v>0</v>
      </c>
      <c r="Q3396" s="9">
        <v>56.949997000000003</v>
      </c>
      <c r="R3396" s="9">
        <v>0</v>
      </c>
      <c r="S3396" s="9">
        <v>6.5346983175399199E-3</v>
      </c>
      <c r="T3396" s="9">
        <v>0</v>
      </c>
      <c r="U3396" s="9">
        <v>1436269342.68276</v>
      </c>
      <c r="V3396" s="9">
        <v>3332.0517158252901</v>
      </c>
      <c r="W3396" s="9">
        <v>3.5212606057043399</v>
      </c>
      <c r="X3396" s="9">
        <v>0</v>
      </c>
      <c r="Y3396" s="9">
        <v>3.5212606057043399</v>
      </c>
      <c r="Z3396" s="9">
        <v>0</v>
      </c>
      <c r="AA3396" s="9">
        <v>0</v>
      </c>
      <c r="AB3396" s="9">
        <v>5.3726373999999997E-3</v>
      </c>
      <c r="AC3396" s="9">
        <v>640.77142000000003</v>
      </c>
      <c r="AQ3396" s="9" t="e">
        <f>K3396-#REF!</f>
        <v>#REF!</v>
      </c>
    </row>
    <row r="3397" spans="1:43" x14ac:dyDescent="0.3">
      <c r="A3397">
        <v>2</v>
      </c>
      <c r="B3397">
        <v>0</v>
      </c>
      <c r="C3397">
        <v>0</v>
      </c>
      <c r="D3397">
        <v>1</v>
      </c>
      <c r="E3397" s="9">
        <v>0</v>
      </c>
      <c r="F3397" s="9">
        <v>0</v>
      </c>
      <c r="G3397" s="9">
        <v>0</v>
      </c>
      <c r="H3397" s="9">
        <v>3333.0517158000198</v>
      </c>
      <c r="I3397" s="9">
        <v>-1.8559945</v>
      </c>
      <c r="J3397" s="9">
        <v>-1.8552040999999999</v>
      </c>
      <c r="K3397" s="9">
        <v>-2.9068939999999999</v>
      </c>
      <c r="L3397" s="9">
        <v>-12.679436000000001</v>
      </c>
      <c r="M3397" s="9">
        <v>-12.679436000000001</v>
      </c>
      <c r="N3397" s="9">
        <v>39</v>
      </c>
      <c r="O3397" s="9">
        <v>-3.5220655116224</v>
      </c>
      <c r="P3397">
        <v>0</v>
      </c>
      <c r="Q3397" s="9">
        <v>56.949997000000003</v>
      </c>
      <c r="R3397" s="9">
        <v>0</v>
      </c>
      <c r="S3397" s="9">
        <v>6.5361913768233202E-3</v>
      </c>
      <c r="T3397" s="9">
        <v>0</v>
      </c>
      <c r="U3397" s="9">
        <v>1400247721.6739199</v>
      </c>
      <c r="V3397" s="9">
        <v>3333.0517158000198</v>
      </c>
      <c r="W3397" s="9">
        <v>3.5220655116224</v>
      </c>
      <c r="X3397" s="9">
        <v>0</v>
      </c>
      <c r="Y3397" s="9">
        <v>3.5220655116224</v>
      </c>
      <c r="Z3397" s="9">
        <v>0</v>
      </c>
      <c r="AA3397" s="9">
        <v>0</v>
      </c>
      <c r="AB3397" s="9">
        <v>5.3928815999999997E-3</v>
      </c>
      <c r="AC3397" s="9">
        <v>638.20836999999995</v>
      </c>
      <c r="AQ3397" s="9" t="e">
        <f>K3397-#REF!</f>
        <v>#REF!</v>
      </c>
    </row>
    <row r="3398" spans="1:43" x14ac:dyDescent="0.3">
      <c r="A3398">
        <v>2</v>
      </c>
      <c r="B3398">
        <v>0</v>
      </c>
      <c r="C3398">
        <v>0</v>
      </c>
      <c r="D3398">
        <v>1</v>
      </c>
      <c r="E3398" s="9">
        <v>0</v>
      </c>
      <c r="F3398" s="9">
        <v>0</v>
      </c>
      <c r="G3398" s="9">
        <v>0</v>
      </c>
      <c r="H3398" s="9">
        <v>3334.0517157747599</v>
      </c>
      <c r="I3398" s="9">
        <v>-1.8558341</v>
      </c>
      <c r="J3398" s="9">
        <v>-1.855224</v>
      </c>
      <c r="K3398" s="9">
        <v>-2.8765106</v>
      </c>
      <c r="L3398" s="9">
        <v>-12.682307</v>
      </c>
      <c r="M3398" s="9">
        <v>-12.682307</v>
      </c>
      <c r="N3398" s="9">
        <v>39</v>
      </c>
      <c r="O3398" s="9">
        <v>-3.5228631741331999</v>
      </c>
      <c r="P3398">
        <v>0</v>
      </c>
      <c r="Q3398" s="9">
        <v>56.949997000000003</v>
      </c>
      <c r="R3398" s="9">
        <v>0</v>
      </c>
      <c r="S3398" s="9">
        <v>6.53767118253234E-3</v>
      </c>
      <c r="T3398" s="9">
        <v>0</v>
      </c>
      <c r="U3398" s="9">
        <v>1403650806.0055799</v>
      </c>
      <c r="V3398" s="9">
        <v>3334.0517157747599</v>
      </c>
      <c r="W3398" s="9">
        <v>3.5228631741331999</v>
      </c>
      <c r="X3398" s="9">
        <v>0</v>
      </c>
      <c r="Y3398" s="9">
        <v>3.5228631741331999</v>
      </c>
      <c r="Z3398" s="9">
        <v>0</v>
      </c>
      <c r="AA3398" s="9">
        <v>0</v>
      </c>
      <c r="AB3398" s="9">
        <v>5.3365714999999998E-3</v>
      </c>
      <c r="AC3398" s="9">
        <v>644.95641999999998</v>
      </c>
      <c r="AQ3398" s="9" t="e">
        <f>K3398-#REF!</f>
        <v>#REF!</v>
      </c>
    </row>
    <row r="3399" spans="1:43" x14ac:dyDescent="0.3">
      <c r="A3399">
        <v>2</v>
      </c>
      <c r="B3399">
        <v>0</v>
      </c>
      <c r="C3399">
        <v>0</v>
      </c>
      <c r="D3399">
        <v>1</v>
      </c>
      <c r="E3399" s="9">
        <v>0</v>
      </c>
      <c r="F3399" s="9">
        <v>0</v>
      </c>
      <c r="G3399" s="9">
        <v>0</v>
      </c>
      <c r="H3399" s="9">
        <v>3335.0517157495001</v>
      </c>
      <c r="I3399" s="9">
        <v>-1.856001</v>
      </c>
      <c r="J3399" s="9">
        <v>-1.8551964000000001</v>
      </c>
      <c r="K3399" s="9">
        <v>-2.8787951000000001</v>
      </c>
      <c r="L3399" s="9">
        <v>-12.685181</v>
      </c>
      <c r="M3399" s="9">
        <v>-12.685181</v>
      </c>
      <c r="N3399" s="9">
        <v>39</v>
      </c>
      <c r="O3399" s="9">
        <v>-3.5236612053432199</v>
      </c>
      <c r="P3399">
        <v>0</v>
      </c>
      <c r="Q3399" s="9">
        <v>56.949997000000003</v>
      </c>
      <c r="R3399" s="9">
        <v>0</v>
      </c>
      <c r="S3399" s="9">
        <v>6.5391519490997198E-3</v>
      </c>
      <c r="T3399" s="9">
        <v>0</v>
      </c>
      <c r="U3399" s="9">
        <v>1399684383.75737</v>
      </c>
      <c r="V3399" s="9">
        <v>3335.0517157495001</v>
      </c>
      <c r="W3399" s="9">
        <v>3.5236612053432199</v>
      </c>
      <c r="X3399" s="9">
        <v>0</v>
      </c>
      <c r="Y3399" s="9">
        <v>3.5236612053432199</v>
      </c>
      <c r="Z3399" s="9">
        <v>0</v>
      </c>
      <c r="AA3399" s="9">
        <v>0</v>
      </c>
      <c r="AB3399" s="9">
        <v>5.3407302999999998E-3</v>
      </c>
      <c r="AC3399" s="9">
        <v>644.43499999999995</v>
      </c>
      <c r="AQ3399" s="9" t="e">
        <f>K3399-#REF!</f>
        <v>#REF!</v>
      </c>
    </row>
    <row r="3400" spans="1:43" x14ac:dyDescent="0.3">
      <c r="A3400">
        <v>2</v>
      </c>
      <c r="B3400">
        <v>0</v>
      </c>
      <c r="C3400">
        <v>0</v>
      </c>
      <c r="D3400">
        <v>1</v>
      </c>
      <c r="E3400" s="9">
        <v>0</v>
      </c>
      <c r="F3400" s="9">
        <v>0</v>
      </c>
      <c r="G3400" s="9">
        <v>0</v>
      </c>
      <c r="H3400" s="9">
        <v>3336.0517157242398</v>
      </c>
      <c r="I3400" s="9">
        <v>-1.8560352</v>
      </c>
      <c r="J3400" s="9">
        <v>-1.8554499</v>
      </c>
      <c r="K3400" s="9">
        <v>-2.8690102</v>
      </c>
      <c r="L3400" s="9">
        <v>-12.688048</v>
      </c>
      <c r="M3400" s="9">
        <v>-12.688048</v>
      </c>
      <c r="N3400" s="9">
        <v>39</v>
      </c>
      <c r="O3400" s="9">
        <v>-3.5244579572892301</v>
      </c>
      <c r="P3400">
        <v>0</v>
      </c>
      <c r="Q3400" s="9">
        <v>56.949997000000003</v>
      </c>
      <c r="R3400" s="9">
        <v>0</v>
      </c>
      <c r="S3400" s="9">
        <v>6.5406299688920101E-3</v>
      </c>
      <c r="T3400" s="9">
        <v>0</v>
      </c>
      <c r="U3400" s="9">
        <v>1440296982.03264</v>
      </c>
      <c r="V3400" s="9">
        <v>3336.0517157242398</v>
      </c>
      <c r="W3400" s="9">
        <v>3.5244579572892301</v>
      </c>
      <c r="X3400" s="9">
        <v>0</v>
      </c>
      <c r="Y3400" s="9">
        <v>3.5244579572892301</v>
      </c>
      <c r="Z3400" s="9">
        <v>0</v>
      </c>
      <c r="AA3400" s="9">
        <v>0</v>
      </c>
      <c r="AB3400" s="9">
        <v>5.3233048000000003E-3</v>
      </c>
      <c r="AC3400" s="9">
        <v>646.72125000000005</v>
      </c>
      <c r="AQ3400" s="9" t="e">
        <f>K3400-#REF!</f>
        <v>#REF!</v>
      </c>
    </row>
    <row r="3401" spans="1:43" x14ac:dyDescent="0.3">
      <c r="A3401">
        <v>2</v>
      </c>
      <c r="B3401">
        <v>0</v>
      </c>
      <c r="C3401">
        <v>0</v>
      </c>
      <c r="D3401">
        <v>1</v>
      </c>
      <c r="E3401" s="9">
        <v>0</v>
      </c>
      <c r="F3401" s="9">
        <v>0</v>
      </c>
      <c r="G3401" s="9">
        <v>0</v>
      </c>
      <c r="H3401" s="9">
        <v>3337.0517156989799</v>
      </c>
      <c r="I3401" s="9">
        <v>-1.8560806999999999</v>
      </c>
      <c r="J3401" s="9">
        <v>-1.8559896</v>
      </c>
      <c r="K3401" s="9">
        <v>-2.8575115000000002</v>
      </c>
      <c r="L3401" s="9">
        <v>-12.690901</v>
      </c>
      <c r="M3401" s="9">
        <v>-12.690901</v>
      </c>
      <c r="N3401" s="9">
        <v>39</v>
      </c>
      <c r="O3401" s="9">
        <v>-3.5252503394875898</v>
      </c>
      <c r="P3401">
        <v>0</v>
      </c>
      <c r="Q3401" s="9">
        <v>56.949997000000003</v>
      </c>
      <c r="R3401" s="9">
        <v>0</v>
      </c>
      <c r="S3401" s="9">
        <v>6.5421005518593398E-3</v>
      </c>
      <c r="T3401" s="9">
        <v>0</v>
      </c>
      <c r="U3401" s="9">
        <v>1534632562.8776</v>
      </c>
      <c r="V3401" s="9">
        <v>3337.0517156989799</v>
      </c>
      <c r="W3401" s="9">
        <v>3.5252503394875898</v>
      </c>
      <c r="X3401" s="9">
        <v>0</v>
      </c>
      <c r="Y3401" s="9">
        <v>3.5252503394875898</v>
      </c>
      <c r="Z3401" s="9">
        <v>0</v>
      </c>
      <c r="AA3401" s="9">
        <v>0</v>
      </c>
      <c r="AB3401" s="9">
        <v>5.3035113999999996E-3</v>
      </c>
      <c r="AC3401" s="9">
        <v>649.51256999999998</v>
      </c>
      <c r="AQ3401" s="9" t="e">
        <f>K3401-#REF!</f>
        <v>#REF!</v>
      </c>
    </row>
    <row r="3402" spans="1:43" x14ac:dyDescent="0.3">
      <c r="A3402">
        <v>2</v>
      </c>
      <c r="B3402">
        <v>0</v>
      </c>
      <c r="C3402">
        <v>0</v>
      </c>
      <c r="D3402">
        <v>1</v>
      </c>
      <c r="E3402" s="9">
        <v>0</v>
      </c>
      <c r="F3402" s="9">
        <v>0</v>
      </c>
      <c r="G3402" s="9">
        <v>0</v>
      </c>
      <c r="H3402" s="9">
        <v>3338.0517156737101</v>
      </c>
      <c r="I3402" s="9">
        <v>-1.8560988</v>
      </c>
      <c r="J3402" s="9">
        <v>-1.8557147000000001</v>
      </c>
      <c r="K3402" s="9">
        <v>-2.8512672999999999</v>
      </c>
      <c r="L3402" s="9">
        <v>-12.693762</v>
      </c>
      <c r="M3402" s="9">
        <v>-12.693762</v>
      </c>
      <c r="N3402" s="9">
        <v>39</v>
      </c>
      <c r="O3402" s="9">
        <v>-3.5260450194653199</v>
      </c>
      <c r="P3402">
        <v>0</v>
      </c>
      <c r="Q3402" s="9">
        <v>56.949997000000003</v>
      </c>
      <c r="R3402" s="9">
        <v>0</v>
      </c>
      <c r="S3402" s="9">
        <v>6.5435753413824399E-3</v>
      </c>
      <c r="T3402" s="9">
        <v>0</v>
      </c>
      <c r="U3402" s="9">
        <v>1485595017.24582</v>
      </c>
      <c r="V3402" s="9">
        <v>3338.0517156737101</v>
      </c>
      <c r="W3402" s="9">
        <v>3.5260450194653199</v>
      </c>
      <c r="X3402" s="9">
        <v>0</v>
      </c>
      <c r="Y3402" s="9">
        <v>3.5260450194653199</v>
      </c>
      <c r="Z3402" s="9">
        <v>0</v>
      </c>
      <c r="AA3402" s="9">
        <v>0</v>
      </c>
      <c r="AB3402" s="9">
        <v>5.2911388000000002E-3</v>
      </c>
      <c r="AC3402" s="9">
        <v>650.83856000000003</v>
      </c>
      <c r="AQ3402" s="9" t="e">
        <f>K3402-#REF!</f>
        <v>#REF!</v>
      </c>
    </row>
    <row r="3403" spans="1:43" x14ac:dyDescent="0.3">
      <c r="A3403">
        <v>2</v>
      </c>
      <c r="B3403">
        <v>0</v>
      </c>
      <c r="C3403">
        <v>0</v>
      </c>
      <c r="D3403">
        <v>1</v>
      </c>
      <c r="E3403" s="9">
        <v>0</v>
      </c>
      <c r="F3403" s="9">
        <v>0</v>
      </c>
      <c r="G3403" s="9">
        <v>0</v>
      </c>
      <c r="H3403" s="9">
        <v>3339.0517156484502</v>
      </c>
      <c r="I3403" s="9">
        <v>-1.8559158</v>
      </c>
      <c r="J3403" s="9">
        <v>-1.8557178999999999</v>
      </c>
      <c r="K3403" s="9">
        <v>-2.8586919000000002</v>
      </c>
      <c r="L3403" s="9">
        <v>-12.696612</v>
      </c>
      <c r="M3403" s="9">
        <v>-12.696612</v>
      </c>
      <c r="N3403" s="9">
        <v>39</v>
      </c>
      <c r="O3403" s="9">
        <v>-3.5268367772522602</v>
      </c>
      <c r="P3403">
        <v>0</v>
      </c>
      <c r="Q3403" s="9">
        <v>56.949997000000003</v>
      </c>
      <c r="R3403" s="9">
        <v>0</v>
      </c>
      <c r="S3403" s="9">
        <v>6.54504472589253E-3</v>
      </c>
      <c r="T3403" s="9">
        <v>0</v>
      </c>
      <c r="U3403" s="9">
        <v>1486488546.20613</v>
      </c>
      <c r="V3403" s="9">
        <v>3339.0517156484502</v>
      </c>
      <c r="W3403" s="9">
        <v>3.5268367772522602</v>
      </c>
      <c r="X3403" s="9">
        <v>0</v>
      </c>
      <c r="Y3403" s="9">
        <v>3.5268367772522602</v>
      </c>
      <c r="Z3403" s="9">
        <v>0</v>
      </c>
      <c r="AA3403" s="9">
        <v>0</v>
      </c>
      <c r="AB3403" s="9">
        <v>5.3049255999999996E-3</v>
      </c>
      <c r="AC3403" s="9">
        <v>649.14928999999995</v>
      </c>
      <c r="AQ3403" s="9" t="e">
        <f>K3403-#REF!</f>
        <v>#REF!</v>
      </c>
    </row>
    <row r="3404" spans="1:43" x14ac:dyDescent="0.3">
      <c r="A3404">
        <v>2</v>
      </c>
      <c r="B3404">
        <v>0</v>
      </c>
      <c r="C3404">
        <v>0</v>
      </c>
      <c r="D3404">
        <v>1</v>
      </c>
      <c r="E3404" s="9">
        <v>0</v>
      </c>
      <c r="F3404" s="9">
        <v>0</v>
      </c>
      <c r="G3404" s="9">
        <v>0</v>
      </c>
      <c r="H3404" s="9">
        <v>3340.0517156231899</v>
      </c>
      <c r="I3404" s="9">
        <v>-1.8561236999999999</v>
      </c>
      <c r="J3404" s="9">
        <v>-1.8554401</v>
      </c>
      <c r="K3404" s="9">
        <v>-2.8139546000000002</v>
      </c>
      <c r="L3404" s="9">
        <v>-12.699449</v>
      </c>
      <c r="M3404" s="9">
        <v>-12.699449</v>
      </c>
      <c r="N3404" s="9">
        <v>39</v>
      </c>
      <c r="O3404" s="9">
        <v>-3.52762469175889</v>
      </c>
      <c r="P3404">
        <v>0</v>
      </c>
      <c r="Q3404" s="9">
        <v>56.949997000000003</v>
      </c>
      <c r="R3404" s="9">
        <v>0</v>
      </c>
      <c r="S3404" s="9">
        <v>6.5465065176133598E-3</v>
      </c>
      <c r="T3404" s="9">
        <v>0</v>
      </c>
      <c r="U3404" s="9">
        <v>1439993221.9117301</v>
      </c>
      <c r="V3404" s="9">
        <v>3340.0517156231899</v>
      </c>
      <c r="W3404" s="9">
        <v>3.52762469175889</v>
      </c>
      <c r="X3404" s="9">
        <v>0</v>
      </c>
      <c r="Y3404" s="9">
        <v>3.52762469175889</v>
      </c>
      <c r="Z3404" s="9">
        <v>0</v>
      </c>
      <c r="AA3404" s="9">
        <v>0</v>
      </c>
      <c r="AB3404" s="9">
        <v>5.2211243000000003E-3</v>
      </c>
      <c r="AC3404" s="9">
        <v>659.37103000000002</v>
      </c>
      <c r="AQ3404" s="9" t="e">
        <f>K3404-#REF!</f>
        <v>#REF!</v>
      </c>
    </row>
    <row r="3405" spans="1:43" x14ac:dyDescent="0.3">
      <c r="A3405">
        <v>2</v>
      </c>
      <c r="B3405">
        <v>0</v>
      </c>
      <c r="C3405">
        <v>0</v>
      </c>
      <c r="D3405">
        <v>1</v>
      </c>
      <c r="E3405" s="9">
        <v>0</v>
      </c>
      <c r="F3405" s="9">
        <v>0</v>
      </c>
      <c r="G3405" s="9">
        <v>0</v>
      </c>
      <c r="H3405" s="9">
        <v>3341.0517155979301</v>
      </c>
      <c r="I3405" s="9">
        <v>-1.8560703000000001</v>
      </c>
      <c r="J3405" s="9">
        <v>-1.8555098000000001</v>
      </c>
      <c r="K3405" s="9">
        <v>-2.8053116999999999</v>
      </c>
      <c r="L3405" s="9">
        <v>-12.702273</v>
      </c>
      <c r="M3405" s="9">
        <v>-12.702273</v>
      </c>
      <c r="N3405" s="9">
        <v>39</v>
      </c>
      <c r="O3405" s="9">
        <v>-3.52840937163836</v>
      </c>
      <c r="P3405">
        <v>0</v>
      </c>
      <c r="Q3405" s="9">
        <v>56.949997000000003</v>
      </c>
      <c r="R3405" s="9">
        <v>0</v>
      </c>
      <c r="S3405" s="9">
        <v>6.5479624656756196E-3</v>
      </c>
      <c r="T3405" s="9">
        <v>0</v>
      </c>
      <c r="U3405" s="9">
        <v>1451773871.81756</v>
      </c>
      <c r="V3405" s="9">
        <v>3341.0517155979301</v>
      </c>
      <c r="W3405" s="9">
        <v>3.52840937163836</v>
      </c>
      <c r="X3405" s="9">
        <v>0</v>
      </c>
      <c r="Y3405" s="9">
        <v>3.52840937163836</v>
      </c>
      <c r="Z3405" s="9">
        <v>0</v>
      </c>
      <c r="AA3405" s="9">
        <v>0</v>
      </c>
      <c r="AB3405" s="9">
        <v>5.2052833999999999E-3</v>
      </c>
      <c r="AC3405" s="9">
        <v>661.42731000000003</v>
      </c>
      <c r="AQ3405" s="9" t="e">
        <f>K3405-#REF!</f>
        <v>#REF!</v>
      </c>
    </row>
    <row r="3406" spans="1:43" x14ac:dyDescent="0.3">
      <c r="A3406">
        <v>2</v>
      </c>
      <c r="B3406">
        <v>0</v>
      </c>
      <c r="C3406">
        <v>0</v>
      </c>
      <c r="D3406">
        <v>1</v>
      </c>
      <c r="E3406" s="9">
        <v>0</v>
      </c>
      <c r="F3406" s="9">
        <v>0</v>
      </c>
      <c r="G3406" s="9">
        <v>0</v>
      </c>
      <c r="H3406" s="9">
        <v>3342.0517155726702</v>
      </c>
      <c r="I3406" s="9">
        <v>-1.8558813000000001</v>
      </c>
      <c r="J3406" s="9">
        <v>-1.8557454</v>
      </c>
      <c r="K3406" s="9">
        <v>-2.8227115</v>
      </c>
      <c r="L3406" s="9">
        <v>-12.705094000000001</v>
      </c>
      <c r="M3406" s="9">
        <v>-12.705094000000001</v>
      </c>
      <c r="N3406" s="9">
        <v>39</v>
      </c>
      <c r="O3406" s="9">
        <v>-3.5291929228862</v>
      </c>
      <c r="P3406">
        <v>0</v>
      </c>
      <c r="Q3406" s="9">
        <v>56.949997000000003</v>
      </c>
      <c r="R3406" s="9">
        <v>0</v>
      </c>
      <c r="S3406" s="9">
        <v>6.5494166322458596E-3</v>
      </c>
      <c r="T3406" s="9">
        <v>0</v>
      </c>
      <c r="U3406" s="9">
        <v>1492292772.9494901</v>
      </c>
      <c r="V3406" s="9">
        <v>3342.0517155726702</v>
      </c>
      <c r="W3406" s="9">
        <v>3.5291929228862</v>
      </c>
      <c r="X3406" s="9">
        <v>0</v>
      </c>
      <c r="Y3406" s="9">
        <v>3.5291929228862</v>
      </c>
      <c r="Z3406" s="9">
        <v>0</v>
      </c>
      <c r="AA3406" s="9">
        <v>0</v>
      </c>
      <c r="AB3406" s="9">
        <v>5.2382341000000001E-3</v>
      </c>
      <c r="AC3406" s="9">
        <v>657.43364999999994</v>
      </c>
      <c r="AQ3406" s="9" t="e">
        <f>K3406-#REF!</f>
        <v>#REF!</v>
      </c>
    </row>
    <row r="3407" spans="1:43" x14ac:dyDescent="0.3">
      <c r="A3407">
        <v>2</v>
      </c>
      <c r="B3407">
        <v>0</v>
      </c>
      <c r="C3407">
        <v>0</v>
      </c>
      <c r="D3407">
        <v>1</v>
      </c>
      <c r="E3407" s="9">
        <v>0</v>
      </c>
      <c r="F3407" s="9">
        <v>0</v>
      </c>
      <c r="G3407" s="9">
        <v>0</v>
      </c>
      <c r="H3407" s="9">
        <v>3343.0517155473999</v>
      </c>
      <c r="I3407" s="9">
        <v>-1.8559715000000001</v>
      </c>
      <c r="J3407" s="9">
        <v>-1.8560265</v>
      </c>
      <c r="K3407" s="9">
        <v>-2.7975826000000001</v>
      </c>
      <c r="L3407" s="9">
        <v>-12.707922</v>
      </c>
      <c r="M3407" s="9">
        <v>-12.707922</v>
      </c>
      <c r="N3407" s="9">
        <v>39</v>
      </c>
      <c r="O3407" s="9">
        <v>-3.5299783731487402</v>
      </c>
      <c r="P3407">
        <v>0</v>
      </c>
      <c r="Q3407" s="9">
        <v>56.949997000000003</v>
      </c>
      <c r="R3407" s="9">
        <v>0</v>
      </c>
      <c r="S3407" s="9">
        <v>6.5508744608370603E-3</v>
      </c>
      <c r="T3407" s="9">
        <v>0</v>
      </c>
      <c r="U3407" s="9">
        <v>1543588673.1289899</v>
      </c>
      <c r="V3407" s="9">
        <v>3343.0517155473999</v>
      </c>
      <c r="W3407" s="9">
        <v>3.5299783731487402</v>
      </c>
      <c r="X3407" s="9">
        <v>0</v>
      </c>
      <c r="Y3407" s="9">
        <v>3.5299783731487402</v>
      </c>
      <c r="Z3407" s="9">
        <v>0</v>
      </c>
      <c r="AA3407" s="9">
        <v>0</v>
      </c>
      <c r="AB3407" s="9">
        <v>5.1923873999999998E-3</v>
      </c>
      <c r="AC3407" s="9">
        <v>663.43939</v>
      </c>
      <c r="AQ3407" s="9" t="e">
        <f>K3407-#REF!</f>
        <v>#REF!</v>
      </c>
    </row>
    <row r="3408" spans="1:43" x14ac:dyDescent="0.3">
      <c r="A3408">
        <v>2</v>
      </c>
      <c r="B3408">
        <v>0</v>
      </c>
      <c r="C3408">
        <v>0</v>
      </c>
      <c r="D3408">
        <v>1</v>
      </c>
      <c r="E3408" s="9">
        <v>0</v>
      </c>
      <c r="F3408" s="9">
        <v>0</v>
      </c>
      <c r="G3408" s="9">
        <v>0</v>
      </c>
      <c r="H3408" s="9">
        <v>3344.0517155221401</v>
      </c>
      <c r="I3408" s="9">
        <v>-1.8558635000000001</v>
      </c>
      <c r="J3408" s="9">
        <v>-1.8557945</v>
      </c>
      <c r="K3408" s="9">
        <v>-2.8131548999999998</v>
      </c>
      <c r="L3408" s="9">
        <v>-12.710732999999999</v>
      </c>
      <c r="M3408" s="9">
        <v>-12.710732999999999</v>
      </c>
      <c r="N3408" s="9">
        <v>39</v>
      </c>
      <c r="O3408" s="9">
        <v>-3.5307593392708001</v>
      </c>
      <c r="P3408">
        <v>0</v>
      </c>
      <c r="Q3408" s="9">
        <v>56.949997000000003</v>
      </c>
      <c r="R3408" s="9">
        <v>0</v>
      </c>
      <c r="S3408" s="9">
        <v>6.5523237497166703E-3</v>
      </c>
      <c r="T3408" s="9">
        <v>0</v>
      </c>
      <c r="U3408" s="9">
        <v>1501617611.53315</v>
      </c>
      <c r="V3408" s="9">
        <v>3344.0517155221401</v>
      </c>
      <c r="W3408" s="9">
        <v>3.5307593392708001</v>
      </c>
      <c r="X3408" s="9">
        <v>0</v>
      </c>
      <c r="Y3408" s="9">
        <v>3.5307593392708001</v>
      </c>
      <c r="Z3408" s="9">
        <v>0</v>
      </c>
      <c r="AA3408" s="9">
        <v>0</v>
      </c>
      <c r="AB3408" s="9">
        <v>5.2206377E-3</v>
      </c>
      <c r="AC3408" s="9">
        <v>659.68444999999997</v>
      </c>
      <c r="AQ3408" s="9" t="e">
        <f>K3408-#REF!</f>
        <v>#REF!</v>
      </c>
    </row>
    <row r="3409" spans="1:43" x14ac:dyDescent="0.3">
      <c r="A3409">
        <v>2</v>
      </c>
      <c r="B3409">
        <v>0</v>
      </c>
      <c r="C3409">
        <v>0</v>
      </c>
      <c r="D3409">
        <v>1</v>
      </c>
      <c r="E3409" s="9">
        <v>0</v>
      </c>
      <c r="F3409" s="9">
        <v>0</v>
      </c>
      <c r="G3409" s="9">
        <v>0</v>
      </c>
      <c r="H3409" s="9">
        <v>3345.0517154968802</v>
      </c>
      <c r="I3409" s="9">
        <v>-1.8560687</v>
      </c>
      <c r="J3409" s="9">
        <v>-1.8560989999999999</v>
      </c>
      <c r="K3409" s="9">
        <v>-2.7898154000000002</v>
      </c>
      <c r="L3409" s="9">
        <v>-12.713539000000001</v>
      </c>
      <c r="M3409" s="9">
        <v>-12.713539000000001</v>
      </c>
      <c r="N3409" s="9">
        <v>39</v>
      </c>
      <c r="O3409" s="9">
        <v>-3.5315387192743799</v>
      </c>
      <c r="P3409">
        <v>0</v>
      </c>
      <c r="Q3409" s="9">
        <v>56.949997000000003</v>
      </c>
      <c r="R3409" s="9">
        <v>0</v>
      </c>
      <c r="S3409" s="9">
        <v>6.5537703261758099E-3</v>
      </c>
      <c r="T3409" s="9">
        <v>0</v>
      </c>
      <c r="U3409" s="9">
        <v>1557987206.2602601</v>
      </c>
      <c r="V3409" s="9">
        <v>3345.0517154968802</v>
      </c>
      <c r="W3409" s="9">
        <v>3.5315387192743799</v>
      </c>
      <c r="X3409" s="9">
        <v>0</v>
      </c>
      <c r="Y3409" s="9">
        <v>3.5315387192743799</v>
      </c>
      <c r="Z3409" s="9">
        <v>0</v>
      </c>
      <c r="AA3409" s="9">
        <v>0</v>
      </c>
      <c r="AB3409" s="9">
        <v>5.1781735000000001E-3</v>
      </c>
      <c r="AC3409" s="9">
        <v>665.3125</v>
      </c>
      <c r="AQ3409" s="9" t="e">
        <f>K3409-#REF!</f>
        <v>#REF!</v>
      </c>
    </row>
    <row r="3410" spans="1:43" x14ac:dyDescent="0.3">
      <c r="A3410">
        <v>2</v>
      </c>
      <c r="B3410">
        <v>0</v>
      </c>
      <c r="C3410">
        <v>0</v>
      </c>
      <c r="D3410">
        <v>1</v>
      </c>
      <c r="E3410" s="9">
        <v>0</v>
      </c>
      <c r="F3410" s="9">
        <v>0</v>
      </c>
      <c r="G3410" s="9">
        <v>0</v>
      </c>
      <c r="H3410" s="9">
        <v>3346.0517154716199</v>
      </c>
      <c r="I3410" s="9">
        <v>-1.8560585999999999</v>
      </c>
      <c r="J3410" s="9">
        <v>-1.8561574999999999</v>
      </c>
      <c r="K3410" s="9">
        <v>-2.8151350000000002</v>
      </c>
      <c r="L3410" s="9">
        <v>-12.716338</v>
      </c>
      <c r="M3410" s="9">
        <v>-12.716338</v>
      </c>
      <c r="N3410" s="9">
        <v>39</v>
      </c>
      <c r="O3410" s="9">
        <v>-3.5323161578192099</v>
      </c>
      <c r="P3410">
        <v>0</v>
      </c>
      <c r="Q3410" s="9">
        <v>56.949997000000003</v>
      </c>
      <c r="R3410" s="9">
        <v>0</v>
      </c>
      <c r="S3410" s="9">
        <v>6.5552135062557099E-3</v>
      </c>
      <c r="T3410" s="9">
        <v>0</v>
      </c>
      <c r="U3410" s="9">
        <v>1569588536.0648799</v>
      </c>
      <c r="V3410" s="9">
        <v>3346.0517154716199</v>
      </c>
      <c r="W3410" s="9">
        <v>3.5323161578192099</v>
      </c>
      <c r="X3410" s="9">
        <v>0</v>
      </c>
      <c r="Y3410" s="9">
        <v>3.5323161578192099</v>
      </c>
      <c r="Z3410" s="9">
        <v>0</v>
      </c>
      <c r="AA3410" s="9">
        <v>0</v>
      </c>
      <c r="AB3410" s="9">
        <v>5.2253339000000003E-3</v>
      </c>
      <c r="AC3410" s="9">
        <v>659.34937000000002</v>
      </c>
      <c r="AQ3410" s="9" t="e">
        <f>K3410-#REF!</f>
        <v>#REF!</v>
      </c>
    </row>
    <row r="3411" spans="1:43" x14ac:dyDescent="0.3">
      <c r="A3411">
        <v>2</v>
      </c>
      <c r="B3411">
        <v>0</v>
      </c>
      <c r="C3411">
        <v>0</v>
      </c>
      <c r="D3411">
        <v>1</v>
      </c>
      <c r="E3411" s="9">
        <v>0</v>
      </c>
      <c r="F3411" s="9">
        <v>0</v>
      </c>
      <c r="G3411" s="9">
        <v>0</v>
      </c>
      <c r="H3411" s="9">
        <v>3347.05171544636</v>
      </c>
      <c r="I3411" s="9">
        <v>-1.8560911</v>
      </c>
      <c r="J3411" s="9">
        <v>-1.8560261</v>
      </c>
      <c r="K3411" s="9">
        <v>-2.8145639999999998</v>
      </c>
      <c r="L3411" s="9">
        <v>-12.719137</v>
      </c>
      <c r="M3411" s="9">
        <v>-12.719137</v>
      </c>
      <c r="N3411" s="9">
        <v>39</v>
      </c>
      <c r="O3411" s="9">
        <v>-3.5330937866296699</v>
      </c>
      <c r="P3411">
        <v>0</v>
      </c>
      <c r="Q3411" s="9">
        <v>56.949997000000003</v>
      </c>
      <c r="R3411" s="9">
        <v>0</v>
      </c>
      <c r="S3411" s="9">
        <v>6.5566565841025503E-3</v>
      </c>
      <c r="T3411" s="9">
        <v>0</v>
      </c>
      <c r="U3411" s="9">
        <v>1544861502.81299</v>
      </c>
      <c r="V3411" s="9">
        <v>3347.05171544636</v>
      </c>
      <c r="W3411" s="9">
        <v>3.5330937866296699</v>
      </c>
      <c r="X3411" s="9">
        <v>0</v>
      </c>
      <c r="Y3411" s="9">
        <v>3.5330937866296699</v>
      </c>
      <c r="Z3411" s="9">
        <v>0</v>
      </c>
      <c r="AA3411" s="9">
        <v>0</v>
      </c>
      <c r="AB3411" s="9">
        <v>5.2239043000000002E-3</v>
      </c>
      <c r="AC3411" s="9">
        <v>659.43646000000001</v>
      </c>
      <c r="AQ3411" s="9" t="e">
        <f>K3411-#REF!</f>
        <v>#REF!</v>
      </c>
    </row>
    <row r="3412" spans="1:43" x14ac:dyDescent="0.3">
      <c r="A3412">
        <v>2</v>
      </c>
      <c r="B3412">
        <v>0</v>
      </c>
      <c r="C3412">
        <v>0</v>
      </c>
      <c r="D3412">
        <v>1</v>
      </c>
      <c r="E3412" s="9">
        <v>0</v>
      </c>
      <c r="F3412" s="9">
        <v>0</v>
      </c>
      <c r="G3412" s="9">
        <v>0</v>
      </c>
      <c r="H3412" s="9">
        <v>3348.0517154210902</v>
      </c>
      <c r="I3412" s="9">
        <v>-1.8559394</v>
      </c>
      <c r="J3412" s="9">
        <v>-1.8554505999999999</v>
      </c>
      <c r="K3412" s="9">
        <v>-2.811518</v>
      </c>
      <c r="L3412" s="9">
        <v>-12.721945</v>
      </c>
      <c r="M3412" s="9">
        <v>-12.721945</v>
      </c>
      <c r="N3412" s="9">
        <v>39</v>
      </c>
      <c r="O3412" s="9">
        <v>-3.5338735765111</v>
      </c>
      <c r="P3412">
        <v>0</v>
      </c>
      <c r="Q3412" s="9">
        <v>56.949997000000003</v>
      </c>
      <c r="R3412" s="9">
        <v>0</v>
      </c>
      <c r="S3412" s="9">
        <v>6.5581036382914102E-3</v>
      </c>
      <c r="T3412" s="9">
        <v>0</v>
      </c>
      <c r="U3412" s="9">
        <v>1444262011.553</v>
      </c>
      <c r="V3412" s="9">
        <v>3348.0517154210902</v>
      </c>
      <c r="W3412" s="9">
        <v>3.5338735765111</v>
      </c>
      <c r="X3412" s="9">
        <v>0</v>
      </c>
      <c r="Y3412" s="9">
        <v>3.5338735765111</v>
      </c>
      <c r="Z3412" s="9">
        <v>0</v>
      </c>
      <c r="AA3412" s="9">
        <v>0</v>
      </c>
      <c r="AB3412" s="9">
        <v>5.216633E-3</v>
      </c>
      <c r="AC3412" s="9">
        <v>659.94623000000001</v>
      </c>
      <c r="AQ3412" s="9" t="e">
        <f>K3412-#REF!</f>
        <v>#REF!</v>
      </c>
    </row>
    <row r="3413" spans="1:43" x14ac:dyDescent="0.3">
      <c r="A3413">
        <v>2</v>
      </c>
      <c r="B3413">
        <v>0</v>
      </c>
      <c r="C3413">
        <v>0</v>
      </c>
      <c r="D3413">
        <v>1</v>
      </c>
      <c r="E3413" s="9">
        <v>0</v>
      </c>
      <c r="F3413" s="9">
        <v>0</v>
      </c>
      <c r="G3413" s="9">
        <v>0</v>
      </c>
      <c r="H3413" s="9">
        <v>3349.0517153958299</v>
      </c>
      <c r="I3413" s="9">
        <v>-1.8560454</v>
      </c>
      <c r="J3413" s="9">
        <v>-1.8554565000000001</v>
      </c>
      <c r="K3413" s="9">
        <v>-2.7721108999999999</v>
      </c>
      <c r="L3413" s="9">
        <v>-12.724712</v>
      </c>
      <c r="M3413" s="9">
        <v>-12.724712</v>
      </c>
      <c r="N3413" s="9">
        <v>39</v>
      </c>
      <c r="O3413" s="9">
        <v>-3.5346423712889701</v>
      </c>
      <c r="P3413">
        <v>0</v>
      </c>
      <c r="Q3413" s="9">
        <v>56.949997000000003</v>
      </c>
      <c r="R3413" s="9">
        <v>0</v>
      </c>
      <c r="S3413" s="9">
        <v>6.5595300528553599E-3</v>
      </c>
      <c r="T3413" s="9">
        <v>0</v>
      </c>
      <c r="U3413" s="9">
        <v>1445534788.4370999</v>
      </c>
      <c r="V3413" s="9">
        <v>3349.0517153958299</v>
      </c>
      <c r="W3413" s="9">
        <v>3.5346423712889701</v>
      </c>
      <c r="X3413" s="9">
        <v>0</v>
      </c>
      <c r="Y3413" s="9">
        <v>3.5346423712889701</v>
      </c>
      <c r="Z3413" s="9">
        <v>0</v>
      </c>
      <c r="AA3413" s="9">
        <v>0</v>
      </c>
      <c r="AB3413" s="9">
        <v>5.1435311000000003E-3</v>
      </c>
      <c r="AC3413" s="9">
        <v>669.32983000000002</v>
      </c>
      <c r="AQ3413" s="9" t="e">
        <f>K3413-#REF!</f>
        <v>#REF!</v>
      </c>
    </row>
    <row r="3414" spans="1:43" x14ac:dyDescent="0.3">
      <c r="A3414">
        <v>2</v>
      </c>
      <c r="B3414">
        <v>0</v>
      </c>
      <c r="C3414">
        <v>0</v>
      </c>
      <c r="D3414">
        <v>1</v>
      </c>
      <c r="E3414" s="9">
        <v>0</v>
      </c>
      <c r="F3414" s="9">
        <v>0</v>
      </c>
      <c r="G3414" s="9">
        <v>0</v>
      </c>
      <c r="H3414" s="9">
        <v>3350.05171537057</v>
      </c>
      <c r="I3414" s="9">
        <v>-1.8560648</v>
      </c>
      <c r="J3414" s="9">
        <v>-1.856163</v>
      </c>
      <c r="K3414" s="9">
        <v>-2.7717681000000001</v>
      </c>
      <c r="L3414" s="9">
        <v>-12.727505000000001</v>
      </c>
      <c r="M3414" s="9">
        <v>-12.727505000000001</v>
      </c>
      <c r="N3414" s="9">
        <v>39</v>
      </c>
      <c r="O3414" s="9">
        <v>-3.53541807401598</v>
      </c>
      <c r="P3414">
        <v>0</v>
      </c>
      <c r="Q3414" s="9">
        <v>56.949997000000003</v>
      </c>
      <c r="R3414" s="9">
        <v>0</v>
      </c>
      <c r="S3414" s="9">
        <v>6.5609697951918801E-3</v>
      </c>
      <c r="T3414" s="9">
        <v>0</v>
      </c>
      <c r="U3414" s="9">
        <v>1572030903.18226</v>
      </c>
      <c r="V3414" s="9">
        <v>3350.05171537057</v>
      </c>
      <c r="W3414" s="9">
        <v>3.53541807401598</v>
      </c>
      <c r="X3414" s="9">
        <v>0</v>
      </c>
      <c r="Y3414" s="9">
        <v>3.53541807401598</v>
      </c>
      <c r="Z3414" s="9">
        <v>0</v>
      </c>
      <c r="AA3414" s="9">
        <v>0</v>
      </c>
      <c r="AB3414" s="9">
        <v>5.1448535999999998E-3</v>
      </c>
      <c r="AC3414" s="9">
        <v>669.66747999999995</v>
      </c>
      <c r="AQ3414" s="9" t="e">
        <f>K3414-#REF!</f>
        <v>#REF!</v>
      </c>
    </row>
    <row r="3415" spans="1:43" x14ac:dyDescent="0.3">
      <c r="A3415">
        <v>2</v>
      </c>
      <c r="B3415">
        <v>0</v>
      </c>
      <c r="C3415">
        <v>0</v>
      </c>
      <c r="D3415">
        <v>1</v>
      </c>
      <c r="E3415" s="9">
        <v>0</v>
      </c>
      <c r="F3415" s="9">
        <v>0</v>
      </c>
      <c r="G3415" s="9">
        <v>0</v>
      </c>
      <c r="H3415" s="9">
        <v>3351.0517153453102</v>
      </c>
      <c r="I3415" s="9">
        <v>-1.8560588</v>
      </c>
      <c r="J3415" s="9">
        <v>-1.8554831000000001</v>
      </c>
      <c r="K3415" s="9">
        <v>-2.7817818999999999</v>
      </c>
      <c r="L3415" s="9">
        <v>-12.73028</v>
      </c>
      <c r="M3415" s="9">
        <v>-12.73028</v>
      </c>
      <c r="N3415" s="9">
        <v>39</v>
      </c>
      <c r="O3415" s="9">
        <v>-3.5361889971826601</v>
      </c>
      <c r="P3415">
        <v>0</v>
      </c>
      <c r="Q3415" s="9">
        <v>56.949997000000003</v>
      </c>
      <c r="R3415" s="9">
        <v>0</v>
      </c>
      <c r="S3415" s="9">
        <v>6.5624001624736798E-3</v>
      </c>
      <c r="T3415" s="9">
        <v>0</v>
      </c>
      <c r="U3415" s="9">
        <v>1450547839.1823201</v>
      </c>
      <c r="V3415" s="9">
        <v>3351.0517153453102</v>
      </c>
      <c r="W3415" s="9">
        <v>3.5361889971826601</v>
      </c>
      <c r="X3415" s="9">
        <v>0</v>
      </c>
      <c r="Y3415" s="9">
        <v>3.5361889971826601</v>
      </c>
      <c r="Z3415" s="9">
        <v>0</v>
      </c>
      <c r="AA3415" s="9">
        <v>0</v>
      </c>
      <c r="AB3415" s="9">
        <v>5.1615493999999998E-3</v>
      </c>
      <c r="AC3415" s="9">
        <v>667.01238999999998</v>
      </c>
      <c r="AQ3415" s="9" t="e">
        <f>K3415-#REF!</f>
        <v>#REF!</v>
      </c>
    </row>
    <row r="3416" spans="1:43" x14ac:dyDescent="0.3">
      <c r="A3416">
        <v>2</v>
      </c>
      <c r="B3416">
        <v>0</v>
      </c>
      <c r="C3416">
        <v>0</v>
      </c>
      <c r="D3416">
        <v>1</v>
      </c>
      <c r="E3416" s="9">
        <v>0</v>
      </c>
      <c r="F3416" s="9">
        <v>0</v>
      </c>
      <c r="G3416" s="9">
        <v>0</v>
      </c>
      <c r="H3416" s="9">
        <v>3352.0517153200399</v>
      </c>
      <c r="I3416" s="9">
        <v>-1.8560418999999999</v>
      </c>
      <c r="J3416" s="9">
        <v>-1.8560901000000001</v>
      </c>
      <c r="K3416" s="9">
        <v>-2.7953741999999999</v>
      </c>
      <c r="L3416" s="9">
        <v>-12.733065</v>
      </c>
      <c r="M3416" s="9">
        <v>-12.733065</v>
      </c>
      <c r="N3416" s="9">
        <v>39</v>
      </c>
      <c r="O3416" s="9">
        <v>-3.5369625031928802</v>
      </c>
      <c r="P3416">
        <v>0</v>
      </c>
      <c r="Q3416" s="9">
        <v>56.949997000000003</v>
      </c>
      <c r="R3416" s="9">
        <v>0</v>
      </c>
      <c r="S3416" s="9">
        <v>6.5638359146538202E-3</v>
      </c>
      <c r="T3416" s="9">
        <v>0</v>
      </c>
      <c r="U3416" s="9">
        <v>1558672236.4572401</v>
      </c>
      <c r="V3416" s="9">
        <v>3352.0517153200399</v>
      </c>
      <c r="W3416" s="9">
        <v>3.5369625031928802</v>
      </c>
      <c r="X3416" s="9">
        <v>0</v>
      </c>
      <c r="Y3416" s="9">
        <v>3.5369625031928802</v>
      </c>
      <c r="Z3416" s="9">
        <v>0</v>
      </c>
      <c r="AA3416" s="9">
        <v>0</v>
      </c>
      <c r="AB3416" s="9">
        <v>5.1884660000000001E-3</v>
      </c>
      <c r="AC3416" s="9">
        <v>663.98626999999999</v>
      </c>
      <c r="AQ3416" s="9" t="e">
        <f>K3416-#REF!</f>
        <v>#REF!</v>
      </c>
    </row>
    <row r="3417" spans="1:43" x14ac:dyDescent="0.3">
      <c r="A3417">
        <v>2</v>
      </c>
      <c r="B3417">
        <v>0</v>
      </c>
      <c r="C3417">
        <v>0</v>
      </c>
      <c r="D3417">
        <v>1</v>
      </c>
      <c r="E3417" s="9">
        <v>0</v>
      </c>
      <c r="F3417" s="9">
        <v>0</v>
      </c>
      <c r="G3417" s="9">
        <v>0</v>
      </c>
      <c r="H3417" s="9">
        <v>3353.05171529478</v>
      </c>
      <c r="I3417" s="9">
        <v>-1.8558627000000001</v>
      </c>
      <c r="J3417" s="9">
        <v>-1.8557287</v>
      </c>
      <c r="K3417" s="9">
        <v>-2.7931279999999998</v>
      </c>
      <c r="L3417" s="9">
        <v>-12.73587</v>
      </c>
      <c r="M3417" s="9">
        <v>-12.73587</v>
      </c>
      <c r="N3417" s="9">
        <v>39</v>
      </c>
      <c r="O3417" s="9">
        <v>-3.5377417349898499</v>
      </c>
      <c r="P3417">
        <v>0</v>
      </c>
      <c r="Q3417" s="9">
        <v>56.949997000000003</v>
      </c>
      <c r="R3417" s="9">
        <v>0</v>
      </c>
      <c r="S3417" s="9">
        <v>6.5652822025425396E-3</v>
      </c>
      <c r="T3417" s="9">
        <v>0</v>
      </c>
      <c r="U3417" s="9">
        <v>1492980939.2564299</v>
      </c>
      <c r="V3417" s="9">
        <v>3353.05171529478</v>
      </c>
      <c r="W3417" s="9">
        <v>3.5377417349898499</v>
      </c>
      <c r="X3417" s="9">
        <v>0</v>
      </c>
      <c r="Y3417" s="9">
        <v>3.5377417349898499</v>
      </c>
      <c r="Z3417" s="9">
        <v>0</v>
      </c>
      <c r="AA3417" s="9">
        <v>0</v>
      </c>
      <c r="AB3417" s="9">
        <v>5.1832878999999998E-3</v>
      </c>
      <c r="AC3417" s="9">
        <v>664.39086999999995</v>
      </c>
      <c r="AQ3417" s="9" t="e">
        <f>K3417-#REF!</f>
        <v>#REF!</v>
      </c>
    </row>
    <row r="3418" spans="1:43" x14ac:dyDescent="0.3">
      <c r="A3418">
        <v>2</v>
      </c>
      <c r="B3418">
        <v>0</v>
      </c>
      <c r="C3418">
        <v>0</v>
      </c>
      <c r="D3418">
        <v>1</v>
      </c>
      <c r="E3418" s="9">
        <v>0</v>
      </c>
      <c r="F3418" s="9">
        <v>0</v>
      </c>
      <c r="G3418" s="9">
        <v>0</v>
      </c>
      <c r="H3418" s="9">
        <v>3354.0517152695202</v>
      </c>
      <c r="I3418" s="9">
        <v>-1.8558953</v>
      </c>
      <c r="J3418" s="9">
        <v>-1.8554942999999999</v>
      </c>
      <c r="K3418" s="9">
        <v>-2.7852465999999998</v>
      </c>
      <c r="L3418" s="9">
        <v>-12.738655</v>
      </c>
      <c r="M3418" s="9">
        <v>-12.738655</v>
      </c>
      <c r="N3418" s="9">
        <v>39</v>
      </c>
      <c r="O3418" s="9">
        <v>-3.5385153569500001</v>
      </c>
      <c r="P3418">
        <v>0</v>
      </c>
      <c r="Q3418" s="9">
        <v>56.949997000000003</v>
      </c>
      <c r="R3418" s="9">
        <v>0</v>
      </c>
      <c r="S3418" s="9">
        <v>6.5667174938438197E-3</v>
      </c>
      <c r="T3418" s="9">
        <v>0</v>
      </c>
      <c r="U3418" s="9">
        <v>1453357800.41293</v>
      </c>
      <c r="V3418" s="9">
        <v>3354.0517152695202</v>
      </c>
      <c r="W3418" s="9">
        <v>3.5385153569500001</v>
      </c>
      <c r="X3418" s="9">
        <v>0</v>
      </c>
      <c r="Y3418" s="9">
        <v>3.5385153569500001</v>
      </c>
      <c r="Z3418" s="9">
        <v>0</v>
      </c>
      <c r="AA3418" s="9">
        <v>0</v>
      </c>
      <c r="AB3418" s="9">
        <v>5.1680090999999999E-3</v>
      </c>
      <c r="AC3418" s="9">
        <v>666.18670999999995</v>
      </c>
      <c r="AQ3418" s="9" t="e">
        <f>K3418-#REF!</f>
        <v>#REF!</v>
      </c>
    </row>
    <row r="3419" spans="1:43" x14ac:dyDescent="0.3">
      <c r="A3419">
        <v>2</v>
      </c>
      <c r="B3419">
        <v>0</v>
      </c>
      <c r="C3419">
        <v>0</v>
      </c>
      <c r="D3419">
        <v>1</v>
      </c>
      <c r="E3419" s="9">
        <v>0</v>
      </c>
      <c r="F3419" s="9">
        <v>0</v>
      </c>
      <c r="G3419" s="9">
        <v>0</v>
      </c>
      <c r="H3419" s="9">
        <v>3355.0517152442599</v>
      </c>
      <c r="I3419" s="9">
        <v>-1.8558589999999999</v>
      </c>
      <c r="J3419" s="9">
        <v>-1.8553512000000001</v>
      </c>
      <c r="K3419" s="9">
        <v>-2.7416893999999998</v>
      </c>
      <c r="L3419" s="9">
        <v>-12.741434</v>
      </c>
      <c r="M3419" s="9">
        <v>-12.741434</v>
      </c>
      <c r="N3419" s="9">
        <v>39</v>
      </c>
      <c r="O3419" s="9">
        <v>-3.5392872955832</v>
      </c>
      <c r="P3419">
        <v>0</v>
      </c>
      <c r="Q3419" s="9">
        <v>56.949997000000003</v>
      </c>
      <c r="R3419" s="9">
        <v>0</v>
      </c>
      <c r="S3419" s="9">
        <v>6.5681497254885804E-3</v>
      </c>
      <c r="T3419" s="9">
        <v>0</v>
      </c>
      <c r="U3419" s="9">
        <v>1430330773.7507601</v>
      </c>
      <c r="V3419" s="9">
        <v>3355.0517152442599</v>
      </c>
      <c r="W3419" s="9">
        <v>3.5392872955832</v>
      </c>
      <c r="X3419" s="9">
        <v>0</v>
      </c>
      <c r="Y3419" s="9">
        <v>3.5392872955832</v>
      </c>
      <c r="Z3419" s="9">
        <v>0</v>
      </c>
      <c r="AA3419" s="9">
        <v>0</v>
      </c>
      <c r="AB3419" s="9">
        <v>5.0867967999999996E-3</v>
      </c>
      <c r="AC3419" s="9">
        <v>676.71820000000002</v>
      </c>
      <c r="AQ3419" s="9" t="e">
        <f>K3419-#REF!</f>
        <v>#REF!</v>
      </c>
    </row>
    <row r="3420" spans="1:43" x14ac:dyDescent="0.3">
      <c r="A3420">
        <v>2</v>
      </c>
      <c r="B3420">
        <v>0</v>
      </c>
      <c r="C3420">
        <v>0</v>
      </c>
      <c r="D3420">
        <v>1</v>
      </c>
      <c r="E3420" s="9">
        <v>0</v>
      </c>
      <c r="F3420" s="9">
        <v>0</v>
      </c>
      <c r="G3420" s="9">
        <v>0</v>
      </c>
      <c r="H3420" s="9">
        <v>3356.051715219</v>
      </c>
      <c r="I3420" s="9">
        <v>-1.8560544000000001</v>
      </c>
      <c r="J3420" s="9">
        <v>-1.8556925</v>
      </c>
      <c r="K3420" s="9">
        <v>-2.7808681000000002</v>
      </c>
      <c r="L3420" s="9">
        <v>-12.744203000000001</v>
      </c>
      <c r="M3420" s="9">
        <v>-12.744203000000001</v>
      </c>
      <c r="N3420" s="9">
        <v>39</v>
      </c>
      <c r="O3420" s="9">
        <v>-3.5400561979127398</v>
      </c>
      <c r="P3420">
        <v>0</v>
      </c>
      <c r="Q3420" s="9">
        <v>56.949997000000003</v>
      </c>
      <c r="R3420" s="9">
        <v>0</v>
      </c>
      <c r="S3420" s="9">
        <v>6.5695768130987304E-3</v>
      </c>
      <c r="T3420" s="9">
        <v>0</v>
      </c>
      <c r="U3420" s="9">
        <v>1487637831.3198299</v>
      </c>
      <c r="V3420" s="9">
        <v>3356.051715219</v>
      </c>
      <c r="W3420" s="9">
        <v>3.5400561979127398</v>
      </c>
      <c r="X3420" s="9">
        <v>0</v>
      </c>
      <c r="Y3420" s="9">
        <v>3.5400561979127398</v>
      </c>
      <c r="Z3420" s="9">
        <v>0</v>
      </c>
      <c r="AA3420" s="9">
        <v>0</v>
      </c>
      <c r="AB3420" s="9">
        <v>5.160436E-3</v>
      </c>
      <c r="AC3420" s="9">
        <v>667.30695000000003</v>
      </c>
      <c r="AQ3420" s="9" t="e">
        <f>K3420-#REF!</f>
        <v>#REF!</v>
      </c>
    </row>
    <row r="3421" spans="1:43" x14ac:dyDescent="0.3">
      <c r="A3421">
        <v>2</v>
      </c>
      <c r="B3421">
        <v>0</v>
      </c>
      <c r="C3421">
        <v>0</v>
      </c>
      <c r="D3421">
        <v>1</v>
      </c>
      <c r="E3421" s="9">
        <v>0</v>
      </c>
      <c r="F3421" s="9">
        <v>0</v>
      </c>
      <c r="G3421" s="9">
        <v>0</v>
      </c>
      <c r="H3421" s="9">
        <v>3357.0517151937302</v>
      </c>
      <c r="I3421" s="9">
        <v>-1.8560038999999999</v>
      </c>
      <c r="J3421" s="9">
        <v>-1.8559053999999999</v>
      </c>
      <c r="K3421" s="9">
        <v>-2.7580235000000002</v>
      </c>
      <c r="L3421" s="9">
        <v>-12.746981999999999</v>
      </c>
      <c r="M3421" s="9">
        <v>-12.746981999999999</v>
      </c>
      <c r="N3421" s="9">
        <v>39</v>
      </c>
      <c r="O3421" s="9">
        <v>-3.5408281947934999</v>
      </c>
      <c r="P3421">
        <v>0</v>
      </c>
      <c r="Q3421" s="9">
        <v>56.949997000000003</v>
      </c>
      <c r="R3421" s="9">
        <v>0</v>
      </c>
      <c r="S3421" s="9">
        <v>6.5710094725592496E-3</v>
      </c>
      <c r="T3421" s="9">
        <v>0</v>
      </c>
      <c r="U3421" s="9">
        <v>1525884826.65201</v>
      </c>
      <c r="V3421" s="9">
        <v>3357.0517151937302</v>
      </c>
      <c r="W3421" s="9">
        <v>3.5408281947934999</v>
      </c>
      <c r="X3421" s="9">
        <v>0</v>
      </c>
      <c r="Y3421" s="9">
        <v>3.5408281947934999</v>
      </c>
      <c r="Z3421" s="9">
        <v>0</v>
      </c>
      <c r="AA3421" s="9">
        <v>0</v>
      </c>
      <c r="AB3421" s="9">
        <v>5.1186308000000002E-3</v>
      </c>
      <c r="AC3421" s="9">
        <v>672.91138000000001</v>
      </c>
      <c r="AQ3421" s="9" t="e">
        <f>K3421-#REF!</f>
        <v>#REF!</v>
      </c>
    </row>
    <row r="3422" spans="1:43" x14ac:dyDescent="0.3">
      <c r="A3422">
        <v>2</v>
      </c>
      <c r="B3422">
        <v>0</v>
      </c>
      <c r="C3422">
        <v>0</v>
      </c>
      <c r="D3422">
        <v>1</v>
      </c>
      <c r="E3422" s="9">
        <v>0</v>
      </c>
      <c r="F3422" s="9">
        <v>0</v>
      </c>
      <c r="G3422" s="9">
        <v>0</v>
      </c>
      <c r="H3422" s="9">
        <v>3358.0517151684699</v>
      </c>
      <c r="I3422" s="9">
        <v>-1.8560437999999999</v>
      </c>
      <c r="J3422" s="9">
        <v>-1.8559730000000001</v>
      </c>
      <c r="K3422" s="9">
        <v>-2.7586327000000002</v>
      </c>
      <c r="L3422" s="9">
        <v>-12.749746</v>
      </c>
      <c r="M3422" s="9">
        <v>-12.749746</v>
      </c>
      <c r="N3422" s="9">
        <v>39</v>
      </c>
      <c r="O3422" s="9">
        <v>-3.5415962821545799</v>
      </c>
      <c r="P3422">
        <v>0</v>
      </c>
      <c r="Q3422" s="9">
        <v>56.949997000000003</v>
      </c>
      <c r="R3422" s="9">
        <v>0</v>
      </c>
      <c r="S3422" s="9">
        <v>6.5724348092228001E-3</v>
      </c>
      <c r="T3422" s="9">
        <v>0</v>
      </c>
      <c r="U3422" s="9">
        <v>1538665320.9453001</v>
      </c>
      <c r="V3422" s="9">
        <v>3358.0517151684699</v>
      </c>
      <c r="W3422" s="9">
        <v>3.5415962821545799</v>
      </c>
      <c r="X3422" s="9">
        <v>0</v>
      </c>
      <c r="Y3422" s="9">
        <v>3.5415962821545799</v>
      </c>
      <c r="Z3422" s="9">
        <v>0</v>
      </c>
      <c r="AA3422" s="9">
        <v>0</v>
      </c>
      <c r="AB3422" s="9">
        <v>5.1199477000000004E-3</v>
      </c>
      <c r="AC3422" s="9">
        <v>672.78728999999998</v>
      </c>
      <c r="AQ3422" s="9" t="e">
        <f>K3422-#REF!</f>
        <v>#REF!</v>
      </c>
    </row>
    <row r="3423" spans="1:43" x14ac:dyDescent="0.3">
      <c r="A3423">
        <v>2</v>
      </c>
      <c r="B3423">
        <v>0</v>
      </c>
      <c r="C3423">
        <v>0</v>
      </c>
      <c r="D3423">
        <v>1</v>
      </c>
      <c r="E3423" s="9">
        <v>0</v>
      </c>
      <c r="F3423" s="9">
        <v>0</v>
      </c>
      <c r="G3423" s="9">
        <v>0</v>
      </c>
      <c r="H3423" s="9">
        <v>3359.05171514321</v>
      </c>
      <c r="I3423" s="9">
        <v>-1.8561300000000001</v>
      </c>
      <c r="J3423" s="9">
        <v>-1.8555382</v>
      </c>
      <c r="K3423" s="9">
        <v>-2.7423749000000002</v>
      </c>
      <c r="L3423" s="9">
        <v>-12.752506</v>
      </c>
      <c r="M3423" s="9">
        <v>-12.752506</v>
      </c>
      <c r="N3423" s="9">
        <v>39</v>
      </c>
      <c r="O3423" s="9">
        <v>-3.5423628317431199</v>
      </c>
      <c r="P3423">
        <v>0</v>
      </c>
      <c r="Q3423" s="9">
        <v>56.949997000000003</v>
      </c>
      <c r="R3423" s="9">
        <v>0</v>
      </c>
      <c r="S3423" s="9">
        <v>6.5738573542565397E-3</v>
      </c>
      <c r="T3423" s="9">
        <v>0</v>
      </c>
      <c r="U3423" s="9">
        <v>1462276685.5030501</v>
      </c>
      <c r="V3423" s="9">
        <v>3359.05171514321</v>
      </c>
      <c r="W3423" s="9">
        <v>3.5423628317431199</v>
      </c>
      <c r="X3423" s="9">
        <v>0</v>
      </c>
      <c r="Y3423" s="9">
        <v>3.5423628317431199</v>
      </c>
      <c r="Z3423" s="9">
        <v>0</v>
      </c>
      <c r="AA3423" s="9">
        <v>0</v>
      </c>
      <c r="AB3423" s="9">
        <v>5.0885816999999998E-3</v>
      </c>
      <c r="AC3423" s="9">
        <v>676.61730999999997</v>
      </c>
      <c r="AQ3423" s="9" t="e">
        <f>K3423-#REF!</f>
        <v>#REF!</v>
      </c>
    </row>
    <row r="3424" spans="1:43" x14ac:dyDescent="0.3">
      <c r="A3424">
        <v>2</v>
      </c>
      <c r="B3424">
        <v>0</v>
      </c>
      <c r="C3424">
        <v>0</v>
      </c>
      <c r="D3424">
        <v>1</v>
      </c>
      <c r="E3424" s="9">
        <v>0</v>
      </c>
      <c r="F3424" s="9">
        <v>0</v>
      </c>
      <c r="G3424" s="9">
        <v>0</v>
      </c>
      <c r="H3424" s="9">
        <v>3360.0517151179502</v>
      </c>
      <c r="I3424" s="9">
        <v>-1.8559573</v>
      </c>
      <c r="J3424" s="9">
        <v>-1.8554637</v>
      </c>
      <c r="K3424" s="9">
        <v>-2.7225381999999998</v>
      </c>
      <c r="L3424" s="9">
        <v>-12.755240000000001</v>
      </c>
      <c r="M3424" s="9">
        <v>-12.755240000000001</v>
      </c>
      <c r="N3424" s="9">
        <v>39</v>
      </c>
      <c r="O3424" s="9">
        <v>-3.5431224112308102</v>
      </c>
      <c r="P3424">
        <v>0</v>
      </c>
      <c r="Q3424" s="9">
        <v>56.949997000000003</v>
      </c>
      <c r="R3424" s="9">
        <v>0</v>
      </c>
      <c r="S3424" s="9">
        <v>6.5752665708596501E-3</v>
      </c>
      <c r="T3424" s="9">
        <v>0</v>
      </c>
      <c r="U3424" s="9">
        <v>1450200780.8650899</v>
      </c>
      <c r="V3424" s="9">
        <v>3360.0517151179502</v>
      </c>
      <c r="W3424" s="9">
        <v>3.5431224112308102</v>
      </c>
      <c r="X3424" s="9">
        <v>0</v>
      </c>
      <c r="Y3424" s="9">
        <v>3.5431224112308102</v>
      </c>
      <c r="Z3424" s="9">
        <v>0</v>
      </c>
      <c r="AA3424" s="9">
        <v>0</v>
      </c>
      <c r="AB3424" s="9">
        <v>5.0515708999999999E-3</v>
      </c>
      <c r="AC3424" s="9">
        <v>681.51984000000004</v>
      </c>
      <c r="AQ3424" s="9" t="e">
        <f>K3424-#REF!</f>
        <v>#REF!</v>
      </c>
    </row>
    <row r="3425" spans="1:43" x14ac:dyDescent="0.3">
      <c r="A3425">
        <v>2</v>
      </c>
      <c r="B3425">
        <v>0</v>
      </c>
      <c r="C3425">
        <v>0</v>
      </c>
      <c r="D3425">
        <v>1</v>
      </c>
      <c r="E3425" s="9">
        <v>0</v>
      </c>
      <c r="F3425" s="9">
        <v>0</v>
      </c>
      <c r="G3425" s="9">
        <v>0</v>
      </c>
      <c r="H3425" s="9">
        <v>3361.0517150926898</v>
      </c>
      <c r="I3425" s="9">
        <v>-1.8558425000000001</v>
      </c>
      <c r="J3425" s="9">
        <v>-1.8558433999999999</v>
      </c>
      <c r="K3425" s="9">
        <v>-2.7343031999999998</v>
      </c>
      <c r="L3425" s="9">
        <v>-12.757985</v>
      </c>
      <c r="M3425" s="9">
        <v>-12.757985</v>
      </c>
      <c r="N3425" s="9">
        <v>39</v>
      </c>
      <c r="O3425" s="9">
        <v>-3.54388475011518</v>
      </c>
      <c r="P3425">
        <v>0</v>
      </c>
      <c r="Q3425" s="9">
        <v>56.949997000000003</v>
      </c>
      <c r="R3425" s="9">
        <v>0</v>
      </c>
      <c r="S3425" s="9">
        <v>6.5766814837660299E-3</v>
      </c>
      <c r="T3425" s="9">
        <v>0</v>
      </c>
      <c r="U3425" s="9">
        <v>1515953027.4263599</v>
      </c>
      <c r="V3425" s="9">
        <v>3361.0517150926898</v>
      </c>
      <c r="W3425" s="9">
        <v>3.54388475011518</v>
      </c>
      <c r="X3425" s="9">
        <v>0</v>
      </c>
      <c r="Y3425" s="9">
        <v>3.54388475011518</v>
      </c>
      <c r="Z3425" s="9">
        <v>0</v>
      </c>
      <c r="AA3425" s="9">
        <v>0</v>
      </c>
      <c r="AB3425" s="9">
        <v>5.0744385999999999E-3</v>
      </c>
      <c r="AC3425" s="9">
        <v>678.72626000000002</v>
      </c>
      <c r="AQ3425" s="9" t="e">
        <f>K3425-#REF!</f>
        <v>#REF!</v>
      </c>
    </row>
    <row r="3426" spans="1:43" x14ac:dyDescent="0.3">
      <c r="A3426">
        <v>2</v>
      </c>
      <c r="B3426">
        <v>0</v>
      </c>
      <c r="C3426">
        <v>0</v>
      </c>
      <c r="D3426">
        <v>1</v>
      </c>
      <c r="E3426" s="9">
        <v>0</v>
      </c>
      <c r="F3426" s="9">
        <v>0</v>
      </c>
      <c r="G3426" s="9">
        <v>0</v>
      </c>
      <c r="H3426" s="9">
        <v>3362.05171506742</v>
      </c>
      <c r="I3426" s="9">
        <v>-1.855834</v>
      </c>
      <c r="J3426" s="9">
        <v>-1.8555648</v>
      </c>
      <c r="K3426" s="9">
        <v>-2.7093644000000001</v>
      </c>
      <c r="L3426" s="9">
        <v>-12.760702</v>
      </c>
      <c r="M3426" s="9">
        <v>-12.760702</v>
      </c>
      <c r="N3426" s="9">
        <v>39</v>
      </c>
      <c r="O3426" s="9">
        <v>-3.5446394376839598</v>
      </c>
      <c r="P3426">
        <v>0</v>
      </c>
      <c r="Q3426" s="9">
        <v>56.949997000000003</v>
      </c>
      <c r="R3426" s="9">
        <v>0</v>
      </c>
      <c r="S3426" s="9">
        <v>6.5780819291235398E-3</v>
      </c>
      <c r="T3426" s="9">
        <v>0</v>
      </c>
      <c r="U3426" s="9">
        <v>1467690332.0626299</v>
      </c>
      <c r="V3426" s="9">
        <v>3362.05171506742</v>
      </c>
      <c r="W3426" s="9">
        <v>3.5446394376839598</v>
      </c>
      <c r="X3426" s="9">
        <v>0</v>
      </c>
      <c r="Y3426" s="9">
        <v>3.5446394376839598</v>
      </c>
      <c r="Z3426" s="9">
        <v>0</v>
      </c>
      <c r="AA3426" s="9">
        <v>0</v>
      </c>
      <c r="AB3426" s="9">
        <v>5.0274012999999996E-3</v>
      </c>
      <c r="AC3426" s="9">
        <v>684.87090999999998</v>
      </c>
      <c r="AQ3426" s="9" t="e">
        <f>K3426-#REF!</f>
        <v>#REF!</v>
      </c>
    </row>
    <row r="3427" spans="1:43" x14ac:dyDescent="0.3">
      <c r="A3427">
        <v>2</v>
      </c>
      <c r="B3427">
        <v>0</v>
      </c>
      <c r="C3427">
        <v>0</v>
      </c>
      <c r="D3427">
        <v>1</v>
      </c>
      <c r="E3427" s="9">
        <v>0</v>
      </c>
      <c r="F3427" s="9">
        <v>0</v>
      </c>
      <c r="G3427" s="9">
        <v>0</v>
      </c>
      <c r="H3427" s="9">
        <v>3363.0517150421601</v>
      </c>
      <c r="I3427" s="9">
        <v>-1.8559346000000001</v>
      </c>
      <c r="J3427" s="9">
        <v>-1.855407</v>
      </c>
      <c r="K3427" s="9">
        <v>-2.7011023000000001</v>
      </c>
      <c r="L3427" s="9">
        <v>-12.763423</v>
      </c>
      <c r="M3427" s="9">
        <v>-12.763423</v>
      </c>
      <c r="N3427" s="9">
        <v>39</v>
      </c>
      <c r="O3427" s="9">
        <v>-3.54539536279465</v>
      </c>
      <c r="P3427">
        <v>0</v>
      </c>
      <c r="Q3427" s="9">
        <v>56.949997000000003</v>
      </c>
      <c r="R3427" s="9">
        <v>0</v>
      </c>
      <c r="S3427" s="9">
        <v>6.5794842214201201E-3</v>
      </c>
      <c r="T3427" s="9">
        <v>0</v>
      </c>
      <c r="U3427" s="9">
        <v>1441829228.5357399</v>
      </c>
      <c r="V3427" s="9">
        <v>3363.0517150421601</v>
      </c>
      <c r="W3427" s="9">
        <v>3.54539536279465</v>
      </c>
      <c r="X3427" s="9">
        <v>0</v>
      </c>
      <c r="Y3427" s="9">
        <v>3.54539536279465</v>
      </c>
      <c r="Z3427" s="9">
        <v>0</v>
      </c>
      <c r="AA3427" s="9">
        <v>0</v>
      </c>
      <c r="AB3427" s="9">
        <v>5.0116442000000001E-3</v>
      </c>
      <c r="AC3427" s="9">
        <v>686.90734999999995</v>
      </c>
      <c r="AQ3427" s="9" t="e">
        <f>K3427-#REF!</f>
        <v>#REF!</v>
      </c>
    </row>
    <row r="3428" spans="1:43" x14ac:dyDescent="0.3">
      <c r="A3428">
        <v>2</v>
      </c>
      <c r="B3428">
        <v>0</v>
      </c>
      <c r="C3428">
        <v>0</v>
      </c>
      <c r="D3428">
        <v>1</v>
      </c>
      <c r="E3428" s="9">
        <v>0</v>
      </c>
      <c r="F3428" s="9">
        <v>0</v>
      </c>
      <c r="G3428" s="9">
        <v>0</v>
      </c>
      <c r="H3428" s="9">
        <v>3364.0517150168998</v>
      </c>
      <c r="I3428" s="9">
        <v>-1.8558817000000001</v>
      </c>
      <c r="J3428" s="9">
        <v>-1.8556545</v>
      </c>
      <c r="K3428" s="9">
        <v>-2.7053668000000002</v>
      </c>
      <c r="L3428" s="9">
        <v>-12.766135</v>
      </c>
      <c r="M3428" s="9">
        <v>-12.766135</v>
      </c>
      <c r="N3428" s="9">
        <v>39</v>
      </c>
      <c r="O3428" s="9">
        <v>-3.5461486937005899</v>
      </c>
      <c r="P3428">
        <v>0</v>
      </c>
      <c r="Q3428" s="9">
        <v>56.949997000000003</v>
      </c>
      <c r="R3428" s="9">
        <v>0</v>
      </c>
      <c r="S3428" s="9">
        <v>6.5808822765326498E-3</v>
      </c>
      <c r="T3428" s="9">
        <v>0</v>
      </c>
      <c r="U3428" s="9">
        <v>1483612322.79791</v>
      </c>
      <c r="V3428" s="9">
        <v>3364.0517150168998</v>
      </c>
      <c r="W3428" s="9">
        <v>3.5461486937005899</v>
      </c>
      <c r="X3428" s="9">
        <v>0</v>
      </c>
      <c r="Y3428" s="9">
        <v>3.5461486937005899</v>
      </c>
      <c r="Z3428" s="9">
        <v>0</v>
      </c>
      <c r="AA3428" s="9">
        <v>0</v>
      </c>
      <c r="AB3428" s="9">
        <v>5.0202259000000004E-3</v>
      </c>
      <c r="AC3428" s="9">
        <v>685.91602</v>
      </c>
      <c r="AQ3428" s="9" t="e">
        <f>K3428-#REF!</f>
        <v>#REF!</v>
      </c>
    </row>
    <row r="3429" spans="1:43" x14ac:dyDescent="0.3">
      <c r="A3429">
        <v>2</v>
      </c>
      <c r="B3429">
        <v>0</v>
      </c>
      <c r="C3429">
        <v>0</v>
      </c>
      <c r="D3429">
        <v>1</v>
      </c>
      <c r="E3429" s="9">
        <v>0</v>
      </c>
      <c r="F3429" s="9">
        <v>0</v>
      </c>
      <c r="G3429" s="9">
        <v>0</v>
      </c>
      <c r="H3429" s="9">
        <v>3365.05171499164</v>
      </c>
      <c r="I3429" s="9">
        <v>-1.8561620000000001</v>
      </c>
      <c r="J3429" s="9">
        <v>-1.8559862</v>
      </c>
      <c r="K3429" s="9">
        <v>-2.7175126000000001</v>
      </c>
      <c r="L3429" s="9">
        <v>-12.768858</v>
      </c>
      <c r="M3429" s="9">
        <v>-12.768858</v>
      </c>
      <c r="N3429" s="9">
        <v>39</v>
      </c>
      <c r="O3429" s="9">
        <v>-3.5469049334188298</v>
      </c>
      <c r="P3429">
        <v>0</v>
      </c>
      <c r="Q3429" s="9">
        <v>56.949997000000003</v>
      </c>
      <c r="R3429" s="9">
        <v>0</v>
      </c>
      <c r="S3429" s="9">
        <v>6.5822859899465598E-3</v>
      </c>
      <c r="T3429" s="9">
        <v>0</v>
      </c>
      <c r="U3429" s="9">
        <v>1543436394.7460301</v>
      </c>
      <c r="V3429" s="9">
        <v>3365.05171499164</v>
      </c>
      <c r="W3429" s="9">
        <v>3.5469049334188298</v>
      </c>
      <c r="X3429" s="9">
        <v>0</v>
      </c>
      <c r="Y3429" s="9">
        <v>3.5469049334188298</v>
      </c>
      <c r="Z3429" s="9">
        <v>0</v>
      </c>
      <c r="AA3429" s="9">
        <v>0</v>
      </c>
      <c r="AB3429" s="9">
        <v>5.0436659E-3</v>
      </c>
      <c r="AC3429" s="9">
        <v>682.97247000000004</v>
      </c>
      <c r="AQ3429" s="9" t="e">
        <f>K3429-#REF!</f>
        <v>#REF!</v>
      </c>
    </row>
    <row r="3430" spans="1:43" x14ac:dyDescent="0.3">
      <c r="A3430">
        <v>2</v>
      </c>
      <c r="B3430">
        <v>0</v>
      </c>
      <c r="C3430">
        <v>0</v>
      </c>
      <c r="D3430">
        <v>1</v>
      </c>
      <c r="E3430" s="9">
        <v>0</v>
      </c>
      <c r="F3430" s="9">
        <v>0</v>
      </c>
      <c r="G3430" s="9">
        <v>0</v>
      </c>
      <c r="H3430" s="9">
        <v>3366.0517149663701</v>
      </c>
      <c r="I3430" s="9">
        <v>-1.8558896</v>
      </c>
      <c r="J3430" s="9">
        <v>-1.8554704</v>
      </c>
      <c r="K3430" s="9">
        <v>-2.7108876999999998</v>
      </c>
      <c r="L3430" s="9">
        <v>-12.771576</v>
      </c>
      <c r="M3430" s="9">
        <v>-12.771576</v>
      </c>
      <c r="N3430" s="9">
        <v>39</v>
      </c>
      <c r="O3430" s="9">
        <v>-3.5476600284026598</v>
      </c>
      <c r="P3430">
        <v>0</v>
      </c>
      <c r="Q3430" s="9">
        <v>56.949997000000003</v>
      </c>
      <c r="R3430" s="9">
        <v>0</v>
      </c>
      <c r="S3430" s="9">
        <v>6.5836868555792403E-3</v>
      </c>
      <c r="T3430" s="9">
        <v>0</v>
      </c>
      <c r="U3430" s="9">
        <v>1453160967.14781</v>
      </c>
      <c r="V3430" s="9">
        <v>3366.0517149663701</v>
      </c>
      <c r="W3430" s="9">
        <v>3.5476600284026598</v>
      </c>
      <c r="X3430" s="9">
        <v>0</v>
      </c>
      <c r="Y3430" s="9">
        <v>3.5476600284026598</v>
      </c>
      <c r="Z3430" s="9">
        <v>0</v>
      </c>
      <c r="AA3430" s="9">
        <v>0</v>
      </c>
      <c r="AB3430" s="9">
        <v>5.0299717000000001E-3</v>
      </c>
      <c r="AC3430" s="9">
        <v>684.45123000000001</v>
      </c>
      <c r="AQ3430" s="9" t="e">
        <f>K3430-#REF!</f>
        <v>#REF!</v>
      </c>
    </row>
    <row r="3431" spans="1:43" x14ac:dyDescent="0.3">
      <c r="A3431">
        <v>2</v>
      </c>
      <c r="B3431">
        <v>0</v>
      </c>
      <c r="C3431">
        <v>0</v>
      </c>
      <c r="D3431">
        <v>1</v>
      </c>
      <c r="E3431" s="9">
        <v>0</v>
      </c>
      <c r="F3431" s="9">
        <v>0</v>
      </c>
      <c r="G3431" s="9">
        <v>0</v>
      </c>
      <c r="H3431" s="9">
        <v>3367.0517149411098</v>
      </c>
      <c r="I3431" s="9">
        <v>-1.8559920999999999</v>
      </c>
      <c r="J3431" s="9">
        <v>-1.8557817999999999</v>
      </c>
      <c r="K3431" s="9">
        <v>-2.6976759000000001</v>
      </c>
      <c r="L3431" s="9">
        <v>-12.774284</v>
      </c>
      <c r="M3431" s="9">
        <v>-12.774284</v>
      </c>
      <c r="N3431" s="9">
        <v>39</v>
      </c>
      <c r="O3431" s="9">
        <v>-3.5484122841799302</v>
      </c>
      <c r="P3431">
        <v>0</v>
      </c>
      <c r="Q3431" s="9">
        <v>56.949997000000003</v>
      </c>
      <c r="R3431" s="9">
        <v>0</v>
      </c>
      <c r="S3431" s="9">
        <v>6.5850830401544798E-3</v>
      </c>
      <c r="T3431" s="9">
        <v>0</v>
      </c>
      <c r="U3431" s="9">
        <v>1506854667.5441101</v>
      </c>
      <c r="V3431" s="9">
        <v>3367.0517149411098</v>
      </c>
      <c r="W3431" s="9">
        <v>3.5484122841799302</v>
      </c>
      <c r="X3431" s="9">
        <v>0</v>
      </c>
      <c r="Y3431" s="9">
        <v>3.5484122841799302</v>
      </c>
      <c r="Z3431" s="9">
        <v>0</v>
      </c>
      <c r="AA3431" s="9">
        <v>0</v>
      </c>
      <c r="AB3431" s="9">
        <v>5.0062980000000002E-3</v>
      </c>
      <c r="AC3431" s="9">
        <v>687.91869999999994</v>
      </c>
      <c r="AQ3431" s="9" t="e">
        <f>K3431-#REF!</f>
        <v>#REF!</v>
      </c>
    </row>
    <row r="3432" spans="1:43" x14ac:dyDescent="0.3">
      <c r="A3432">
        <v>2</v>
      </c>
      <c r="B3432">
        <v>0</v>
      </c>
      <c r="C3432">
        <v>0</v>
      </c>
      <c r="D3432">
        <v>1</v>
      </c>
      <c r="E3432" s="9">
        <v>0</v>
      </c>
      <c r="F3432" s="9">
        <v>0</v>
      </c>
      <c r="G3432" s="9">
        <v>0</v>
      </c>
      <c r="H3432" s="9">
        <v>3368.05171491585</v>
      </c>
      <c r="I3432" s="9">
        <v>-1.8558661999999999</v>
      </c>
      <c r="J3432" s="9">
        <v>-1.8554244</v>
      </c>
      <c r="K3432" s="9">
        <v>-2.6653888000000001</v>
      </c>
      <c r="L3432" s="9">
        <v>-12.776975999999999</v>
      </c>
      <c r="M3432" s="9">
        <v>-12.776975999999999</v>
      </c>
      <c r="N3432" s="9">
        <v>39</v>
      </c>
      <c r="O3432" s="9">
        <v>-3.5491599036974599</v>
      </c>
      <c r="P3432">
        <v>0</v>
      </c>
      <c r="Q3432" s="9">
        <v>56.949997000000003</v>
      </c>
      <c r="R3432" s="9">
        <v>0</v>
      </c>
      <c r="S3432" s="9">
        <v>6.5864701084972404E-3</v>
      </c>
      <c r="T3432" s="9">
        <v>0</v>
      </c>
      <c r="U3432" s="9">
        <v>1446203586.20964</v>
      </c>
      <c r="V3432" s="9">
        <v>3368.05171491585</v>
      </c>
      <c r="W3432" s="9">
        <v>3.5491599036974599</v>
      </c>
      <c r="X3432" s="9">
        <v>0</v>
      </c>
      <c r="Y3432" s="9">
        <v>3.5491599036974599</v>
      </c>
      <c r="Z3432" s="9">
        <v>0</v>
      </c>
      <c r="AA3432" s="9">
        <v>0</v>
      </c>
      <c r="AB3432" s="9">
        <v>4.9454275999999998E-3</v>
      </c>
      <c r="AC3432" s="9">
        <v>696.11774000000003</v>
      </c>
      <c r="AQ3432" s="9" t="e">
        <f>K3432-#REF!</f>
        <v>#REF!</v>
      </c>
    </row>
    <row r="3433" spans="1:43" x14ac:dyDescent="0.3">
      <c r="A3433">
        <v>2</v>
      </c>
      <c r="B3433">
        <v>0</v>
      </c>
      <c r="C3433">
        <v>0</v>
      </c>
      <c r="D3433">
        <v>1</v>
      </c>
      <c r="E3433" s="9">
        <v>0</v>
      </c>
      <c r="F3433" s="9">
        <v>0</v>
      </c>
      <c r="G3433" s="9">
        <v>0</v>
      </c>
      <c r="H3433" s="9">
        <v>3369.0517148905901</v>
      </c>
      <c r="I3433" s="9">
        <v>-1.8561589999999999</v>
      </c>
      <c r="J3433" s="9">
        <v>-1.8555822</v>
      </c>
      <c r="K3433" s="9">
        <v>-2.6887661999999999</v>
      </c>
      <c r="L3433" s="9">
        <v>-12.779666000000001</v>
      </c>
      <c r="M3433" s="9">
        <v>-12.779666000000001</v>
      </c>
      <c r="N3433" s="9">
        <v>39</v>
      </c>
      <c r="O3433" s="9">
        <v>-3.5499072604265201</v>
      </c>
      <c r="P3433">
        <v>0</v>
      </c>
      <c r="Q3433" s="9">
        <v>56.949997000000003</v>
      </c>
      <c r="R3433" s="9">
        <v>0</v>
      </c>
      <c r="S3433" s="9">
        <v>6.5878568032706197E-3</v>
      </c>
      <c r="T3433" s="9">
        <v>0</v>
      </c>
      <c r="U3433" s="9">
        <v>1472819827.4256599</v>
      </c>
      <c r="V3433" s="9">
        <v>3369.0517148905901</v>
      </c>
      <c r="W3433" s="9">
        <v>3.5499072604265201</v>
      </c>
      <c r="X3433" s="9">
        <v>0</v>
      </c>
      <c r="Y3433" s="9">
        <v>3.5499072604265201</v>
      </c>
      <c r="Z3433" s="9">
        <v>0</v>
      </c>
      <c r="AA3433" s="9">
        <v>0</v>
      </c>
      <c r="AB3433" s="9">
        <v>4.9892267999999997E-3</v>
      </c>
      <c r="AC3433" s="9">
        <v>690.12401999999997</v>
      </c>
      <c r="AQ3433" s="9" t="e">
        <f>K3433-#REF!</f>
        <v>#REF!</v>
      </c>
    </row>
    <row r="3434" spans="1:43" x14ac:dyDescent="0.3">
      <c r="A3434">
        <v>2</v>
      </c>
      <c r="B3434">
        <v>0</v>
      </c>
      <c r="C3434">
        <v>0</v>
      </c>
      <c r="D3434">
        <v>1</v>
      </c>
      <c r="E3434" s="9">
        <v>0</v>
      </c>
      <c r="F3434" s="9">
        <v>0</v>
      </c>
      <c r="G3434" s="9">
        <v>0</v>
      </c>
      <c r="H3434" s="9">
        <v>3370.0517148653298</v>
      </c>
      <c r="I3434" s="9">
        <v>-1.8560634</v>
      </c>
      <c r="J3434" s="9">
        <v>-1.8555317</v>
      </c>
      <c r="K3434" s="9">
        <v>-2.6555654999999998</v>
      </c>
      <c r="L3434" s="9">
        <v>-12.782344</v>
      </c>
      <c r="M3434" s="9">
        <v>-12.782344</v>
      </c>
      <c r="N3434" s="9">
        <v>39</v>
      </c>
      <c r="O3434" s="9">
        <v>-3.5506510241651199</v>
      </c>
      <c r="P3434">
        <v>0</v>
      </c>
      <c r="Q3434" s="9">
        <v>56.949997000000003</v>
      </c>
      <c r="R3434" s="9">
        <v>0</v>
      </c>
      <c r="S3434" s="9">
        <v>6.5892370701469798E-3</v>
      </c>
      <c r="T3434" s="9">
        <v>0</v>
      </c>
      <c r="U3434" s="9">
        <v>1464596930.98769</v>
      </c>
      <c r="V3434" s="9">
        <v>3370.0517148653298</v>
      </c>
      <c r="W3434" s="9">
        <v>3.5506510241651199</v>
      </c>
      <c r="X3434" s="9">
        <v>0</v>
      </c>
      <c r="Y3434" s="9">
        <v>3.5506510241651199</v>
      </c>
      <c r="Z3434" s="9">
        <v>0</v>
      </c>
      <c r="AA3434" s="9">
        <v>0</v>
      </c>
      <c r="AB3434" s="9">
        <v>4.9274857000000004E-3</v>
      </c>
      <c r="AC3434" s="9">
        <v>698.73315000000002</v>
      </c>
      <c r="AQ3434" s="9" t="e">
        <f>K3434-#REF!</f>
        <v>#REF!</v>
      </c>
    </row>
    <row r="3435" spans="1:43" x14ac:dyDescent="0.3">
      <c r="A3435">
        <v>2</v>
      </c>
      <c r="B3435">
        <v>0</v>
      </c>
      <c r="C3435">
        <v>0</v>
      </c>
      <c r="D3435">
        <v>1</v>
      </c>
      <c r="E3435" s="9">
        <v>0</v>
      </c>
      <c r="F3435" s="9">
        <v>0</v>
      </c>
      <c r="G3435" s="9">
        <v>0</v>
      </c>
      <c r="H3435" s="9">
        <v>3371.05171484006</v>
      </c>
      <c r="I3435" s="9">
        <v>-1.8558448999999999</v>
      </c>
      <c r="J3435" s="9">
        <v>-1.8562094</v>
      </c>
      <c r="K3435" s="9">
        <v>-2.7122199999999999</v>
      </c>
      <c r="L3435" s="9">
        <v>-12.785057</v>
      </c>
      <c r="M3435" s="9">
        <v>-12.785057</v>
      </c>
      <c r="N3435" s="9">
        <v>39</v>
      </c>
      <c r="O3435" s="9">
        <v>-3.5514048491346402</v>
      </c>
      <c r="P3435">
        <v>0</v>
      </c>
      <c r="Q3435" s="9">
        <v>56.949997000000003</v>
      </c>
      <c r="R3435" s="9">
        <v>0</v>
      </c>
      <c r="S3435" s="9">
        <v>6.5906360350647397E-3</v>
      </c>
      <c r="T3435" s="9">
        <v>0</v>
      </c>
      <c r="U3435" s="9">
        <v>1588236338.9945099</v>
      </c>
      <c r="V3435" s="9">
        <v>3371.05171484006</v>
      </c>
      <c r="W3435" s="9">
        <v>3.5514048491346402</v>
      </c>
      <c r="X3435" s="9">
        <v>0</v>
      </c>
      <c r="Y3435" s="9">
        <v>3.5514048491346402</v>
      </c>
      <c r="Z3435" s="9">
        <v>0</v>
      </c>
      <c r="AA3435" s="9">
        <v>0</v>
      </c>
      <c r="AB3435" s="9">
        <v>5.0344481E-3</v>
      </c>
      <c r="AC3435" s="9">
        <v>684.38751000000002</v>
      </c>
      <c r="AQ3435" s="9" t="e">
        <f>K3435-#REF!</f>
        <v>#REF!</v>
      </c>
    </row>
    <row r="3436" spans="1:43" x14ac:dyDescent="0.3">
      <c r="A3436">
        <v>2</v>
      </c>
      <c r="B3436">
        <v>0</v>
      </c>
      <c r="C3436">
        <v>0</v>
      </c>
      <c r="D3436">
        <v>1</v>
      </c>
      <c r="E3436" s="9">
        <v>0</v>
      </c>
      <c r="F3436" s="9">
        <v>0</v>
      </c>
      <c r="G3436" s="9">
        <v>0</v>
      </c>
      <c r="H3436" s="9">
        <v>3372.0517148148001</v>
      </c>
      <c r="I3436" s="9">
        <v>-1.8561015999999999</v>
      </c>
      <c r="J3436" s="9">
        <v>-1.8561388000000001</v>
      </c>
      <c r="K3436" s="9">
        <v>-2.6966858</v>
      </c>
      <c r="L3436" s="9">
        <v>-12.787768</v>
      </c>
      <c r="M3436" s="9">
        <v>-12.787768</v>
      </c>
      <c r="N3436" s="9">
        <v>39</v>
      </c>
      <c r="O3436" s="9">
        <v>-3.5521579000254699</v>
      </c>
      <c r="P3436">
        <v>0</v>
      </c>
      <c r="Q3436" s="9">
        <v>56.949997000000003</v>
      </c>
      <c r="R3436" s="9">
        <v>0</v>
      </c>
      <c r="S3436" s="9">
        <v>6.5920339633770003E-3</v>
      </c>
      <c r="T3436" s="9">
        <v>0</v>
      </c>
      <c r="U3436" s="9">
        <v>1574767343.01297</v>
      </c>
      <c r="V3436" s="9">
        <v>3372.0517148148001</v>
      </c>
      <c r="W3436" s="9">
        <v>3.5521579000254699</v>
      </c>
      <c r="X3436" s="9">
        <v>0</v>
      </c>
      <c r="Y3436" s="9">
        <v>3.5521579000254699</v>
      </c>
      <c r="Z3436" s="9">
        <v>0</v>
      </c>
      <c r="AA3436" s="9">
        <v>0</v>
      </c>
      <c r="AB3436" s="9">
        <v>5.0054230000000002E-3</v>
      </c>
      <c r="AC3436" s="9">
        <v>688.30371000000002</v>
      </c>
      <c r="AQ3436" s="9" t="e">
        <f>K3436-#REF!</f>
        <v>#REF!</v>
      </c>
    </row>
    <row r="3437" spans="1:43" x14ac:dyDescent="0.3">
      <c r="A3437">
        <v>2</v>
      </c>
      <c r="B3437">
        <v>0</v>
      </c>
      <c r="C3437">
        <v>0</v>
      </c>
      <c r="D3437">
        <v>1</v>
      </c>
      <c r="E3437" s="9">
        <v>0</v>
      </c>
      <c r="F3437" s="9">
        <v>0</v>
      </c>
      <c r="G3437" s="9">
        <v>0</v>
      </c>
      <c r="H3437" s="9">
        <v>3373.0517147895398</v>
      </c>
      <c r="I3437" s="9">
        <v>-1.8560288</v>
      </c>
      <c r="J3437" s="9">
        <v>-1.855942</v>
      </c>
      <c r="K3437" s="9">
        <v>-2.6610100000000001</v>
      </c>
      <c r="L3437" s="9">
        <v>-12.790459999999999</v>
      </c>
      <c r="M3437" s="9">
        <v>-12.790459999999999</v>
      </c>
      <c r="N3437" s="9">
        <v>39</v>
      </c>
      <c r="O3437" s="9">
        <v>-3.5529053352697502</v>
      </c>
      <c r="P3437">
        <v>0</v>
      </c>
      <c r="Q3437" s="9">
        <v>56.949997000000003</v>
      </c>
      <c r="R3437" s="9">
        <v>0</v>
      </c>
      <c r="S3437" s="9">
        <v>6.5934214186694701E-3</v>
      </c>
      <c r="T3437" s="9">
        <v>0</v>
      </c>
      <c r="U3437" s="9">
        <v>1537826407.1559601</v>
      </c>
      <c r="V3437" s="9">
        <v>3373.0517147895398</v>
      </c>
      <c r="W3437" s="9">
        <v>3.5529053352697502</v>
      </c>
      <c r="X3437" s="9">
        <v>0</v>
      </c>
      <c r="Y3437" s="9">
        <v>3.5529053352697502</v>
      </c>
      <c r="Z3437" s="9">
        <v>0</v>
      </c>
      <c r="AA3437" s="9">
        <v>0</v>
      </c>
      <c r="AB3437" s="9">
        <v>4.9386802E-3</v>
      </c>
      <c r="AC3437" s="9">
        <v>697.45770000000005</v>
      </c>
      <c r="AQ3437" s="9" t="e">
        <f>K3437-#REF!</f>
        <v>#REF!</v>
      </c>
    </row>
    <row r="3438" spans="1:43" x14ac:dyDescent="0.3">
      <c r="A3438">
        <v>2</v>
      </c>
      <c r="B3438">
        <v>0</v>
      </c>
      <c r="C3438">
        <v>0</v>
      </c>
      <c r="D3438">
        <v>1</v>
      </c>
      <c r="E3438" s="9">
        <v>0</v>
      </c>
      <c r="F3438" s="9">
        <v>0</v>
      </c>
      <c r="G3438" s="9">
        <v>0</v>
      </c>
      <c r="H3438" s="9">
        <v>3374.05171476428</v>
      </c>
      <c r="I3438" s="9">
        <v>-1.8560696999999999</v>
      </c>
      <c r="J3438" s="9">
        <v>-1.8557891</v>
      </c>
      <c r="K3438" s="9">
        <v>-2.6774963999999999</v>
      </c>
      <c r="L3438" s="9">
        <v>-12.793137</v>
      </c>
      <c r="M3438" s="9">
        <v>-12.793137</v>
      </c>
      <c r="N3438" s="9">
        <v>39</v>
      </c>
      <c r="O3438" s="9">
        <v>-3.5536491444777698</v>
      </c>
      <c r="P3438">
        <v>0</v>
      </c>
      <c r="Q3438" s="9">
        <v>56.949997000000003</v>
      </c>
      <c r="R3438" s="9">
        <v>0</v>
      </c>
      <c r="S3438" s="9">
        <v>6.5948013853805304E-3</v>
      </c>
      <c r="T3438" s="9">
        <v>0</v>
      </c>
      <c r="U3438" s="9">
        <v>1510374096.9869499</v>
      </c>
      <c r="V3438" s="9">
        <v>3374.05171476428</v>
      </c>
      <c r="W3438" s="9">
        <v>3.5536491444777698</v>
      </c>
      <c r="X3438" s="9">
        <v>0</v>
      </c>
      <c r="Y3438" s="9">
        <v>3.5536491444777698</v>
      </c>
      <c r="Z3438" s="9">
        <v>0</v>
      </c>
      <c r="AA3438" s="9">
        <v>0</v>
      </c>
      <c r="AB3438" s="9">
        <v>4.9688685999999998E-3</v>
      </c>
      <c r="AC3438" s="9">
        <v>693.10608000000002</v>
      </c>
      <c r="AQ3438" s="9" t="e">
        <f>K3438-#REF!</f>
        <v>#REF!</v>
      </c>
    </row>
    <row r="3439" spans="1:43" x14ac:dyDescent="0.3">
      <c r="A3439">
        <v>2</v>
      </c>
      <c r="B3439">
        <v>0</v>
      </c>
      <c r="C3439">
        <v>0</v>
      </c>
      <c r="D3439">
        <v>1</v>
      </c>
      <c r="E3439" s="9">
        <v>0</v>
      </c>
      <c r="F3439" s="9">
        <v>0</v>
      </c>
      <c r="G3439" s="9">
        <v>0</v>
      </c>
      <c r="H3439" s="9">
        <v>3375.0517147390201</v>
      </c>
      <c r="I3439" s="9">
        <v>-1.8559393</v>
      </c>
      <c r="J3439" s="9">
        <v>-1.8560165</v>
      </c>
      <c r="K3439" s="9">
        <v>-2.6368330000000002</v>
      </c>
      <c r="L3439" s="9">
        <v>-12.795801000000001</v>
      </c>
      <c r="M3439" s="9">
        <v>-12.795801000000001</v>
      </c>
      <c r="N3439" s="9">
        <v>39</v>
      </c>
      <c r="O3439" s="9">
        <v>-3.55438924882211</v>
      </c>
      <c r="P3439">
        <v>0</v>
      </c>
      <c r="Q3439" s="9">
        <v>56.949997000000003</v>
      </c>
      <c r="R3439" s="9">
        <v>0</v>
      </c>
      <c r="S3439" s="9">
        <v>6.5961751294305601E-3</v>
      </c>
      <c r="T3439" s="9">
        <v>0</v>
      </c>
      <c r="U3439" s="9">
        <v>1552374880.55563</v>
      </c>
      <c r="V3439" s="9">
        <v>3375.0517147390201</v>
      </c>
      <c r="W3439" s="9">
        <v>3.55438924882211</v>
      </c>
      <c r="X3439" s="9">
        <v>0</v>
      </c>
      <c r="Y3439" s="9">
        <v>3.55438924882211</v>
      </c>
      <c r="Z3439" s="9">
        <v>0</v>
      </c>
      <c r="AA3439" s="9">
        <v>0</v>
      </c>
      <c r="AB3439" s="9">
        <v>4.8940056000000001E-3</v>
      </c>
      <c r="AC3439" s="9">
        <v>703.88098000000002</v>
      </c>
      <c r="AQ3439" s="9" t="e">
        <f>K3439-#REF!</f>
        <v>#REF!</v>
      </c>
    </row>
    <row r="3440" spans="1:43" x14ac:dyDescent="0.3">
      <c r="A3440">
        <v>2</v>
      </c>
      <c r="B3440">
        <v>0</v>
      </c>
      <c r="C3440">
        <v>0</v>
      </c>
      <c r="D3440">
        <v>1</v>
      </c>
      <c r="E3440" s="9">
        <v>0</v>
      </c>
      <c r="F3440" s="9">
        <v>0</v>
      </c>
      <c r="G3440" s="9">
        <v>0</v>
      </c>
      <c r="H3440" s="9">
        <v>3376.0517147137498</v>
      </c>
      <c r="I3440" s="9">
        <v>-1.8559840999999999</v>
      </c>
      <c r="J3440" s="9">
        <v>-1.8563514999999999</v>
      </c>
      <c r="K3440" s="9">
        <v>-2.6190142999999999</v>
      </c>
      <c r="L3440" s="9">
        <v>-12.798451</v>
      </c>
      <c r="M3440" s="9">
        <v>-12.798451</v>
      </c>
      <c r="N3440" s="9">
        <v>39</v>
      </c>
      <c r="O3440" s="9">
        <v>-3.55512530768859</v>
      </c>
      <c r="P3440">
        <v>0</v>
      </c>
      <c r="Q3440" s="9">
        <v>56.949997000000003</v>
      </c>
      <c r="R3440" s="9">
        <v>0</v>
      </c>
      <c r="S3440" s="9">
        <v>6.5975417449389596E-3</v>
      </c>
      <c r="T3440" s="9">
        <v>0</v>
      </c>
      <c r="U3440" s="9">
        <v>1618469727.1347599</v>
      </c>
      <c r="V3440" s="9">
        <v>3376.0517147137498</v>
      </c>
      <c r="W3440" s="9">
        <v>3.55512530768859</v>
      </c>
      <c r="X3440" s="9">
        <v>0</v>
      </c>
      <c r="Y3440" s="9">
        <v>3.55512530768859</v>
      </c>
      <c r="Z3440" s="9">
        <v>0</v>
      </c>
      <c r="AA3440" s="9">
        <v>0</v>
      </c>
      <c r="AB3440" s="9">
        <v>4.8618111999999998E-3</v>
      </c>
      <c r="AC3440" s="9">
        <v>708.79778999999996</v>
      </c>
      <c r="AQ3440" s="9" t="e">
        <f>K3440-#REF!</f>
        <v>#REF!</v>
      </c>
    </row>
    <row r="3441" spans="1:43" x14ac:dyDescent="0.3">
      <c r="A3441">
        <v>2</v>
      </c>
      <c r="B3441">
        <v>0</v>
      </c>
      <c r="C3441">
        <v>0</v>
      </c>
      <c r="D3441">
        <v>1</v>
      </c>
      <c r="E3441" s="9">
        <v>0</v>
      </c>
      <c r="F3441" s="9">
        <v>0</v>
      </c>
      <c r="G3441" s="9">
        <v>0</v>
      </c>
      <c r="H3441" s="9">
        <v>3377.0517146884899</v>
      </c>
      <c r="I3441" s="9">
        <v>-1.8560779999999999</v>
      </c>
      <c r="J3441" s="9">
        <v>-1.8553156</v>
      </c>
      <c r="K3441" s="9">
        <v>-2.6359572</v>
      </c>
      <c r="L3441" s="9">
        <v>-12.801091</v>
      </c>
      <c r="M3441" s="9">
        <v>-12.801091</v>
      </c>
      <c r="N3441" s="9">
        <v>39</v>
      </c>
      <c r="O3441" s="9">
        <v>-3.55585861088234</v>
      </c>
      <c r="P3441">
        <v>0</v>
      </c>
      <c r="Q3441" s="9">
        <v>56.949997000000003</v>
      </c>
      <c r="R3441" s="9">
        <v>0</v>
      </c>
      <c r="S3441" s="9">
        <v>6.5989021914150698E-3</v>
      </c>
      <c r="T3441" s="9">
        <v>0</v>
      </c>
      <c r="U3441" s="9">
        <v>1431300691.2951601</v>
      </c>
      <c r="V3441" s="9">
        <v>3377.0517146884899</v>
      </c>
      <c r="W3441" s="9">
        <v>3.55585861088234</v>
      </c>
      <c r="X3441" s="9">
        <v>0</v>
      </c>
      <c r="Y3441" s="9">
        <v>3.55585861088234</v>
      </c>
      <c r="Z3441" s="9">
        <v>0</v>
      </c>
      <c r="AA3441" s="9">
        <v>0</v>
      </c>
      <c r="AB3441" s="9">
        <v>4.8905327000000002E-3</v>
      </c>
      <c r="AC3441" s="9">
        <v>703.84888000000001</v>
      </c>
      <c r="AQ3441" s="9" t="e">
        <f>K3441-#REF!</f>
        <v>#REF!</v>
      </c>
    </row>
    <row r="3442" spans="1:43" x14ac:dyDescent="0.3">
      <c r="A3442">
        <v>2</v>
      </c>
      <c r="B3442">
        <v>0</v>
      </c>
      <c r="C3442">
        <v>0</v>
      </c>
      <c r="D3442">
        <v>1</v>
      </c>
      <c r="E3442" s="9">
        <v>0</v>
      </c>
      <c r="F3442" s="9">
        <v>0</v>
      </c>
      <c r="G3442" s="9">
        <v>0</v>
      </c>
      <c r="H3442" s="9">
        <v>3378.0517146632301</v>
      </c>
      <c r="I3442" s="9">
        <v>-1.8560934</v>
      </c>
      <c r="J3442" s="9">
        <v>-1.8565152</v>
      </c>
      <c r="K3442" s="9">
        <v>-2.6093814000000002</v>
      </c>
      <c r="L3442" s="9">
        <v>-12.803718999999999</v>
      </c>
      <c r="M3442" s="9">
        <v>-12.803718999999999</v>
      </c>
      <c r="N3442" s="9">
        <v>39</v>
      </c>
      <c r="O3442" s="9">
        <v>-3.5565885045734298</v>
      </c>
      <c r="P3442">
        <v>0</v>
      </c>
      <c r="Q3442" s="9">
        <v>56.949997000000003</v>
      </c>
      <c r="R3442" s="9">
        <v>0</v>
      </c>
      <c r="S3442" s="9">
        <v>6.6002571240122796E-3</v>
      </c>
      <c r="T3442" s="9">
        <v>0</v>
      </c>
      <c r="U3442" s="9">
        <v>1653356984.32656</v>
      </c>
      <c r="V3442" s="9">
        <v>3378.0517146632301</v>
      </c>
      <c r="W3442" s="9">
        <v>3.5565885045734298</v>
      </c>
      <c r="X3442" s="9">
        <v>0</v>
      </c>
      <c r="Y3442" s="9">
        <v>3.5565885045734298</v>
      </c>
      <c r="Z3442" s="9">
        <v>0</v>
      </c>
      <c r="AA3442" s="9">
        <v>0</v>
      </c>
      <c r="AB3442" s="9">
        <v>4.8443562999999999E-3</v>
      </c>
      <c r="AC3442" s="9">
        <v>711.47711000000004</v>
      </c>
      <c r="AQ3442" s="9" t="e">
        <f>K3442-#REF!</f>
        <v>#REF!</v>
      </c>
    </row>
    <row r="3443" spans="1:43" x14ac:dyDescent="0.3">
      <c r="A3443">
        <v>2</v>
      </c>
      <c r="B3443">
        <v>0</v>
      </c>
      <c r="C3443">
        <v>0</v>
      </c>
      <c r="D3443">
        <v>1</v>
      </c>
      <c r="E3443" s="9">
        <v>0</v>
      </c>
      <c r="F3443" s="9">
        <v>0</v>
      </c>
      <c r="G3443" s="9">
        <v>0</v>
      </c>
      <c r="H3443" s="9">
        <v>3379.0517146379698</v>
      </c>
      <c r="I3443" s="9">
        <v>-1.8560926</v>
      </c>
      <c r="J3443" s="9">
        <v>-1.8553873000000001</v>
      </c>
      <c r="K3443" s="9">
        <v>-2.6177578000000001</v>
      </c>
      <c r="L3443" s="9">
        <v>-12.806329</v>
      </c>
      <c r="M3443" s="9">
        <v>-12.806329</v>
      </c>
      <c r="N3443" s="9">
        <v>39</v>
      </c>
      <c r="O3443" s="9">
        <v>-3.55731350512839</v>
      </c>
      <c r="P3443">
        <v>0</v>
      </c>
      <c r="Q3443" s="9">
        <v>56.949997000000003</v>
      </c>
      <c r="R3443" s="9">
        <v>0</v>
      </c>
      <c r="S3443" s="9">
        <v>6.6016023863072499E-3</v>
      </c>
      <c r="T3443" s="9">
        <v>0</v>
      </c>
      <c r="U3443" s="9">
        <v>1443468695.1542001</v>
      </c>
      <c r="V3443" s="9">
        <v>3379.0517146379698</v>
      </c>
      <c r="W3443" s="9">
        <v>3.55731350512839</v>
      </c>
      <c r="X3443" s="9">
        <v>0</v>
      </c>
      <c r="Y3443" s="9">
        <v>3.55731350512839</v>
      </c>
      <c r="Z3443" s="9">
        <v>0</v>
      </c>
      <c r="AA3443" s="9">
        <v>0</v>
      </c>
      <c r="AB3443" s="9">
        <v>4.8569548000000004E-3</v>
      </c>
      <c r="AC3443" s="9">
        <v>708.76964999999996</v>
      </c>
      <c r="AQ3443" s="9" t="e">
        <f>K3443-#REF!</f>
        <v>#REF!</v>
      </c>
    </row>
    <row r="3444" spans="1:43" x14ac:dyDescent="0.3">
      <c r="A3444">
        <v>2</v>
      </c>
      <c r="B3444">
        <v>0</v>
      </c>
      <c r="C3444">
        <v>0</v>
      </c>
      <c r="D3444">
        <v>1</v>
      </c>
      <c r="E3444" s="9">
        <v>0</v>
      </c>
      <c r="F3444" s="9">
        <v>0</v>
      </c>
      <c r="G3444" s="9">
        <v>0</v>
      </c>
      <c r="H3444" s="9">
        <v>3380.0517146126999</v>
      </c>
      <c r="I3444" s="9">
        <v>-1.8560015999999999</v>
      </c>
      <c r="J3444" s="9">
        <v>-1.8560264</v>
      </c>
      <c r="K3444" s="9">
        <v>-2.5924003</v>
      </c>
      <c r="L3444" s="9">
        <v>-12.808932</v>
      </c>
      <c r="M3444" s="9">
        <v>-12.808932</v>
      </c>
      <c r="N3444" s="9">
        <v>39</v>
      </c>
      <c r="O3444" s="9">
        <v>-3.5580368690114499</v>
      </c>
      <c r="P3444">
        <v>0</v>
      </c>
      <c r="Q3444" s="9">
        <v>56.949997000000003</v>
      </c>
      <c r="R3444" s="9">
        <v>0</v>
      </c>
      <c r="S3444" s="9">
        <v>6.6029446702189996E-3</v>
      </c>
      <c r="T3444" s="9">
        <v>0</v>
      </c>
      <c r="U3444" s="9">
        <v>1555835561.6296</v>
      </c>
      <c r="V3444" s="9">
        <v>3380.0517146126999</v>
      </c>
      <c r="W3444" s="9">
        <v>3.5580368690114499</v>
      </c>
      <c r="X3444" s="9">
        <v>0</v>
      </c>
      <c r="Y3444" s="9">
        <v>3.5580368690114499</v>
      </c>
      <c r="Z3444" s="9">
        <v>0</v>
      </c>
      <c r="AA3444" s="9">
        <v>0</v>
      </c>
      <c r="AB3444" s="9">
        <v>4.8115635000000002E-3</v>
      </c>
      <c r="AC3444" s="9">
        <v>715.94897000000003</v>
      </c>
      <c r="AQ3444" s="9" t="e">
        <f>K3444-#REF!</f>
        <v>#REF!</v>
      </c>
    </row>
    <row r="3445" spans="1:43" x14ac:dyDescent="0.3">
      <c r="A3445">
        <v>2</v>
      </c>
      <c r="B3445">
        <v>0</v>
      </c>
      <c r="C3445">
        <v>0</v>
      </c>
      <c r="D3445">
        <v>1</v>
      </c>
      <c r="E3445" s="9">
        <v>0</v>
      </c>
      <c r="F3445" s="9">
        <v>0</v>
      </c>
      <c r="G3445" s="9">
        <v>0</v>
      </c>
      <c r="H3445" s="9">
        <v>3381.0517145874401</v>
      </c>
      <c r="I3445" s="9">
        <v>-1.8559196</v>
      </c>
      <c r="J3445" s="9">
        <v>-1.8563101</v>
      </c>
      <c r="K3445" s="9">
        <v>-2.5679566999999999</v>
      </c>
      <c r="L3445" s="9">
        <v>-12.81151</v>
      </c>
      <c r="M3445" s="9">
        <v>-12.81151</v>
      </c>
      <c r="N3445" s="9">
        <v>39</v>
      </c>
      <c r="O3445" s="9">
        <v>-3.5587528869718299</v>
      </c>
      <c r="P3445">
        <v>0</v>
      </c>
      <c r="Q3445" s="9">
        <v>56.949997000000003</v>
      </c>
      <c r="R3445" s="9">
        <v>0</v>
      </c>
      <c r="S3445" s="9">
        <v>6.60427388195185E-3</v>
      </c>
      <c r="T3445" s="9">
        <v>0</v>
      </c>
      <c r="U3445" s="9">
        <v>1611690389.84478</v>
      </c>
      <c r="V3445" s="9">
        <v>3381.0517145874401</v>
      </c>
      <c r="W3445" s="9">
        <v>3.5587528869718299</v>
      </c>
      <c r="X3445" s="9">
        <v>0</v>
      </c>
      <c r="Y3445" s="9">
        <v>3.5587528869718299</v>
      </c>
      <c r="Z3445" s="9">
        <v>0</v>
      </c>
      <c r="AA3445" s="9">
        <v>0</v>
      </c>
      <c r="AB3445" s="9">
        <v>4.7669237999999996E-3</v>
      </c>
      <c r="AC3445" s="9">
        <v>722.87438999999995</v>
      </c>
      <c r="AQ3445" s="9" t="e">
        <f>K3445-#REF!</f>
        <v>#REF!</v>
      </c>
    </row>
    <row r="3446" spans="1:43" x14ac:dyDescent="0.3">
      <c r="A3446">
        <v>2</v>
      </c>
      <c r="B3446">
        <v>0</v>
      </c>
      <c r="C3446">
        <v>0</v>
      </c>
      <c r="D3446">
        <v>1</v>
      </c>
      <c r="E3446" s="9">
        <v>0</v>
      </c>
      <c r="F3446" s="9">
        <v>0</v>
      </c>
      <c r="G3446" s="9">
        <v>0</v>
      </c>
      <c r="H3446" s="9">
        <v>3382.0517145621802</v>
      </c>
      <c r="I3446" s="9">
        <v>-1.8559268</v>
      </c>
      <c r="J3446" s="9">
        <v>-1.8558161</v>
      </c>
      <c r="K3446" s="9">
        <v>-2.5566106</v>
      </c>
      <c r="L3446" s="9">
        <v>-12.814086</v>
      </c>
      <c r="M3446" s="9">
        <v>-12.814086</v>
      </c>
      <c r="N3446" s="9">
        <v>39</v>
      </c>
      <c r="O3446" s="9">
        <v>-3.5594684168171802</v>
      </c>
      <c r="P3446">
        <v>0</v>
      </c>
      <c r="Q3446" s="9">
        <v>56.949997000000003</v>
      </c>
      <c r="R3446" s="9">
        <v>0</v>
      </c>
      <c r="S3446" s="9">
        <v>6.6056017567066401E-3</v>
      </c>
      <c r="T3446" s="9">
        <v>0</v>
      </c>
      <c r="U3446" s="9">
        <v>1517696140.5898399</v>
      </c>
      <c r="V3446" s="9">
        <v>3382.0517145621802</v>
      </c>
      <c r="W3446" s="9">
        <v>3.5594684168171802</v>
      </c>
      <c r="X3446" s="9">
        <v>0</v>
      </c>
      <c r="Y3446" s="9">
        <v>3.5594684168171802</v>
      </c>
      <c r="Z3446" s="9">
        <v>0</v>
      </c>
      <c r="AA3446" s="9">
        <v>0</v>
      </c>
      <c r="AB3446" s="9">
        <v>4.7445991E-3</v>
      </c>
      <c r="AC3446" s="9">
        <v>725.88922000000002</v>
      </c>
      <c r="AQ3446" s="9" t="e">
        <f>K3446-#REF!</f>
        <v>#REF!</v>
      </c>
    </row>
    <row r="3447" spans="1:43" x14ac:dyDescent="0.3">
      <c r="A3447">
        <v>2</v>
      </c>
      <c r="B3447">
        <v>0</v>
      </c>
      <c r="C3447">
        <v>0</v>
      </c>
      <c r="D3447">
        <v>1</v>
      </c>
      <c r="E3447" s="9">
        <v>0</v>
      </c>
      <c r="F3447" s="9">
        <v>0</v>
      </c>
      <c r="G3447" s="9">
        <v>0</v>
      </c>
      <c r="H3447" s="9">
        <v>3383.0517145369199</v>
      </c>
      <c r="I3447" s="9">
        <v>-1.8559519</v>
      </c>
      <c r="J3447" s="9">
        <v>-1.8558060000000001</v>
      </c>
      <c r="K3447" s="9">
        <v>-2.5609508000000001</v>
      </c>
      <c r="L3447" s="9">
        <v>-12.816644999999999</v>
      </c>
      <c r="M3447" s="9">
        <v>-12.816644999999999</v>
      </c>
      <c r="N3447" s="9">
        <v>39</v>
      </c>
      <c r="O3447" s="9">
        <v>-3.5601791711505202</v>
      </c>
      <c r="P3447">
        <v>0</v>
      </c>
      <c r="Q3447" s="9">
        <v>56.949997000000003</v>
      </c>
      <c r="R3447" s="9">
        <v>0</v>
      </c>
      <c r="S3447" s="9">
        <v>6.6069207750386596E-3</v>
      </c>
      <c r="T3447" s="9">
        <v>0</v>
      </c>
      <c r="U3447" s="9">
        <v>1516179590.12802</v>
      </c>
      <c r="V3447" s="9">
        <v>3383.0517145369199</v>
      </c>
      <c r="W3447" s="9">
        <v>3.5601791711505202</v>
      </c>
      <c r="X3447" s="9">
        <v>0</v>
      </c>
      <c r="Y3447" s="9">
        <v>3.5601791711505202</v>
      </c>
      <c r="Z3447" s="9">
        <v>0</v>
      </c>
      <c r="AA3447" s="9">
        <v>0</v>
      </c>
      <c r="AB3447" s="9">
        <v>4.7526275999999999E-3</v>
      </c>
      <c r="AC3447" s="9">
        <v>724.65508999999997</v>
      </c>
      <c r="AQ3447" s="9" t="e">
        <f>K3447-#REF!</f>
        <v>#REF!</v>
      </c>
    </row>
    <row r="3448" spans="1:43" x14ac:dyDescent="0.3">
      <c r="A3448">
        <v>2</v>
      </c>
      <c r="B3448">
        <v>0</v>
      </c>
      <c r="C3448">
        <v>0</v>
      </c>
      <c r="D3448">
        <v>1</v>
      </c>
      <c r="E3448" s="9">
        <v>0</v>
      </c>
      <c r="F3448" s="9">
        <v>0</v>
      </c>
      <c r="G3448" s="9">
        <v>0</v>
      </c>
      <c r="H3448" s="9">
        <v>3384.0517145116601</v>
      </c>
      <c r="I3448" s="9">
        <v>-1.856069</v>
      </c>
      <c r="J3448" s="9">
        <v>-1.8559304000000001</v>
      </c>
      <c r="K3448" s="9">
        <v>-2.5583998999999999</v>
      </c>
      <c r="L3448" s="9">
        <v>-12.819203999999999</v>
      </c>
      <c r="M3448" s="9">
        <v>-12.819203999999999</v>
      </c>
      <c r="N3448" s="9">
        <v>39</v>
      </c>
      <c r="O3448" s="9">
        <v>-3.5608901008378102</v>
      </c>
      <c r="P3448">
        <v>0</v>
      </c>
      <c r="Q3448" s="9">
        <v>56.949997000000003</v>
      </c>
      <c r="R3448" s="9">
        <v>0</v>
      </c>
      <c r="S3448" s="9">
        <v>6.6082403734806601E-3</v>
      </c>
      <c r="T3448" s="9">
        <v>0</v>
      </c>
      <c r="U3448" s="9">
        <v>1539142660.6728699</v>
      </c>
      <c r="V3448" s="9">
        <v>3384.0517145116601</v>
      </c>
      <c r="W3448" s="9">
        <v>3.5608901008378102</v>
      </c>
      <c r="X3448" s="9">
        <v>0</v>
      </c>
      <c r="Y3448" s="9">
        <v>3.5608901008378102</v>
      </c>
      <c r="Z3448" s="9">
        <v>0</v>
      </c>
      <c r="AA3448" s="9">
        <v>0</v>
      </c>
      <c r="AB3448" s="9">
        <v>4.7482122E-3</v>
      </c>
      <c r="AC3448" s="9">
        <v>725.42627000000005</v>
      </c>
      <c r="AQ3448" s="9" t="e">
        <f>K3448-#REF!</f>
        <v>#REF!</v>
      </c>
    </row>
    <row r="3449" spans="1:43" x14ac:dyDescent="0.3">
      <c r="A3449">
        <v>2</v>
      </c>
      <c r="B3449">
        <v>0</v>
      </c>
      <c r="C3449">
        <v>0</v>
      </c>
      <c r="D3449">
        <v>1</v>
      </c>
      <c r="E3449" s="9">
        <v>0</v>
      </c>
      <c r="F3449" s="9">
        <v>0</v>
      </c>
      <c r="G3449" s="9">
        <v>0</v>
      </c>
      <c r="H3449" s="9">
        <v>3385.0517144863902</v>
      </c>
      <c r="I3449" s="9">
        <v>-1.8561285999999999</v>
      </c>
      <c r="J3449" s="9">
        <v>-1.8554626999999999</v>
      </c>
      <c r="K3449" s="9">
        <v>-2.5628166000000001</v>
      </c>
      <c r="L3449" s="9">
        <v>-12.821771999999999</v>
      </c>
      <c r="M3449" s="9">
        <v>-12.821771999999999</v>
      </c>
      <c r="N3449" s="9">
        <v>39</v>
      </c>
      <c r="O3449" s="9">
        <v>-3.5616032045266599</v>
      </c>
      <c r="P3449">
        <v>0</v>
      </c>
      <c r="Q3449" s="9">
        <v>56.949997000000003</v>
      </c>
      <c r="R3449" s="9">
        <v>0</v>
      </c>
      <c r="S3449" s="9">
        <v>6.6095635715629703E-3</v>
      </c>
      <c r="T3449" s="9">
        <v>0</v>
      </c>
      <c r="U3449" s="9">
        <v>1457587175.7198601</v>
      </c>
      <c r="V3449" s="9">
        <v>3385.0517144863902</v>
      </c>
      <c r="W3449" s="9">
        <v>3.5616032045266599</v>
      </c>
      <c r="X3449" s="9">
        <v>0</v>
      </c>
      <c r="Y3449" s="9">
        <v>3.5616032045266599</v>
      </c>
      <c r="Z3449" s="9">
        <v>0</v>
      </c>
      <c r="AA3449" s="9">
        <v>0</v>
      </c>
      <c r="AB3449" s="9">
        <v>4.7552106000000004E-3</v>
      </c>
      <c r="AC3449" s="9">
        <v>723.99352999999996</v>
      </c>
      <c r="AQ3449" s="9" t="e">
        <f>K3449-#REF!</f>
        <v>#REF!</v>
      </c>
    </row>
    <row r="3450" spans="1:43" x14ac:dyDescent="0.3">
      <c r="A3450">
        <v>2</v>
      </c>
      <c r="B3450">
        <v>0</v>
      </c>
      <c r="C3450">
        <v>0</v>
      </c>
      <c r="D3450">
        <v>1</v>
      </c>
      <c r="E3450" s="9">
        <v>0</v>
      </c>
      <c r="F3450" s="9">
        <v>0</v>
      </c>
      <c r="G3450" s="9">
        <v>0</v>
      </c>
      <c r="H3450" s="9">
        <v>3386.0517144611299</v>
      </c>
      <c r="I3450" s="9">
        <v>-1.8558942</v>
      </c>
      <c r="J3450" s="9">
        <v>-1.8553485000000001</v>
      </c>
      <c r="K3450" s="9">
        <v>-2.5537930000000002</v>
      </c>
      <c r="L3450" s="9">
        <v>-12.824325</v>
      </c>
      <c r="M3450" s="9">
        <v>-12.824325</v>
      </c>
      <c r="N3450" s="9">
        <v>39</v>
      </c>
      <c r="O3450" s="9">
        <v>-3.5623123122483298</v>
      </c>
      <c r="P3450">
        <v>0</v>
      </c>
      <c r="Q3450" s="9">
        <v>56.949997000000003</v>
      </c>
      <c r="R3450" s="9">
        <v>0</v>
      </c>
      <c r="S3450" s="9">
        <v>6.6108793157109002E-3</v>
      </c>
      <c r="T3450" s="9">
        <v>0</v>
      </c>
      <c r="U3450" s="9">
        <v>1439192893.8138199</v>
      </c>
      <c r="V3450" s="9">
        <v>3386.0517144611299</v>
      </c>
      <c r="W3450" s="9">
        <v>3.5623123122483298</v>
      </c>
      <c r="X3450" s="9">
        <v>0</v>
      </c>
      <c r="Y3450" s="9">
        <v>3.5623123122483298</v>
      </c>
      <c r="Z3450" s="9">
        <v>0</v>
      </c>
      <c r="AA3450" s="9">
        <v>0</v>
      </c>
      <c r="AB3450" s="9">
        <v>4.7381758000000001E-3</v>
      </c>
      <c r="AC3450" s="9">
        <v>726.50702000000001</v>
      </c>
      <c r="AQ3450" s="9" t="e">
        <f>K3450-#REF!</f>
        <v>#REF!</v>
      </c>
    </row>
    <row r="3451" spans="1:43" x14ac:dyDescent="0.3">
      <c r="A3451">
        <v>2</v>
      </c>
      <c r="B3451">
        <v>0</v>
      </c>
      <c r="C3451">
        <v>0</v>
      </c>
      <c r="D3451">
        <v>1</v>
      </c>
      <c r="E3451" s="9">
        <v>0</v>
      </c>
      <c r="F3451" s="9">
        <v>0</v>
      </c>
      <c r="G3451" s="9">
        <v>0</v>
      </c>
      <c r="H3451" s="9">
        <v>3387.0517144358701</v>
      </c>
      <c r="I3451" s="9">
        <v>-1.8559021</v>
      </c>
      <c r="J3451" s="9">
        <v>-1.8553325000000001</v>
      </c>
      <c r="K3451" s="9">
        <v>-2.5591233</v>
      </c>
      <c r="L3451" s="9">
        <v>-12.826878000000001</v>
      </c>
      <c r="M3451" s="9">
        <v>-12.826878000000001</v>
      </c>
      <c r="N3451" s="9">
        <v>39</v>
      </c>
      <c r="O3451" s="9">
        <v>-3.5630214498573398</v>
      </c>
      <c r="P3451">
        <v>0</v>
      </c>
      <c r="Q3451" s="9">
        <v>56.949997000000003</v>
      </c>
      <c r="R3451" s="9">
        <v>0</v>
      </c>
      <c r="S3451" s="9">
        <v>6.6121950485306296E-3</v>
      </c>
      <c r="T3451" s="9">
        <v>0</v>
      </c>
      <c r="U3451" s="9">
        <v>1436903500.90676</v>
      </c>
      <c r="V3451" s="9">
        <v>3387.0517144358701</v>
      </c>
      <c r="W3451" s="9">
        <v>3.5630214498573398</v>
      </c>
      <c r="X3451" s="9">
        <v>0</v>
      </c>
      <c r="Y3451" s="9">
        <v>3.5630214498573398</v>
      </c>
      <c r="Z3451" s="9">
        <v>0</v>
      </c>
      <c r="AA3451" s="9">
        <v>0</v>
      </c>
      <c r="AB3451" s="9">
        <v>4.7480244999999997E-3</v>
      </c>
      <c r="AC3451" s="9">
        <v>724.98755000000006</v>
      </c>
      <c r="AQ3451" s="9" t="e">
        <f>K3451-#REF!</f>
        <v>#REF!</v>
      </c>
    </row>
    <row r="3452" spans="1:43" x14ac:dyDescent="0.3">
      <c r="A3452">
        <v>2</v>
      </c>
      <c r="B3452">
        <v>0</v>
      </c>
      <c r="C3452">
        <v>0</v>
      </c>
      <c r="D3452">
        <v>1</v>
      </c>
      <c r="E3452" s="9">
        <v>0</v>
      </c>
      <c r="F3452" s="9">
        <v>0</v>
      </c>
      <c r="G3452" s="9">
        <v>0</v>
      </c>
      <c r="H3452" s="9">
        <v>3388.0517144106102</v>
      </c>
      <c r="I3452" s="9">
        <v>-1.8560634</v>
      </c>
      <c r="J3452" s="9">
        <v>-1.8555596000000001</v>
      </c>
      <c r="K3452" s="9">
        <v>-2.5500997999999999</v>
      </c>
      <c r="L3452" s="9">
        <v>-12.829418</v>
      </c>
      <c r="M3452" s="9">
        <v>-12.829418</v>
      </c>
      <c r="N3452" s="9">
        <v>39</v>
      </c>
      <c r="O3452" s="9">
        <v>-3.5637272255461401</v>
      </c>
      <c r="P3452">
        <v>0</v>
      </c>
      <c r="Q3452" s="9">
        <v>56.949997000000003</v>
      </c>
      <c r="R3452" s="9">
        <v>0</v>
      </c>
      <c r="S3452" s="9">
        <v>6.6135045521762796E-3</v>
      </c>
      <c r="T3452" s="9">
        <v>0</v>
      </c>
      <c r="U3452" s="9">
        <v>1474704137.82952</v>
      </c>
      <c r="V3452" s="9">
        <v>3388.0517144106102</v>
      </c>
      <c r="W3452" s="9">
        <v>3.5637272255461401</v>
      </c>
      <c r="X3452" s="9">
        <v>0</v>
      </c>
      <c r="Y3452" s="9">
        <v>3.5637272255461401</v>
      </c>
      <c r="Z3452" s="9">
        <v>0</v>
      </c>
      <c r="AA3452" s="9">
        <v>0</v>
      </c>
      <c r="AB3452" s="9">
        <v>4.7318623000000004E-3</v>
      </c>
      <c r="AC3452" s="9">
        <v>727.64191000000005</v>
      </c>
      <c r="AQ3452" s="9" t="e">
        <f>K3452-#REF!</f>
        <v>#REF!</v>
      </c>
    </row>
    <row r="3453" spans="1:43" x14ac:dyDescent="0.3">
      <c r="A3453">
        <v>2</v>
      </c>
      <c r="B3453">
        <v>0</v>
      </c>
      <c r="C3453">
        <v>0</v>
      </c>
      <c r="D3453">
        <v>1</v>
      </c>
      <c r="E3453" s="9">
        <v>0</v>
      </c>
      <c r="F3453" s="9">
        <v>0</v>
      </c>
      <c r="G3453" s="9">
        <v>0</v>
      </c>
      <c r="H3453" s="9">
        <v>3389.0517143853499</v>
      </c>
      <c r="I3453" s="9">
        <v>-1.8558697</v>
      </c>
      <c r="J3453" s="9">
        <v>-1.8557513999999999</v>
      </c>
      <c r="K3453" s="9">
        <v>-2.5290067000000001</v>
      </c>
      <c r="L3453" s="9">
        <v>-12.831955000000001</v>
      </c>
      <c r="M3453" s="9">
        <v>-12.831955000000001</v>
      </c>
      <c r="N3453" s="9">
        <v>39</v>
      </c>
      <c r="O3453" s="9">
        <v>-3.5644320170941999</v>
      </c>
      <c r="P3453">
        <v>0</v>
      </c>
      <c r="Q3453" s="9">
        <v>56.949997000000003</v>
      </c>
      <c r="R3453" s="9">
        <v>0</v>
      </c>
      <c r="S3453" s="9">
        <v>6.6148122247593503E-3</v>
      </c>
      <c r="T3453" s="9">
        <v>0</v>
      </c>
      <c r="U3453" s="9">
        <v>1508249275.7722399</v>
      </c>
      <c r="V3453" s="9">
        <v>3389.0517143853499</v>
      </c>
      <c r="W3453" s="9">
        <v>3.5644320170941999</v>
      </c>
      <c r="X3453" s="9">
        <v>0</v>
      </c>
      <c r="Y3453" s="9">
        <v>3.5644320170941999</v>
      </c>
      <c r="Z3453" s="9">
        <v>0</v>
      </c>
      <c r="AA3453" s="9">
        <v>0</v>
      </c>
      <c r="AB3453" s="9">
        <v>4.6932077999999999E-3</v>
      </c>
      <c r="AC3453" s="9">
        <v>733.78668000000005</v>
      </c>
      <c r="AQ3453" s="9" t="e">
        <f>K3453-#REF!</f>
        <v>#REF!</v>
      </c>
    </row>
    <row r="3454" spans="1:43" x14ac:dyDescent="0.3">
      <c r="A3454">
        <v>2</v>
      </c>
      <c r="B3454">
        <v>0</v>
      </c>
      <c r="C3454">
        <v>0</v>
      </c>
      <c r="D3454">
        <v>1</v>
      </c>
      <c r="E3454" s="9">
        <v>0</v>
      </c>
      <c r="F3454" s="9">
        <v>0</v>
      </c>
      <c r="G3454" s="9">
        <v>0</v>
      </c>
      <c r="H3454" s="9">
        <v>3390.05171436008</v>
      </c>
      <c r="I3454" s="9">
        <v>-1.8558637</v>
      </c>
      <c r="J3454" s="9">
        <v>-1.8553436999999999</v>
      </c>
      <c r="K3454" s="9">
        <v>-2.5817776000000001</v>
      </c>
      <c r="L3454" s="9">
        <v>-12.834512</v>
      </c>
      <c r="M3454" s="9">
        <v>-12.834512</v>
      </c>
      <c r="N3454" s="9">
        <v>39</v>
      </c>
      <c r="O3454" s="9">
        <v>-3.5651422582365999</v>
      </c>
      <c r="P3454">
        <v>0</v>
      </c>
      <c r="Q3454" s="9">
        <v>56.949997000000003</v>
      </c>
      <c r="R3454" s="9">
        <v>0</v>
      </c>
      <c r="S3454" s="9">
        <v>6.6161299315186601E-3</v>
      </c>
      <c r="T3454" s="9">
        <v>0</v>
      </c>
      <c r="U3454" s="9">
        <v>1439565860.3122599</v>
      </c>
      <c r="V3454" s="9">
        <v>3390.05171436008</v>
      </c>
      <c r="W3454" s="9">
        <v>3.5651422582365999</v>
      </c>
      <c r="X3454" s="9">
        <v>0</v>
      </c>
      <c r="Y3454" s="9">
        <v>3.5651422582365999</v>
      </c>
      <c r="Z3454" s="9">
        <v>0</v>
      </c>
      <c r="AA3454" s="9">
        <v>0</v>
      </c>
      <c r="AB3454" s="9">
        <v>4.7900848999999999E-3</v>
      </c>
      <c r="AC3454" s="9">
        <v>718.63036999999997</v>
      </c>
      <c r="AQ3454" s="9" t="e">
        <f>K3454-#REF!</f>
        <v>#REF!</v>
      </c>
    </row>
    <row r="3455" spans="1:43" x14ac:dyDescent="0.3">
      <c r="A3455">
        <v>2</v>
      </c>
      <c r="B3455">
        <v>0</v>
      </c>
      <c r="C3455">
        <v>0</v>
      </c>
      <c r="D3455">
        <v>1</v>
      </c>
      <c r="E3455" s="9">
        <v>0</v>
      </c>
      <c r="F3455" s="9">
        <v>0</v>
      </c>
      <c r="G3455" s="9">
        <v>0</v>
      </c>
      <c r="H3455" s="9">
        <v>3391.0517143348202</v>
      </c>
      <c r="I3455" s="9">
        <v>-1.8559262000000001</v>
      </c>
      <c r="J3455" s="9">
        <v>-1.8554875</v>
      </c>
      <c r="K3455" s="9">
        <v>-3.0409918</v>
      </c>
      <c r="L3455" s="9">
        <v>-12.837368</v>
      </c>
      <c r="M3455" s="9">
        <v>-12.837368</v>
      </c>
      <c r="N3455" s="9">
        <v>39</v>
      </c>
      <c r="O3455" s="9">
        <v>-3.56593545636402</v>
      </c>
      <c r="P3455">
        <v>0</v>
      </c>
      <c r="Q3455" s="9">
        <v>56.949997000000003</v>
      </c>
      <c r="R3455" s="9">
        <v>0</v>
      </c>
      <c r="S3455" s="9">
        <v>6.6176020827875799E-3</v>
      </c>
      <c r="T3455" s="9">
        <v>0</v>
      </c>
      <c r="U3455" s="9">
        <v>1463485382.60549</v>
      </c>
      <c r="V3455" s="9">
        <v>3391.0517143348202</v>
      </c>
      <c r="W3455" s="9">
        <v>3.56593545636402</v>
      </c>
      <c r="X3455" s="9">
        <v>0</v>
      </c>
      <c r="Y3455" s="9">
        <v>3.56593545636402</v>
      </c>
      <c r="Z3455" s="9">
        <v>0</v>
      </c>
      <c r="AA3455" s="9">
        <v>0</v>
      </c>
      <c r="AB3455" s="9">
        <v>5.6425221000000001E-3</v>
      </c>
      <c r="AC3455" s="9">
        <v>610.15863000000002</v>
      </c>
      <c r="AQ3455" s="9" t="e">
        <f>K3455-#REF!</f>
        <v>#REF!</v>
      </c>
    </row>
    <row r="3456" spans="1:43" x14ac:dyDescent="0.3">
      <c r="A3456">
        <v>2</v>
      </c>
      <c r="B3456">
        <v>0</v>
      </c>
      <c r="C3456">
        <v>0</v>
      </c>
      <c r="D3456">
        <v>1</v>
      </c>
      <c r="E3456" s="9">
        <v>0</v>
      </c>
      <c r="F3456" s="9">
        <v>0</v>
      </c>
      <c r="G3456" s="9">
        <v>0</v>
      </c>
      <c r="H3456" s="9">
        <v>3392.0517143095599</v>
      </c>
      <c r="I3456" s="9">
        <v>-1.8559421</v>
      </c>
      <c r="J3456" s="9">
        <v>-1.8556572</v>
      </c>
      <c r="K3456" s="9">
        <v>-3.0310921999999998</v>
      </c>
      <c r="L3456" s="9">
        <v>-12.840386000000001</v>
      </c>
      <c r="M3456" s="9">
        <v>-12.840386000000001</v>
      </c>
      <c r="N3456" s="9">
        <v>39</v>
      </c>
      <c r="O3456" s="9">
        <v>-3.5667740069190601</v>
      </c>
      <c r="P3456">
        <v>0</v>
      </c>
      <c r="Q3456" s="9">
        <v>56.949997000000003</v>
      </c>
      <c r="R3456" s="9">
        <v>0</v>
      </c>
      <c r="S3456" s="9">
        <v>6.6191579375586996E-3</v>
      </c>
      <c r="T3456" s="9">
        <v>0</v>
      </c>
      <c r="U3456" s="9">
        <v>1492717031.65343</v>
      </c>
      <c r="V3456" s="9">
        <v>3392.0517143095599</v>
      </c>
      <c r="W3456" s="9">
        <v>3.5667740069190601</v>
      </c>
      <c r="X3456" s="9">
        <v>0</v>
      </c>
      <c r="Y3456" s="9">
        <v>3.5667740069190601</v>
      </c>
      <c r="Z3456" s="9">
        <v>0</v>
      </c>
      <c r="AA3456" s="9">
        <v>0</v>
      </c>
      <c r="AB3456" s="9">
        <v>5.6246682000000003E-3</v>
      </c>
      <c r="AC3456" s="9">
        <v>612.20745999999997</v>
      </c>
      <c r="AQ3456" s="9" t="e">
        <f>K3456-#REF!</f>
        <v>#REF!</v>
      </c>
    </row>
    <row r="3457" spans="1:43" x14ac:dyDescent="0.3">
      <c r="A3457">
        <v>2</v>
      </c>
      <c r="B3457">
        <v>0</v>
      </c>
      <c r="C3457">
        <v>0</v>
      </c>
      <c r="D3457">
        <v>1</v>
      </c>
      <c r="E3457" s="9">
        <v>0</v>
      </c>
      <c r="F3457" s="9">
        <v>0</v>
      </c>
      <c r="G3457" s="9">
        <v>0</v>
      </c>
      <c r="H3457" s="9">
        <v>3393.0517142843</v>
      </c>
      <c r="I3457" s="9">
        <v>-1.8561512</v>
      </c>
      <c r="J3457" s="9">
        <v>-1.8558089</v>
      </c>
      <c r="K3457" s="9">
        <v>-3.0530992000000001</v>
      </c>
      <c r="L3457" s="9">
        <v>-12.843417000000001</v>
      </c>
      <c r="M3457" s="9">
        <v>-12.843417000000001</v>
      </c>
      <c r="N3457" s="9">
        <v>39</v>
      </c>
      <c r="O3457" s="9">
        <v>-3.5676159233335998</v>
      </c>
      <c r="P3457">
        <v>0</v>
      </c>
      <c r="Q3457" s="9">
        <v>56.949997000000003</v>
      </c>
      <c r="R3457" s="9">
        <v>0</v>
      </c>
      <c r="S3457" s="9">
        <v>6.6207203105447298E-3</v>
      </c>
      <c r="T3457" s="9">
        <v>0</v>
      </c>
      <c r="U3457" s="9">
        <v>1519861093.16875</v>
      </c>
      <c r="V3457" s="9">
        <v>3393.0517142843</v>
      </c>
      <c r="W3457" s="9">
        <v>3.5676159233335998</v>
      </c>
      <c r="X3457" s="9">
        <v>0</v>
      </c>
      <c r="Y3457" s="9">
        <v>3.5676159233335998</v>
      </c>
      <c r="Z3457" s="9">
        <v>0</v>
      </c>
      <c r="AA3457" s="9">
        <v>0</v>
      </c>
      <c r="AB3457" s="9">
        <v>5.6659685999999997E-3</v>
      </c>
      <c r="AC3457" s="9">
        <v>607.84429999999998</v>
      </c>
      <c r="AQ3457" s="9" t="e">
        <f>K3457-#REF!</f>
        <v>#REF!</v>
      </c>
    </row>
    <row r="3458" spans="1:43" x14ac:dyDescent="0.3">
      <c r="A3458">
        <v>2</v>
      </c>
      <c r="B3458">
        <v>0</v>
      </c>
      <c r="C3458">
        <v>0</v>
      </c>
      <c r="D3458">
        <v>1</v>
      </c>
      <c r="E3458" s="9">
        <v>0</v>
      </c>
      <c r="F3458" s="9">
        <v>0</v>
      </c>
      <c r="G3458" s="9">
        <v>0</v>
      </c>
      <c r="H3458" s="9">
        <v>3394.0517142590402</v>
      </c>
      <c r="I3458" s="9">
        <v>-1.8560076999999999</v>
      </c>
      <c r="J3458" s="9">
        <v>-1.8561684000000001</v>
      </c>
      <c r="K3458" s="9">
        <v>-2.9475571999999999</v>
      </c>
      <c r="L3458" s="9">
        <v>-12.846425999999999</v>
      </c>
      <c r="M3458" s="9">
        <v>-12.846425999999999</v>
      </c>
      <c r="N3458" s="9">
        <v>39</v>
      </c>
      <c r="O3458" s="9">
        <v>-3.56845168141452</v>
      </c>
      <c r="P3458">
        <v>0</v>
      </c>
      <c r="Q3458" s="9">
        <v>56.949997000000003</v>
      </c>
      <c r="R3458" s="9">
        <v>0</v>
      </c>
      <c r="S3458" s="9">
        <v>6.6222716767330801E-3</v>
      </c>
      <c r="T3458" s="9">
        <v>0</v>
      </c>
      <c r="U3458" s="9">
        <v>1587771395.1522501</v>
      </c>
      <c r="V3458" s="9">
        <v>3394.0517142590402</v>
      </c>
      <c r="W3458" s="9">
        <v>3.56845168141452</v>
      </c>
      <c r="X3458" s="9">
        <v>0</v>
      </c>
      <c r="Y3458" s="9">
        <v>3.56845168141452</v>
      </c>
      <c r="Z3458" s="9">
        <v>0</v>
      </c>
      <c r="AA3458" s="9">
        <v>0</v>
      </c>
      <c r="AB3458" s="9">
        <v>5.4711624999999996E-3</v>
      </c>
      <c r="AC3458" s="9">
        <v>629.73108000000002</v>
      </c>
      <c r="AQ3458" s="9" t="e">
        <f>K3458-#REF!</f>
        <v>#REF!</v>
      </c>
    </row>
    <row r="3459" spans="1:43" x14ac:dyDescent="0.3">
      <c r="A3459">
        <v>2</v>
      </c>
      <c r="B3459">
        <v>0</v>
      </c>
      <c r="C3459">
        <v>0</v>
      </c>
      <c r="D3459">
        <v>1</v>
      </c>
      <c r="E3459" s="9">
        <v>0</v>
      </c>
      <c r="F3459" s="9">
        <v>0</v>
      </c>
      <c r="G3459" s="9">
        <v>0</v>
      </c>
      <c r="H3459" s="9">
        <v>3395.0517142337699</v>
      </c>
      <c r="I3459" s="9">
        <v>-1.8560030000000001</v>
      </c>
      <c r="J3459" s="9">
        <v>-1.8562038000000001</v>
      </c>
      <c r="K3459" s="9">
        <v>-3.0046689999999998</v>
      </c>
      <c r="L3459" s="9">
        <v>-12.849401</v>
      </c>
      <c r="M3459" s="9">
        <v>-12.849401</v>
      </c>
      <c r="N3459" s="9">
        <v>39</v>
      </c>
      <c r="O3459" s="9">
        <v>-3.5692778838400798</v>
      </c>
      <c r="P3459">
        <v>0</v>
      </c>
      <c r="Q3459" s="9">
        <v>56.949997000000003</v>
      </c>
      <c r="R3459" s="9">
        <v>0</v>
      </c>
      <c r="S3459" s="9">
        <v>6.6238053703738297E-3</v>
      </c>
      <c r="T3459" s="9">
        <v>0</v>
      </c>
      <c r="U3459" s="9">
        <v>1595119170.65993</v>
      </c>
      <c r="V3459" s="9">
        <v>3395.0517142337699</v>
      </c>
      <c r="W3459" s="9">
        <v>3.5692778838400798</v>
      </c>
      <c r="X3459" s="9">
        <v>0</v>
      </c>
      <c r="Y3459" s="9">
        <v>3.5692778838400798</v>
      </c>
      <c r="Z3459" s="9">
        <v>0</v>
      </c>
      <c r="AA3459" s="9">
        <v>0</v>
      </c>
      <c r="AB3459" s="9">
        <v>5.5772779000000001E-3</v>
      </c>
      <c r="AC3459" s="9">
        <v>617.77313000000004</v>
      </c>
      <c r="AQ3459" s="9" t="e">
        <f>K3459-#REF!</f>
        <v>#REF!</v>
      </c>
    </row>
    <row r="3460" spans="1:43" x14ac:dyDescent="0.3">
      <c r="A3460">
        <v>2</v>
      </c>
      <c r="B3460">
        <v>0</v>
      </c>
      <c r="C3460">
        <v>0</v>
      </c>
      <c r="D3460">
        <v>1</v>
      </c>
      <c r="E3460" s="9">
        <v>0</v>
      </c>
      <c r="F3460" s="9">
        <v>0</v>
      </c>
      <c r="G3460" s="9">
        <v>0</v>
      </c>
      <c r="H3460" s="9">
        <v>3396.05171420851</v>
      </c>
      <c r="I3460" s="9">
        <v>-1.8559941</v>
      </c>
      <c r="J3460" s="9">
        <v>-1.8555096</v>
      </c>
      <c r="K3460" s="9">
        <v>-2.9930181999999999</v>
      </c>
      <c r="L3460" s="9">
        <v>-12.852399</v>
      </c>
      <c r="M3460" s="9">
        <v>-12.852399</v>
      </c>
      <c r="N3460" s="9">
        <v>39</v>
      </c>
      <c r="O3460" s="9">
        <v>-3.5701107900100899</v>
      </c>
      <c r="P3460">
        <v>0</v>
      </c>
      <c r="Q3460" s="9">
        <v>56.949997000000003</v>
      </c>
      <c r="R3460" s="9">
        <v>0</v>
      </c>
      <c r="S3460" s="9">
        <v>6.6253507790212498E-3</v>
      </c>
      <c r="T3460" s="9">
        <v>0</v>
      </c>
      <c r="U3460" s="9">
        <v>1468912023.13819</v>
      </c>
      <c r="V3460" s="9">
        <v>3396.05171420851</v>
      </c>
      <c r="W3460" s="9">
        <v>3.5701107900100899</v>
      </c>
      <c r="X3460" s="9">
        <v>0</v>
      </c>
      <c r="Y3460" s="9">
        <v>3.5701107900100899</v>
      </c>
      <c r="Z3460" s="9">
        <v>0</v>
      </c>
      <c r="AA3460" s="9">
        <v>0</v>
      </c>
      <c r="AB3460" s="9">
        <v>5.5535738000000003E-3</v>
      </c>
      <c r="AC3460" s="9">
        <v>619.94597999999996</v>
      </c>
      <c r="AQ3460" s="9" t="e">
        <f>K3460-#REF!</f>
        <v>#REF!</v>
      </c>
    </row>
    <row r="3461" spans="1:43" x14ac:dyDescent="0.3">
      <c r="A3461">
        <v>2</v>
      </c>
      <c r="B3461">
        <v>0</v>
      </c>
      <c r="C3461">
        <v>0</v>
      </c>
      <c r="D3461">
        <v>1</v>
      </c>
      <c r="E3461" s="9">
        <v>0</v>
      </c>
      <c r="F3461" s="9">
        <v>0</v>
      </c>
      <c r="G3461" s="9">
        <v>0</v>
      </c>
      <c r="H3461" s="9">
        <v>3397.0517141832502</v>
      </c>
      <c r="I3461" s="9">
        <v>-1.8560213000000001</v>
      </c>
      <c r="J3461" s="9">
        <v>-1.8559979</v>
      </c>
      <c r="K3461" s="9">
        <v>-2.9996428000000002</v>
      </c>
      <c r="L3461" s="9">
        <v>-12.855375</v>
      </c>
      <c r="M3461" s="9">
        <v>-12.855375</v>
      </c>
      <c r="N3461" s="9">
        <v>39</v>
      </c>
      <c r="O3461" s="9">
        <v>-3.5709375033800601</v>
      </c>
      <c r="P3461">
        <v>0</v>
      </c>
      <c r="Q3461" s="9">
        <v>56.949997000000003</v>
      </c>
      <c r="R3461" s="9">
        <v>0</v>
      </c>
      <c r="S3461" s="9">
        <v>6.62688528590075E-3</v>
      </c>
      <c r="T3461" s="9">
        <v>0</v>
      </c>
      <c r="U3461" s="9">
        <v>1556091566.7894299</v>
      </c>
      <c r="V3461" s="9">
        <v>3397.0517141832502</v>
      </c>
      <c r="W3461" s="9">
        <v>3.5709375033800601</v>
      </c>
      <c r="X3461" s="9">
        <v>0</v>
      </c>
      <c r="Y3461" s="9">
        <v>3.5709375033800601</v>
      </c>
      <c r="Z3461" s="9">
        <v>0</v>
      </c>
      <c r="AA3461" s="9">
        <v>0</v>
      </c>
      <c r="AB3461" s="9">
        <v>5.5673309000000004E-3</v>
      </c>
      <c r="AC3461" s="9">
        <v>618.73961999999995</v>
      </c>
      <c r="AQ3461" s="9" t="e">
        <f>K3461-#REF!</f>
        <v>#REF!</v>
      </c>
    </row>
    <row r="3462" spans="1:43" x14ac:dyDescent="0.3">
      <c r="A3462">
        <v>2</v>
      </c>
      <c r="B3462">
        <v>0</v>
      </c>
      <c r="C3462">
        <v>0</v>
      </c>
      <c r="D3462">
        <v>1</v>
      </c>
      <c r="E3462" s="9">
        <v>0</v>
      </c>
      <c r="F3462" s="9">
        <v>0</v>
      </c>
      <c r="G3462" s="9">
        <v>0</v>
      </c>
      <c r="H3462" s="9">
        <v>3398.0517141579899</v>
      </c>
      <c r="I3462" s="9">
        <v>-1.8558999</v>
      </c>
      <c r="J3462" s="9">
        <v>-1.8553162999999999</v>
      </c>
      <c r="K3462" s="9">
        <v>-2.9695642000000002</v>
      </c>
      <c r="L3462" s="9">
        <v>-12.858356000000001</v>
      </c>
      <c r="M3462" s="9">
        <v>-12.858356000000001</v>
      </c>
      <c r="N3462" s="9">
        <v>39</v>
      </c>
      <c r="O3462" s="9">
        <v>-3.5717655144464899</v>
      </c>
      <c r="P3462">
        <v>0</v>
      </c>
      <c r="Q3462" s="9">
        <v>56.949997000000003</v>
      </c>
      <c r="R3462" s="9">
        <v>0</v>
      </c>
      <c r="S3462" s="9">
        <v>6.6284211951770497E-3</v>
      </c>
      <c r="T3462" s="9">
        <v>0</v>
      </c>
      <c r="U3462" s="9">
        <v>1437818509.5375299</v>
      </c>
      <c r="V3462" s="9">
        <v>3398.0517141579899</v>
      </c>
      <c r="W3462" s="9">
        <v>3.5717655144464899</v>
      </c>
      <c r="X3462" s="9">
        <v>0</v>
      </c>
      <c r="Y3462" s="9">
        <v>3.5717655144464899</v>
      </c>
      <c r="Z3462" s="9">
        <v>0</v>
      </c>
      <c r="AA3462" s="9">
        <v>0</v>
      </c>
      <c r="AB3462" s="9">
        <v>5.5094808E-3</v>
      </c>
      <c r="AC3462" s="9">
        <v>624.77728000000002</v>
      </c>
      <c r="AQ3462" s="9" t="e">
        <f>K3462-#REF!</f>
        <v>#REF!</v>
      </c>
    </row>
    <row r="3463" spans="1:43" x14ac:dyDescent="0.3">
      <c r="A3463">
        <v>2</v>
      </c>
      <c r="B3463">
        <v>0</v>
      </c>
      <c r="C3463">
        <v>0</v>
      </c>
      <c r="D3463">
        <v>1</v>
      </c>
      <c r="E3463" s="9">
        <v>0</v>
      </c>
      <c r="F3463" s="9">
        <v>0</v>
      </c>
      <c r="G3463" s="9">
        <v>0</v>
      </c>
      <c r="H3463" s="9">
        <v>3399.05171413272</v>
      </c>
      <c r="I3463" s="9">
        <v>-1.8559494000000001</v>
      </c>
      <c r="J3463" s="9">
        <v>-1.8560424</v>
      </c>
      <c r="K3463" s="9">
        <v>-2.9886775000000001</v>
      </c>
      <c r="L3463" s="9">
        <v>-12.861326999999999</v>
      </c>
      <c r="M3463" s="9">
        <v>-12.861326999999999</v>
      </c>
      <c r="N3463" s="9">
        <v>39</v>
      </c>
      <c r="O3463" s="9">
        <v>-3.5725909095994499</v>
      </c>
      <c r="P3463">
        <v>0</v>
      </c>
      <c r="Q3463" s="9">
        <v>56.949997000000003</v>
      </c>
      <c r="R3463" s="9">
        <v>0</v>
      </c>
      <c r="S3463" s="9">
        <v>6.6299532804028902E-3</v>
      </c>
      <c r="T3463" s="9">
        <v>0</v>
      </c>
      <c r="U3463" s="9">
        <v>1565236665.3025701</v>
      </c>
      <c r="V3463" s="9">
        <v>3399.05171413272</v>
      </c>
      <c r="W3463" s="9">
        <v>3.5725909095994499</v>
      </c>
      <c r="X3463" s="9">
        <v>0</v>
      </c>
      <c r="Y3463" s="9">
        <v>3.5725909095994499</v>
      </c>
      <c r="Z3463" s="9">
        <v>0</v>
      </c>
      <c r="AA3463" s="9">
        <v>0</v>
      </c>
      <c r="AB3463" s="9">
        <v>5.5471123000000004E-3</v>
      </c>
      <c r="AC3463" s="9">
        <v>621.02466000000004</v>
      </c>
      <c r="AQ3463" s="9" t="e">
        <f>K3463-#REF!</f>
        <v>#REF!</v>
      </c>
    </row>
    <row r="3464" spans="1:43" x14ac:dyDescent="0.3">
      <c r="A3464">
        <v>2</v>
      </c>
      <c r="B3464">
        <v>0</v>
      </c>
      <c r="C3464">
        <v>0</v>
      </c>
      <c r="D3464">
        <v>1</v>
      </c>
      <c r="E3464" s="9">
        <v>0</v>
      </c>
      <c r="F3464" s="9">
        <v>0</v>
      </c>
      <c r="G3464" s="9">
        <v>0</v>
      </c>
      <c r="H3464" s="9">
        <v>3400.0517141074602</v>
      </c>
      <c r="I3464" s="9">
        <v>-1.8560207</v>
      </c>
      <c r="J3464" s="9">
        <v>-1.8554447000000001</v>
      </c>
      <c r="K3464" s="9">
        <v>-2.9523546999999999</v>
      </c>
      <c r="L3464" s="9">
        <v>-12.864261000000001</v>
      </c>
      <c r="M3464" s="9">
        <v>-12.864261000000001</v>
      </c>
      <c r="N3464" s="9">
        <v>39</v>
      </c>
      <c r="O3464" s="9">
        <v>-3.5734058544131702</v>
      </c>
      <c r="P3464">
        <v>0</v>
      </c>
      <c r="Q3464" s="9">
        <v>56.949997000000003</v>
      </c>
      <c r="R3464" s="9">
        <v>0</v>
      </c>
      <c r="S3464" s="9">
        <v>6.6314652112405403E-3</v>
      </c>
      <c r="T3464" s="9">
        <v>0</v>
      </c>
      <c r="U3464" s="9">
        <v>1459430950.9518001</v>
      </c>
      <c r="V3464" s="9">
        <v>3400.0517141074602</v>
      </c>
      <c r="W3464" s="9">
        <v>3.5734058544131702</v>
      </c>
      <c r="X3464" s="9">
        <v>0</v>
      </c>
      <c r="Y3464" s="9">
        <v>3.5734058544131702</v>
      </c>
      <c r="Z3464" s="9">
        <v>0</v>
      </c>
      <c r="AA3464" s="9">
        <v>0</v>
      </c>
      <c r="AB3464" s="9">
        <v>5.4779308999999997E-3</v>
      </c>
      <c r="AC3464" s="9">
        <v>628.46265000000005</v>
      </c>
      <c r="AQ3464" s="9" t="e">
        <f>K3464-#REF!</f>
        <v>#REF!</v>
      </c>
    </row>
    <row r="3465" spans="1:43" x14ac:dyDescent="0.3">
      <c r="A3465">
        <v>2</v>
      </c>
      <c r="B3465">
        <v>0</v>
      </c>
      <c r="C3465">
        <v>0</v>
      </c>
      <c r="D3465">
        <v>1</v>
      </c>
      <c r="E3465" s="9">
        <v>0</v>
      </c>
      <c r="F3465" s="9">
        <v>0</v>
      </c>
      <c r="G3465" s="9">
        <v>0</v>
      </c>
      <c r="H3465" s="9">
        <v>3401.0517140821999</v>
      </c>
      <c r="I3465" s="9">
        <v>-1.8561573</v>
      </c>
      <c r="J3465" s="9">
        <v>-1.8558562000000001</v>
      </c>
      <c r="K3465" s="9">
        <v>-2.9450064</v>
      </c>
      <c r="L3465" s="9">
        <v>-12.867205</v>
      </c>
      <c r="M3465" s="9">
        <v>-12.867205</v>
      </c>
      <c r="N3465" s="9">
        <v>39</v>
      </c>
      <c r="O3465" s="9">
        <v>-3.5742234714288501</v>
      </c>
      <c r="P3465">
        <v>0</v>
      </c>
      <c r="Q3465" s="9">
        <v>56.949997000000003</v>
      </c>
      <c r="R3465" s="9">
        <v>0</v>
      </c>
      <c r="S3465" s="9">
        <v>6.6329828853762401E-3</v>
      </c>
      <c r="T3465" s="9">
        <v>0</v>
      </c>
      <c r="U3465" s="9">
        <v>1531251731.9105799</v>
      </c>
      <c r="V3465" s="9">
        <v>3401.0517140821999</v>
      </c>
      <c r="W3465" s="9">
        <v>3.5742234714288501</v>
      </c>
      <c r="X3465" s="9">
        <v>0</v>
      </c>
      <c r="Y3465" s="9">
        <v>3.5742234714288501</v>
      </c>
      <c r="Z3465" s="9">
        <v>0</v>
      </c>
      <c r="AA3465" s="9">
        <v>0</v>
      </c>
      <c r="AB3465" s="9">
        <v>5.4655084000000001E-3</v>
      </c>
      <c r="AC3465" s="9">
        <v>630.17052999999999</v>
      </c>
      <c r="AQ3465" s="9" t="e">
        <f>K3465-#REF!</f>
        <v>#REF!</v>
      </c>
    </row>
    <row r="3466" spans="1:43" x14ac:dyDescent="0.3">
      <c r="A3466">
        <v>2</v>
      </c>
      <c r="B3466">
        <v>0</v>
      </c>
      <c r="C3466">
        <v>0</v>
      </c>
      <c r="D3466">
        <v>1</v>
      </c>
      <c r="E3466" s="9">
        <v>0</v>
      </c>
      <c r="F3466" s="9">
        <v>0</v>
      </c>
      <c r="G3466" s="9">
        <v>0</v>
      </c>
      <c r="H3466" s="9">
        <v>3402.05171405694</v>
      </c>
      <c r="I3466" s="9">
        <v>-1.8560858</v>
      </c>
      <c r="J3466" s="9">
        <v>-1.8555710000000001</v>
      </c>
      <c r="K3466" s="9">
        <v>-2.9412748999999998</v>
      </c>
      <c r="L3466" s="9">
        <v>-12.870142</v>
      </c>
      <c r="M3466" s="9">
        <v>-12.870142</v>
      </c>
      <c r="N3466" s="9">
        <v>39</v>
      </c>
      <c r="O3466" s="9">
        <v>-3.5750394726102601</v>
      </c>
      <c r="P3466">
        <v>0</v>
      </c>
      <c r="Q3466" s="9">
        <v>56.949997000000003</v>
      </c>
      <c r="R3466" s="9">
        <v>0</v>
      </c>
      <c r="S3466" s="9">
        <v>6.6344968854151398E-3</v>
      </c>
      <c r="T3466" s="9">
        <v>0</v>
      </c>
      <c r="U3466" s="9">
        <v>1481333895.78929</v>
      </c>
      <c r="V3466" s="9">
        <v>3402.05171405694</v>
      </c>
      <c r="W3466" s="9">
        <v>3.5750394726102601</v>
      </c>
      <c r="X3466" s="9">
        <v>0</v>
      </c>
      <c r="Y3466" s="9">
        <v>3.5750394726102601</v>
      </c>
      <c r="Z3466" s="9">
        <v>0</v>
      </c>
      <c r="AA3466" s="9">
        <v>0</v>
      </c>
      <c r="AB3466" s="9">
        <v>5.4577445000000002E-3</v>
      </c>
      <c r="AC3466" s="9">
        <v>630.87305000000003</v>
      </c>
      <c r="AQ3466" s="9" t="e">
        <f>K3466-#REF!</f>
        <v>#REF!</v>
      </c>
    </row>
    <row r="3467" spans="1:43" x14ac:dyDescent="0.3">
      <c r="A3467">
        <v>2</v>
      </c>
      <c r="B3467">
        <v>0</v>
      </c>
      <c r="C3467">
        <v>0</v>
      </c>
      <c r="D3467">
        <v>1</v>
      </c>
      <c r="E3467" s="9">
        <v>0</v>
      </c>
      <c r="F3467" s="9">
        <v>0</v>
      </c>
      <c r="G3467" s="9">
        <v>0</v>
      </c>
      <c r="H3467" s="9">
        <v>3403.0517140316801</v>
      </c>
      <c r="I3467" s="9">
        <v>-1.8558866999999999</v>
      </c>
      <c r="J3467" s="9">
        <v>-1.8552603999999999</v>
      </c>
      <c r="K3467" s="9">
        <v>-2.9273400000000001</v>
      </c>
      <c r="L3467" s="9">
        <v>-12.873063</v>
      </c>
      <c r="M3467" s="9">
        <v>-12.873063</v>
      </c>
      <c r="N3467" s="9">
        <v>39</v>
      </c>
      <c r="O3467" s="9">
        <v>-3.57585078637219</v>
      </c>
      <c r="P3467">
        <v>0</v>
      </c>
      <c r="Q3467" s="9">
        <v>56.949997000000003</v>
      </c>
      <c r="R3467" s="9">
        <v>0</v>
      </c>
      <c r="S3467" s="9">
        <v>6.6360022768857099E-3</v>
      </c>
      <c r="T3467" s="9">
        <v>0</v>
      </c>
      <c r="U3467" s="9">
        <v>1430519789.2131801</v>
      </c>
      <c r="V3467" s="9">
        <v>3403.0517140316801</v>
      </c>
      <c r="W3467" s="9">
        <v>3.57585078637219</v>
      </c>
      <c r="X3467" s="9">
        <v>0</v>
      </c>
      <c r="Y3467" s="9">
        <v>3.57585078637219</v>
      </c>
      <c r="Z3467" s="9">
        <v>0</v>
      </c>
      <c r="AA3467" s="9">
        <v>0</v>
      </c>
      <c r="AB3467" s="9">
        <v>5.4309778000000003E-3</v>
      </c>
      <c r="AC3467" s="9">
        <v>633.77002000000005</v>
      </c>
      <c r="AQ3467" s="9" t="e">
        <f>K3467-#REF!</f>
        <v>#REF!</v>
      </c>
    </row>
    <row r="3468" spans="1:43" x14ac:dyDescent="0.3">
      <c r="A3468">
        <v>2</v>
      </c>
      <c r="B3468">
        <v>0</v>
      </c>
      <c r="C3468">
        <v>0</v>
      </c>
      <c r="D3468">
        <v>1</v>
      </c>
      <c r="E3468" s="9">
        <v>0</v>
      </c>
      <c r="F3468" s="9">
        <v>0</v>
      </c>
      <c r="G3468" s="9">
        <v>0</v>
      </c>
      <c r="H3468" s="9">
        <v>3404.0517140064098</v>
      </c>
      <c r="I3468" s="9">
        <v>-1.8558650999999999</v>
      </c>
      <c r="J3468" s="9">
        <v>-1.8550085000000001</v>
      </c>
      <c r="K3468" s="9">
        <v>-2.9580657000000001</v>
      </c>
      <c r="L3468" s="9">
        <v>-12.875992</v>
      </c>
      <c r="M3468" s="9">
        <v>-12.875992</v>
      </c>
      <c r="N3468" s="9">
        <v>39</v>
      </c>
      <c r="O3468" s="9">
        <v>-3.5766643573117598</v>
      </c>
      <c r="P3468">
        <v>0</v>
      </c>
      <c r="Q3468" s="9">
        <v>56.949997000000003</v>
      </c>
      <c r="R3468" s="9">
        <v>0</v>
      </c>
      <c r="S3468" s="9">
        <v>6.6375113952443004E-3</v>
      </c>
      <c r="T3468" s="9">
        <v>0</v>
      </c>
      <c r="U3468" s="9">
        <v>1391884729.1635001</v>
      </c>
      <c r="V3468" s="9">
        <v>3404.0517140064098</v>
      </c>
      <c r="W3468" s="9">
        <v>3.5766643573117598</v>
      </c>
      <c r="X3468" s="9">
        <v>0</v>
      </c>
      <c r="Y3468" s="9">
        <v>3.5766643573117598</v>
      </c>
      <c r="Z3468" s="9">
        <v>0</v>
      </c>
      <c r="AA3468" s="9">
        <v>0</v>
      </c>
      <c r="AB3468" s="9">
        <v>5.4872371000000003E-3</v>
      </c>
      <c r="AC3468" s="9">
        <v>627.10186999999996</v>
      </c>
      <c r="AQ3468" s="9" t="e">
        <f>K3468-#REF!</f>
        <v>#REF!</v>
      </c>
    </row>
    <row r="3469" spans="1:43" x14ac:dyDescent="0.3">
      <c r="A3469">
        <v>2</v>
      </c>
      <c r="B3469">
        <v>0</v>
      </c>
      <c r="C3469">
        <v>0</v>
      </c>
      <c r="D3469">
        <v>1</v>
      </c>
      <c r="E3469" s="9">
        <v>0</v>
      </c>
      <c r="F3469" s="9">
        <v>0</v>
      </c>
      <c r="G3469" s="9">
        <v>0</v>
      </c>
      <c r="H3469" s="9">
        <v>3405.05171398115</v>
      </c>
      <c r="I3469" s="9">
        <v>-1.8560386</v>
      </c>
      <c r="J3469" s="9">
        <v>-1.8563063</v>
      </c>
      <c r="K3469" s="9">
        <v>-2.9028583000000001</v>
      </c>
      <c r="L3469" s="9">
        <v>-12.878906000000001</v>
      </c>
      <c r="M3469" s="9">
        <v>-12.878906000000001</v>
      </c>
      <c r="N3469" s="9">
        <v>39</v>
      </c>
      <c r="O3469" s="9">
        <v>-3.5774740214710699</v>
      </c>
      <c r="P3469">
        <v>0</v>
      </c>
      <c r="Q3469" s="9">
        <v>56.949997000000003</v>
      </c>
      <c r="R3469" s="9">
        <v>0</v>
      </c>
      <c r="S3469" s="9">
        <v>6.6390141931385099E-3</v>
      </c>
      <c r="T3469" s="9">
        <v>0</v>
      </c>
      <c r="U3469" s="9">
        <v>1619391700.4930899</v>
      </c>
      <c r="V3469" s="9">
        <v>3405.05171398115</v>
      </c>
      <c r="W3469" s="9">
        <v>3.5774740214710699</v>
      </c>
      <c r="X3469" s="9">
        <v>0</v>
      </c>
      <c r="Y3469" s="9">
        <v>3.5774740214710699</v>
      </c>
      <c r="Z3469" s="9">
        <v>0</v>
      </c>
      <c r="AA3469" s="9">
        <v>0</v>
      </c>
      <c r="AB3469" s="9">
        <v>5.3885942000000001E-3</v>
      </c>
      <c r="AC3469" s="9">
        <v>639.47533999999996</v>
      </c>
      <c r="AQ3469" s="9" t="e">
        <f>K3469-#REF!</f>
        <v>#REF!</v>
      </c>
    </row>
    <row r="3470" spans="1:43" x14ac:dyDescent="0.3">
      <c r="A3470">
        <v>2</v>
      </c>
      <c r="B3470">
        <v>0</v>
      </c>
      <c r="C3470">
        <v>0</v>
      </c>
      <c r="D3470">
        <v>1</v>
      </c>
      <c r="E3470" s="9">
        <v>0</v>
      </c>
      <c r="F3470" s="9">
        <v>0</v>
      </c>
      <c r="G3470" s="9">
        <v>0</v>
      </c>
      <c r="H3470" s="9">
        <v>3406.0517139558901</v>
      </c>
      <c r="I3470" s="9">
        <v>-1.8559137999999999</v>
      </c>
      <c r="J3470" s="9">
        <v>-1.8557079999999999</v>
      </c>
      <c r="K3470" s="9">
        <v>-2.9300050999999998</v>
      </c>
      <c r="L3470" s="9">
        <v>-12.881816000000001</v>
      </c>
      <c r="M3470" s="9">
        <v>-12.881816000000001</v>
      </c>
      <c r="N3470" s="9">
        <v>39</v>
      </c>
      <c r="O3470" s="9">
        <v>-3.5782822376616901</v>
      </c>
      <c r="P3470">
        <v>0</v>
      </c>
      <c r="Q3470" s="9">
        <v>56.949997000000003</v>
      </c>
      <c r="R3470" s="9">
        <v>0</v>
      </c>
      <c r="S3470" s="9">
        <v>6.6405140486879297E-3</v>
      </c>
      <c r="T3470" s="9">
        <v>0</v>
      </c>
      <c r="U3470" s="9">
        <v>1506426682.5364101</v>
      </c>
      <c r="V3470" s="9">
        <v>3406.0517139558901</v>
      </c>
      <c r="W3470" s="9">
        <v>3.5782822376616901</v>
      </c>
      <c r="X3470" s="9">
        <v>0</v>
      </c>
      <c r="Y3470" s="9">
        <v>3.5782822376616901</v>
      </c>
      <c r="Z3470" s="9">
        <v>0</v>
      </c>
      <c r="AA3470" s="9">
        <v>0</v>
      </c>
      <c r="AB3470" s="9">
        <v>5.437234E-3</v>
      </c>
      <c r="AC3470" s="9">
        <v>633.34636999999998</v>
      </c>
      <c r="AQ3470" s="9" t="e">
        <f>K3470-#REF!</f>
        <v>#REF!</v>
      </c>
    </row>
    <row r="3471" spans="1:43" x14ac:dyDescent="0.3">
      <c r="A3471">
        <v>2</v>
      </c>
      <c r="B3471">
        <v>0</v>
      </c>
      <c r="C3471">
        <v>0</v>
      </c>
      <c r="D3471">
        <v>1</v>
      </c>
      <c r="E3471" s="9">
        <v>0</v>
      </c>
      <c r="F3471" s="9">
        <v>0</v>
      </c>
      <c r="G3471" s="9">
        <v>0</v>
      </c>
      <c r="H3471" s="9">
        <v>3407.0517139306298</v>
      </c>
      <c r="I3471" s="9">
        <v>-1.8560989000000001</v>
      </c>
      <c r="J3471" s="9">
        <v>-1.8563978999999999</v>
      </c>
      <c r="K3471" s="9">
        <v>-2.9159937</v>
      </c>
      <c r="L3471" s="9">
        <v>-12.884727</v>
      </c>
      <c r="M3471" s="9">
        <v>-12.884727</v>
      </c>
      <c r="N3471" s="9">
        <v>39</v>
      </c>
      <c r="O3471" s="9">
        <v>-3.5790905769352599</v>
      </c>
      <c r="P3471">
        <v>0</v>
      </c>
      <c r="Q3471" s="9">
        <v>56.949997000000003</v>
      </c>
      <c r="R3471" s="9">
        <v>0</v>
      </c>
      <c r="S3471" s="9">
        <v>6.64201495358993E-3</v>
      </c>
      <c r="T3471" s="9">
        <v>0</v>
      </c>
      <c r="U3471" s="9">
        <v>1638991238.9993801</v>
      </c>
      <c r="V3471" s="9">
        <v>3407.0517139306298</v>
      </c>
      <c r="W3471" s="9">
        <v>3.5790905769352599</v>
      </c>
      <c r="X3471" s="9">
        <v>0</v>
      </c>
      <c r="Y3471" s="9">
        <v>3.5790905769352599</v>
      </c>
      <c r="Z3471" s="9">
        <v>0</v>
      </c>
      <c r="AA3471" s="9">
        <v>0</v>
      </c>
      <c r="AB3471" s="9">
        <v>5.4132445E-3</v>
      </c>
      <c r="AC3471" s="9">
        <v>636.62616000000003</v>
      </c>
      <c r="AQ3471" s="9" t="e">
        <f>K3471-#REF!</f>
        <v>#REF!</v>
      </c>
    </row>
    <row r="3472" spans="1:43" x14ac:dyDescent="0.3">
      <c r="A3472">
        <v>2</v>
      </c>
      <c r="B3472">
        <v>0</v>
      </c>
      <c r="C3472">
        <v>0</v>
      </c>
      <c r="D3472">
        <v>1</v>
      </c>
      <c r="E3472" s="9">
        <v>0</v>
      </c>
      <c r="F3472" s="9">
        <v>0</v>
      </c>
      <c r="G3472" s="9">
        <v>0</v>
      </c>
      <c r="H3472" s="9">
        <v>3408.05171390537</v>
      </c>
      <c r="I3472" s="9">
        <v>-1.8561589999999999</v>
      </c>
      <c r="J3472" s="9">
        <v>-1.8560169</v>
      </c>
      <c r="K3472" s="9">
        <v>-3.2354748</v>
      </c>
      <c r="L3472" s="9">
        <v>-12.887961000000001</v>
      </c>
      <c r="M3472" s="9">
        <v>-12.887961000000001</v>
      </c>
      <c r="N3472" s="9">
        <v>39</v>
      </c>
      <c r="O3472" s="9">
        <v>-3.5799891485874502</v>
      </c>
      <c r="P3472">
        <v>0</v>
      </c>
      <c r="Q3472" s="9">
        <v>56.949997000000003</v>
      </c>
      <c r="R3472" s="9">
        <v>0</v>
      </c>
      <c r="S3472" s="9">
        <v>6.6436827204888497E-3</v>
      </c>
      <c r="T3472" s="9">
        <v>0</v>
      </c>
      <c r="U3472" s="9">
        <v>1563623444.53897</v>
      </c>
      <c r="V3472" s="9">
        <v>3408.05171390537</v>
      </c>
      <c r="W3472" s="9">
        <v>3.5799891485874502</v>
      </c>
      <c r="X3472" s="9">
        <v>0</v>
      </c>
      <c r="Y3472" s="9">
        <v>3.5799891485874502</v>
      </c>
      <c r="Z3472" s="9">
        <v>0</v>
      </c>
      <c r="AA3472" s="9">
        <v>0</v>
      </c>
      <c r="AB3472" s="9">
        <v>6.0050957999999996E-3</v>
      </c>
      <c r="AC3472" s="9">
        <v>573.64586999999995</v>
      </c>
      <c r="AQ3472" s="9" t="e">
        <f>K3472-#REF!</f>
        <v>#REF!</v>
      </c>
    </row>
    <row r="3473" spans="1:43" x14ac:dyDescent="0.3">
      <c r="A3473">
        <v>2</v>
      </c>
      <c r="B3473">
        <v>0</v>
      </c>
      <c r="C3473">
        <v>0</v>
      </c>
      <c r="D3473">
        <v>1</v>
      </c>
      <c r="E3473" s="9">
        <v>0</v>
      </c>
      <c r="F3473" s="9">
        <v>0</v>
      </c>
      <c r="G3473" s="9">
        <v>0</v>
      </c>
      <c r="H3473" s="9">
        <v>3409.0517138801001</v>
      </c>
      <c r="I3473" s="9">
        <v>-1.8559796</v>
      </c>
      <c r="J3473" s="9">
        <v>-1.8553630000000001</v>
      </c>
      <c r="K3473" s="9">
        <v>-3.2154858000000002</v>
      </c>
      <c r="L3473" s="9">
        <v>-12.891206</v>
      </c>
      <c r="M3473" s="9">
        <v>-12.891206</v>
      </c>
      <c r="N3473" s="9">
        <v>39</v>
      </c>
      <c r="O3473" s="9">
        <v>-3.58089061216962</v>
      </c>
      <c r="P3473">
        <v>0</v>
      </c>
      <c r="Q3473" s="9">
        <v>56.949997000000003</v>
      </c>
      <c r="R3473" s="9">
        <v>0</v>
      </c>
      <c r="S3473" s="9">
        <v>6.6453548148775604E-3</v>
      </c>
      <c r="T3473" s="9">
        <v>0</v>
      </c>
      <c r="U3473" s="9">
        <v>1449063683.2639</v>
      </c>
      <c r="V3473" s="9">
        <v>3409.0517138801001</v>
      </c>
      <c r="W3473" s="9">
        <v>3.58089061216962</v>
      </c>
      <c r="X3473" s="9">
        <v>0</v>
      </c>
      <c r="Y3473" s="9">
        <v>3.58089061216962</v>
      </c>
      <c r="Z3473" s="9">
        <v>0</v>
      </c>
      <c r="AA3473" s="9">
        <v>0</v>
      </c>
      <c r="AB3473" s="9">
        <v>5.9658936000000001E-3</v>
      </c>
      <c r="AC3473" s="9">
        <v>577.00860999999998</v>
      </c>
      <c r="AQ3473" s="9" t="e">
        <f>K3473-#REF!</f>
        <v>#REF!</v>
      </c>
    </row>
    <row r="3474" spans="1:43" x14ac:dyDescent="0.3">
      <c r="A3474">
        <v>2</v>
      </c>
      <c r="B3474">
        <v>0</v>
      </c>
      <c r="C3474">
        <v>0</v>
      </c>
      <c r="D3474">
        <v>1</v>
      </c>
      <c r="E3474" s="9">
        <v>0</v>
      </c>
      <c r="F3474" s="9">
        <v>0</v>
      </c>
      <c r="G3474" s="9">
        <v>0</v>
      </c>
      <c r="H3474" s="9">
        <v>3410.0517138548398</v>
      </c>
      <c r="I3474" s="9">
        <v>-1.8560179000000001</v>
      </c>
      <c r="J3474" s="9">
        <v>-1.8558517999999999</v>
      </c>
      <c r="K3474" s="9">
        <v>-3.1977815999999999</v>
      </c>
      <c r="L3474" s="9">
        <v>-12.894392</v>
      </c>
      <c r="M3474" s="9">
        <v>-12.894392</v>
      </c>
      <c r="N3474" s="9">
        <v>39</v>
      </c>
      <c r="O3474" s="9">
        <v>-3.5817756711656501</v>
      </c>
      <c r="P3474">
        <v>0</v>
      </c>
      <c r="Q3474" s="9">
        <v>56.949997000000003</v>
      </c>
      <c r="R3474" s="9">
        <v>0</v>
      </c>
      <c r="S3474" s="9">
        <v>6.6469973601436397E-3</v>
      </c>
      <c r="T3474" s="9">
        <v>0</v>
      </c>
      <c r="U3474" s="9">
        <v>1533682183.81108</v>
      </c>
      <c r="V3474" s="9">
        <v>3410.0517138548398</v>
      </c>
      <c r="W3474" s="9">
        <v>3.5817756711656501</v>
      </c>
      <c r="X3474" s="9">
        <v>0</v>
      </c>
      <c r="Y3474" s="9">
        <v>3.5817756711656501</v>
      </c>
      <c r="Z3474" s="9">
        <v>0</v>
      </c>
      <c r="AA3474" s="9">
        <v>0</v>
      </c>
      <c r="AB3474" s="9">
        <v>5.9346086000000003E-3</v>
      </c>
      <c r="AC3474" s="9">
        <v>580.35601999999994</v>
      </c>
      <c r="AQ3474" s="9" t="e">
        <f>K3474-#REF!</f>
        <v>#REF!</v>
      </c>
    </row>
    <row r="3475" spans="1:43" x14ac:dyDescent="0.3">
      <c r="A3475">
        <v>2</v>
      </c>
      <c r="B3475">
        <v>0</v>
      </c>
      <c r="C3475">
        <v>0</v>
      </c>
      <c r="D3475">
        <v>1</v>
      </c>
      <c r="E3475" s="9">
        <v>0</v>
      </c>
      <c r="F3475" s="9">
        <v>0</v>
      </c>
      <c r="G3475" s="9">
        <v>0</v>
      </c>
      <c r="H3475" s="9">
        <v>3411.05171382958</v>
      </c>
      <c r="I3475" s="9">
        <v>-1.855952</v>
      </c>
      <c r="J3475" s="9">
        <v>-1.8561869</v>
      </c>
      <c r="K3475" s="9">
        <v>-3.1744039000000002</v>
      </c>
      <c r="L3475" s="9">
        <v>-12.897606</v>
      </c>
      <c r="M3475" s="9">
        <v>-12.897606</v>
      </c>
      <c r="N3475" s="9">
        <v>39</v>
      </c>
      <c r="O3475" s="9">
        <v>-3.5826683753264201</v>
      </c>
      <c r="P3475">
        <v>0</v>
      </c>
      <c r="Q3475" s="9">
        <v>56.949997000000003</v>
      </c>
      <c r="R3475" s="9">
        <v>0</v>
      </c>
      <c r="S3475" s="9">
        <v>6.64865446191811E-3</v>
      </c>
      <c r="T3475" s="9">
        <v>0</v>
      </c>
      <c r="U3475" s="9">
        <v>1597745911.4625299</v>
      </c>
      <c r="V3475" s="9">
        <v>3411.05171382958</v>
      </c>
      <c r="W3475" s="9">
        <v>3.5826683753264201</v>
      </c>
      <c r="X3475" s="9">
        <v>0</v>
      </c>
      <c r="Y3475" s="9">
        <v>3.5826683753264201</v>
      </c>
      <c r="Z3475" s="9">
        <v>0</v>
      </c>
      <c r="AA3475" s="9">
        <v>0</v>
      </c>
      <c r="AB3475" s="9">
        <v>5.8922870000000004E-3</v>
      </c>
      <c r="AC3475" s="9">
        <v>584.73559999999998</v>
      </c>
      <c r="AQ3475" s="9" t="e">
        <f>K3475-#REF!</f>
        <v>#REF!</v>
      </c>
    </row>
    <row r="3476" spans="1:43" x14ac:dyDescent="0.3">
      <c r="A3476">
        <v>2</v>
      </c>
      <c r="B3476">
        <v>0</v>
      </c>
      <c r="C3476">
        <v>0</v>
      </c>
      <c r="D3476">
        <v>1</v>
      </c>
      <c r="E3476" s="9">
        <v>0</v>
      </c>
      <c r="F3476" s="9">
        <v>0</v>
      </c>
      <c r="G3476" s="9">
        <v>0</v>
      </c>
      <c r="H3476" s="9">
        <v>3412.0517138043201</v>
      </c>
      <c r="I3476" s="9">
        <v>-1.8560859999999999</v>
      </c>
      <c r="J3476" s="9">
        <v>-1.855566</v>
      </c>
      <c r="K3476" s="9">
        <v>-3.1862829000000001</v>
      </c>
      <c r="L3476" s="9">
        <v>-12.900790000000001</v>
      </c>
      <c r="M3476" s="9">
        <v>-12.900790000000001</v>
      </c>
      <c r="N3476" s="9">
        <v>39</v>
      </c>
      <c r="O3476" s="9">
        <v>-3.5835528689323501</v>
      </c>
      <c r="P3476">
        <v>0</v>
      </c>
      <c r="Q3476" s="9">
        <v>56.949997000000003</v>
      </c>
      <c r="R3476" s="9">
        <v>0</v>
      </c>
      <c r="S3476" s="9">
        <v>6.6502957711679798E-3</v>
      </c>
      <c r="T3476" s="9">
        <v>0</v>
      </c>
      <c r="U3476" s="9">
        <v>1484006266.1551199</v>
      </c>
      <c r="V3476" s="9">
        <v>3412.0517138043201</v>
      </c>
      <c r="W3476" s="9">
        <v>3.5835528689323501</v>
      </c>
      <c r="X3476" s="9">
        <v>0</v>
      </c>
      <c r="Y3476" s="9">
        <v>3.5835528689323501</v>
      </c>
      <c r="Z3476" s="9">
        <v>0</v>
      </c>
      <c r="AA3476" s="9">
        <v>0</v>
      </c>
      <c r="AB3476" s="9">
        <v>5.9123583999999996E-3</v>
      </c>
      <c r="AC3476" s="9">
        <v>582.36072000000001</v>
      </c>
      <c r="AQ3476" s="9" t="e">
        <f>K3476-#REF!</f>
        <v>#REF!</v>
      </c>
    </row>
    <row r="3477" spans="1:43" x14ac:dyDescent="0.3">
      <c r="A3477">
        <v>2</v>
      </c>
      <c r="B3477">
        <v>0</v>
      </c>
      <c r="C3477">
        <v>0</v>
      </c>
      <c r="D3477">
        <v>1</v>
      </c>
      <c r="E3477" s="9">
        <v>0</v>
      </c>
      <c r="F3477" s="9">
        <v>0</v>
      </c>
      <c r="G3477" s="9">
        <v>0</v>
      </c>
      <c r="H3477" s="9">
        <v>3413.0517137790498</v>
      </c>
      <c r="I3477" s="9">
        <v>-1.8561554</v>
      </c>
      <c r="J3477" s="9">
        <v>-1.8561772999999999</v>
      </c>
      <c r="K3477" s="9">
        <v>-3.186245</v>
      </c>
      <c r="L3477" s="9">
        <v>-12.903968000000001</v>
      </c>
      <c r="M3477" s="9">
        <v>-12.903968000000001</v>
      </c>
      <c r="N3477" s="9">
        <v>39</v>
      </c>
      <c r="O3477" s="9">
        <v>-3.5844356388483698</v>
      </c>
      <c r="P3477">
        <v>0</v>
      </c>
      <c r="Q3477" s="9">
        <v>56.949997000000003</v>
      </c>
      <c r="R3477" s="9">
        <v>0</v>
      </c>
      <c r="S3477" s="9">
        <v>6.6519341791039703E-3</v>
      </c>
      <c r="T3477" s="9">
        <v>0</v>
      </c>
      <c r="U3477" s="9">
        <v>1596647762.58043</v>
      </c>
      <c r="V3477" s="9">
        <v>3413.0517137790498</v>
      </c>
      <c r="W3477" s="9">
        <v>3.5844356388483698</v>
      </c>
      <c r="X3477" s="9">
        <v>0</v>
      </c>
      <c r="Y3477" s="9">
        <v>3.5844356388483698</v>
      </c>
      <c r="Z3477" s="9">
        <v>0</v>
      </c>
      <c r="AA3477" s="9">
        <v>0</v>
      </c>
      <c r="AB3477" s="9">
        <v>5.9142355000000001E-3</v>
      </c>
      <c r="AC3477" s="9">
        <v>582.55951000000005</v>
      </c>
      <c r="AQ3477" s="9" t="e">
        <f>K3477-#REF!</f>
        <v>#REF!</v>
      </c>
    </row>
    <row r="3478" spans="1:43" x14ac:dyDescent="0.3">
      <c r="A3478">
        <v>2</v>
      </c>
      <c r="B3478">
        <v>0</v>
      </c>
      <c r="C3478">
        <v>0</v>
      </c>
      <c r="D3478">
        <v>1</v>
      </c>
      <c r="E3478" s="9">
        <v>0</v>
      </c>
      <c r="F3478" s="9">
        <v>0</v>
      </c>
      <c r="G3478" s="9">
        <v>0</v>
      </c>
      <c r="H3478" s="9">
        <v>3414.05171375379</v>
      </c>
      <c r="I3478" s="9">
        <v>-1.8561448</v>
      </c>
      <c r="J3478" s="9">
        <v>-1.8556965999999999</v>
      </c>
      <c r="K3478" s="9">
        <v>-3.0942954999999999</v>
      </c>
      <c r="L3478" s="9">
        <v>-12.907145999999999</v>
      </c>
      <c r="M3478" s="9">
        <v>-12.907145999999999</v>
      </c>
      <c r="N3478" s="9">
        <v>39</v>
      </c>
      <c r="O3478" s="9">
        <v>-3.5853185271599899</v>
      </c>
      <c r="P3478">
        <v>0</v>
      </c>
      <c r="Q3478" s="9">
        <v>56.949997000000003</v>
      </c>
      <c r="R3478" s="9">
        <v>0</v>
      </c>
      <c r="S3478" s="9">
        <v>6.6535726542653597E-3</v>
      </c>
      <c r="T3478" s="9">
        <v>0</v>
      </c>
      <c r="U3478" s="9">
        <v>1507371591.5039501</v>
      </c>
      <c r="V3478" s="9">
        <v>3414.05171375379</v>
      </c>
      <c r="W3478" s="9">
        <v>3.5853185271599899</v>
      </c>
      <c r="X3478" s="9">
        <v>0</v>
      </c>
      <c r="Y3478" s="9">
        <v>3.5853185271599899</v>
      </c>
      <c r="Z3478" s="9">
        <v>0</v>
      </c>
      <c r="AA3478" s="9">
        <v>0</v>
      </c>
      <c r="AB3478" s="9">
        <v>5.7420735000000001E-3</v>
      </c>
      <c r="AC3478" s="9">
        <v>599.71538999999996</v>
      </c>
      <c r="AQ3478" s="9" t="e">
        <f>K3478-#REF!</f>
        <v>#REF!</v>
      </c>
    </row>
    <row r="3479" spans="1:43" x14ac:dyDescent="0.3">
      <c r="A3479">
        <v>2</v>
      </c>
      <c r="B3479">
        <v>0</v>
      </c>
      <c r="C3479">
        <v>0</v>
      </c>
      <c r="D3479">
        <v>1</v>
      </c>
      <c r="E3479" s="9">
        <v>0</v>
      </c>
      <c r="F3479" s="9">
        <v>0</v>
      </c>
      <c r="G3479" s="9">
        <v>0</v>
      </c>
      <c r="H3479" s="9">
        <v>3415.0517137285301</v>
      </c>
      <c r="I3479" s="9">
        <v>-1.8559322</v>
      </c>
      <c r="J3479" s="9">
        <v>-1.8556039</v>
      </c>
      <c r="K3479" s="9">
        <v>-3.1567373000000001</v>
      </c>
      <c r="L3479" s="9">
        <v>-12.910294</v>
      </c>
      <c r="M3479" s="9">
        <v>-12.910294</v>
      </c>
      <c r="N3479" s="9">
        <v>39</v>
      </c>
      <c r="O3479" s="9">
        <v>-3.5861926930486701</v>
      </c>
      <c r="P3479">
        <v>0</v>
      </c>
      <c r="Q3479" s="9">
        <v>56.949997000000003</v>
      </c>
      <c r="R3479" s="9">
        <v>0</v>
      </c>
      <c r="S3479" s="9">
        <v>6.6551948259269498E-3</v>
      </c>
      <c r="T3479" s="9">
        <v>0</v>
      </c>
      <c r="U3479" s="9">
        <v>1491603902.8733001</v>
      </c>
      <c r="V3479" s="9">
        <v>3415.0517137285301</v>
      </c>
      <c r="W3479" s="9">
        <v>3.5861926930486701</v>
      </c>
      <c r="X3479" s="9">
        <v>0</v>
      </c>
      <c r="Y3479" s="9">
        <v>3.5861926930486701</v>
      </c>
      <c r="Z3479" s="9">
        <v>0</v>
      </c>
      <c r="AA3479" s="9">
        <v>0</v>
      </c>
      <c r="AB3479" s="9">
        <v>5.8576543999999996E-3</v>
      </c>
      <c r="AC3479" s="9">
        <v>587.82335999999998</v>
      </c>
      <c r="AQ3479" s="9" t="e">
        <f>K3479-#REF!</f>
        <v>#REF!</v>
      </c>
    </row>
    <row r="3480" spans="1:43" x14ac:dyDescent="0.3">
      <c r="A3480">
        <v>2</v>
      </c>
      <c r="B3480">
        <v>0</v>
      </c>
      <c r="C3480">
        <v>0</v>
      </c>
      <c r="D3480">
        <v>1</v>
      </c>
      <c r="E3480" s="9">
        <v>0</v>
      </c>
      <c r="F3480" s="9">
        <v>0</v>
      </c>
      <c r="G3480" s="9">
        <v>0</v>
      </c>
      <c r="H3480" s="9">
        <v>3416.0517137032698</v>
      </c>
      <c r="I3480" s="9">
        <v>-1.8559383</v>
      </c>
      <c r="J3480" s="9">
        <v>-1.8559135</v>
      </c>
      <c r="K3480" s="9">
        <v>-3.1499978999999998</v>
      </c>
      <c r="L3480" s="9">
        <v>-12.913465</v>
      </c>
      <c r="M3480" s="9">
        <v>-12.913465</v>
      </c>
      <c r="N3480" s="9">
        <v>39</v>
      </c>
      <c r="O3480" s="9">
        <v>-3.5870733770307002</v>
      </c>
      <c r="P3480">
        <v>0</v>
      </c>
      <c r="Q3480" s="9">
        <v>56.949997000000003</v>
      </c>
      <c r="R3480" s="9">
        <v>0</v>
      </c>
      <c r="S3480" s="9">
        <v>6.6568295594591001E-3</v>
      </c>
      <c r="T3480" s="9">
        <v>0</v>
      </c>
      <c r="U3480" s="9">
        <v>1547315184.3009901</v>
      </c>
      <c r="V3480" s="9">
        <v>3416.0517137032698</v>
      </c>
      <c r="W3480" s="9">
        <v>3.5870733770307002</v>
      </c>
      <c r="X3480" s="9">
        <v>0</v>
      </c>
      <c r="Y3480" s="9">
        <v>3.5870733770307002</v>
      </c>
      <c r="Z3480" s="9">
        <v>0</v>
      </c>
      <c r="AA3480" s="9">
        <v>0</v>
      </c>
      <c r="AB3480" s="9">
        <v>5.8461236999999997E-3</v>
      </c>
      <c r="AC3480" s="9">
        <v>589.17926</v>
      </c>
      <c r="AQ3480" s="9" t="e">
        <f>K3480-#REF!</f>
        <v>#REF!</v>
      </c>
    </row>
    <row r="3481" spans="1:43" x14ac:dyDescent="0.3">
      <c r="A3481">
        <v>2</v>
      </c>
      <c r="B3481">
        <v>0</v>
      </c>
      <c r="C3481">
        <v>0</v>
      </c>
      <c r="D3481">
        <v>1</v>
      </c>
      <c r="E3481" s="9">
        <v>0</v>
      </c>
      <c r="F3481" s="9">
        <v>0</v>
      </c>
      <c r="G3481" s="9">
        <v>0</v>
      </c>
      <c r="H3481" s="9">
        <v>3417.0517136780099</v>
      </c>
      <c r="I3481" s="9">
        <v>-1.8558762</v>
      </c>
      <c r="J3481" s="9">
        <v>-1.8558717</v>
      </c>
      <c r="K3481" s="9">
        <v>-3.1383855000000001</v>
      </c>
      <c r="L3481" s="9">
        <v>-12.916624000000001</v>
      </c>
      <c r="M3481" s="9">
        <v>-12.916624000000001</v>
      </c>
      <c r="N3481" s="9">
        <v>39</v>
      </c>
      <c r="O3481" s="9">
        <v>-3.5879510000857899</v>
      </c>
      <c r="P3481">
        <v>0</v>
      </c>
      <c r="Q3481" s="9">
        <v>56.949997000000003</v>
      </c>
      <c r="R3481" s="9">
        <v>0</v>
      </c>
      <c r="S3481" s="9">
        <v>6.6584583564782097E-3</v>
      </c>
      <c r="T3481" s="9">
        <v>0</v>
      </c>
      <c r="U3481" s="9">
        <v>1539972883.2651999</v>
      </c>
      <c r="V3481" s="9">
        <v>3417.0517136780099</v>
      </c>
      <c r="W3481" s="9">
        <v>3.5879510000857899</v>
      </c>
      <c r="X3481" s="9">
        <v>0</v>
      </c>
      <c r="Y3481" s="9">
        <v>3.5879510000857899</v>
      </c>
      <c r="Z3481" s="9">
        <v>0</v>
      </c>
      <c r="AA3481" s="9">
        <v>0</v>
      </c>
      <c r="AB3481" s="9">
        <v>5.8244406000000004E-3</v>
      </c>
      <c r="AC3481" s="9">
        <v>591.34600999999998</v>
      </c>
      <c r="AQ3481" s="9" t="e">
        <f>K3481-#REF!</f>
        <v>#REF!</v>
      </c>
    </row>
    <row r="3482" spans="1:43" x14ac:dyDescent="0.3">
      <c r="A3482">
        <v>2</v>
      </c>
      <c r="B3482">
        <v>0</v>
      </c>
      <c r="C3482">
        <v>0</v>
      </c>
      <c r="D3482">
        <v>1</v>
      </c>
      <c r="E3482" s="9">
        <v>0</v>
      </c>
      <c r="F3482" s="9">
        <v>0</v>
      </c>
      <c r="G3482" s="9">
        <v>0</v>
      </c>
      <c r="H3482" s="9">
        <v>3418.0517136527401</v>
      </c>
      <c r="I3482" s="9">
        <v>-1.8558459</v>
      </c>
      <c r="J3482" s="9">
        <v>-1.8555969999999999</v>
      </c>
      <c r="K3482" s="9">
        <v>-3.1400988000000001</v>
      </c>
      <c r="L3482" s="9">
        <v>-12.91977</v>
      </c>
      <c r="M3482" s="9">
        <v>-12.91977</v>
      </c>
      <c r="N3482" s="9">
        <v>39</v>
      </c>
      <c r="O3482" s="9">
        <v>-3.5888249444443701</v>
      </c>
      <c r="P3482">
        <v>0</v>
      </c>
      <c r="Q3482" s="9">
        <v>56.949997000000003</v>
      </c>
      <c r="R3482" s="9">
        <v>0</v>
      </c>
      <c r="S3482" s="9">
        <v>6.6600800305301102E-3</v>
      </c>
      <c r="T3482" s="9">
        <v>0</v>
      </c>
      <c r="U3482" s="9">
        <v>1491507270.48382</v>
      </c>
      <c r="V3482" s="9">
        <v>3418.0517136527401</v>
      </c>
      <c r="W3482" s="9">
        <v>3.5888249444443701</v>
      </c>
      <c r="X3482" s="9">
        <v>0</v>
      </c>
      <c r="Y3482" s="9">
        <v>3.5888249444443701</v>
      </c>
      <c r="Z3482" s="9">
        <v>0</v>
      </c>
      <c r="AA3482" s="9">
        <v>0</v>
      </c>
      <c r="AB3482" s="9">
        <v>5.8267581999999997E-3</v>
      </c>
      <c r="AC3482" s="9">
        <v>590.93584999999996</v>
      </c>
      <c r="AQ3482" s="9" t="e">
        <f>K3482-#REF!</f>
        <v>#REF!</v>
      </c>
    </row>
    <row r="3483" spans="1:43" x14ac:dyDescent="0.3">
      <c r="A3483">
        <v>2</v>
      </c>
      <c r="B3483">
        <v>0</v>
      </c>
      <c r="C3483">
        <v>0</v>
      </c>
      <c r="D3483">
        <v>1</v>
      </c>
      <c r="E3483" s="9">
        <v>0</v>
      </c>
      <c r="F3483" s="9">
        <v>0</v>
      </c>
      <c r="G3483" s="9">
        <v>0</v>
      </c>
      <c r="H3483" s="9">
        <v>3419.0517136274798</v>
      </c>
      <c r="I3483" s="9">
        <v>-1.8559289000000001</v>
      </c>
      <c r="J3483" s="9">
        <v>-1.8562399999999999</v>
      </c>
      <c r="K3483" s="9">
        <v>-3.1218230999999999</v>
      </c>
      <c r="L3483" s="9">
        <v>-12.922926</v>
      </c>
      <c r="M3483" s="9">
        <v>-12.922926</v>
      </c>
      <c r="N3483" s="9">
        <v>39</v>
      </c>
      <c r="O3483" s="9">
        <v>-3.5897015284660299</v>
      </c>
      <c r="P3483">
        <v>0</v>
      </c>
      <c r="Q3483" s="9">
        <v>56.949997000000003</v>
      </c>
      <c r="R3483" s="9">
        <v>0</v>
      </c>
      <c r="S3483" s="9">
        <v>6.6617071838930399E-3</v>
      </c>
      <c r="T3483" s="9">
        <v>0</v>
      </c>
      <c r="U3483" s="9">
        <v>1611496302.2668099</v>
      </c>
      <c r="V3483" s="9">
        <v>3419.0517136274798</v>
      </c>
      <c r="W3483" s="9">
        <v>3.5897015284660299</v>
      </c>
      <c r="X3483" s="9">
        <v>0</v>
      </c>
      <c r="Y3483" s="9">
        <v>3.5897015284660299</v>
      </c>
      <c r="Z3483" s="9">
        <v>0</v>
      </c>
      <c r="AA3483" s="9">
        <v>0</v>
      </c>
      <c r="AB3483" s="9">
        <v>5.794853E-3</v>
      </c>
      <c r="AC3483" s="9">
        <v>594.60131999999999</v>
      </c>
      <c r="AQ3483" s="9" t="e">
        <f>K3483-#REF!</f>
        <v>#REF!</v>
      </c>
    </row>
    <row r="3484" spans="1:43" x14ac:dyDescent="0.3">
      <c r="A3484">
        <v>2</v>
      </c>
      <c r="B3484">
        <v>0</v>
      </c>
      <c r="C3484">
        <v>0</v>
      </c>
      <c r="D3484">
        <v>1</v>
      </c>
      <c r="E3484" s="9">
        <v>0</v>
      </c>
      <c r="F3484" s="9">
        <v>0</v>
      </c>
      <c r="G3484" s="9">
        <v>0</v>
      </c>
      <c r="H3484" s="9">
        <v>3420.0517136022199</v>
      </c>
      <c r="I3484" s="9">
        <v>-1.8559942</v>
      </c>
      <c r="J3484" s="9">
        <v>-1.8559715999999999</v>
      </c>
      <c r="K3484" s="9">
        <v>-3.1341592999999999</v>
      </c>
      <c r="L3484" s="9">
        <v>-12.926064999999999</v>
      </c>
      <c r="M3484" s="9">
        <v>-12.926064999999999</v>
      </c>
      <c r="N3484" s="9">
        <v>39</v>
      </c>
      <c r="O3484" s="9">
        <v>-3.5905737056167299</v>
      </c>
      <c r="P3484">
        <v>0</v>
      </c>
      <c r="Q3484" s="9">
        <v>56.949997000000003</v>
      </c>
      <c r="R3484" s="9">
        <v>0</v>
      </c>
      <c r="S3484" s="9">
        <v>6.6633257436308196E-3</v>
      </c>
      <c r="T3484" s="9">
        <v>0</v>
      </c>
      <c r="U3484" s="9">
        <v>1559674565.1951101</v>
      </c>
      <c r="V3484" s="9">
        <v>3420.0517136022199</v>
      </c>
      <c r="W3484" s="9">
        <v>3.5905737056167299</v>
      </c>
      <c r="X3484" s="9">
        <v>0</v>
      </c>
      <c r="Y3484" s="9">
        <v>3.5905737056167299</v>
      </c>
      <c r="Z3484" s="9">
        <v>0</v>
      </c>
      <c r="AA3484" s="9">
        <v>0</v>
      </c>
      <c r="AB3484" s="9">
        <v>5.8169103999999999E-3</v>
      </c>
      <c r="AC3484" s="9">
        <v>592.17523000000006</v>
      </c>
      <c r="AQ3484" s="9" t="e">
        <f>K3484-#REF!</f>
        <v>#REF!</v>
      </c>
    </row>
    <row r="3485" spans="1:43" x14ac:dyDescent="0.3">
      <c r="A3485">
        <v>2</v>
      </c>
      <c r="B3485">
        <v>0</v>
      </c>
      <c r="C3485">
        <v>0</v>
      </c>
      <c r="D3485">
        <v>1</v>
      </c>
      <c r="E3485" s="9">
        <v>0</v>
      </c>
      <c r="F3485" s="9">
        <v>0</v>
      </c>
      <c r="G3485" s="9">
        <v>0</v>
      </c>
      <c r="H3485" s="9">
        <v>3421.0517135769601</v>
      </c>
      <c r="I3485" s="9">
        <v>-1.8559916000000001</v>
      </c>
      <c r="J3485" s="9">
        <v>-1.8555497999999999</v>
      </c>
      <c r="K3485" s="9">
        <v>-3.1525872000000001</v>
      </c>
      <c r="L3485" s="9">
        <v>-12.929207999999999</v>
      </c>
      <c r="M3485" s="9">
        <v>-12.929207999999999</v>
      </c>
      <c r="N3485" s="9">
        <v>39</v>
      </c>
      <c r="O3485" s="9">
        <v>-3.5914466840724999</v>
      </c>
      <c r="P3485">
        <v>0</v>
      </c>
      <c r="Q3485" s="9">
        <v>56.949997000000003</v>
      </c>
      <c r="R3485" s="9">
        <v>0</v>
      </c>
      <c r="S3485" s="9">
        <v>6.6649454102155701E-3</v>
      </c>
      <c r="T3485" s="9">
        <v>0</v>
      </c>
      <c r="U3485" s="9">
        <v>1484506682.0161901</v>
      </c>
      <c r="V3485" s="9">
        <v>3421.0517135769601</v>
      </c>
      <c r="W3485" s="9">
        <v>3.5914466840724999</v>
      </c>
      <c r="X3485" s="9">
        <v>0</v>
      </c>
      <c r="Y3485" s="9">
        <v>3.5914466840724999</v>
      </c>
      <c r="Z3485" s="9">
        <v>0</v>
      </c>
      <c r="AA3485" s="9">
        <v>0</v>
      </c>
      <c r="AB3485" s="9">
        <v>5.8497823999999997E-3</v>
      </c>
      <c r="AC3485" s="9">
        <v>588.58001999999999</v>
      </c>
      <c r="AQ3485" s="9" t="e">
        <f>K3485-#REF!</f>
        <v>#REF!</v>
      </c>
    </row>
    <row r="3486" spans="1:43" x14ac:dyDescent="0.3">
      <c r="A3486">
        <v>2</v>
      </c>
      <c r="B3486">
        <v>0</v>
      </c>
      <c r="C3486">
        <v>0</v>
      </c>
      <c r="D3486">
        <v>1</v>
      </c>
      <c r="E3486" s="9">
        <v>0</v>
      </c>
      <c r="F3486" s="9">
        <v>0</v>
      </c>
      <c r="G3486" s="9">
        <v>0</v>
      </c>
      <c r="H3486" s="9">
        <v>3422.0517135516998</v>
      </c>
      <c r="I3486" s="9">
        <v>-1.8559116</v>
      </c>
      <c r="J3486" s="9">
        <v>-1.8555013</v>
      </c>
      <c r="K3486" s="9">
        <v>-3.1179779000000001</v>
      </c>
      <c r="L3486" s="9">
        <v>-12.932354999999999</v>
      </c>
      <c r="M3486" s="9">
        <v>-12.932354999999999</v>
      </c>
      <c r="N3486" s="9">
        <v>39</v>
      </c>
      <c r="O3486" s="9">
        <v>-3.5923207683606102</v>
      </c>
      <c r="P3486">
        <v>0</v>
      </c>
      <c r="Q3486" s="9">
        <v>56.949997000000003</v>
      </c>
      <c r="R3486" s="9">
        <v>0</v>
      </c>
      <c r="S3486" s="9">
        <v>6.6665674921498304E-3</v>
      </c>
      <c r="T3486" s="9">
        <v>0</v>
      </c>
      <c r="U3486" s="9">
        <v>1476641956.9293599</v>
      </c>
      <c r="V3486" s="9">
        <v>3422.0517135516998</v>
      </c>
      <c r="W3486" s="9">
        <v>3.5923207683606102</v>
      </c>
      <c r="X3486" s="9">
        <v>0</v>
      </c>
      <c r="Y3486" s="9">
        <v>3.5923207683606102</v>
      </c>
      <c r="Z3486" s="9">
        <v>0</v>
      </c>
      <c r="AA3486" s="9">
        <v>0</v>
      </c>
      <c r="AB3486" s="9">
        <v>5.7854122000000003E-3</v>
      </c>
      <c r="AC3486" s="9">
        <v>595.09766000000002</v>
      </c>
      <c r="AQ3486" s="9" t="e">
        <f>K3486-#REF!</f>
        <v>#REF!</v>
      </c>
    </row>
    <row r="3487" spans="1:43" x14ac:dyDescent="0.3">
      <c r="A3487">
        <v>2</v>
      </c>
      <c r="B3487">
        <v>0</v>
      </c>
      <c r="C3487">
        <v>0</v>
      </c>
      <c r="D3487">
        <v>1</v>
      </c>
      <c r="E3487" s="9">
        <v>0</v>
      </c>
      <c r="F3487" s="9">
        <v>0</v>
      </c>
      <c r="G3487" s="9">
        <v>0</v>
      </c>
      <c r="H3487" s="9">
        <v>3423.0517135264299</v>
      </c>
      <c r="I3487" s="9">
        <v>-1.8559618</v>
      </c>
      <c r="J3487" s="9">
        <v>-1.8557873</v>
      </c>
      <c r="K3487" s="9">
        <v>-3.1060224000000001</v>
      </c>
      <c r="L3487" s="9">
        <v>-12.935463</v>
      </c>
      <c r="M3487" s="9">
        <v>-12.935463</v>
      </c>
      <c r="N3487" s="9">
        <v>39</v>
      </c>
      <c r="O3487" s="9">
        <v>-3.5931842801542402</v>
      </c>
      <c r="P3487">
        <v>0</v>
      </c>
      <c r="Q3487" s="9">
        <v>56.949997000000003</v>
      </c>
      <c r="R3487" s="9">
        <v>0</v>
      </c>
      <c r="S3487" s="9">
        <v>6.6681696678455799E-3</v>
      </c>
      <c r="T3487" s="9">
        <v>0</v>
      </c>
      <c r="U3487" s="9">
        <v>1526855009.7472</v>
      </c>
      <c r="V3487" s="9">
        <v>3423.0517135264299</v>
      </c>
      <c r="W3487" s="9">
        <v>3.5931842801542402</v>
      </c>
      <c r="X3487" s="9">
        <v>0</v>
      </c>
      <c r="Y3487" s="9">
        <v>3.5931842801542402</v>
      </c>
      <c r="Z3487" s="9">
        <v>0</v>
      </c>
      <c r="AA3487" s="9">
        <v>0</v>
      </c>
      <c r="AB3487" s="9">
        <v>5.764117E-3</v>
      </c>
      <c r="AC3487" s="9">
        <v>597.48035000000004</v>
      </c>
      <c r="AQ3487" s="9" t="e">
        <f>K3487-#REF!</f>
        <v>#REF!</v>
      </c>
    </row>
    <row r="3488" spans="1:43" x14ac:dyDescent="0.3">
      <c r="A3488">
        <v>2</v>
      </c>
      <c r="B3488">
        <v>0</v>
      </c>
      <c r="C3488">
        <v>0</v>
      </c>
      <c r="D3488">
        <v>1</v>
      </c>
      <c r="E3488" s="9">
        <v>0</v>
      </c>
      <c r="F3488" s="9">
        <v>0</v>
      </c>
      <c r="G3488" s="9">
        <v>0</v>
      </c>
      <c r="H3488" s="9">
        <v>3424.0517135011701</v>
      </c>
      <c r="I3488" s="9">
        <v>-1.8561213999999999</v>
      </c>
      <c r="J3488" s="9">
        <v>-1.8557895</v>
      </c>
      <c r="K3488" s="9">
        <v>-3.1047658999999999</v>
      </c>
      <c r="L3488" s="9">
        <v>-12.938597</v>
      </c>
      <c r="M3488" s="9">
        <v>-12.938597</v>
      </c>
      <c r="N3488" s="9">
        <v>39</v>
      </c>
      <c r="O3488" s="9">
        <v>-3.59405476836824</v>
      </c>
      <c r="P3488">
        <v>0</v>
      </c>
      <c r="Q3488" s="9">
        <v>56.949997000000003</v>
      </c>
      <c r="R3488" s="9">
        <v>0</v>
      </c>
      <c r="S3488" s="9">
        <v>6.6697851191379496E-3</v>
      </c>
      <c r="T3488" s="9">
        <v>0</v>
      </c>
      <c r="U3488" s="9">
        <v>1527633319.20983</v>
      </c>
      <c r="V3488" s="9">
        <v>3424.0517135011701</v>
      </c>
      <c r="W3488" s="9">
        <v>3.59405476836824</v>
      </c>
      <c r="X3488" s="9">
        <v>0</v>
      </c>
      <c r="Y3488" s="9">
        <v>3.59405476836824</v>
      </c>
      <c r="Z3488" s="9">
        <v>0</v>
      </c>
      <c r="AA3488" s="9">
        <v>0</v>
      </c>
      <c r="AB3488" s="9">
        <v>5.761792E-3</v>
      </c>
      <c r="AC3488" s="9">
        <v>597.72284000000002</v>
      </c>
      <c r="AQ3488" s="9" t="e">
        <f>K3488-#REF!</f>
        <v>#REF!</v>
      </c>
    </row>
    <row r="3489" spans="1:43" x14ac:dyDescent="0.3">
      <c r="A3489">
        <v>2</v>
      </c>
      <c r="B3489">
        <v>0</v>
      </c>
      <c r="C3489">
        <v>0</v>
      </c>
      <c r="D3489">
        <v>1</v>
      </c>
      <c r="E3489" s="9">
        <v>0</v>
      </c>
      <c r="F3489" s="9">
        <v>0</v>
      </c>
      <c r="G3489" s="9">
        <v>0</v>
      </c>
      <c r="H3489" s="9">
        <v>3425.0517134759102</v>
      </c>
      <c r="I3489" s="9">
        <v>-1.8560482</v>
      </c>
      <c r="J3489" s="9">
        <v>-1.8554624</v>
      </c>
      <c r="K3489" s="9">
        <v>-3.1220135999999998</v>
      </c>
      <c r="L3489" s="9">
        <v>-12.941724000000001</v>
      </c>
      <c r="M3489" s="9">
        <v>-12.941724000000001</v>
      </c>
      <c r="N3489" s="9">
        <v>39</v>
      </c>
      <c r="O3489" s="9">
        <v>-3.5949232643673499</v>
      </c>
      <c r="P3489">
        <v>0</v>
      </c>
      <c r="Q3489" s="9">
        <v>56.949997000000003</v>
      </c>
      <c r="R3489" s="9">
        <v>0</v>
      </c>
      <c r="S3489" s="9">
        <v>6.6713968449754E-3</v>
      </c>
      <c r="T3489" s="9">
        <v>0</v>
      </c>
      <c r="U3489" s="9">
        <v>1471183545.83075</v>
      </c>
      <c r="V3489" s="9">
        <v>3425.0517134759102</v>
      </c>
      <c r="W3489" s="9">
        <v>3.5949232643673499</v>
      </c>
      <c r="X3489" s="9">
        <v>0</v>
      </c>
      <c r="Y3489" s="9">
        <v>3.5949232643673499</v>
      </c>
      <c r="Z3489" s="9">
        <v>0</v>
      </c>
      <c r="AA3489" s="9">
        <v>0</v>
      </c>
      <c r="AB3489" s="9">
        <v>5.7927789E-3</v>
      </c>
      <c r="AC3489" s="9">
        <v>594.31592000000001</v>
      </c>
      <c r="AQ3489" s="9" t="e">
        <f>K3489-#REF!</f>
        <v>#REF!</v>
      </c>
    </row>
    <row r="3490" spans="1:43" x14ac:dyDescent="0.3">
      <c r="A3490">
        <v>2</v>
      </c>
      <c r="B3490">
        <v>0</v>
      </c>
      <c r="C3490">
        <v>0</v>
      </c>
      <c r="D3490">
        <v>1</v>
      </c>
      <c r="E3490" s="9">
        <v>0</v>
      </c>
      <c r="F3490" s="9">
        <v>0</v>
      </c>
      <c r="G3490" s="9">
        <v>0</v>
      </c>
      <c r="H3490" s="9">
        <v>3426.0517134506499</v>
      </c>
      <c r="I3490" s="9">
        <v>-1.8560247000000001</v>
      </c>
      <c r="J3490" s="9">
        <v>-1.8557167000000001</v>
      </c>
      <c r="K3490" s="9">
        <v>-3.1050323999999998</v>
      </c>
      <c r="L3490" s="9">
        <v>-12.94483</v>
      </c>
      <c r="M3490" s="9">
        <v>-12.94483</v>
      </c>
      <c r="N3490" s="9">
        <v>39</v>
      </c>
      <c r="O3490" s="9">
        <v>-3.5957860188824999</v>
      </c>
      <c r="P3490">
        <v>0</v>
      </c>
      <c r="Q3490" s="9">
        <v>56.949997000000003</v>
      </c>
      <c r="R3490" s="9">
        <v>0</v>
      </c>
      <c r="S3490" s="9">
        <v>6.6729979765495096E-3</v>
      </c>
      <c r="T3490" s="9">
        <v>0</v>
      </c>
      <c r="U3490" s="9">
        <v>1515337729.71573</v>
      </c>
      <c r="V3490" s="9">
        <v>3426.0517134506499</v>
      </c>
      <c r="W3490" s="9">
        <v>3.5957860188824999</v>
      </c>
      <c r="X3490" s="9">
        <v>0</v>
      </c>
      <c r="Y3490" s="9">
        <v>3.5957860188824999</v>
      </c>
      <c r="Z3490" s="9">
        <v>0</v>
      </c>
      <c r="AA3490" s="9">
        <v>0</v>
      </c>
      <c r="AB3490" s="9">
        <v>5.7620605999999996E-3</v>
      </c>
      <c r="AC3490" s="9">
        <v>597.64806999999996</v>
      </c>
      <c r="AQ3490" s="9" t="e">
        <f>K3490-#REF!</f>
        <v>#REF!</v>
      </c>
    </row>
    <row r="3491" spans="1:43" x14ac:dyDescent="0.3">
      <c r="A3491">
        <v>2</v>
      </c>
      <c r="B3491">
        <v>0</v>
      </c>
      <c r="C3491">
        <v>0</v>
      </c>
      <c r="D3491">
        <v>1</v>
      </c>
      <c r="E3491" s="9">
        <v>0</v>
      </c>
      <c r="F3491" s="9">
        <v>0</v>
      </c>
      <c r="G3491" s="9">
        <v>0</v>
      </c>
      <c r="H3491" s="9">
        <v>3427.0517134253901</v>
      </c>
      <c r="I3491" s="9">
        <v>-1.8560268</v>
      </c>
      <c r="J3491" s="9">
        <v>-1.8556873</v>
      </c>
      <c r="K3491" s="9">
        <v>-3.1296284000000001</v>
      </c>
      <c r="L3491" s="9">
        <v>-12.947939</v>
      </c>
      <c r="M3491" s="9">
        <v>-12.947939</v>
      </c>
      <c r="N3491" s="9">
        <v>39</v>
      </c>
      <c r="O3491" s="9">
        <v>-3.5966497687258898</v>
      </c>
      <c r="P3491">
        <v>0</v>
      </c>
      <c r="Q3491" s="9">
        <v>56.949997000000003</v>
      </c>
      <c r="R3491" s="9">
        <v>0</v>
      </c>
      <c r="S3491" s="9">
        <v>6.6746005574861702E-3</v>
      </c>
      <c r="T3491" s="9">
        <v>0</v>
      </c>
      <c r="U3491" s="9">
        <v>1510495307.5955801</v>
      </c>
      <c r="V3491" s="9">
        <v>3427.0517134253901</v>
      </c>
      <c r="W3491" s="9">
        <v>3.5966497687258898</v>
      </c>
      <c r="X3491" s="9">
        <v>0</v>
      </c>
      <c r="Y3491" s="9">
        <v>3.5966497687258898</v>
      </c>
      <c r="Z3491" s="9">
        <v>0</v>
      </c>
      <c r="AA3491" s="9">
        <v>0</v>
      </c>
      <c r="AB3491" s="9">
        <v>5.8076116000000001E-3</v>
      </c>
      <c r="AC3491" s="9">
        <v>592.94170999999994</v>
      </c>
      <c r="AQ3491" s="9" t="e">
        <f>K3491-#REF!</f>
        <v>#REF!</v>
      </c>
    </row>
    <row r="3492" spans="1:43" x14ac:dyDescent="0.3">
      <c r="A3492">
        <v>2</v>
      </c>
      <c r="B3492">
        <v>0</v>
      </c>
      <c r="C3492">
        <v>0</v>
      </c>
      <c r="D3492">
        <v>1</v>
      </c>
      <c r="E3492" s="9">
        <v>0</v>
      </c>
      <c r="F3492" s="9">
        <v>0</v>
      </c>
      <c r="G3492" s="9">
        <v>0</v>
      </c>
      <c r="H3492" s="9">
        <v>3428.0517134001202</v>
      </c>
      <c r="I3492" s="9">
        <v>-1.8559178000000001</v>
      </c>
      <c r="J3492" s="9">
        <v>-1.8559494999999999</v>
      </c>
      <c r="K3492" s="9">
        <v>-3.0805506999999999</v>
      </c>
      <c r="L3492" s="9">
        <v>-12.951009000000001</v>
      </c>
      <c r="M3492" s="9">
        <v>-12.951009000000001</v>
      </c>
      <c r="N3492" s="9">
        <v>39</v>
      </c>
      <c r="O3492" s="9">
        <v>-3.5975024172443901</v>
      </c>
      <c r="P3492">
        <v>0</v>
      </c>
      <c r="Q3492" s="9">
        <v>56.949997000000003</v>
      </c>
      <c r="R3492" s="9">
        <v>0</v>
      </c>
      <c r="S3492" s="9">
        <v>6.6761832069047603E-3</v>
      </c>
      <c r="T3492" s="9">
        <v>0</v>
      </c>
      <c r="U3492" s="9">
        <v>1558536950.46891</v>
      </c>
      <c r="V3492" s="9">
        <v>3428.0517134001202</v>
      </c>
      <c r="W3492" s="9">
        <v>3.5975024172443901</v>
      </c>
      <c r="X3492" s="9">
        <v>0</v>
      </c>
      <c r="Y3492" s="9">
        <v>3.5975024172443901</v>
      </c>
      <c r="Z3492" s="9">
        <v>0</v>
      </c>
      <c r="AA3492" s="9">
        <v>0</v>
      </c>
      <c r="AB3492" s="9">
        <v>5.7173464E-3</v>
      </c>
      <c r="AC3492" s="9">
        <v>602.47333000000003</v>
      </c>
      <c r="AQ3492" s="9" t="e">
        <f>K3492-#REF!</f>
        <v>#REF!</v>
      </c>
    </row>
    <row r="3493" spans="1:43" x14ac:dyDescent="0.3">
      <c r="A3493">
        <v>2</v>
      </c>
      <c r="B3493">
        <v>0</v>
      </c>
      <c r="C3493">
        <v>0</v>
      </c>
      <c r="D3493">
        <v>1</v>
      </c>
      <c r="E3493" s="9">
        <v>0</v>
      </c>
      <c r="F3493" s="9">
        <v>0</v>
      </c>
      <c r="G3493" s="9">
        <v>0</v>
      </c>
      <c r="H3493" s="9">
        <v>3429.0517133748599</v>
      </c>
      <c r="I3493" s="9">
        <v>-1.8560926</v>
      </c>
      <c r="J3493" s="9">
        <v>-1.8560950000000001</v>
      </c>
      <c r="K3493" s="9">
        <v>-3.0279702999999998</v>
      </c>
      <c r="L3493" s="9">
        <v>-12.954116000000001</v>
      </c>
      <c r="M3493" s="9">
        <v>-12.954116000000001</v>
      </c>
      <c r="N3493" s="9">
        <v>39</v>
      </c>
      <c r="O3493" s="9">
        <v>-3.5983656360237699</v>
      </c>
      <c r="P3493">
        <v>0</v>
      </c>
      <c r="Q3493" s="9">
        <v>56.949997000000003</v>
      </c>
      <c r="R3493" s="9">
        <v>0</v>
      </c>
      <c r="S3493" s="9">
        <v>6.6777851565350604E-3</v>
      </c>
      <c r="T3493" s="9">
        <v>0</v>
      </c>
      <c r="U3493" s="9">
        <v>1586680735.6226201</v>
      </c>
      <c r="V3493" s="9">
        <v>3429.0517133748599</v>
      </c>
      <c r="W3493" s="9">
        <v>3.5983656360237699</v>
      </c>
      <c r="X3493" s="9">
        <v>0</v>
      </c>
      <c r="Y3493" s="9">
        <v>3.5983656360237699</v>
      </c>
      <c r="Z3493" s="9">
        <v>0</v>
      </c>
      <c r="AA3493" s="9">
        <v>0</v>
      </c>
      <c r="AB3493" s="9">
        <v>5.6202007000000003E-3</v>
      </c>
      <c r="AC3493" s="9">
        <v>612.98321999999996</v>
      </c>
      <c r="AQ3493" s="9" t="e">
        <f>K3493-#REF!</f>
        <v>#REF!</v>
      </c>
    </row>
    <row r="3494" spans="1:43" x14ac:dyDescent="0.3">
      <c r="A3494">
        <v>2</v>
      </c>
      <c r="B3494">
        <v>0</v>
      </c>
      <c r="C3494">
        <v>0</v>
      </c>
      <c r="D3494">
        <v>1</v>
      </c>
      <c r="E3494" s="9">
        <v>0</v>
      </c>
      <c r="F3494" s="9">
        <v>0</v>
      </c>
      <c r="G3494" s="9">
        <v>0</v>
      </c>
      <c r="H3494" s="9">
        <v>3430.0517133496</v>
      </c>
      <c r="I3494" s="9">
        <v>-1.8560325</v>
      </c>
      <c r="J3494" s="9">
        <v>-1.8560289000000001</v>
      </c>
      <c r="K3494" s="9">
        <v>-3.1151602</v>
      </c>
      <c r="L3494" s="9">
        <v>-12.957172999999999</v>
      </c>
      <c r="M3494" s="9">
        <v>-12.957172999999999</v>
      </c>
      <c r="N3494" s="9">
        <v>39</v>
      </c>
      <c r="O3494" s="9">
        <v>-3.5992147104087202</v>
      </c>
      <c r="P3494">
        <v>0</v>
      </c>
      <c r="Q3494" s="9">
        <v>56.949997000000003</v>
      </c>
      <c r="R3494" s="9">
        <v>0</v>
      </c>
      <c r="S3494" s="9">
        <v>6.6793614818191002E-3</v>
      </c>
      <c r="T3494" s="9">
        <v>0</v>
      </c>
      <c r="U3494" s="9">
        <v>1574320255.0430601</v>
      </c>
      <c r="V3494" s="9">
        <v>3430.0517133496</v>
      </c>
      <c r="W3494" s="9">
        <v>3.5992147104087202</v>
      </c>
      <c r="X3494" s="9">
        <v>0</v>
      </c>
      <c r="Y3494" s="9">
        <v>3.5992147104087202</v>
      </c>
      <c r="Z3494" s="9">
        <v>0</v>
      </c>
      <c r="AA3494" s="9">
        <v>0</v>
      </c>
      <c r="AB3494" s="9">
        <v>5.7818275000000004E-3</v>
      </c>
      <c r="AC3494" s="9">
        <v>595.80529999999999</v>
      </c>
      <c r="AQ3494" s="9" t="e">
        <f>K3494-#REF!</f>
        <v>#REF!</v>
      </c>
    </row>
    <row r="3495" spans="1:43" x14ac:dyDescent="0.3">
      <c r="A3495">
        <v>2</v>
      </c>
      <c r="B3495">
        <v>0</v>
      </c>
      <c r="C3495">
        <v>0</v>
      </c>
      <c r="D3495">
        <v>1</v>
      </c>
      <c r="E3495" s="9">
        <v>0</v>
      </c>
      <c r="F3495" s="9">
        <v>0</v>
      </c>
      <c r="G3495" s="9">
        <v>0</v>
      </c>
      <c r="H3495" s="9">
        <v>3431.0517133243402</v>
      </c>
      <c r="I3495" s="9">
        <v>-1.8560255999999999</v>
      </c>
      <c r="J3495" s="9">
        <v>-1.8558064999999999</v>
      </c>
      <c r="K3495" s="9">
        <v>-3.0982932999999999</v>
      </c>
      <c r="L3495" s="9">
        <v>-12.960272</v>
      </c>
      <c r="M3495" s="9">
        <v>-12.960272</v>
      </c>
      <c r="N3495" s="9">
        <v>39</v>
      </c>
      <c r="O3495" s="9">
        <v>-3.6000754696103199</v>
      </c>
      <c r="P3495">
        <v>0</v>
      </c>
      <c r="Q3495" s="9">
        <v>56.949997000000003</v>
      </c>
      <c r="R3495" s="9">
        <v>0</v>
      </c>
      <c r="S3495" s="9">
        <v>6.6809587578764403E-3</v>
      </c>
      <c r="T3495" s="9">
        <v>0</v>
      </c>
      <c r="U3495" s="9">
        <v>1533256784.0398901</v>
      </c>
      <c r="V3495" s="9">
        <v>3431.0517133243402</v>
      </c>
      <c r="W3495" s="9">
        <v>3.6000754696103199</v>
      </c>
      <c r="X3495" s="9">
        <v>0</v>
      </c>
      <c r="Y3495" s="9">
        <v>3.6000754696103199</v>
      </c>
      <c r="Z3495" s="9">
        <v>0</v>
      </c>
      <c r="AA3495" s="9">
        <v>0</v>
      </c>
      <c r="AB3495" s="9">
        <v>5.7498328000000001E-3</v>
      </c>
      <c r="AC3495" s="9">
        <v>598.97699</v>
      </c>
      <c r="AQ3495" s="9" t="e">
        <f>K3495-#REF!</f>
        <v>#REF!</v>
      </c>
    </row>
    <row r="3496" spans="1:43" x14ac:dyDescent="0.3">
      <c r="A3496">
        <v>2</v>
      </c>
      <c r="B3496">
        <v>0</v>
      </c>
      <c r="C3496">
        <v>0</v>
      </c>
      <c r="D3496">
        <v>1</v>
      </c>
      <c r="E3496" s="9">
        <v>0</v>
      </c>
      <c r="F3496" s="9">
        <v>0</v>
      </c>
      <c r="G3496" s="9">
        <v>0</v>
      </c>
      <c r="H3496" s="9">
        <v>3432.0517132990699</v>
      </c>
      <c r="I3496" s="9">
        <v>-1.8561548000000001</v>
      </c>
      <c r="J3496" s="9">
        <v>-1.8558429000000001</v>
      </c>
      <c r="K3496" s="9">
        <v>-3.1065173000000001</v>
      </c>
      <c r="L3496" s="9">
        <v>-12.963362999999999</v>
      </c>
      <c r="M3496" s="9">
        <v>-12.963362999999999</v>
      </c>
      <c r="N3496" s="9">
        <v>39</v>
      </c>
      <c r="O3496" s="9">
        <v>-3.6009339585796001</v>
      </c>
      <c r="P3496">
        <v>0</v>
      </c>
      <c r="Q3496" s="9">
        <v>56.949997000000003</v>
      </c>
      <c r="R3496" s="9">
        <v>0</v>
      </c>
      <c r="S3496" s="9">
        <v>6.6825521322862102E-3</v>
      </c>
      <c r="T3496" s="9">
        <v>0</v>
      </c>
      <c r="U3496" s="9">
        <v>1540269461.9719999</v>
      </c>
      <c r="V3496" s="9">
        <v>3432.0517132990699</v>
      </c>
      <c r="W3496" s="9">
        <v>3.6009339585796001</v>
      </c>
      <c r="X3496" s="9">
        <v>0</v>
      </c>
      <c r="Y3496" s="9">
        <v>3.6009339585796001</v>
      </c>
      <c r="Z3496" s="9">
        <v>0</v>
      </c>
      <c r="AA3496" s="9">
        <v>0</v>
      </c>
      <c r="AB3496" s="9">
        <v>5.765208E-3</v>
      </c>
      <c r="AC3496" s="9">
        <v>597.40308000000005</v>
      </c>
      <c r="AQ3496" s="9" t="e">
        <f>K3496-#REF!</f>
        <v>#REF!</v>
      </c>
    </row>
    <row r="3497" spans="1:43" x14ac:dyDescent="0.3">
      <c r="A3497">
        <v>2</v>
      </c>
      <c r="B3497">
        <v>0</v>
      </c>
      <c r="C3497">
        <v>0</v>
      </c>
      <c r="D3497">
        <v>1</v>
      </c>
      <c r="E3497" s="9">
        <v>0</v>
      </c>
      <c r="F3497" s="9">
        <v>0</v>
      </c>
      <c r="G3497" s="9">
        <v>0</v>
      </c>
      <c r="H3497" s="9">
        <v>3433.05171327381</v>
      </c>
      <c r="I3497" s="9">
        <v>-1.8559494000000001</v>
      </c>
      <c r="J3497" s="9">
        <v>-1.8555489000000001</v>
      </c>
      <c r="K3497" s="9">
        <v>-3.0869852999999998</v>
      </c>
      <c r="L3497" s="9">
        <v>-12.966445999999999</v>
      </c>
      <c r="M3497" s="9">
        <v>-12.966445999999999</v>
      </c>
      <c r="N3497" s="9">
        <v>39</v>
      </c>
      <c r="O3497" s="9">
        <v>-3.6017904488636598</v>
      </c>
      <c r="P3497">
        <v>0</v>
      </c>
      <c r="Q3497" s="9">
        <v>56.949997000000003</v>
      </c>
      <c r="R3497" s="9">
        <v>0</v>
      </c>
      <c r="S3497" s="9">
        <v>6.6841413217785398E-3</v>
      </c>
      <c r="T3497" s="9">
        <v>0</v>
      </c>
      <c r="U3497" s="9">
        <v>1488619223.5339701</v>
      </c>
      <c r="V3497" s="9">
        <v>3433.05171327381</v>
      </c>
      <c r="W3497" s="9">
        <v>3.6017904488636598</v>
      </c>
      <c r="X3497" s="9">
        <v>0</v>
      </c>
      <c r="Y3497" s="9">
        <v>3.6017904488636598</v>
      </c>
      <c r="Z3497" s="9">
        <v>0</v>
      </c>
      <c r="AA3497" s="9">
        <v>0</v>
      </c>
      <c r="AB3497" s="9">
        <v>5.728052E-3</v>
      </c>
      <c r="AC3497" s="9">
        <v>601.08771000000002</v>
      </c>
      <c r="AQ3497" s="9" t="e">
        <f>K3497-#REF!</f>
        <v>#REF!</v>
      </c>
    </row>
    <row r="3498" spans="1:43" x14ac:dyDescent="0.3">
      <c r="A3498">
        <v>2</v>
      </c>
      <c r="B3498">
        <v>0</v>
      </c>
      <c r="C3498">
        <v>0</v>
      </c>
      <c r="D3498">
        <v>1</v>
      </c>
      <c r="E3498" s="9">
        <v>0</v>
      </c>
      <c r="F3498" s="9">
        <v>0</v>
      </c>
      <c r="G3498" s="9">
        <v>0</v>
      </c>
      <c r="H3498" s="9">
        <v>3434.0517132485502</v>
      </c>
      <c r="I3498" s="9">
        <v>-1.8561357000000001</v>
      </c>
      <c r="J3498" s="9">
        <v>-1.8556081</v>
      </c>
      <c r="K3498" s="9">
        <v>-3.1148555</v>
      </c>
      <c r="L3498" s="9">
        <v>-12.969542000000001</v>
      </c>
      <c r="M3498" s="9">
        <v>-12.969542000000001</v>
      </c>
      <c r="N3498" s="9">
        <v>39</v>
      </c>
      <c r="O3498" s="9">
        <v>-3.60265053253225</v>
      </c>
      <c r="P3498">
        <v>0</v>
      </c>
      <c r="Q3498" s="9">
        <v>56.949997000000003</v>
      </c>
      <c r="R3498" s="9">
        <v>0</v>
      </c>
      <c r="S3498" s="9">
        <v>6.6857369524007003E-3</v>
      </c>
      <c r="T3498" s="9">
        <v>0</v>
      </c>
      <c r="U3498" s="9">
        <v>1499171887.9753001</v>
      </c>
      <c r="V3498" s="9">
        <v>3434.0517132485502</v>
      </c>
      <c r="W3498" s="9">
        <v>3.60265053253225</v>
      </c>
      <c r="X3498" s="9">
        <v>0</v>
      </c>
      <c r="Y3498" s="9">
        <v>3.60265053253225</v>
      </c>
      <c r="Z3498" s="9">
        <v>0</v>
      </c>
      <c r="AA3498" s="9">
        <v>0</v>
      </c>
      <c r="AB3498" s="9">
        <v>5.7799512999999999E-3</v>
      </c>
      <c r="AC3498" s="9">
        <v>595.72844999999995</v>
      </c>
      <c r="AQ3498" s="9" t="e">
        <f>K3498-#REF!</f>
        <v>#REF!</v>
      </c>
    </row>
    <row r="3499" spans="1:43" x14ac:dyDescent="0.3">
      <c r="A3499">
        <v>2</v>
      </c>
      <c r="B3499">
        <v>0</v>
      </c>
      <c r="C3499">
        <v>0</v>
      </c>
      <c r="D3499">
        <v>1</v>
      </c>
      <c r="E3499" s="9">
        <v>0</v>
      </c>
      <c r="F3499" s="9">
        <v>0</v>
      </c>
      <c r="G3499" s="9">
        <v>0</v>
      </c>
      <c r="H3499" s="9">
        <v>3435.0517132232899</v>
      </c>
      <c r="I3499" s="9">
        <v>-1.8558701</v>
      </c>
      <c r="J3499" s="9">
        <v>-1.8559858</v>
      </c>
      <c r="K3499" s="9">
        <v>-3.0839012000000001</v>
      </c>
      <c r="L3499" s="9">
        <v>-12.972621999999999</v>
      </c>
      <c r="M3499" s="9">
        <v>-12.972621999999999</v>
      </c>
      <c r="N3499" s="9">
        <v>39</v>
      </c>
      <c r="O3499" s="9">
        <v>-3.6035062041652202</v>
      </c>
      <c r="P3499">
        <v>0</v>
      </c>
      <c r="Q3499" s="9">
        <v>56.949997000000003</v>
      </c>
      <c r="R3499" s="9">
        <v>0</v>
      </c>
      <c r="S3499" s="9">
        <v>6.6873250410739299E-3</v>
      </c>
      <c r="T3499" s="9">
        <v>0</v>
      </c>
      <c r="U3499" s="9">
        <v>1567976074.52582</v>
      </c>
      <c r="V3499" s="9">
        <v>3435.0517132232899</v>
      </c>
      <c r="W3499" s="9">
        <v>3.6035062041652202</v>
      </c>
      <c r="X3499" s="9">
        <v>0</v>
      </c>
      <c r="Y3499" s="9">
        <v>3.6035062041652202</v>
      </c>
      <c r="Z3499" s="9">
        <v>0</v>
      </c>
      <c r="AA3499" s="9">
        <v>0</v>
      </c>
      <c r="AB3499" s="9">
        <v>5.7236765999999998E-3</v>
      </c>
      <c r="AC3499" s="9">
        <v>601.83051</v>
      </c>
      <c r="AQ3499" s="9" t="e">
        <f>K3499-#REF!</f>
        <v>#REF!</v>
      </c>
    </row>
    <row r="3500" spans="1:43" x14ac:dyDescent="0.3">
      <c r="A3500">
        <v>2</v>
      </c>
      <c r="B3500">
        <v>0</v>
      </c>
      <c r="C3500">
        <v>0</v>
      </c>
      <c r="D3500">
        <v>1</v>
      </c>
      <c r="E3500" s="9">
        <v>0</v>
      </c>
      <c r="F3500" s="9">
        <v>0</v>
      </c>
      <c r="G3500" s="9">
        <v>0</v>
      </c>
      <c r="H3500" s="9">
        <v>3436.05171319803</v>
      </c>
      <c r="I3500" s="9">
        <v>-1.8558739</v>
      </c>
      <c r="J3500" s="9">
        <v>-1.8561367</v>
      </c>
      <c r="K3500" s="9">
        <v>-3.0704992</v>
      </c>
      <c r="L3500" s="9">
        <v>-12.975704</v>
      </c>
      <c r="M3500" s="9">
        <v>-12.975704</v>
      </c>
      <c r="N3500" s="9">
        <v>39</v>
      </c>
      <c r="O3500" s="9">
        <v>-3.60436227916288</v>
      </c>
      <c r="P3500">
        <v>0</v>
      </c>
      <c r="Q3500" s="9">
        <v>56.949997000000003</v>
      </c>
      <c r="R3500" s="9">
        <v>0</v>
      </c>
      <c r="S3500" s="9">
        <v>6.6889142422987399E-3</v>
      </c>
      <c r="T3500" s="9">
        <v>0</v>
      </c>
      <c r="U3500" s="9">
        <v>1597488825.4484701</v>
      </c>
      <c r="V3500" s="9">
        <v>3436.05171319803</v>
      </c>
      <c r="W3500" s="9">
        <v>3.60436227916288</v>
      </c>
      <c r="X3500" s="9">
        <v>0</v>
      </c>
      <c r="Y3500" s="9">
        <v>3.60436227916288</v>
      </c>
      <c r="Z3500" s="9">
        <v>0</v>
      </c>
      <c r="AA3500" s="9">
        <v>0</v>
      </c>
      <c r="AB3500" s="9">
        <v>5.6992661999999998E-3</v>
      </c>
      <c r="AC3500" s="9">
        <v>604.50647000000004</v>
      </c>
      <c r="AQ3500" s="9" t="e">
        <f>K3500-#REF!</f>
        <v>#REF!</v>
      </c>
    </row>
    <row r="3501" spans="1:43" x14ac:dyDescent="0.3">
      <c r="A3501">
        <v>2</v>
      </c>
      <c r="B3501">
        <v>0</v>
      </c>
      <c r="C3501">
        <v>0</v>
      </c>
      <c r="D3501">
        <v>1</v>
      </c>
      <c r="E3501" s="9">
        <v>0</v>
      </c>
      <c r="F3501" s="9">
        <v>0</v>
      </c>
      <c r="G3501" s="9">
        <v>0</v>
      </c>
      <c r="H3501" s="9">
        <v>3437.0517131727602</v>
      </c>
      <c r="I3501" s="9">
        <v>-1.8560097</v>
      </c>
      <c r="J3501" s="9">
        <v>-1.8561491999999999</v>
      </c>
      <c r="K3501" s="9">
        <v>-3.0725932</v>
      </c>
      <c r="L3501" s="9">
        <v>-12.978771</v>
      </c>
      <c r="M3501" s="9">
        <v>-12.978771</v>
      </c>
      <c r="N3501" s="9">
        <v>39</v>
      </c>
      <c r="O3501" s="9">
        <v>-3.6052141522482901</v>
      </c>
      <c r="P3501">
        <v>0</v>
      </c>
      <c r="Q3501" s="9">
        <v>56.949997000000003</v>
      </c>
      <c r="R3501" s="9">
        <v>0</v>
      </c>
      <c r="S3501" s="9">
        <v>6.69049558685458E-3</v>
      </c>
      <c r="T3501" s="9">
        <v>0</v>
      </c>
      <c r="U3501" s="9">
        <v>1600332517.1294</v>
      </c>
      <c r="V3501" s="9">
        <v>3437.0517131727602</v>
      </c>
      <c r="W3501" s="9">
        <v>3.6052141522482901</v>
      </c>
      <c r="X3501" s="9">
        <v>0</v>
      </c>
      <c r="Y3501" s="9">
        <v>3.6052141522482901</v>
      </c>
      <c r="Z3501" s="9">
        <v>0</v>
      </c>
      <c r="AA3501" s="9">
        <v>0</v>
      </c>
      <c r="AB3501" s="9">
        <v>5.7031913000000004E-3</v>
      </c>
      <c r="AC3501" s="9">
        <v>604.09857</v>
      </c>
      <c r="AQ3501" s="9" t="e">
        <f>K3501-#REF!</f>
        <v>#REF!</v>
      </c>
    </row>
    <row r="3502" spans="1:43" x14ac:dyDescent="0.3">
      <c r="A3502">
        <v>2</v>
      </c>
      <c r="B3502">
        <v>0</v>
      </c>
      <c r="C3502">
        <v>0</v>
      </c>
      <c r="D3502">
        <v>1</v>
      </c>
      <c r="E3502" s="9">
        <v>0</v>
      </c>
      <c r="F3502" s="9">
        <v>0</v>
      </c>
      <c r="G3502" s="9">
        <v>0</v>
      </c>
      <c r="H3502" s="9">
        <v>3438.0517131474999</v>
      </c>
      <c r="I3502" s="9">
        <v>-1.8560483000000001</v>
      </c>
      <c r="J3502" s="9">
        <v>-1.8560513999999999</v>
      </c>
      <c r="K3502" s="9">
        <v>-3.0916302</v>
      </c>
      <c r="L3502" s="9">
        <v>-12.981835</v>
      </c>
      <c r="M3502" s="9">
        <v>-12.981835</v>
      </c>
      <c r="N3502" s="9">
        <v>39</v>
      </c>
      <c r="O3502" s="9">
        <v>-3.6060652766208898</v>
      </c>
      <c r="P3502">
        <v>0</v>
      </c>
      <c r="Q3502" s="9">
        <v>56.949997000000003</v>
      </c>
      <c r="R3502" s="9">
        <v>0</v>
      </c>
      <c r="S3502" s="9">
        <v>6.6920753730738596E-3</v>
      </c>
      <c r="T3502" s="9">
        <v>0</v>
      </c>
      <c r="U3502" s="9">
        <v>1581646501.20175</v>
      </c>
      <c r="V3502" s="9">
        <v>3438.0517131474999</v>
      </c>
      <c r="W3502" s="9">
        <v>3.6060652766208898</v>
      </c>
      <c r="X3502" s="9">
        <v>0</v>
      </c>
      <c r="Y3502" s="9">
        <v>3.6060652766208898</v>
      </c>
      <c r="Z3502" s="9">
        <v>0</v>
      </c>
      <c r="AA3502" s="9">
        <v>0</v>
      </c>
      <c r="AB3502" s="9">
        <v>5.7382248000000004E-3</v>
      </c>
      <c r="AC3502" s="9">
        <v>600.34717000000001</v>
      </c>
      <c r="AQ3502" s="9" t="e">
        <f>K3502-#REF!</f>
        <v>#REF!</v>
      </c>
    </row>
    <row r="3503" spans="1:43" x14ac:dyDescent="0.3">
      <c r="A3503">
        <v>2</v>
      </c>
      <c r="B3503">
        <v>0</v>
      </c>
      <c r="C3503">
        <v>0</v>
      </c>
      <c r="D3503">
        <v>1</v>
      </c>
      <c r="E3503" s="9">
        <v>0</v>
      </c>
      <c r="F3503" s="9">
        <v>0</v>
      </c>
      <c r="G3503" s="9">
        <v>0</v>
      </c>
      <c r="H3503" s="9">
        <v>3439.05171312224</v>
      </c>
      <c r="I3503" s="9">
        <v>-1.8560059</v>
      </c>
      <c r="J3503" s="9">
        <v>-1.8555655</v>
      </c>
      <c r="K3503" s="9">
        <v>-3.0267135999999999</v>
      </c>
      <c r="L3503" s="9">
        <v>-12.984888</v>
      </c>
      <c r="M3503" s="9">
        <v>-12.984888</v>
      </c>
      <c r="N3503" s="9">
        <v>39</v>
      </c>
      <c r="O3503" s="9">
        <v>-3.6069133659299699</v>
      </c>
      <c r="P3503">
        <v>0</v>
      </c>
      <c r="Q3503" s="9">
        <v>56.949997000000003</v>
      </c>
      <c r="R3503" s="9">
        <v>0</v>
      </c>
      <c r="S3503" s="9">
        <v>6.6936488470357401E-3</v>
      </c>
      <c r="T3503" s="9">
        <v>0</v>
      </c>
      <c r="U3503" s="9">
        <v>1493598293.38922</v>
      </c>
      <c r="V3503" s="9">
        <v>3439.05171312224</v>
      </c>
      <c r="W3503" s="9">
        <v>3.6069133659299699</v>
      </c>
      <c r="X3503" s="9">
        <v>0</v>
      </c>
      <c r="Y3503" s="9">
        <v>3.6069133659299699</v>
      </c>
      <c r="Z3503" s="9">
        <v>0</v>
      </c>
      <c r="AA3503" s="9">
        <v>0</v>
      </c>
      <c r="AB3503" s="9">
        <v>5.6162653000000002E-3</v>
      </c>
      <c r="AC3503" s="9">
        <v>613.06281000000001</v>
      </c>
      <c r="AQ3503" s="9" t="e">
        <f>K3503-#REF!</f>
        <v>#REF!</v>
      </c>
    </row>
    <row r="3504" spans="1:43" x14ac:dyDescent="0.3">
      <c r="A3504">
        <v>2</v>
      </c>
      <c r="B3504">
        <v>0</v>
      </c>
      <c r="C3504">
        <v>0</v>
      </c>
      <c r="D3504">
        <v>1</v>
      </c>
      <c r="E3504" s="9">
        <v>0</v>
      </c>
      <c r="F3504" s="9">
        <v>0</v>
      </c>
      <c r="G3504" s="9">
        <v>0</v>
      </c>
      <c r="H3504" s="9">
        <v>3440.0517130969802</v>
      </c>
      <c r="I3504" s="9">
        <v>-1.8558384000000001</v>
      </c>
      <c r="J3504" s="9">
        <v>-1.8552605</v>
      </c>
      <c r="K3504" s="9">
        <v>-3.0682149000000001</v>
      </c>
      <c r="L3504" s="9">
        <v>-12.987928</v>
      </c>
      <c r="M3504" s="9">
        <v>-12.987928</v>
      </c>
      <c r="N3504" s="9">
        <v>39</v>
      </c>
      <c r="O3504" s="9">
        <v>-3.6077578640142201</v>
      </c>
      <c r="P3504">
        <v>0</v>
      </c>
      <c r="Q3504" s="9">
        <v>56.949997000000003</v>
      </c>
      <c r="R3504" s="9">
        <v>0</v>
      </c>
      <c r="S3504" s="9">
        <v>6.6952156731266803E-3</v>
      </c>
      <c r="T3504" s="9">
        <v>0</v>
      </c>
      <c r="U3504" s="9">
        <v>1443303341.34986</v>
      </c>
      <c r="V3504" s="9">
        <v>3440.0517130969802</v>
      </c>
      <c r="W3504" s="9">
        <v>3.6077578640142201</v>
      </c>
      <c r="X3504" s="9">
        <v>0</v>
      </c>
      <c r="Y3504" s="9">
        <v>3.6077578640142201</v>
      </c>
      <c r="Z3504" s="9">
        <v>0</v>
      </c>
      <c r="AA3504" s="9">
        <v>0</v>
      </c>
      <c r="AB3504" s="9">
        <v>5.6923375999999998E-3</v>
      </c>
      <c r="AC3504" s="9">
        <v>604.67096000000004</v>
      </c>
      <c r="AQ3504" s="9" t="e">
        <f>K3504-#REF!</f>
        <v>#REF!</v>
      </c>
    </row>
    <row r="3505" spans="1:43" x14ac:dyDescent="0.3">
      <c r="A3505">
        <v>2</v>
      </c>
      <c r="B3505">
        <v>0</v>
      </c>
      <c r="C3505">
        <v>0</v>
      </c>
      <c r="D3505">
        <v>1</v>
      </c>
      <c r="E3505" s="9">
        <v>0</v>
      </c>
      <c r="F3505" s="9">
        <v>0</v>
      </c>
      <c r="G3505" s="9">
        <v>0</v>
      </c>
      <c r="H3505" s="9">
        <v>3441.0517130717199</v>
      </c>
      <c r="I3505" s="9">
        <v>-1.8560939000000001</v>
      </c>
      <c r="J3505" s="9">
        <v>-1.8553793000000001</v>
      </c>
      <c r="K3505" s="9">
        <v>-3.0938384999999999</v>
      </c>
      <c r="L3505" s="9">
        <v>-12.990985</v>
      </c>
      <c r="M3505" s="9">
        <v>-12.990985</v>
      </c>
      <c r="N3505" s="9">
        <v>39</v>
      </c>
      <c r="O3505" s="9">
        <v>-3.6086070496061202</v>
      </c>
      <c r="P3505">
        <v>0</v>
      </c>
      <c r="Q3505" s="9">
        <v>56.949997000000003</v>
      </c>
      <c r="R3505" s="9">
        <v>0</v>
      </c>
      <c r="S3505" s="9">
        <v>6.6967909552220596E-3</v>
      </c>
      <c r="T3505" s="9">
        <v>0</v>
      </c>
      <c r="U3505" s="9">
        <v>1462965282.2480299</v>
      </c>
      <c r="V3505" s="9">
        <v>3441.0517130717199</v>
      </c>
      <c r="W3505" s="9">
        <v>3.6086070496061202</v>
      </c>
      <c r="X3505" s="9">
        <v>0</v>
      </c>
      <c r="Y3505" s="9">
        <v>3.6086070496061202</v>
      </c>
      <c r="Z3505" s="9">
        <v>0</v>
      </c>
      <c r="AA3505" s="9">
        <v>0</v>
      </c>
      <c r="AB3505" s="9">
        <v>5.7402438999999998E-3</v>
      </c>
      <c r="AC3505" s="9">
        <v>599.70141999999998</v>
      </c>
      <c r="AQ3505" s="9" t="e">
        <f>K3505-#REF!</f>
        <v>#REF!</v>
      </c>
    </row>
    <row r="3506" spans="1:43" x14ac:dyDescent="0.3">
      <c r="A3506">
        <v>2</v>
      </c>
      <c r="B3506">
        <v>0</v>
      </c>
      <c r="C3506">
        <v>0</v>
      </c>
      <c r="D3506">
        <v>1</v>
      </c>
      <c r="E3506" s="9">
        <v>0</v>
      </c>
      <c r="F3506" s="9">
        <v>0</v>
      </c>
      <c r="G3506" s="9">
        <v>0</v>
      </c>
      <c r="H3506" s="9">
        <v>3442.05171304645</v>
      </c>
      <c r="I3506" s="9">
        <v>-1.8558557</v>
      </c>
      <c r="J3506" s="9">
        <v>-1.8557395999999999</v>
      </c>
      <c r="K3506" s="9">
        <v>-3.0823784000000001</v>
      </c>
      <c r="L3506" s="9">
        <v>-12.994047</v>
      </c>
      <c r="M3506" s="9">
        <v>-12.994047</v>
      </c>
      <c r="N3506" s="9">
        <v>39</v>
      </c>
      <c r="O3506" s="9">
        <v>-3.6094576285782498</v>
      </c>
      <c r="P3506">
        <v>0</v>
      </c>
      <c r="Q3506" s="9">
        <v>56.949997000000003</v>
      </c>
      <c r="R3506" s="9">
        <v>0</v>
      </c>
      <c r="S3506" s="9">
        <v>6.6983694928013796E-3</v>
      </c>
      <c r="T3506" s="9">
        <v>0</v>
      </c>
      <c r="U3506" s="9">
        <v>1525185684.49528</v>
      </c>
      <c r="V3506" s="9">
        <v>3442.05171304645</v>
      </c>
      <c r="W3506" s="9">
        <v>3.6094576285782498</v>
      </c>
      <c r="X3506" s="9">
        <v>0</v>
      </c>
      <c r="Y3506" s="9">
        <v>3.6094576285782498</v>
      </c>
      <c r="Z3506" s="9">
        <v>0</v>
      </c>
      <c r="AA3506" s="9">
        <v>0</v>
      </c>
      <c r="AB3506" s="9">
        <v>5.7200914999999998E-3</v>
      </c>
      <c r="AC3506" s="9">
        <v>602.04796999999996</v>
      </c>
      <c r="AQ3506" s="9" t="e">
        <f>K3506-#REF!</f>
        <v>#REF!</v>
      </c>
    </row>
    <row r="3507" spans="1:43" x14ac:dyDescent="0.3">
      <c r="A3507">
        <v>2</v>
      </c>
      <c r="B3507">
        <v>0</v>
      </c>
      <c r="C3507">
        <v>0</v>
      </c>
      <c r="D3507">
        <v>1</v>
      </c>
      <c r="E3507" s="9">
        <v>0</v>
      </c>
      <c r="F3507" s="9">
        <v>0</v>
      </c>
      <c r="G3507" s="9">
        <v>0</v>
      </c>
      <c r="H3507" s="9">
        <v>3443.0517130211902</v>
      </c>
      <c r="I3507" s="9">
        <v>-1.8558621</v>
      </c>
      <c r="J3507" s="9">
        <v>-1.8553748000000001</v>
      </c>
      <c r="K3507" s="9">
        <v>-3.1023673999999999</v>
      </c>
      <c r="L3507" s="9">
        <v>-12.997121</v>
      </c>
      <c r="M3507" s="9">
        <v>-12.997121</v>
      </c>
      <c r="N3507" s="9">
        <v>39</v>
      </c>
      <c r="O3507" s="9">
        <v>-3.6103113088688801</v>
      </c>
      <c r="P3507">
        <v>0</v>
      </c>
      <c r="Q3507" s="9">
        <v>56.949997000000003</v>
      </c>
      <c r="R3507" s="9">
        <v>0</v>
      </c>
      <c r="S3507" s="9">
        <v>6.6999536181672004E-3</v>
      </c>
      <c r="T3507" s="9">
        <v>0</v>
      </c>
      <c r="U3507" s="9">
        <v>1462909923.53269</v>
      </c>
      <c r="V3507" s="9">
        <v>3443.0517130211902</v>
      </c>
      <c r="W3507" s="9">
        <v>3.6103113088688801</v>
      </c>
      <c r="X3507" s="9">
        <v>0</v>
      </c>
      <c r="Y3507" s="9">
        <v>3.6103113088688801</v>
      </c>
      <c r="Z3507" s="9">
        <v>0</v>
      </c>
      <c r="AA3507" s="9">
        <v>0</v>
      </c>
      <c r="AB3507" s="9">
        <v>5.7560544999999998E-3</v>
      </c>
      <c r="AC3507" s="9">
        <v>598.05127000000005</v>
      </c>
      <c r="AQ3507" s="9" t="e">
        <f>K3507-#REF!</f>
        <v>#REF!</v>
      </c>
    </row>
    <row r="3508" spans="1:43" x14ac:dyDescent="0.3">
      <c r="A3508">
        <v>2</v>
      </c>
      <c r="B3508">
        <v>0</v>
      </c>
      <c r="C3508">
        <v>0</v>
      </c>
      <c r="D3508">
        <v>1</v>
      </c>
      <c r="E3508" s="9">
        <v>0</v>
      </c>
      <c r="F3508" s="9">
        <v>0</v>
      </c>
      <c r="G3508" s="9">
        <v>0</v>
      </c>
      <c r="H3508" s="9">
        <v>3444.0517129959298</v>
      </c>
      <c r="I3508" s="9">
        <v>-1.8558507</v>
      </c>
      <c r="J3508" s="9">
        <v>-1.8562078</v>
      </c>
      <c r="K3508" s="9">
        <v>-3.0559547</v>
      </c>
      <c r="L3508" s="9">
        <v>-13.000194</v>
      </c>
      <c r="M3508" s="9">
        <v>-13.000194</v>
      </c>
      <c r="N3508" s="9">
        <v>39</v>
      </c>
      <c r="O3508" s="9">
        <v>-3.6111649417180698</v>
      </c>
      <c r="P3508">
        <v>0</v>
      </c>
      <c r="Q3508" s="9">
        <v>56.949997000000003</v>
      </c>
      <c r="R3508" s="9">
        <v>0</v>
      </c>
      <c r="S3508" s="9">
        <v>6.7015379630536E-3</v>
      </c>
      <c r="T3508" s="9">
        <v>0</v>
      </c>
      <c r="U3508" s="9">
        <v>1614651016.1370499</v>
      </c>
      <c r="V3508" s="9">
        <v>3444.0517129959298</v>
      </c>
      <c r="W3508" s="9">
        <v>3.6111649417180698</v>
      </c>
      <c r="X3508" s="9">
        <v>0</v>
      </c>
      <c r="Y3508" s="9">
        <v>3.6111649417180698</v>
      </c>
      <c r="Z3508" s="9">
        <v>0</v>
      </c>
      <c r="AA3508" s="9">
        <v>0</v>
      </c>
      <c r="AB3508" s="9">
        <v>5.6724870000000004E-3</v>
      </c>
      <c r="AC3508" s="9">
        <v>607.40686000000005</v>
      </c>
      <c r="AQ3508" s="9" t="e">
        <f>K3508-#REF!</f>
        <v>#REF!</v>
      </c>
    </row>
    <row r="3509" spans="1:43" x14ac:dyDescent="0.3">
      <c r="A3509">
        <v>2</v>
      </c>
      <c r="B3509">
        <v>0</v>
      </c>
      <c r="C3509">
        <v>0</v>
      </c>
      <c r="D3509">
        <v>1</v>
      </c>
      <c r="E3509" s="9">
        <v>0</v>
      </c>
      <c r="F3509" s="9">
        <v>0</v>
      </c>
      <c r="G3509" s="9">
        <v>0</v>
      </c>
      <c r="H3509" s="9">
        <v>3445.05171297067</v>
      </c>
      <c r="I3509" s="9">
        <v>-1.8561593000000001</v>
      </c>
      <c r="J3509" s="9">
        <v>-1.8555459000000001</v>
      </c>
      <c r="K3509" s="9">
        <v>-3.1733756</v>
      </c>
      <c r="L3509" s="9">
        <v>-13.003316999999999</v>
      </c>
      <c r="M3509" s="9">
        <v>-13.003316999999999</v>
      </c>
      <c r="N3509" s="9">
        <v>39</v>
      </c>
      <c r="O3509" s="9">
        <v>-3.6120324051164898</v>
      </c>
      <c r="P3509">
        <v>0</v>
      </c>
      <c r="Q3509" s="9">
        <v>56.949997000000003</v>
      </c>
      <c r="R3509" s="9">
        <v>0</v>
      </c>
      <c r="S3509" s="9">
        <v>6.7031477951687204E-3</v>
      </c>
      <c r="T3509" s="9">
        <v>0</v>
      </c>
      <c r="U3509" s="9">
        <v>1492341621.5964501</v>
      </c>
      <c r="V3509" s="9">
        <v>3445.05171297067</v>
      </c>
      <c r="W3509" s="9">
        <v>3.6120324051164898</v>
      </c>
      <c r="X3509" s="9">
        <v>0</v>
      </c>
      <c r="Y3509" s="9">
        <v>3.6120324051164898</v>
      </c>
      <c r="Z3509" s="9">
        <v>0</v>
      </c>
      <c r="AA3509" s="9">
        <v>0</v>
      </c>
      <c r="AB3509" s="9">
        <v>5.8883442999999999E-3</v>
      </c>
      <c r="AC3509" s="9">
        <v>584.72307999999998</v>
      </c>
      <c r="AQ3509" s="9" t="e">
        <f>K3509-#REF!</f>
        <v>#REF!</v>
      </c>
    </row>
    <row r="3510" spans="1:43" x14ac:dyDescent="0.3">
      <c r="A3510">
        <v>2</v>
      </c>
      <c r="B3510">
        <v>0</v>
      </c>
      <c r="C3510">
        <v>0</v>
      </c>
      <c r="D3510">
        <v>1</v>
      </c>
      <c r="E3510" s="9">
        <v>0</v>
      </c>
      <c r="F3510" s="9">
        <v>0</v>
      </c>
      <c r="G3510" s="9">
        <v>0</v>
      </c>
      <c r="H3510" s="9">
        <v>3446.0517129454001</v>
      </c>
      <c r="I3510" s="9">
        <v>-1.8561281000000001</v>
      </c>
      <c r="J3510" s="9">
        <v>-1.8557159000000001</v>
      </c>
      <c r="K3510" s="9">
        <v>-3.1845696000000001</v>
      </c>
      <c r="L3510" s="9">
        <v>-13.006474000000001</v>
      </c>
      <c r="M3510" s="9">
        <v>-13.006474000000001</v>
      </c>
      <c r="N3510" s="9">
        <v>39</v>
      </c>
      <c r="O3510" s="9">
        <v>-3.6129093338818201</v>
      </c>
      <c r="P3510">
        <v>0</v>
      </c>
      <c r="Q3510" s="9">
        <v>56.949997000000003</v>
      </c>
      <c r="R3510" s="9">
        <v>0</v>
      </c>
      <c r="S3510" s="9">
        <v>6.7047749806544901E-3</v>
      </c>
      <c r="T3510" s="9">
        <v>0</v>
      </c>
      <c r="U3510" s="9">
        <v>1522405130.80375</v>
      </c>
      <c r="V3510" s="9">
        <v>3446.0517129454001</v>
      </c>
      <c r="W3510" s="9">
        <v>3.6129093338818201</v>
      </c>
      <c r="X3510" s="9">
        <v>0</v>
      </c>
      <c r="Y3510" s="9">
        <v>3.6129093338818201</v>
      </c>
      <c r="Z3510" s="9">
        <v>0</v>
      </c>
      <c r="AA3510" s="9">
        <v>0</v>
      </c>
      <c r="AB3510" s="9">
        <v>5.9096562000000002E-3</v>
      </c>
      <c r="AC3510" s="9">
        <v>582.72107000000005</v>
      </c>
      <c r="AQ3510" s="9" t="e">
        <f>K3510-#REF!</f>
        <v>#REF!</v>
      </c>
    </row>
    <row r="3511" spans="1:43" x14ac:dyDescent="0.3">
      <c r="A3511">
        <v>2</v>
      </c>
      <c r="B3511">
        <v>0</v>
      </c>
      <c r="C3511">
        <v>0</v>
      </c>
      <c r="D3511">
        <v>1</v>
      </c>
      <c r="E3511" s="9">
        <v>0</v>
      </c>
      <c r="F3511" s="9">
        <v>0</v>
      </c>
      <c r="G3511" s="9">
        <v>0</v>
      </c>
      <c r="H3511" s="9">
        <v>3447.0517129201398</v>
      </c>
      <c r="I3511" s="9">
        <v>-1.8560274999999999</v>
      </c>
      <c r="J3511" s="9">
        <v>-1.8557032</v>
      </c>
      <c r="K3511" s="9">
        <v>-3.0831396999999998</v>
      </c>
      <c r="L3511" s="9">
        <v>-13.00963</v>
      </c>
      <c r="M3511" s="9">
        <v>-13.00963</v>
      </c>
      <c r="N3511" s="9">
        <v>39</v>
      </c>
      <c r="O3511" s="9">
        <v>-3.6137861963078399</v>
      </c>
      <c r="P3511">
        <v>0</v>
      </c>
      <c r="Q3511" s="9">
        <v>56.949997000000003</v>
      </c>
      <c r="R3511" s="9">
        <v>0</v>
      </c>
      <c r="S3511" s="9">
        <v>6.7064021550602097E-3</v>
      </c>
      <c r="T3511" s="9">
        <v>0</v>
      </c>
      <c r="U3511" s="9">
        <v>1520525669.3728099</v>
      </c>
      <c r="V3511" s="9">
        <v>3447.0517129201398</v>
      </c>
      <c r="W3511" s="9">
        <v>3.6137861963078399</v>
      </c>
      <c r="X3511" s="9">
        <v>0</v>
      </c>
      <c r="Y3511" s="9">
        <v>3.6137861963078399</v>
      </c>
      <c r="Z3511" s="9">
        <v>0</v>
      </c>
      <c r="AA3511" s="9">
        <v>0</v>
      </c>
      <c r="AB3511" s="9">
        <v>5.7213921000000001E-3</v>
      </c>
      <c r="AC3511" s="9">
        <v>601.88751000000002</v>
      </c>
      <c r="AQ3511" s="9" t="e">
        <f>K3511-#REF!</f>
        <v>#REF!</v>
      </c>
    </row>
    <row r="3512" spans="1:43" x14ac:dyDescent="0.3">
      <c r="A3512">
        <v>2</v>
      </c>
      <c r="B3512">
        <v>0</v>
      </c>
      <c r="C3512">
        <v>0</v>
      </c>
      <c r="D3512">
        <v>1</v>
      </c>
      <c r="E3512" s="9">
        <v>0</v>
      </c>
      <c r="F3512" s="9">
        <v>0</v>
      </c>
      <c r="G3512" s="9">
        <v>0</v>
      </c>
      <c r="H3512" s="9">
        <v>3448.05171289488</v>
      </c>
      <c r="I3512" s="9">
        <v>-1.8559262000000001</v>
      </c>
      <c r="J3512" s="9">
        <v>-1.8558068999999999</v>
      </c>
      <c r="K3512" s="9">
        <v>-3.1373193000000001</v>
      </c>
      <c r="L3512" s="9">
        <v>-13.012776000000001</v>
      </c>
      <c r="M3512" s="9">
        <v>-13.012776000000001</v>
      </c>
      <c r="N3512" s="9">
        <v>39</v>
      </c>
      <c r="O3512" s="9">
        <v>-3.6146600234884199</v>
      </c>
      <c r="P3512">
        <v>0</v>
      </c>
      <c r="Q3512" s="9">
        <v>56.949997000000003</v>
      </c>
      <c r="R3512" s="9">
        <v>0</v>
      </c>
      <c r="S3512" s="9">
        <v>6.7080240125754797E-3</v>
      </c>
      <c r="T3512" s="9">
        <v>0</v>
      </c>
      <c r="U3512" s="9">
        <v>1539555132.57739</v>
      </c>
      <c r="V3512" s="9">
        <v>3448.05171289488</v>
      </c>
      <c r="W3512" s="9">
        <v>3.6146600234884199</v>
      </c>
      <c r="X3512" s="9">
        <v>0</v>
      </c>
      <c r="Y3512" s="9">
        <v>3.6146600234884199</v>
      </c>
      <c r="Z3512" s="9">
        <v>0</v>
      </c>
      <c r="AA3512" s="9">
        <v>0</v>
      </c>
      <c r="AB3512" s="9">
        <v>5.8222589999999998E-3</v>
      </c>
      <c r="AC3512" s="9">
        <v>591.52630999999997</v>
      </c>
      <c r="AQ3512" s="9" t="e">
        <f>K3512-#REF!</f>
        <v>#REF!</v>
      </c>
    </row>
    <row r="3513" spans="1:43" x14ac:dyDescent="0.3">
      <c r="A3513">
        <v>2</v>
      </c>
      <c r="B3513">
        <v>0</v>
      </c>
      <c r="C3513">
        <v>0</v>
      </c>
      <c r="D3513">
        <v>1</v>
      </c>
      <c r="E3513" s="9">
        <v>0</v>
      </c>
      <c r="F3513" s="9">
        <v>0</v>
      </c>
      <c r="G3513" s="9">
        <v>0</v>
      </c>
      <c r="H3513" s="9">
        <v>3449.0517128696201</v>
      </c>
      <c r="I3513" s="9">
        <v>-1.8559384000000001</v>
      </c>
      <c r="J3513" s="9">
        <v>-1.8560483000000001</v>
      </c>
      <c r="K3513" s="9">
        <v>-3.1158834</v>
      </c>
      <c r="L3513" s="9">
        <v>-13.015904000000001</v>
      </c>
      <c r="M3513" s="9">
        <v>-13.015904000000001</v>
      </c>
      <c r="N3513" s="9">
        <v>39</v>
      </c>
      <c r="O3513" s="9">
        <v>-3.6155289235747898</v>
      </c>
      <c r="P3513">
        <v>0</v>
      </c>
      <c r="Q3513" s="9">
        <v>56.949997000000003</v>
      </c>
      <c r="R3513" s="9">
        <v>0</v>
      </c>
      <c r="S3513" s="9">
        <v>6.7096367390449101E-3</v>
      </c>
      <c r="T3513" s="9">
        <v>0</v>
      </c>
      <c r="U3513" s="9">
        <v>1585198720.4784</v>
      </c>
      <c r="V3513" s="9">
        <v>3449.0517128696201</v>
      </c>
      <c r="W3513" s="9">
        <v>3.6155289235747898</v>
      </c>
      <c r="X3513" s="9">
        <v>0</v>
      </c>
      <c r="Y3513" s="9">
        <v>3.6155289235747898</v>
      </c>
      <c r="Z3513" s="9">
        <v>0</v>
      </c>
      <c r="AA3513" s="9">
        <v>0</v>
      </c>
      <c r="AB3513" s="9">
        <v>5.7832300999999999E-3</v>
      </c>
      <c r="AC3513" s="9">
        <v>595.67322000000001</v>
      </c>
      <c r="AQ3513" s="9" t="e">
        <f>K3513-#REF!</f>
        <v>#REF!</v>
      </c>
    </row>
    <row r="3514" spans="1:43" x14ac:dyDescent="0.3">
      <c r="A3514">
        <v>2</v>
      </c>
      <c r="B3514">
        <v>0</v>
      </c>
      <c r="C3514">
        <v>0</v>
      </c>
      <c r="D3514">
        <v>1</v>
      </c>
      <c r="E3514" s="9">
        <v>0</v>
      </c>
      <c r="F3514" s="9">
        <v>0</v>
      </c>
      <c r="G3514" s="9">
        <v>0</v>
      </c>
      <c r="H3514" s="9">
        <v>3450.0517128443598</v>
      </c>
      <c r="I3514" s="9">
        <v>-1.8559908000000001</v>
      </c>
      <c r="J3514" s="9">
        <v>-1.8561624000000001</v>
      </c>
      <c r="K3514" s="9">
        <v>-3.1605067</v>
      </c>
      <c r="L3514" s="9">
        <v>-13.019028</v>
      </c>
      <c r="M3514" s="9">
        <v>-13.019028</v>
      </c>
      <c r="N3514" s="9">
        <v>39</v>
      </c>
      <c r="O3514" s="9">
        <v>-3.61639658123448</v>
      </c>
      <c r="P3514">
        <v>0</v>
      </c>
      <c r="Q3514" s="9">
        <v>56.949997000000003</v>
      </c>
      <c r="R3514" s="9">
        <v>0</v>
      </c>
      <c r="S3514" s="9">
        <v>6.71124710606607E-3</v>
      </c>
      <c r="T3514" s="9">
        <v>0</v>
      </c>
      <c r="U3514" s="9">
        <v>1607919787.0034001</v>
      </c>
      <c r="V3514" s="9">
        <v>3450.0517128443598</v>
      </c>
      <c r="W3514" s="9">
        <v>3.61639658123448</v>
      </c>
      <c r="X3514" s="9">
        <v>0</v>
      </c>
      <c r="Y3514" s="9">
        <v>3.61639658123448</v>
      </c>
      <c r="Z3514" s="9">
        <v>0</v>
      </c>
      <c r="AA3514" s="9">
        <v>0</v>
      </c>
      <c r="AB3514" s="9">
        <v>5.8664138999999999E-3</v>
      </c>
      <c r="AC3514" s="9">
        <v>587.29900999999995</v>
      </c>
      <c r="AQ3514" s="9" t="e">
        <f>K3514-#REF!</f>
        <v>#REF!</v>
      </c>
    </row>
    <row r="3515" spans="1:43" x14ac:dyDescent="0.3">
      <c r="A3515">
        <v>2</v>
      </c>
      <c r="B3515">
        <v>0</v>
      </c>
      <c r="C3515">
        <v>0</v>
      </c>
      <c r="D3515">
        <v>1</v>
      </c>
      <c r="E3515" s="9">
        <v>0</v>
      </c>
      <c r="F3515" s="9">
        <v>0</v>
      </c>
      <c r="G3515" s="9">
        <v>0</v>
      </c>
      <c r="H3515" s="9">
        <v>3451.05171281909</v>
      </c>
      <c r="I3515" s="9">
        <v>-1.8560591</v>
      </c>
      <c r="J3515" s="9">
        <v>-1.8560266000000001</v>
      </c>
      <c r="K3515" s="9">
        <v>-3.1263920999999999</v>
      </c>
      <c r="L3515" s="9">
        <v>-13.022155</v>
      </c>
      <c r="M3515" s="9">
        <v>-13.022155</v>
      </c>
      <c r="N3515" s="9">
        <v>39</v>
      </c>
      <c r="O3515" s="9">
        <v>-3.6172652751178598</v>
      </c>
      <c r="P3515">
        <v>0</v>
      </c>
      <c r="Q3515" s="9">
        <v>56.949997000000003</v>
      </c>
      <c r="R3515" s="9">
        <v>0</v>
      </c>
      <c r="S3515" s="9">
        <v>6.7128593220045401E-3</v>
      </c>
      <c r="T3515" s="9">
        <v>0</v>
      </c>
      <c r="U3515" s="9">
        <v>1581780387.0534699</v>
      </c>
      <c r="V3515" s="9">
        <v>3451.05171281909</v>
      </c>
      <c r="W3515" s="9">
        <v>3.6172652751178598</v>
      </c>
      <c r="X3515" s="9">
        <v>0</v>
      </c>
      <c r="Y3515" s="9">
        <v>3.6172652751178598</v>
      </c>
      <c r="Z3515" s="9">
        <v>0</v>
      </c>
      <c r="AA3515" s="9">
        <v>0</v>
      </c>
      <c r="AB3515" s="9">
        <v>5.8026672000000001E-3</v>
      </c>
      <c r="AC3515" s="9">
        <v>593.66405999999995</v>
      </c>
      <c r="AQ3515" s="9" t="e">
        <f>K3515-#REF!</f>
        <v>#REF!</v>
      </c>
    </row>
    <row r="3516" spans="1:43" x14ac:dyDescent="0.3">
      <c r="A3516">
        <v>2</v>
      </c>
      <c r="B3516">
        <v>0</v>
      </c>
      <c r="C3516">
        <v>0</v>
      </c>
      <c r="D3516">
        <v>1</v>
      </c>
      <c r="E3516" s="9">
        <v>0</v>
      </c>
      <c r="F3516" s="9">
        <v>0</v>
      </c>
      <c r="G3516" s="9">
        <v>0</v>
      </c>
      <c r="H3516" s="9">
        <v>3452.0517127938301</v>
      </c>
      <c r="I3516" s="9">
        <v>-1.8558477</v>
      </c>
      <c r="J3516" s="9">
        <v>-1.8555142</v>
      </c>
      <c r="K3516" s="9">
        <v>-3.1027860999999999</v>
      </c>
      <c r="L3516" s="9">
        <v>-13.025266999999999</v>
      </c>
      <c r="M3516" s="9">
        <v>-13.025266999999999</v>
      </c>
      <c r="N3516" s="9">
        <v>39</v>
      </c>
      <c r="O3516" s="9">
        <v>-3.6181297065606901</v>
      </c>
      <c r="P3516">
        <v>0</v>
      </c>
      <c r="Q3516" s="9">
        <v>56.949997000000003</v>
      </c>
      <c r="R3516" s="9">
        <v>0</v>
      </c>
      <c r="S3516" s="9">
        <v>6.7144632280883298E-3</v>
      </c>
      <c r="T3516" s="9">
        <v>0</v>
      </c>
      <c r="U3516" s="9">
        <v>1489440402.47786</v>
      </c>
      <c r="V3516" s="9">
        <v>3452.0517127938301</v>
      </c>
      <c r="W3516" s="9">
        <v>3.6181297065606901</v>
      </c>
      <c r="X3516" s="9">
        <v>0</v>
      </c>
      <c r="Y3516" s="9">
        <v>3.6181297065606901</v>
      </c>
      <c r="Z3516" s="9">
        <v>0</v>
      </c>
      <c r="AA3516" s="9">
        <v>0</v>
      </c>
      <c r="AB3516" s="9">
        <v>5.7572633999999996E-3</v>
      </c>
      <c r="AC3516" s="9">
        <v>598.01549999999997</v>
      </c>
      <c r="AQ3516" s="9" t="e">
        <f>K3516-#REF!</f>
        <v>#REF!</v>
      </c>
    </row>
    <row r="3517" spans="1:43" x14ac:dyDescent="0.3">
      <c r="A3517">
        <v>2</v>
      </c>
      <c r="B3517">
        <v>0</v>
      </c>
      <c r="C3517">
        <v>0</v>
      </c>
      <c r="D3517">
        <v>1</v>
      </c>
      <c r="E3517" s="9">
        <v>0</v>
      </c>
      <c r="F3517" s="9">
        <v>0</v>
      </c>
      <c r="G3517" s="9">
        <v>0</v>
      </c>
      <c r="H3517" s="9">
        <v>3453.0517127685698</v>
      </c>
      <c r="I3517" s="9">
        <v>-1.8559464999999999</v>
      </c>
      <c r="J3517" s="9">
        <v>-1.8560574000000001</v>
      </c>
      <c r="K3517" s="9">
        <v>-3.1356820999999999</v>
      </c>
      <c r="L3517" s="9">
        <v>-13.028378</v>
      </c>
      <c r="M3517" s="9">
        <v>-13.028378</v>
      </c>
      <c r="N3517" s="9">
        <v>39</v>
      </c>
      <c r="O3517" s="9">
        <v>-3.6189936485014602</v>
      </c>
      <c r="P3517">
        <v>0</v>
      </c>
      <c r="Q3517" s="9">
        <v>56.949997000000003</v>
      </c>
      <c r="R3517" s="9">
        <v>0</v>
      </c>
      <c r="S3517" s="9">
        <v>6.7160671120585604E-3</v>
      </c>
      <c r="T3517" s="9">
        <v>0</v>
      </c>
      <c r="U3517" s="9">
        <v>1588470519.1472099</v>
      </c>
      <c r="V3517" s="9">
        <v>3453.0517127685698</v>
      </c>
      <c r="W3517" s="9">
        <v>3.6189936485014602</v>
      </c>
      <c r="X3517" s="9">
        <v>0</v>
      </c>
      <c r="Y3517" s="9">
        <v>3.6189936485014602</v>
      </c>
      <c r="Z3517" s="9">
        <v>0</v>
      </c>
      <c r="AA3517" s="9">
        <v>0</v>
      </c>
      <c r="AB3517" s="9">
        <v>5.8200061000000004E-3</v>
      </c>
      <c r="AC3517" s="9">
        <v>591.91503999999998</v>
      </c>
      <c r="AQ3517" s="9" t="e">
        <f>K3517-#REF!</f>
        <v>#REF!</v>
      </c>
    </row>
    <row r="3518" spans="1:43" x14ac:dyDescent="0.3">
      <c r="A3518">
        <v>2</v>
      </c>
      <c r="B3518">
        <v>0</v>
      </c>
      <c r="C3518">
        <v>0</v>
      </c>
      <c r="D3518">
        <v>1</v>
      </c>
      <c r="E3518" s="9">
        <v>0</v>
      </c>
      <c r="F3518" s="9">
        <v>0</v>
      </c>
      <c r="G3518" s="9">
        <v>0</v>
      </c>
      <c r="H3518" s="9">
        <v>3454.05171274331</v>
      </c>
      <c r="I3518" s="9">
        <v>-1.8561394</v>
      </c>
      <c r="J3518" s="9">
        <v>-1.8561616000000001</v>
      </c>
      <c r="K3518" s="9">
        <v>-3.0966561000000001</v>
      </c>
      <c r="L3518" s="9">
        <v>-13.031487</v>
      </c>
      <c r="M3518" s="9">
        <v>-13.031487</v>
      </c>
      <c r="N3518" s="9">
        <v>39</v>
      </c>
      <c r="O3518" s="9">
        <v>-3.61985737904494</v>
      </c>
      <c r="P3518">
        <v>0</v>
      </c>
      <c r="Q3518" s="9">
        <v>56.949997000000003</v>
      </c>
      <c r="R3518" s="9">
        <v>0</v>
      </c>
      <c r="S3518" s="9">
        <v>6.7176701026322597E-3</v>
      </c>
      <c r="T3518" s="9">
        <v>0</v>
      </c>
      <c r="U3518" s="9">
        <v>1609292669.4054799</v>
      </c>
      <c r="V3518" s="9">
        <v>3454.05171274331</v>
      </c>
      <c r="W3518" s="9">
        <v>3.61985737904494</v>
      </c>
      <c r="X3518" s="9">
        <v>0</v>
      </c>
      <c r="Y3518" s="9">
        <v>3.61985737904494</v>
      </c>
      <c r="Z3518" s="9">
        <v>0</v>
      </c>
      <c r="AA3518" s="9">
        <v>0</v>
      </c>
      <c r="AB3518" s="9">
        <v>5.7478942999999996E-3</v>
      </c>
      <c r="AC3518" s="9">
        <v>599.40839000000005</v>
      </c>
      <c r="AQ3518" s="9" t="e">
        <f>K3518-#REF!</f>
        <v>#REF!</v>
      </c>
    </row>
    <row r="3519" spans="1:43" x14ac:dyDescent="0.3">
      <c r="A3519">
        <v>2</v>
      </c>
      <c r="B3519">
        <v>0</v>
      </c>
      <c r="C3519">
        <v>0</v>
      </c>
      <c r="D3519">
        <v>1</v>
      </c>
      <c r="E3519" s="9">
        <v>0</v>
      </c>
      <c r="F3519" s="9">
        <v>0</v>
      </c>
      <c r="G3519" s="9">
        <v>0</v>
      </c>
      <c r="H3519" s="9">
        <v>3455.0517127180501</v>
      </c>
      <c r="I3519" s="9">
        <v>-1.8560304999999999</v>
      </c>
      <c r="J3519" s="9">
        <v>-1.8557110000000001</v>
      </c>
      <c r="K3519" s="9">
        <v>-3.0780759</v>
      </c>
      <c r="L3519" s="9">
        <v>-13.034589</v>
      </c>
      <c r="M3519" s="9">
        <v>-13.034589</v>
      </c>
      <c r="N3519" s="9">
        <v>39</v>
      </c>
      <c r="O3519" s="9">
        <v>-3.62071910327214</v>
      </c>
      <c r="P3519">
        <v>0</v>
      </c>
      <c r="Q3519" s="9">
        <v>56.949997000000003</v>
      </c>
      <c r="R3519" s="9">
        <v>0</v>
      </c>
      <c r="S3519" s="9">
        <v>6.7192692628872102E-3</v>
      </c>
      <c r="T3519" s="9">
        <v>0</v>
      </c>
      <c r="U3519" s="9">
        <v>1524823668.87462</v>
      </c>
      <c r="V3519" s="9">
        <v>3455.0517127180501</v>
      </c>
      <c r="W3519" s="9">
        <v>3.62071910327214</v>
      </c>
      <c r="X3519" s="9">
        <v>0</v>
      </c>
      <c r="Y3519" s="9">
        <v>3.62071910327214</v>
      </c>
      <c r="Z3519" s="9">
        <v>0</v>
      </c>
      <c r="AA3519" s="9">
        <v>0</v>
      </c>
      <c r="AB3519" s="9">
        <v>5.7120193000000001E-3</v>
      </c>
      <c r="AC3519" s="9">
        <v>602.88018999999997</v>
      </c>
      <c r="AQ3519" s="9" t="e">
        <f>K3519-#REF!</f>
        <v>#REF!</v>
      </c>
    </row>
    <row r="3520" spans="1:43" x14ac:dyDescent="0.3">
      <c r="A3520">
        <v>2</v>
      </c>
      <c r="B3520">
        <v>0</v>
      </c>
      <c r="C3520">
        <v>0</v>
      </c>
      <c r="D3520">
        <v>1</v>
      </c>
      <c r="E3520" s="9">
        <v>0</v>
      </c>
      <c r="F3520" s="9">
        <v>0</v>
      </c>
      <c r="G3520" s="9">
        <v>0</v>
      </c>
      <c r="H3520" s="9">
        <v>3456.0517126927798</v>
      </c>
      <c r="I3520" s="9">
        <v>-1.8561084000000001</v>
      </c>
      <c r="J3520" s="9">
        <v>-1.8558794999999999</v>
      </c>
      <c r="K3520" s="9">
        <v>-3.1069743999999999</v>
      </c>
      <c r="L3520" s="9">
        <v>-13.037682999999999</v>
      </c>
      <c r="M3520" s="9">
        <v>-13.037682999999999</v>
      </c>
      <c r="N3520" s="9">
        <v>39</v>
      </c>
      <c r="O3520" s="9">
        <v>-3.6215785164249001</v>
      </c>
      <c r="P3520">
        <v>0</v>
      </c>
      <c r="Q3520" s="9">
        <v>56.949997000000003</v>
      </c>
      <c r="R3520" s="9">
        <v>0</v>
      </c>
      <c r="S3520" s="9">
        <v>6.7208641436388898E-3</v>
      </c>
      <c r="T3520" s="9">
        <v>0</v>
      </c>
      <c r="U3520" s="9">
        <v>1555865494.2930601</v>
      </c>
      <c r="V3520" s="9">
        <v>3456.0517126927798</v>
      </c>
      <c r="W3520" s="9">
        <v>3.6215785164249001</v>
      </c>
      <c r="X3520" s="9">
        <v>0</v>
      </c>
      <c r="Y3520" s="9">
        <v>3.6215785164249001</v>
      </c>
      <c r="Z3520" s="9">
        <v>0</v>
      </c>
      <c r="AA3520" s="9">
        <v>0</v>
      </c>
      <c r="AB3520" s="9">
        <v>5.7661700999999997E-3</v>
      </c>
      <c r="AC3520" s="9">
        <v>597.32696999999996</v>
      </c>
      <c r="AQ3520" s="9" t="e">
        <f>K3520-#REF!</f>
        <v>#REF!</v>
      </c>
    </row>
    <row r="3521" spans="1:43" x14ac:dyDescent="0.3">
      <c r="A3521">
        <v>2</v>
      </c>
      <c r="B3521">
        <v>0</v>
      </c>
      <c r="C3521">
        <v>0</v>
      </c>
      <c r="D3521">
        <v>1</v>
      </c>
      <c r="E3521" s="9">
        <v>0</v>
      </c>
      <c r="F3521" s="9">
        <v>0</v>
      </c>
      <c r="G3521" s="9">
        <v>0</v>
      </c>
      <c r="H3521" s="9">
        <v>3457.05171266752</v>
      </c>
      <c r="I3521" s="9">
        <v>-1.8561155</v>
      </c>
      <c r="J3521" s="9">
        <v>-1.8556885000000001</v>
      </c>
      <c r="K3521" s="9">
        <v>-3.0668440000000001</v>
      </c>
      <c r="L3521" s="9">
        <v>-13.040777</v>
      </c>
      <c r="M3521" s="9">
        <v>-13.040777</v>
      </c>
      <c r="N3521" s="9">
        <v>39</v>
      </c>
      <c r="O3521" s="9">
        <v>-3.6224382138083202</v>
      </c>
      <c r="P3521">
        <v>0</v>
      </c>
      <c r="Q3521" s="9">
        <v>56.949997000000003</v>
      </c>
      <c r="R3521" s="9">
        <v>0</v>
      </c>
      <c r="S3521" s="9">
        <v>6.7224593517616399E-3</v>
      </c>
      <c r="T3521" s="9">
        <v>0</v>
      </c>
      <c r="U3521" s="9">
        <v>1521537352.7058101</v>
      </c>
      <c r="V3521" s="9">
        <v>3457.05171266752</v>
      </c>
      <c r="W3521" s="9">
        <v>3.6224382138083202</v>
      </c>
      <c r="X3521" s="9">
        <v>0</v>
      </c>
      <c r="Y3521" s="9">
        <v>3.6224382138083202</v>
      </c>
      <c r="Z3521" s="9">
        <v>0</v>
      </c>
      <c r="AA3521" s="9">
        <v>0</v>
      </c>
      <c r="AB3521" s="9">
        <v>5.6911069000000003E-3</v>
      </c>
      <c r="AC3521" s="9">
        <v>605.08081000000004</v>
      </c>
      <c r="AQ3521" s="9" t="e">
        <f>K3521-#REF!</f>
        <v>#REF!</v>
      </c>
    </row>
    <row r="3522" spans="1:43" x14ac:dyDescent="0.3">
      <c r="A3522">
        <v>2</v>
      </c>
      <c r="B3522">
        <v>0</v>
      </c>
      <c r="C3522">
        <v>0</v>
      </c>
      <c r="D3522">
        <v>1</v>
      </c>
      <c r="E3522" s="9">
        <v>0</v>
      </c>
      <c r="F3522" s="9">
        <v>0</v>
      </c>
      <c r="G3522" s="9">
        <v>0</v>
      </c>
      <c r="H3522" s="9">
        <v>3458.0517126422601</v>
      </c>
      <c r="I3522" s="9">
        <v>-1.8558460000000001</v>
      </c>
      <c r="J3522" s="9">
        <v>-1.8558395999999999</v>
      </c>
      <c r="K3522" s="9">
        <v>-3.0168905000000001</v>
      </c>
      <c r="L3522" s="9">
        <v>-13.043856</v>
      </c>
      <c r="M3522" s="9">
        <v>-13.043856</v>
      </c>
      <c r="N3522" s="9">
        <v>39</v>
      </c>
      <c r="O3522" s="9">
        <v>-3.6232932550743602</v>
      </c>
      <c r="P3522">
        <v>0</v>
      </c>
      <c r="Q3522" s="9">
        <v>56.949997000000003</v>
      </c>
      <c r="R3522" s="9">
        <v>0</v>
      </c>
      <c r="S3522" s="9">
        <v>6.7240463321207701E-3</v>
      </c>
      <c r="T3522" s="9">
        <v>0</v>
      </c>
      <c r="U3522" s="9">
        <v>1549219052.0764301</v>
      </c>
      <c r="V3522" s="9">
        <v>3458.0517126422601</v>
      </c>
      <c r="W3522" s="9">
        <v>3.6232932550743602</v>
      </c>
      <c r="X3522" s="9">
        <v>0</v>
      </c>
      <c r="Y3522" s="9">
        <v>3.6232932550743602</v>
      </c>
      <c r="Z3522" s="9">
        <v>0</v>
      </c>
      <c r="AA3522" s="9">
        <v>0</v>
      </c>
      <c r="AB3522" s="9">
        <v>5.5988649999999997E-3</v>
      </c>
      <c r="AC3522" s="9">
        <v>615.14977999999996</v>
      </c>
      <c r="AQ3522" s="9" t="e">
        <f>K3522-#REF!</f>
        <v>#REF!</v>
      </c>
    </row>
    <row r="3523" spans="1:43" x14ac:dyDescent="0.3">
      <c r="A3523">
        <v>2</v>
      </c>
      <c r="B3523">
        <v>0</v>
      </c>
      <c r="C3523">
        <v>0</v>
      </c>
      <c r="D3523">
        <v>1</v>
      </c>
      <c r="E3523" s="9">
        <v>0</v>
      </c>
      <c r="F3523" s="9">
        <v>0</v>
      </c>
      <c r="G3523" s="9">
        <v>0</v>
      </c>
      <c r="H3523" s="9">
        <v>3459.0517126169998</v>
      </c>
      <c r="I3523" s="9">
        <v>-1.8560003</v>
      </c>
      <c r="J3523" s="9">
        <v>-1.8554261999999999</v>
      </c>
      <c r="K3523" s="9">
        <v>-3.0524518</v>
      </c>
      <c r="L3523" s="9">
        <v>-13.046908999999999</v>
      </c>
      <c r="M3523" s="9">
        <v>-13.046908999999999</v>
      </c>
      <c r="N3523" s="9">
        <v>39</v>
      </c>
      <c r="O3523" s="9">
        <v>-3.6241414840489101</v>
      </c>
      <c r="P3523">
        <v>0</v>
      </c>
      <c r="Q3523" s="9">
        <v>56.949997000000003</v>
      </c>
      <c r="R3523" s="9">
        <v>0</v>
      </c>
      <c r="S3523" s="9">
        <v>6.7256201794325598E-3</v>
      </c>
      <c r="T3523" s="9">
        <v>0</v>
      </c>
      <c r="U3523" s="9">
        <v>1477055860.3777201</v>
      </c>
      <c r="V3523" s="9">
        <v>3459.0517126169998</v>
      </c>
      <c r="W3523" s="9">
        <v>3.6241414840489101</v>
      </c>
      <c r="X3523" s="9">
        <v>0</v>
      </c>
      <c r="Y3523" s="9">
        <v>3.6241414840489101</v>
      </c>
      <c r="Z3523" s="9">
        <v>0</v>
      </c>
      <c r="AA3523" s="9">
        <v>0</v>
      </c>
      <c r="AB3523" s="9">
        <v>5.6635988999999996E-3</v>
      </c>
      <c r="AC3523" s="9">
        <v>607.84784000000002</v>
      </c>
      <c r="AQ3523" s="9" t="e">
        <f>K3523-#REF!</f>
        <v>#REF!</v>
      </c>
    </row>
    <row r="3524" spans="1:43" x14ac:dyDescent="0.3">
      <c r="A3524">
        <v>2</v>
      </c>
      <c r="B3524">
        <v>0</v>
      </c>
      <c r="C3524">
        <v>0</v>
      </c>
      <c r="D3524">
        <v>1</v>
      </c>
      <c r="E3524" s="9">
        <v>0</v>
      </c>
      <c r="F3524" s="9">
        <v>0</v>
      </c>
      <c r="G3524" s="9">
        <v>0</v>
      </c>
      <c r="H3524" s="9">
        <v>3460.0517125917299</v>
      </c>
      <c r="I3524" s="9">
        <v>-1.8561512</v>
      </c>
      <c r="J3524" s="9">
        <v>-1.8558291</v>
      </c>
      <c r="K3524" s="9">
        <v>-3.0264853999999999</v>
      </c>
      <c r="L3524" s="9">
        <v>-13.049968</v>
      </c>
      <c r="M3524" s="9">
        <v>-13.049968</v>
      </c>
      <c r="N3524" s="9">
        <v>39</v>
      </c>
      <c r="O3524" s="9">
        <v>-3.62499105018005</v>
      </c>
      <c r="P3524">
        <v>0</v>
      </c>
      <c r="Q3524" s="9">
        <v>56.949997000000003</v>
      </c>
      <c r="R3524" s="9">
        <v>0</v>
      </c>
      <c r="S3524" s="9">
        <v>6.7271968266577296E-3</v>
      </c>
      <c r="T3524" s="9">
        <v>0</v>
      </c>
      <c r="U3524" s="9">
        <v>1548016235.48068</v>
      </c>
      <c r="V3524" s="9">
        <v>3460.0517125917299</v>
      </c>
      <c r="W3524" s="9">
        <v>3.62499105018005</v>
      </c>
      <c r="X3524" s="9">
        <v>0</v>
      </c>
      <c r="Y3524" s="9">
        <v>3.62499105018005</v>
      </c>
      <c r="Z3524" s="9">
        <v>0</v>
      </c>
      <c r="AA3524" s="9">
        <v>0</v>
      </c>
      <c r="AB3524" s="9">
        <v>5.6166397000000003E-3</v>
      </c>
      <c r="AC3524" s="9">
        <v>613.19610999999998</v>
      </c>
      <c r="AQ3524" s="9" t="e">
        <f>K3524-#REF!</f>
        <v>#REF!</v>
      </c>
    </row>
    <row r="3525" spans="1:43" x14ac:dyDescent="0.3">
      <c r="A3525">
        <v>2</v>
      </c>
      <c r="B3525">
        <v>0</v>
      </c>
      <c r="C3525">
        <v>0</v>
      </c>
      <c r="D3525">
        <v>1</v>
      </c>
      <c r="E3525" s="9">
        <v>0</v>
      </c>
      <c r="F3525" s="9">
        <v>0</v>
      </c>
      <c r="G3525" s="9">
        <v>0</v>
      </c>
      <c r="H3525" s="9">
        <v>3461.0517125664701</v>
      </c>
      <c r="I3525" s="9">
        <v>-1.8561646999999999</v>
      </c>
      <c r="J3525" s="9">
        <v>-1.8556687999999999</v>
      </c>
      <c r="K3525" s="9">
        <v>-3.0412202000000002</v>
      </c>
      <c r="L3525" s="9">
        <v>-13.053019000000001</v>
      </c>
      <c r="M3525" s="9">
        <v>-13.053019000000001</v>
      </c>
      <c r="N3525" s="9">
        <v>39</v>
      </c>
      <c r="O3525" s="9">
        <v>-3.6258385492811001</v>
      </c>
      <c r="P3525">
        <v>0</v>
      </c>
      <c r="Q3525" s="9">
        <v>56.949997000000003</v>
      </c>
      <c r="R3525" s="9">
        <v>0</v>
      </c>
      <c r="S3525" s="9">
        <v>6.7287694049918603E-3</v>
      </c>
      <c r="T3525" s="9">
        <v>0</v>
      </c>
      <c r="U3525" s="9">
        <v>1519478473.2639699</v>
      </c>
      <c r="V3525" s="9">
        <v>3461.0517125664701</v>
      </c>
      <c r="W3525" s="9">
        <v>3.6258385492811001</v>
      </c>
      <c r="X3525" s="9">
        <v>0</v>
      </c>
      <c r="Y3525" s="9">
        <v>3.6258385492811001</v>
      </c>
      <c r="Z3525" s="9">
        <v>0</v>
      </c>
      <c r="AA3525" s="9">
        <v>0</v>
      </c>
      <c r="AB3525" s="9">
        <v>5.6434972E-3</v>
      </c>
      <c r="AC3525" s="9">
        <v>610.17241999999999</v>
      </c>
      <c r="AQ3525" s="9" t="e">
        <f>K3525-#REF!</f>
        <v>#REF!</v>
      </c>
    </row>
    <row r="3526" spans="1:43" x14ac:dyDescent="0.3">
      <c r="A3526">
        <v>2</v>
      </c>
      <c r="B3526">
        <v>0</v>
      </c>
      <c r="C3526">
        <v>0</v>
      </c>
      <c r="D3526">
        <v>1</v>
      </c>
      <c r="E3526" s="9">
        <v>0</v>
      </c>
      <c r="F3526" s="9">
        <v>0</v>
      </c>
      <c r="G3526" s="9">
        <v>0</v>
      </c>
      <c r="H3526" s="9">
        <v>3462.0517125412098</v>
      </c>
      <c r="I3526" s="9">
        <v>-1.8558794000000001</v>
      </c>
      <c r="J3526" s="9">
        <v>-1.8560535</v>
      </c>
      <c r="K3526" s="9">
        <v>-3.0052018</v>
      </c>
      <c r="L3526" s="9">
        <v>-13.056051</v>
      </c>
      <c r="M3526" s="9">
        <v>-13.056051</v>
      </c>
      <c r="N3526" s="9">
        <v>39</v>
      </c>
      <c r="O3526" s="9">
        <v>-3.6266808941414399</v>
      </c>
      <c r="P3526">
        <v>0</v>
      </c>
      <c r="Q3526" s="9">
        <v>56.949997000000003</v>
      </c>
      <c r="R3526" s="9">
        <v>0</v>
      </c>
      <c r="S3526" s="9">
        <v>6.73033296728957E-3</v>
      </c>
      <c r="T3526" s="9">
        <v>0</v>
      </c>
      <c r="U3526" s="9">
        <v>1591081509.45524</v>
      </c>
      <c r="V3526" s="9">
        <v>3462.0517125412098</v>
      </c>
      <c r="W3526" s="9">
        <v>3.6266808941414399</v>
      </c>
      <c r="X3526" s="9">
        <v>0</v>
      </c>
      <c r="Y3526" s="9">
        <v>3.6266808941414399</v>
      </c>
      <c r="Z3526" s="9">
        <v>0</v>
      </c>
      <c r="AA3526" s="9">
        <v>0</v>
      </c>
      <c r="AB3526" s="9">
        <v>5.5778151999999999E-3</v>
      </c>
      <c r="AC3526" s="9">
        <v>617.61359000000004</v>
      </c>
      <c r="AQ3526" s="9" t="e">
        <f>K3526-#REF!</f>
        <v>#REF!</v>
      </c>
    </row>
    <row r="3527" spans="1:43" x14ac:dyDescent="0.3">
      <c r="A3527">
        <v>2</v>
      </c>
      <c r="B3527">
        <v>0</v>
      </c>
      <c r="C3527">
        <v>0</v>
      </c>
      <c r="D3527">
        <v>1</v>
      </c>
      <c r="E3527" s="9">
        <v>0</v>
      </c>
      <c r="F3527" s="9">
        <v>0</v>
      </c>
      <c r="G3527" s="9">
        <v>0</v>
      </c>
      <c r="H3527" s="9">
        <v>3463.0517125159499</v>
      </c>
      <c r="I3527" s="9">
        <v>-1.855901</v>
      </c>
      <c r="J3527" s="9">
        <v>-1.8554747</v>
      </c>
      <c r="K3527" s="9">
        <v>-3.0363083</v>
      </c>
      <c r="L3527" s="9">
        <v>-13.059099</v>
      </c>
      <c r="M3527" s="9">
        <v>-13.059099</v>
      </c>
      <c r="N3527" s="9">
        <v>39</v>
      </c>
      <c r="O3527" s="9">
        <v>-3.6275274310415302</v>
      </c>
      <c r="P3527">
        <v>0</v>
      </c>
      <c r="Q3527" s="9">
        <v>56.949997000000003</v>
      </c>
      <c r="R3527" s="9">
        <v>0</v>
      </c>
      <c r="S3527" s="9">
        <v>6.7319039065588003E-3</v>
      </c>
      <c r="T3527" s="9">
        <v>0</v>
      </c>
      <c r="U3527" s="9">
        <v>1486601442.00998</v>
      </c>
      <c r="V3527" s="9">
        <v>3463.0517125159499</v>
      </c>
      <c r="W3527" s="9">
        <v>3.6275274310415302</v>
      </c>
      <c r="X3527" s="9">
        <v>0</v>
      </c>
      <c r="Y3527" s="9">
        <v>3.6275274310415302</v>
      </c>
      <c r="Z3527" s="9">
        <v>0</v>
      </c>
      <c r="AA3527" s="9">
        <v>0</v>
      </c>
      <c r="AB3527" s="9">
        <v>5.6337933000000003E-3</v>
      </c>
      <c r="AC3527" s="9">
        <v>611.09564</v>
      </c>
      <c r="AQ3527" s="9" t="e">
        <f>K3527-#REF!</f>
        <v>#REF!</v>
      </c>
    </row>
    <row r="3528" spans="1:43" x14ac:dyDescent="0.3">
      <c r="A3528">
        <v>2</v>
      </c>
      <c r="B3528">
        <v>0</v>
      </c>
      <c r="C3528">
        <v>0</v>
      </c>
      <c r="D3528">
        <v>1</v>
      </c>
      <c r="E3528" s="9">
        <v>0</v>
      </c>
      <c r="F3528" s="9">
        <v>0</v>
      </c>
      <c r="G3528" s="9">
        <v>0</v>
      </c>
      <c r="H3528" s="9">
        <v>3464.0517124906901</v>
      </c>
      <c r="I3528" s="9">
        <v>-1.8560364</v>
      </c>
      <c r="J3528" s="9">
        <v>-1.8558372999999999</v>
      </c>
      <c r="K3528" s="9">
        <v>-3.0004425000000001</v>
      </c>
      <c r="L3528" s="9">
        <v>-13.062106</v>
      </c>
      <c r="M3528" s="9">
        <v>-13.062106</v>
      </c>
      <c r="N3528" s="9">
        <v>39</v>
      </c>
      <c r="O3528" s="9">
        <v>-3.62836286411929</v>
      </c>
      <c r="P3528">
        <v>0</v>
      </c>
      <c r="Q3528" s="9">
        <v>56.949997000000003</v>
      </c>
      <c r="R3528" s="9">
        <v>0</v>
      </c>
      <c r="S3528" s="9">
        <v>6.73345401280585E-3</v>
      </c>
      <c r="T3528" s="9">
        <v>0</v>
      </c>
      <c r="U3528" s="9">
        <v>1550969447.05971</v>
      </c>
      <c r="V3528" s="9">
        <v>3464.0517124906901</v>
      </c>
      <c r="W3528" s="9">
        <v>3.62836286411929</v>
      </c>
      <c r="X3528" s="9">
        <v>0</v>
      </c>
      <c r="Y3528" s="9">
        <v>3.62836286411929</v>
      </c>
      <c r="Z3528" s="9">
        <v>0</v>
      </c>
      <c r="AA3528" s="9">
        <v>0</v>
      </c>
      <c r="AB3528" s="9">
        <v>5.5683334000000001E-3</v>
      </c>
      <c r="AC3528" s="9">
        <v>618.52124000000003</v>
      </c>
      <c r="AQ3528" s="9" t="e">
        <f>K3528-#REF!</f>
        <v>#REF!</v>
      </c>
    </row>
    <row r="3529" spans="1:43" x14ac:dyDescent="0.3">
      <c r="A3529">
        <v>2</v>
      </c>
      <c r="B3529">
        <v>0</v>
      </c>
      <c r="C3529">
        <v>0</v>
      </c>
      <c r="D3529">
        <v>1</v>
      </c>
      <c r="E3529" s="9">
        <v>0</v>
      </c>
      <c r="F3529" s="9">
        <v>0</v>
      </c>
      <c r="G3529" s="9">
        <v>0</v>
      </c>
      <c r="H3529" s="9">
        <v>3465.0517124654202</v>
      </c>
      <c r="I3529" s="9">
        <v>-1.8558706</v>
      </c>
      <c r="J3529" s="9">
        <v>-1.8559547999999999</v>
      </c>
      <c r="K3529" s="9">
        <v>-2.9990337</v>
      </c>
      <c r="L3529" s="9">
        <v>-13.065137</v>
      </c>
      <c r="M3529" s="9">
        <v>-13.065137</v>
      </c>
      <c r="N3529" s="9">
        <v>39</v>
      </c>
      <c r="O3529" s="9">
        <v>-3.6292047821055302</v>
      </c>
      <c r="P3529">
        <v>0</v>
      </c>
      <c r="Q3529" s="9">
        <v>56.949997000000003</v>
      </c>
      <c r="R3529" s="9">
        <v>0</v>
      </c>
      <c r="S3529" s="9">
        <v>6.7350165086327903E-3</v>
      </c>
      <c r="T3529" s="9">
        <v>0</v>
      </c>
      <c r="U3529" s="9">
        <v>1573264352.20578</v>
      </c>
      <c r="V3529" s="9">
        <v>3465.0517124654202</v>
      </c>
      <c r="W3529" s="9">
        <v>3.6292047821055302</v>
      </c>
      <c r="X3529" s="9">
        <v>0</v>
      </c>
      <c r="Y3529" s="9">
        <v>3.6292047821055302</v>
      </c>
      <c r="Z3529" s="9">
        <v>0</v>
      </c>
      <c r="AA3529" s="9">
        <v>0</v>
      </c>
      <c r="AB3529" s="9">
        <v>5.5660707999999996E-3</v>
      </c>
      <c r="AC3529" s="9">
        <v>618.85095000000001</v>
      </c>
      <c r="AQ3529" s="9" t="e">
        <f>K3529-#REF!</f>
        <v>#REF!</v>
      </c>
    </row>
    <row r="3530" spans="1:43" x14ac:dyDescent="0.3">
      <c r="A3530">
        <v>2</v>
      </c>
      <c r="B3530">
        <v>0</v>
      </c>
      <c r="C3530">
        <v>0</v>
      </c>
      <c r="D3530">
        <v>1</v>
      </c>
      <c r="E3530" s="9">
        <v>0</v>
      </c>
      <c r="F3530" s="9">
        <v>0</v>
      </c>
      <c r="G3530" s="9">
        <v>0</v>
      </c>
      <c r="H3530" s="9">
        <v>3466.0517124401599</v>
      </c>
      <c r="I3530" s="9">
        <v>-1.8561555000000001</v>
      </c>
      <c r="J3530" s="9">
        <v>-1.8557113000000001</v>
      </c>
      <c r="K3530" s="9">
        <v>-3.022716</v>
      </c>
      <c r="L3530" s="9">
        <v>-13.06817</v>
      </c>
      <c r="M3530" s="9">
        <v>-13.06817</v>
      </c>
      <c r="N3530" s="9">
        <v>39</v>
      </c>
      <c r="O3530" s="9">
        <v>-3.6300470396357598</v>
      </c>
      <c r="P3530">
        <v>0</v>
      </c>
      <c r="Q3530" s="9">
        <v>56.949997000000003</v>
      </c>
      <c r="R3530" s="9">
        <v>0</v>
      </c>
      <c r="S3530" s="9">
        <v>6.7365797827154197E-3</v>
      </c>
      <c r="T3530" s="9">
        <v>0</v>
      </c>
      <c r="U3530" s="9">
        <v>1528815980.6629</v>
      </c>
      <c r="V3530" s="9">
        <v>3466.0517124401599</v>
      </c>
      <c r="W3530" s="9">
        <v>3.6300470396357598</v>
      </c>
      <c r="X3530" s="9">
        <v>0</v>
      </c>
      <c r="Y3530" s="9">
        <v>3.6300470396357598</v>
      </c>
      <c r="Z3530" s="9">
        <v>0</v>
      </c>
      <c r="AA3530" s="9">
        <v>0</v>
      </c>
      <c r="AB3530" s="9">
        <v>5.6092883000000001E-3</v>
      </c>
      <c r="AC3530" s="9">
        <v>613.92181000000005</v>
      </c>
      <c r="AQ3530" s="9" t="e">
        <f>K3530-#REF!</f>
        <v>#REF!</v>
      </c>
    </row>
    <row r="3531" spans="1:43" x14ac:dyDescent="0.3">
      <c r="A3531">
        <v>2</v>
      </c>
      <c r="B3531">
        <v>0</v>
      </c>
      <c r="C3531">
        <v>0</v>
      </c>
      <c r="D3531">
        <v>1</v>
      </c>
      <c r="E3531" s="9">
        <v>0</v>
      </c>
      <c r="F3531" s="9">
        <v>0</v>
      </c>
      <c r="G3531" s="9">
        <v>0</v>
      </c>
      <c r="H3531" s="9">
        <v>3467.0517124149001</v>
      </c>
      <c r="I3531" s="9">
        <v>-1.8560662999999999</v>
      </c>
      <c r="J3531" s="9">
        <v>-1.8553299000000001</v>
      </c>
      <c r="K3531" s="9">
        <v>-3.0146443999999999</v>
      </c>
      <c r="L3531" s="9">
        <v>-13.071191000000001</v>
      </c>
      <c r="M3531" s="9">
        <v>-13.071191000000001</v>
      </c>
      <c r="N3531" s="9">
        <v>39</v>
      </c>
      <c r="O3531" s="9">
        <v>-3.6308863647442</v>
      </c>
      <c r="P3531">
        <v>0</v>
      </c>
      <c r="Q3531" s="9">
        <v>56.949997000000003</v>
      </c>
      <c r="R3531" s="9">
        <v>0</v>
      </c>
      <c r="S3531" s="9">
        <v>6.7381368375084303E-3</v>
      </c>
      <c r="T3531" s="9">
        <v>0</v>
      </c>
      <c r="U3531" s="9">
        <v>1463842155.5701499</v>
      </c>
      <c r="V3531" s="9">
        <v>3467.0517124149001</v>
      </c>
      <c r="W3531" s="9">
        <v>3.6308863647442</v>
      </c>
      <c r="X3531" s="9">
        <v>0</v>
      </c>
      <c r="Y3531" s="9">
        <v>3.6308863647442</v>
      </c>
      <c r="Z3531" s="9">
        <v>0</v>
      </c>
      <c r="AA3531" s="9">
        <v>0</v>
      </c>
      <c r="AB3531" s="9">
        <v>5.5931597000000001E-3</v>
      </c>
      <c r="AC3531" s="9">
        <v>615.43903</v>
      </c>
      <c r="AQ3531" s="9" t="e">
        <f>K3531-#REF!</f>
        <v>#REF!</v>
      </c>
    </row>
    <row r="3532" spans="1:43" x14ac:dyDescent="0.3">
      <c r="A3532">
        <v>2</v>
      </c>
      <c r="B3532">
        <v>0</v>
      </c>
      <c r="C3532">
        <v>0</v>
      </c>
      <c r="D3532">
        <v>1</v>
      </c>
      <c r="E3532" s="9">
        <v>0</v>
      </c>
      <c r="F3532" s="9">
        <v>0</v>
      </c>
      <c r="G3532" s="9">
        <v>0</v>
      </c>
      <c r="H3532" s="9">
        <v>3468.0517123896402</v>
      </c>
      <c r="I3532" s="9">
        <v>-1.8561167000000001</v>
      </c>
      <c r="J3532" s="9">
        <v>-1.856433</v>
      </c>
      <c r="K3532" s="9">
        <v>-2.9986147999999999</v>
      </c>
      <c r="L3532" s="9">
        <v>-13.074201</v>
      </c>
      <c r="M3532" s="9">
        <v>-13.074201</v>
      </c>
      <c r="N3532" s="9">
        <v>39</v>
      </c>
      <c r="O3532" s="9">
        <v>-3.6317223016425699</v>
      </c>
      <c r="P3532">
        <v>0</v>
      </c>
      <c r="Q3532" s="9">
        <v>56.949997000000003</v>
      </c>
      <c r="R3532" s="9">
        <v>0</v>
      </c>
      <c r="S3532" s="9">
        <v>6.7396889166707902E-3</v>
      </c>
      <c r="T3532" s="9">
        <v>0</v>
      </c>
      <c r="U3532" s="9">
        <v>1670566192.62485</v>
      </c>
      <c r="V3532" s="9">
        <v>3468.0517123896402</v>
      </c>
      <c r="W3532" s="9">
        <v>3.6317223016425699</v>
      </c>
      <c r="X3532" s="9">
        <v>0</v>
      </c>
      <c r="Y3532" s="9">
        <v>3.6317223016425699</v>
      </c>
      <c r="Z3532" s="9">
        <v>0</v>
      </c>
      <c r="AA3532" s="9">
        <v>0</v>
      </c>
      <c r="AB3532" s="9">
        <v>5.5667273999999997E-3</v>
      </c>
      <c r="AC3532" s="9">
        <v>619.09685999999999</v>
      </c>
      <c r="AQ3532" s="9" t="e">
        <f>K3532-#REF!</f>
        <v>#REF!</v>
      </c>
    </row>
    <row r="3533" spans="1:43" x14ac:dyDescent="0.3">
      <c r="A3533">
        <v>2</v>
      </c>
      <c r="B3533">
        <v>0</v>
      </c>
      <c r="C3533">
        <v>0</v>
      </c>
      <c r="D3533">
        <v>1</v>
      </c>
      <c r="E3533" s="9">
        <v>0</v>
      </c>
      <c r="F3533" s="9">
        <v>0</v>
      </c>
      <c r="G3533" s="9">
        <v>0</v>
      </c>
      <c r="H3533" s="9">
        <v>3469.0517123643799</v>
      </c>
      <c r="I3533" s="9">
        <v>-1.8560057999999999</v>
      </c>
      <c r="J3533" s="9">
        <v>-1.8554307000000001</v>
      </c>
      <c r="K3533" s="9">
        <v>-2.9832708999999999</v>
      </c>
      <c r="L3533" s="9">
        <v>-13.077188</v>
      </c>
      <c r="M3533" s="9">
        <v>-13.077188</v>
      </c>
      <c r="N3533" s="9">
        <v>39</v>
      </c>
      <c r="O3533" s="9">
        <v>-3.63255214357544</v>
      </c>
      <c r="P3533">
        <v>0</v>
      </c>
      <c r="Q3533" s="9">
        <v>56.949997000000003</v>
      </c>
      <c r="R3533" s="9">
        <v>0</v>
      </c>
      <c r="S3533" s="9">
        <v>6.7412283613351304E-3</v>
      </c>
      <c r="T3533" s="9">
        <v>0</v>
      </c>
      <c r="U3533" s="9">
        <v>1481243353.26227</v>
      </c>
      <c r="V3533" s="9">
        <v>3469.0517123643799</v>
      </c>
      <c r="W3533" s="9">
        <v>3.63255214357544</v>
      </c>
      <c r="X3533" s="9">
        <v>0</v>
      </c>
      <c r="Y3533" s="9">
        <v>3.63255214357544</v>
      </c>
      <c r="Z3533" s="9">
        <v>0</v>
      </c>
      <c r="AA3533" s="9">
        <v>0</v>
      </c>
      <c r="AB3533" s="9">
        <v>5.5352524000000002E-3</v>
      </c>
      <c r="AC3533" s="9">
        <v>621.94512999999995</v>
      </c>
      <c r="AQ3533" s="9" t="e">
        <f>K3533-#REF!</f>
        <v>#REF!</v>
      </c>
    </row>
    <row r="3534" spans="1:43" x14ac:dyDescent="0.3">
      <c r="A3534">
        <v>2</v>
      </c>
      <c r="B3534">
        <v>0</v>
      </c>
      <c r="C3534">
        <v>0</v>
      </c>
      <c r="D3534">
        <v>1</v>
      </c>
      <c r="E3534" s="9">
        <v>0</v>
      </c>
      <c r="F3534" s="9">
        <v>0</v>
      </c>
      <c r="G3534" s="9">
        <v>0</v>
      </c>
      <c r="H3534" s="9">
        <v>3470.0517123391101</v>
      </c>
      <c r="I3534" s="9">
        <v>-1.8559718000000001</v>
      </c>
      <c r="J3534" s="9">
        <v>-1.8554729999999999</v>
      </c>
      <c r="K3534" s="9">
        <v>-3.0064201000000002</v>
      </c>
      <c r="L3534" s="9">
        <v>-13.080196000000001</v>
      </c>
      <c r="M3534" s="9">
        <v>-13.080196000000001</v>
      </c>
      <c r="N3534" s="9">
        <v>39</v>
      </c>
      <c r="O3534" s="9">
        <v>-3.6333878878767201</v>
      </c>
      <c r="P3534">
        <v>0</v>
      </c>
      <c r="Q3534" s="9">
        <v>56.949997000000003</v>
      </c>
      <c r="R3534" s="9">
        <v>0</v>
      </c>
      <c r="S3534" s="9">
        <v>6.7427791463590403E-3</v>
      </c>
      <c r="T3534" s="9">
        <v>0</v>
      </c>
      <c r="U3534" s="9">
        <v>1488720288.3431599</v>
      </c>
      <c r="V3534" s="9">
        <v>3470.0517123391101</v>
      </c>
      <c r="W3534" s="9">
        <v>3.6333878878767201</v>
      </c>
      <c r="X3534" s="9">
        <v>0</v>
      </c>
      <c r="Y3534" s="9">
        <v>3.6333878878767201</v>
      </c>
      <c r="Z3534" s="9">
        <v>0</v>
      </c>
      <c r="AA3534" s="9">
        <v>0</v>
      </c>
      <c r="AB3534" s="9">
        <v>5.5783315999999999E-3</v>
      </c>
      <c r="AC3534" s="9">
        <v>617.17022999999995</v>
      </c>
      <c r="AQ3534" s="9" t="e">
        <f>K3534-#REF!</f>
        <v>#REF!</v>
      </c>
    </row>
    <row r="3535" spans="1:43" x14ac:dyDescent="0.3">
      <c r="A3535">
        <v>2</v>
      </c>
      <c r="B3535">
        <v>0</v>
      </c>
      <c r="C3535">
        <v>0</v>
      </c>
      <c r="D3535">
        <v>1</v>
      </c>
      <c r="E3535" s="9">
        <v>0</v>
      </c>
      <c r="F3535" s="9">
        <v>0</v>
      </c>
      <c r="G3535" s="9">
        <v>0</v>
      </c>
      <c r="H3535" s="9">
        <v>3471.0517123138502</v>
      </c>
      <c r="I3535" s="9">
        <v>-1.8561137000000001</v>
      </c>
      <c r="J3535" s="9">
        <v>-1.8562725</v>
      </c>
      <c r="K3535" s="9">
        <v>-2.9991099999999999</v>
      </c>
      <c r="L3535" s="9">
        <v>-13.083205</v>
      </c>
      <c r="M3535" s="9">
        <v>-13.083205</v>
      </c>
      <c r="N3535" s="9">
        <v>39</v>
      </c>
      <c r="O3535" s="9">
        <v>-3.6342235472379301</v>
      </c>
      <c r="P3535">
        <v>0</v>
      </c>
      <c r="Q3535" s="9">
        <v>56.949997000000003</v>
      </c>
      <c r="R3535" s="9">
        <v>0</v>
      </c>
      <c r="S3535" s="9">
        <v>6.7443305995277597E-3</v>
      </c>
      <c r="T3535" s="9">
        <v>0</v>
      </c>
      <c r="U3535" s="9">
        <v>1638106752.43641</v>
      </c>
      <c r="V3535" s="9">
        <v>3471.0517123138502</v>
      </c>
      <c r="W3535" s="9">
        <v>3.6342235472379301</v>
      </c>
      <c r="X3535" s="9">
        <v>0</v>
      </c>
      <c r="Y3535" s="9">
        <v>3.6342235472379301</v>
      </c>
      <c r="Z3535" s="9">
        <v>0</v>
      </c>
      <c r="AA3535" s="9">
        <v>0</v>
      </c>
      <c r="AB3535" s="9">
        <v>5.5671651000000003E-3</v>
      </c>
      <c r="AC3535" s="9">
        <v>618.94110000000001</v>
      </c>
      <c r="AQ3535" s="9" t="e">
        <f>K3535-#REF!</f>
        <v>#REF!</v>
      </c>
    </row>
    <row r="3536" spans="1:43" x14ac:dyDescent="0.3">
      <c r="A3536">
        <v>2</v>
      </c>
      <c r="B3536">
        <v>0</v>
      </c>
      <c r="C3536">
        <v>0</v>
      </c>
      <c r="D3536">
        <v>1</v>
      </c>
      <c r="E3536" s="9">
        <v>0</v>
      </c>
      <c r="F3536" s="9">
        <v>0</v>
      </c>
      <c r="G3536" s="9">
        <v>0</v>
      </c>
      <c r="H3536" s="9">
        <v>3472.0517122885899</v>
      </c>
      <c r="I3536" s="9">
        <v>-1.8559933</v>
      </c>
      <c r="J3536" s="9">
        <v>-1.8560585999999999</v>
      </c>
      <c r="K3536" s="9">
        <v>-2.9736764</v>
      </c>
      <c r="L3536" s="9">
        <v>-13.086176</v>
      </c>
      <c r="M3536" s="9">
        <v>-13.086176</v>
      </c>
      <c r="N3536" s="9">
        <v>39</v>
      </c>
      <c r="O3536" s="9">
        <v>-3.6350489291604302</v>
      </c>
      <c r="P3536">
        <v>0</v>
      </c>
      <c r="Q3536" s="9">
        <v>56.949997000000003</v>
      </c>
      <c r="R3536" s="9">
        <v>0</v>
      </c>
      <c r="S3536" s="9">
        <v>6.7458622064486898E-3</v>
      </c>
      <c r="T3536" s="9">
        <v>0</v>
      </c>
      <c r="U3536" s="9">
        <v>1595749533.3638699</v>
      </c>
      <c r="V3536" s="9">
        <v>3472.0517122885899</v>
      </c>
      <c r="W3536" s="9">
        <v>3.6350489291604302</v>
      </c>
      <c r="X3536" s="9">
        <v>0</v>
      </c>
      <c r="Y3536" s="9">
        <v>3.6350489291604302</v>
      </c>
      <c r="Z3536" s="9">
        <v>0</v>
      </c>
      <c r="AA3536" s="9">
        <v>0</v>
      </c>
      <c r="AB3536" s="9">
        <v>5.5193179E-3</v>
      </c>
      <c r="AC3536" s="9">
        <v>624.16290000000004</v>
      </c>
      <c r="AQ3536" s="9" t="e">
        <f>K3536-#REF!</f>
        <v>#REF!</v>
      </c>
    </row>
    <row r="3537" spans="1:43" x14ac:dyDescent="0.3">
      <c r="A3537">
        <v>2</v>
      </c>
      <c r="B3537">
        <v>0</v>
      </c>
      <c r="C3537">
        <v>0</v>
      </c>
      <c r="D3537">
        <v>1</v>
      </c>
      <c r="E3537" s="9">
        <v>0</v>
      </c>
      <c r="F3537" s="9">
        <v>0</v>
      </c>
      <c r="G3537" s="9">
        <v>0</v>
      </c>
      <c r="H3537" s="9">
        <v>3473.05171226333</v>
      </c>
      <c r="I3537" s="9">
        <v>-1.8559787999999999</v>
      </c>
      <c r="J3537" s="9">
        <v>-1.856007</v>
      </c>
      <c r="K3537" s="9">
        <v>-2.9647285999999999</v>
      </c>
      <c r="L3537" s="9">
        <v>-13.089157</v>
      </c>
      <c r="M3537" s="9">
        <v>-13.089157</v>
      </c>
      <c r="N3537" s="9">
        <v>39</v>
      </c>
      <c r="O3537" s="9">
        <v>-3.6358769094628798</v>
      </c>
      <c r="P3537">
        <v>0</v>
      </c>
      <c r="Q3537" s="9">
        <v>56.949997000000003</v>
      </c>
      <c r="R3537" s="9">
        <v>0</v>
      </c>
      <c r="S3537" s="9">
        <v>6.7473991791884699E-3</v>
      </c>
      <c r="T3537" s="9">
        <v>0</v>
      </c>
      <c r="U3537" s="9">
        <v>1586129376.1942699</v>
      </c>
      <c r="V3537" s="9">
        <v>3473.05171226333</v>
      </c>
      <c r="W3537" s="9">
        <v>3.6358769094628798</v>
      </c>
      <c r="X3537" s="9">
        <v>0</v>
      </c>
      <c r="Y3537" s="9">
        <v>3.6358769094628798</v>
      </c>
      <c r="Z3537" s="9">
        <v>0</v>
      </c>
      <c r="AA3537" s="9">
        <v>0</v>
      </c>
      <c r="AB3537" s="9">
        <v>5.5025569000000003E-3</v>
      </c>
      <c r="AC3537" s="9">
        <v>626.02930000000003</v>
      </c>
      <c r="AQ3537" s="9" t="e">
        <f>K3537-#REF!</f>
        <v>#REF!</v>
      </c>
    </row>
    <row r="3538" spans="1:43" x14ac:dyDescent="0.3">
      <c r="A3538">
        <v>2</v>
      </c>
      <c r="B3538">
        <v>0</v>
      </c>
      <c r="C3538">
        <v>0</v>
      </c>
      <c r="D3538">
        <v>1</v>
      </c>
      <c r="E3538" s="9">
        <v>0</v>
      </c>
      <c r="F3538" s="9">
        <v>0</v>
      </c>
      <c r="G3538" s="9">
        <v>0</v>
      </c>
      <c r="H3538" s="9">
        <v>3474.0517122380702</v>
      </c>
      <c r="I3538" s="9">
        <v>-1.8560395999999999</v>
      </c>
      <c r="J3538" s="9">
        <v>-1.856311</v>
      </c>
      <c r="K3538" s="9">
        <v>-2.9890203</v>
      </c>
      <c r="L3538" s="9">
        <v>-13.092133</v>
      </c>
      <c r="M3538" s="9">
        <v>-13.092133</v>
      </c>
      <c r="N3538" s="9">
        <v>39</v>
      </c>
      <c r="O3538" s="9">
        <v>-3.6367034969859202</v>
      </c>
      <c r="P3538">
        <v>0</v>
      </c>
      <c r="Q3538" s="9">
        <v>56.949997000000003</v>
      </c>
      <c r="R3538" s="9">
        <v>0</v>
      </c>
      <c r="S3538" s="9">
        <v>6.7489334531325102E-3</v>
      </c>
      <c r="T3538" s="9">
        <v>0</v>
      </c>
      <c r="U3538" s="9">
        <v>1647165626.9126101</v>
      </c>
      <c r="V3538" s="9">
        <v>3474.0517122380702</v>
      </c>
      <c r="W3538" s="9">
        <v>3.6367034969859202</v>
      </c>
      <c r="X3538" s="9">
        <v>0</v>
      </c>
      <c r="Y3538" s="9">
        <v>3.6367034969859202</v>
      </c>
      <c r="Z3538" s="9">
        <v>0</v>
      </c>
      <c r="AA3538" s="9">
        <v>0</v>
      </c>
      <c r="AB3538" s="9">
        <v>5.5485511999999997E-3</v>
      </c>
      <c r="AC3538" s="9">
        <v>621.04327000000001</v>
      </c>
      <c r="AQ3538" s="9" t="e">
        <f>K3538-#REF!</f>
        <v>#REF!</v>
      </c>
    </row>
    <row r="3539" spans="1:43" x14ac:dyDescent="0.3">
      <c r="A3539">
        <v>2</v>
      </c>
      <c r="B3539">
        <v>0</v>
      </c>
      <c r="C3539">
        <v>0</v>
      </c>
      <c r="D3539">
        <v>1</v>
      </c>
      <c r="E3539" s="9">
        <v>0</v>
      </c>
      <c r="F3539" s="9">
        <v>0</v>
      </c>
      <c r="G3539" s="9">
        <v>0</v>
      </c>
      <c r="H3539" s="9">
        <v>3475.0517122127999</v>
      </c>
      <c r="I3539" s="9">
        <v>-1.8558602</v>
      </c>
      <c r="J3539" s="9">
        <v>-1.8558264</v>
      </c>
      <c r="K3539" s="9">
        <v>-2.9485470999999999</v>
      </c>
      <c r="L3539" s="9">
        <v>-13.095098999999999</v>
      </c>
      <c r="M3539" s="9">
        <v>-13.095098999999999</v>
      </c>
      <c r="N3539" s="9">
        <v>39</v>
      </c>
      <c r="O3539" s="9">
        <v>-3.6375275596712799</v>
      </c>
      <c r="P3539">
        <v>0</v>
      </c>
      <c r="Q3539" s="9">
        <v>56.949997000000003</v>
      </c>
      <c r="R3539" s="9">
        <v>0</v>
      </c>
      <c r="S3539" s="9">
        <v>6.7504629019229396E-3</v>
      </c>
      <c r="T3539" s="9">
        <v>0</v>
      </c>
      <c r="U3539" s="9">
        <v>1552864772.8895099</v>
      </c>
      <c r="V3539" s="9">
        <v>3475.0517122127999</v>
      </c>
      <c r="W3539" s="9">
        <v>3.6375275596712799</v>
      </c>
      <c r="X3539" s="9">
        <v>0</v>
      </c>
      <c r="Y3539" s="9">
        <v>3.6375275596712799</v>
      </c>
      <c r="Z3539" s="9">
        <v>0</v>
      </c>
      <c r="AA3539" s="9">
        <v>0</v>
      </c>
      <c r="AB3539" s="9">
        <v>5.4719914E-3</v>
      </c>
      <c r="AC3539" s="9">
        <v>629.40368999999998</v>
      </c>
      <c r="AQ3539" s="9" t="e">
        <f>K3539-#REF!</f>
        <v>#REF!</v>
      </c>
    </row>
    <row r="3540" spans="1:43" x14ac:dyDescent="0.3">
      <c r="A3540">
        <v>2</v>
      </c>
      <c r="B3540">
        <v>0</v>
      </c>
      <c r="C3540">
        <v>0</v>
      </c>
      <c r="D3540">
        <v>1</v>
      </c>
      <c r="E3540" s="9">
        <v>0</v>
      </c>
      <c r="F3540" s="9">
        <v>0</v>
      </c>
      <c r="G3540" s="9">
        <v>0</v>
      </c>
      <c r="H3540" s="9">
        <v>3476.05171218754</v>
      </c>
      <c r="I3540" s="9">
        <v>-1.8559934</v>
      </c>
      <c r="J3540" s="9">
        <v>-1.8559680999999999</v>
      </c>
      <c r="K3540" s="9">
        <v>-2.9363256</v>
      </c>
      <c r="L3540" s="9">
        <v>-13.098065</v>
      </c>
      <c r="M3540" s="9">
        <v>-13.098065</v>
      </c>
      <c r="N3540" s="9">
        <v>39</v>
      </c>
      <c r="O3540" s="9">
        <v>-3.63835136998228</v>
      </c>
      <c r="P3540">
        <v>0</v>
      </c>
      <c r="Q3540" s="9">
        <v>56.949997000000003</v>
      </c>
      <c r="R3540" s="9">
        <v>0</v>
      </c>
      <c r="S3540" s="9">
        <v>6.75199197586229E-3</v>
      </c>
      <c r="T3540" s="9">
        <v>0</v>
      </c>
      <c r="U3540" s="9">
        <v>1579769266.76193</v>
      </c>
      <c r="V3540" s="9">
        <v>3476.05171218754</v>
      </c>
      <c r="W3540" s="9">
        <v>3.63835136998228</v>
      </c>
      <c r="X3540" s="9">
        <v>0</v>
      </c>
      <c r="Y3540" s="9">
        <v>3.63835136998228</v>
      </c>
      <c r="Z3540" s="9">
        <v>0</v>
      </c>
      <c r="AA3540" s="9">
        <v>0</v>
      </c>
      <c r="AB3540" s="9">
        <v>5.4497267E-3</v>
      </c>
      <c r="AC3540" s="9">
        <v>632.07165999999995</v>
      </c>
      <c r="AQ3540" s="9" t="e">
        <f>K3540-#REF!</f>
        <v>#REF!</v>
      </c>
    </row>
    <row r="3541" spans="1:43" x14ac:dyDescent="0.3">
      <c r="A3541">
        <v>2</v>
      </c>
      <c r="B3541">
        <v>0</v>
      </c>
      <c r="C3541">
        <v>0</v>
      </c>
      <c r="D3541">
        <v>1</v>
      </c>
      <c r="E3541" s="9">
        <v>0</v>
      </c>
      <c r="F3541" s="9">
        <v>0</v>
      </c>
      <c r="G3541" s="9">
        <v>0</v>
      </c>
      <c r="H3541" s="9">
        <v>3477.0517121622802</v>
      </c>
      <c r="I3541" s="9">
        <v>-1.8559048</v>
      </c>
      <c r="J3541" s="9">
        <v>-1.8555484</v>
      </c>
      <c r="K3541" s="9">
        <v>-2.9826237999999998</v>
      </c>
      <c r="L3541" s="9">
        <v>-13.101025</v>
      </c>
      <c r="M3541" s="9">
        <v>-13.101025</v>
      </c>
      <c r="N3541" s="9">
        <v>39</v>
      </c>
      <c r="O3541" s="9">
        <v>-3.63917339919132</v>
      </c>
      <c r="P3541">
        <v>0</v>
      </c>
      <c r="Q3541" s="9">
        <v>56.949997000000003</v>
      </c>
      <c r="R3541" s="9">
        <v>0</v>
      </c>
      <c r="S3541" s="9">
        <v>6.7535172631272003E-3</v>
      </c>
      <c r="T3541" s="9">
        <v>0</v>
      </c>
      <c r="U3541" s="9">
        <v>1503987255.3568599</v>
      </c>
      <c r="V3541" s="9">
        <v>3477.0517121622802</v>
      </c>
      <c r="W3541" s="9">
        <v>3.63917339919132</v>
      </c>
      <c r="X3541" s="9">
        <v>0</v>
      </c>
      <c r="Y3541" s="9">
        <v>3.63917339919132</v>
      </c>
      <c r="Z3541" s="9">
        <v>0</v>
      </c>
      <c r="AA3541" s="9">
        <v>0</v>
      </c>
      <c r="AB3541" s="9">
        <v>5.5344030000000002E-3</v>
      </c>
      <c r="AC3541" s="9">
        <v>622.11950999999999</v>
      </c>
      <c r="AQ3541" s="9" t="e">
        <f>K3541-#REF!</f>
        <v>#REF!</v>
      </c>
    </row>
    <row r="3542" spans="1:43" x14ac:dyDescent="0.3">
      <c r="A3542">
        <v>2</v>
      </c>
      <c r="B3542">
        <v>0</v>
      </c>
      <c r="C3542">
        <v>0</v>
      </c>
      <c r="D3542">
        <v>1</v>
      </c>
      <c r="E3542" s="9">
        <v>0</v>
      </c>
      <c r="F3542" s="9">
        <v>0</v>
      </c>
      <c r="G3542" s="9">
        <v>0</v>
      </c>
      <c r="H3542" s="9">
        <v>3478.0517121370199</v>
      </c>
      <c r="I3542" s="9">
        <v>-1.8561399999999999</v>
      </c>
      <c r="J3542" s="9">
        <v>-1.8560833000000001</v>
      </c>
      <c r="K3542" s="9">
        <v>-2.9420747999999999</v>
      </c>
      <c r="L3542" s="9">
        <v>-13.103985</v>
      </c>
      <c r="M3542" s="9">
        <v>-13.103985</v>
      </c>
      <c r="N3542" s="9">
        <v>39</v>
      </c>
      <c r="O3542" s="9">
        <v>-3.6399958771476699</v>
      </c>
      <c r="P3542">
        <v>0</v>
      </c>
      <c r="Q3542" s="9">
        <v>56.949997000000003</v>
      </c>
      <c r="R3542" s="9">
        <v>0</v>
      </c>
      <c r="S3542" s="9">
        <v>6.7550434817752001E-3</v>
      </c>
      <c r="T3542" s="9">
        <v>0</v>
      </c>
      <c r="U3542" s="9">
        <v>1602743963.34517</v>
      </c>
      <c r="V3542" s="9">
        <v>3478.0517121370199</v>
      </c>
      <c r="W3542" s="9">
        <v>3.6399958771476699</v>
      </c>
      <c r="X3542" s="9">
        <v>0</v>
      </c>
      <c r="Y3542" s="9">
        <v>3.6399958771476699</v>
      </c>
      <c r="Z3542" s="9">
        <v>0</v>
      </c>
      <c r="AA3542" s="9">
        <v>0</v>
      </c>
      <c r="AB3542" s="9">
        <v>5.4607359000000003E-3</v>
      </c>
      <c r="AC3542" s="9">
        <v>630.87561000000005</v>
      </c>
      <c r="AQ3542" s="9" t="e">
        <f>K3542-#REF!</f>
        <v>#REF!</v>
      </c>
    </row>
    <row r="3543" spans="1:43" x14ac:dyDescent="0.3">
      <c r="A3543">
        <v>2</v>
      </c>
      <c r="B3543">
        <v>0</v>
      </c>
      <c r="C3543">
        <v>0</v>
      </c>
      <c r="D3543">
        <v>1</v>
      </c>
      <c r="E3543" s="9">
        <v>0</v>
      </c>
      <c r="F3543" s="9">
        <v>0</v>
      </c>
      <c r="G3543" s="9">
        <v>0</v>
      </c>
      <c r="H3543" s="9">
        <v>3479.05171211175</v>
      </c>
      <c r="I3543" s="9">
        <v>-1.8560608999999999</v>
      </c>
      <c r="J3543" s="9">
        <v>-1.8556994</v>
      </c>
      <c r="K3543" s="9">
        <v>-3.0740780999999999</v>
      </c>
      <c r="L3543" s="9">
        <v>-13.106942</v>
      </c>
      <c r="M3543" s="9">
        <v>-13.106942</v>
      </c>
      <c r="N3543" s="9">
        <v>39</v>
      </c>
      <c r="O3543" s="9">
        <v>-3.6408171700314802</v>
      </c>
      <c r="P3543">
        <v>0</v>
      </c>
      <c r="Q3543" s="9">
        <v>56.949997000000003</v>
      </c>
      <c r="R3543" s="9">
        <v>0</v>
      </c>
      <c r="S3543" s="9">
        <v>6.7565679100107098E-3</v>
      </c>
      <c r="T3543" s="9">
        <v>0</v>
      </c>
      <c r="U3543" s="9">
        <v>1531216446.49576</v>
      </c>
      <c r="V3543" s="9">
        <v>3479.05171211175</v>
      </c>
      <c r="W3543" s="9">
        <v>3.6408171700314802</v>
      </c>
      <c r="X3543" s="9">
        <v>0</v>
      </c>
      <c r="Y3543" s="9">
        <v>3.6408171700314802</v>
      </c>
      <c r="Z3543" s="9">
        <v>0</v>
      </c>
      <c r="AA3543" s="9">
        <v>0</v>
      </c>
      <c r="AB3543" s="9">
        <v>5.704565E-3</v>
      </c>
      <c r="AC3543" s="9">
        <v>603.66045999999994</v>
      </c>
      <c r="AQ3543" s="9" t="e">
        <f>K3543-#REF!</f>
        <v>#REF!</v>
      </c>
    </row>
    <row r="3544" spans="1:43" x14ac:dyDescent="0.3">
      <c r="A3544">
        <v>2</v>
      </c>
      <c r="B3544">
        <v>0</v>
      </c>
      <c r="C3544">
        <v>0</v>
      </c>
      <c r="D3544">
        <v>1</v>
      </c>
      <c r="E3544" s="9">
        <v>0</v>
      </c>
      <c r="F3544" s="9">
        <v>0</v>
      </c>
      <c r="G3544" s="9">
        <v>0</v>
      </c>
      <c r="H3544" s="9">
        <v>3480.0517120864902</v>
      </c>
      <c r="I3544" s="9">
        <v>-1.8560808</v>
      </c>
      <c r="J3544" s="9">
        <v>-1.8560314</v>
      </c>
      <c r="K3544" s="9">
        <v>-2.9218568999999999</v>
      </c>
      <c r="L3544" s="9">
        <v>-13.109878</v>
      </c>
      <c r="M3544" s="9">
        <v>-13.109878</v>
      </c>
      <c r="N3544" s="9">
        <v>39</v>
      </c>
      <c r="O3544" s="9">
        <v>-3.6416327247817302</v>
      </c>
      <c r="P3544">
        <v>0</v>
      </c>
      <c r="Q3544" s="9">
        <v>56.949997000000003</v>
      </c>
      <c r="R3544" s="9">
        <v>0</v>
      </c>
      <c r="S3544" s="9">
        <v>6.75808130232778E-3</v>
      </c>
      <c r="T3544" s="9">
        <v>0</v>
      </c>
      <c r="U3544" s="9">
        <v>1593358821.6371601</v>
      </c>
      <c r="V3544" s="9">
        <v>3480.0517120864902</v>
      </c>
      <c r="W3544" s="9">
        <v>3.6416327247817302</v>
      </c>
      <c r="X3544" s="9">
        <v>0</v>
      </c>
      <c r="Y3544" s="9">
        <v>3.6416327247817302</v>
      </c>
      <c r="Z3544" s="9">
        <v>0</v>
      </c>
      <c r="AA3544" s="9">
        <v>0</v>
      </c>
      <c r="AB3544" s="9">
        <v>5.4230583000000002E-3</v>
      </c>
      <c r="AC3544" s="9">
        <v>635.22326999999996</v>
      </c>
      <c r="AQ3544" s="9" t="e">
        <f>K3544-#REF!</f>
        <v>#REF!</v>
      </c>
    </row>
    <row r="3545" spans="1:43" x14ac:dyDescent="0.3">
      <c r="A3545">
        <v>2</v>
      </c>
      <c r="B3545">
        <v>0</v>
      </c>
      <c r="C3545">
        <v>0</v>
      </c>
      <c r="D3545">
        <v>1</v>
      </c>
      <c r="E3545" s="9">
        <v>0</v>
      </c>
      <c r="F3545" s="9">
        <v>0</v>
      </c>
      <c r="G3545" s="9">
        <v>0</v>
      </c>
      <c r="H3545" s="9">
        <v>3481.0517120612299</v>
      </c>
      <c r="I3545" s="9">
        <v>-1.8558380999999999</v>
      </c>
      <c r="J3545" s="9">
        <v>-1.8557899</v>
      </c>
      <c r="K3545" s="9">
        <v>-2.8987842000000001</v>
      </c>
      <c r="L3545" s="9">
        <v>-13.112783</v>
      </c>
      <c r="M3545" s="9">
        <v>-13.112783</v>
      </c>
      <c r="N3545" s="9">
        <v>39</v>
      </c>
      <c r="O3545" s="9">
        <v>-3.6424399217382399</v>
      </c>
      <c r="P3545">
        <v>0</v>
      </c>
      <c r="Q3545" s="9">
        <v>56.949997000000003</v>
      </c>
      <c r="R3545" s="9">
        <v>0</v>
      </c>
      <c r="S3545" s="9">
        <v>6.7595792576036198E-3</v>
      </c>
      <c r="T3545" s="9">
        <v>0</v>
      </c>
      <c r="U3545" s="9">
        <v>1548264538.48557</v>
      </c>
      <c r="V3545" s="9">
        <v>3481.0517120612299</v>
      </c>
      <c r="W3545" s="9">
        <v>3.6424399217382399</v>
      </c>
      <c r="X3545" s="9">
        <v>0</v>
      </c>
      <c r="Y3545" s="9">
        <v>3.6424399217382399</v>
      </c>
      <c r="Z3545" s="9">
        <v>0</v>
      </c>
      <c r="AA3545" s="9">
        <v>0</v>
      </c>
      <c r="AB3545" s="9">
        <v>5.3795342999999997E-3</v>
      </c>
      <c r="AC3545" s="9">
        <v>640.19597999999996</v>
      </c>
      <c r="AQ3545" s="9" t="e">
        <f>K3545-#REF!</f>
        <v>#REF!</v>
      </c>
    </row>
    <row r="3546" spans="1:43" x14ac:dyDescent="0.3">
      <c r="A3546">
        <v>2</v>
      </c>
      <c r="B3546">
        <v>0</v>
      </c>
      <c r="C3546">
        <v>0</v>
      </c>
      <c r="D3546">
        <v>1</v>
      </c>
      <c r="E3546" s="9">
        <v>0</v>
      </c>
      <c r="F3546" s="9">
        <v>0</v>
      </c>
      <c r="G3546" s="9">
        <v>0</v>
      </c>
      <c r="H3546" s="9">
        <v>3482.05171203597</v>
      </c>
      <c r="I3546" s="9">
        <v>-1.8560160000000001</v>
      </c>
      <c r="J3546" s="9">
        <v>-1.8557638000000001</v>
      </c>
      <c r="K3546" s="9">
        <v>-2.9034673999999998</v>
      </c>
      <c r="L3546" s="9">
        <v>-13.115683000000001</v>
      </c>
      <c r="M3546" s="9">
        <v>-13.115683000000001</v>
      </c>
      <c r="N3546" s="9">
        <v>39</v>
      </c>
      <c r="O3546" s="9">
        <v>-3.6432452684321399</v>
      </c>
      <c r="P3546">
        <v>0</v>
      </c>
      <c r="Q3546" s="9">
        <v>56.949997000000003</v>
      </c>
      <c r="R3546" s="9">
        <v>0</v>
      </c>
      <c r="S3546" s="9">
        <v>6.7610737505399403E-3</v>
      </c>
      <c r="T3546" s="9">
        <v>0</v>
      </c>
      <c r="U3546" s="9">
        <v>1543847934.56865</v>
      </c>
      <c r="V3546" s="9">
        <v>3482.05171203597</v>
      </c>
      <c r="W3546" s="9">
        <v>3.6432452684321399</v>
      </c>
      <c r="X3546" s="9">
        <v>0</v>
      </c>
      <c r="Y3546" s="9">
        <v>3.6432452684321399</v>
      </c>
      <c r="Z3546" s="9">
        <v>0</v>
      </c>
      <c r="AA3546" s="9">
        <v>0</v>
      </c>
      <c r="AB3546" s="9">
        <v>5.3881494999999998E-3</v>
      </c>
      <c r="AC3546" s="9">
        <v>639.15436</v>
      </c>
      <c r="AQ3546" s="9" t="e">
        <f>K3546-#REF!</f>
        <v>#REF!</v>
      </c>
    </row>
    <row r="3547" spans="1:43" x14ac:dyDescent="0.3">
      <c r="A3547">
        <v>2</v>
      </c>
      <c r="B3547">
        <v>0</v>
      </c>
      <c r="C3547">
        <v>0</v>
      </c>
      <c r="D3547">
        <v>1</v>
      </c>
      <c r="E3547" s="9">
        <v>0</v>
      </c>
      <c r="F3547" s="9">
        <v>0</v>
      </c>
      <c r="G3547" s="9">
        <v>0</v>
      </c>
      <c r="H3547" s="9">
        <v>3483.0517120107102</v>
      </c>
      <c r="I3547" s="9">
        <v>-1.8559755</v>
      </c>
      <c r="J3547" s="9">
        <v>-1.8559779000000001</v>
      </c>
      <c r="K3547" s="9">
        <v>-2.8821075</v>
      </c>
      <c r="L3547" s="9">
        <v>-13.118581000000001</v>
      </c>
      <c r="M3547" s="9">
        <v>-13.118581000000001</v>
      </c>
      <c r="N3547" s="9">
        <v>39</v>
      </c>
      <c r="O3547" s="9">
        <v>-3.6440502817301601</v>
      </c>
      <c r="P3547">
        <v>0</v>
      </c>
      <c r="Q3547" s="9">
        <v>56.949997000000003</v>
      </c>
      <c r="R3547" s="9">
        <v>0</v>
      </c>
      <c r="S3547" s="9">
        <v>6.7625679242300099E-3</v>
      </c>
      <c r="T3547" s="9">
        <v>0</v>
      </c>
      <c r="U3547" s="9">
        <v>1584111382.6974001</v>
      </c>
      <c r="V3547" s="9">
        <v>3483.0517120107102</v>
      </c>
      <c r="W3547" s="9">
        <v>3.6440502817301601</v>
      </c>
      <c r="X3547" s="9">
        <v>0</v>
      </c>
      <c r="Y3547" s="9">
        <v>3.6440502817301601</v>
      </c>
      <c r="Z3547" s="9">
        <v>0</v>
      </c>
      <c r="AA3547" s="9">
        <v>0</v>
      </c>
      <c r="AB3547" s="9">
        <v>5.3491275999999997E-3</v>
      </c>
      <c r="AC3547" s="9">
        <v>643.96551999999997</v>
      </c>
      <c r="AQ3547" s="9" t="e">
        <f>K3547-#REF!</f>
        <v>#REF!</v>
      </c>
    </row>
    <row r="3548" spans="1:43" x14ac:dyDescent="0.3">
      <c r="A3548">
        <v>2</v>
      </c>
      <c r="B3548">
        <v>0</v>
      </c>
      <c r="C3548">
        <v>0</v>
      </c>
      <c r="D3548">
        <v>1</v>
      </c>
      <c r="E3548" s="9">
        <v>0</v>
      </c>
      <c r="F3548" s="9">
        <v>0</v>
      </c>
      <c r="G3548" s="9">
        <v>0</v>
      </c>
      <c r="H3548" s="9">
        <v>3484.0517119854399</v>
      </c>
      <c r="I3548" s="9">
        <v>-1.85598</v>
      </c>
      <c r="J3548" s="9">
        <v>-1.8560939999999999</v>
      </c>
      <c r="K3548" s="9">
        <v>-2.8615474999999999</v>
      </c>
      <c r="L3548" s="9">
        <v>-13.121456</v>
      </c>
      <c r="M3548" s="9">
        <v>-13.121456</v>
      </c>
      <c r="N3548" s="9">
        <v>39</v>
      </c>
      <c r="O3548" s="9">
        <v>-3.6448489023400001</v>
      </c>
      <c r="P3548">
        <v>0</v>
      </c>
      <c r="Q3548" s="9">
        <v>56.949997000000003</v>
      </c>
      <c r="R3548" s="9">
        <v>0</v>
      </c>
      <c r="S3548" s="9">
        <v>6.7640503906676204E-3</v>
      </c>
      <c r="T3548" s="9">
        <v>0</v>
      </c>
      <c r="U3548" s="9">
        <v>1606989578.5014601</v>
      </c>
      <c r="V3548" s="9">
        <v>3484.0517119854399</v>
      </c>
      <c r="W3548" s="9">
        <v>3.6448489023400001</v>
      </c>
      <c r="X3548" s="9">
        <v>0</v>
      </c>
      <c r="Y3548" s="9">
        <v>3.6448489023400001</v>
      </c>
      <c r="Z3548" s="9">
        <v>0</v>
      </c>
      <c r="AA3548" s="9">
        <v>0</v>
      </c>
      <c r="AB3548" s="9">
        <v>5.311301E-3</v>
      </c>
      <c r="AC3548" s="9">
        <v>648.63292999999999</v>
      </c>
      <c r="AQ3548" s="9" t="e">
        <f>K3548-#REF!</f>
        <v>#REF!</v>
      </c>
    </row>
    <row r="3549" spans="1:43" x14ac:dyDescent="0.3">
      <c r="A3549">
        <v>2</v>
      </c>
      <c r="B3549">
        <v>0</v>
      </c>
      <c r="C3549">
        <v>0</v>
      </c>
      <c r="D3549">
        <v>1</v>
      </c>
      <c r="E3549" s="9">
        <v>0</v>
      </c>
      <c r="F3549" s="9">
        <v>0</v>
      </c>
      <c r="G3549" s="9">
        <v>0</v>
      </c>
      <c r="H3549" s="9">
        <v>3485.05171196018</v>
      </c>
      <c r="I3549" s="9">
        <v>-1.8560247000000001</v>
      </c>
      <c r="J3549" s="9">
        <v>-1.8562228999999999</v>
      </c>
      <c r="K3549" s="9">
        <v>-2.9058658999999998</v>
      </c>
      <c r="L3549" s="9">
        <v>-13.124331</v>
      </c>
      <c r="M3549" s="9">
        <v>-13.124331</v>
      </c>
      <c r="N3549" s="9">
        <v>39</v>
      </c>
      <c r="O3549" s="9">
        <v>-3.6456475674543301</v>
      </c>
      <c r="P3549">
        <v>0</v>
      </c>
      <c r="Q3549" s="9">
        <v>56.949997000000003</v>
      </c>
      <c r="R3549" s="9">
        <v>0</v>
      </c>
      <c r="S3549" s="9">
        <v>6.7655329600301798E-3</v>
      </c>
      <c r="T3549" s="9">
        <v>0</v>
      </c>
      <c r="U3549" s="9">
        <v>1633115822.50424</v>
      </c>
      <c r="V3549" s="9">
        <v>3485.05171196018</v>
      </c>
      <c r="W3549" s="9">
        <v>3.6456475674543301</v>
      </c>
      <c r="X3549" s="9">
        <v>0</v>
      </c>
      <c r="Y3549" s="9">
        <v>3.6456475674543301</v>
      </c>
      <c r="Z3549" s="9">
        <v>0</v>
      </c>
      <c r="AA3549" s="9">
        <v>0</v>
      </c>
      <c r="AB3549" s="9">
        <v>5.3939349000000003E-3</v>
      </c>
      <c r="AC3549" s="9">
        <v>638.78479000000004</v>
      </c>
      <c r="AQ3549" s="9" t="e">
        <f>K3549-#REF!</f>
        <v>#REF!</v>
      </c>
    </row>
    <row r="3550" spans="1:43" x14ac:dyDescent="0.3">
      <c r="A3550">
        <v>2</v>
      </c>
      <c r="B3550">
        <v>0</v>
      </c>
      <c r="C3550">
        <v>0</v>
      </c>
      <c r="D3550">
        <v>1</v>
      </c>
      <c r="E3550" s="9">
        <v>0</v>
      </c>
      <c r="F3550" s="9">
        <v>0</v>
      </c>
      <c r="G3550" s="9">
        <v>0</v>
      </c>
      <c r="H3550" s="9">
        <v>3486.0517119349201</v>
      </c>
      <c r="I3550" s="9">
        <v>-1.8560113</v>
      </c>
      <c r="J3550" s="9">
        <v>-1.8557712</v>
      </c>
      <c r="K3550" s="9">
        <v>-2.8513434000000002</v>
      </c>
      <c r="L3550" s="9">
        <v>-13.127200999999999</v>
      </c>
      <c r="M3550" s="9">
        <v>-13.127200999999999</v>
      </c>
      <c r="N3550" s="9">
        <v>39</v>
      </c>
      <c r="O3550" s="9">
        <v>-3.6464447892487302</v>
      </c>
      <c r="P3550">
        <v>0</v>
      </c>
      <c r="Q3550" s="9">
        <v>56.949997000000003</v>
      </c>
      <c r="R3550" s="9">
        <v>0</v>
      </c>
      <c r="S3550" s="9">
        <v>6.7670122189628697E-3</v>
      </c>
      <c r="T3550" s="9">
        <v>0</v>
      </c>
      <c r="U3550" s="9">
        <v>1546549237.3964601</v>
      </c>
      <c r="V3550" s="9">
        <v>3486.0517119349201</v>
      </c>
      <c r="W3550" s="9">
        <v>3.6464447892487302</v>
      </c>
      <c r="X3550" s="9">
        <v>0</v>
      </c>
      <c r="Y3550" s="9">
        <v>3.6464447892487302</v>
      </c>
      <c r="Z3550" s="9">
        <v>0</v>
      </c>
      <c r="AA3550" s="9">
        <v>0</v>
      </c>
      <c r="AB3550" s="9">
        <v>5.291441E-3</v>
      </c>
      <c r="AC3550" s="9">
        <v>650.84100000000001</v>
      </c>
      <c r="AQ3550" s="9" t="e">
        <f>K3550-#REF!</f>
        <v>#REF!</v>
      </c>
    </row>
    <row r="3551" spans="1:43" x14ac:dyDescent="0.3">
      <c r="A3551">
        <v>2</v>
      </c>
      <c r="B3551">
        <v>0</v>
      </c>
      <c r="C3551">
        <v>0</v>
      </c>
      <c r="D3551">
        <v>1</v>
      </c>
      <c r="E3551" s="9">
        <v>0</v>
      </c>
      <c r="F3551" s="9">
        <v>0</v>
      </c>
      <c r="G3551" s="9">
        <v>0</v>
      </c>
      <c r="H3551" s="9">
        <v>3487.0517119096598</v>
      </c>
      <c r="I3551" s="9">
        <v>-1.8561333</v>
      </c>
      <c r="J3551" s="9">
        <v>-1.8556261999999999</v>
      </c>
      <c r="K3551" s="9">
        <v>-2.8797850999999999</v>
      </c>
      <c r="L3551" s="9">
        <v>-13.13006</v>
      </c>
      <c r="M3551" s="9">
        <v>-13.13006</v>
      </c>
      <c r="N3551" s="9">
        <v>39</v>
      </c>
      <c r="O3551" s="9">
        <v>-3.6472390024352301</v>
      </c>
      <c r="P3551">
        <v>0</v>
      </c>
      <c r="Q3551" s="9">
        <v>56.949997000000003</v>
      </c>
      <c r="R3551" s="9">
        <v>0</v>
      </c>
      <c r="S3551" s="9">
        <v>6.76848595504345E-3</v>
      </c>
      <c r="T3551" s="9">
        <v>0</v>
      </c>
      <c r="U3551" s="9">
        <v>1520912050.50421</v>
      </c>
      <c r="V3551" s="9">
        <v>3487.0517119096598</v>
      </c>
      <c r="W3551" s="9">
        <v>3.6472390024352301</v>
      </c>
      <c r="X3551" s="9">
        <v>0</v>
      </c>
      <c r="Y3551" s="9">
        <v>3.6472390024352301</v>
      </c>
      <c r="Z3551" s="9">
        <v>0</v>
      </c>
      <c r="AA3551" s="9">
        <v>0</v>
      </c>
      <c r="AB3551" s="9">
        <v>5.3438045999999999E-3</v>
      </c>
      <c r="AC3551" s="9">
        <v>644.36273000000006</v>
      </c>
      <c r="AQ3551" s="9" t="e">
        <f>K3551-#REF!</f>
        <v>#REF!</v>
      </c>
    </row>
    <row r="3552" spans="1:43" x14ac:dyDescent="0.3">
      <c r="A3552">
        <v>2</v>
      </c>
      <c r="B3552">
        <v>0</v>
      </c>
      <c r="C3552">
        <v>0</v>
      </c>
      <c r="D3552">
        <v>1</v>
      </c>
      <c r="E3552" s="9">
        <v>0</v>
      </c>
      <c r="F3552" s="9">
        <v>0</v>
      </c>
      <c r="G3552" s="9">
        <v>0</v>
      </c>
      <c r="H3552" s="9">
        <v>3488.0517118844</v>
      </c>
      <c r="I3552" s="9">
        <v>-1.8561398</v>
      </c>
      <c r="J3552" s="9">
        <v>-1.856274</v>
      </c>
      <c r="K3552" s="9">
        <v>-2.8769676999999998</v>
      </c>
      <c r="L3552" s="9">
        <v>-13.132927</v>
      </c>
      <c r="M3552" s="9">
        <v>-13.132927</v>
      </c>
      <c r="N3552" s="9">
        <v>39</v>
      </c>
      <c r="O3552" s="9">
        <v>-3.6480351443129901</v>
      </c>
      <c r="P3552">
        <v>0</v>
      </c>
      <c r="Q3552" s="9">
        <v>56.949997000000003</v>
      </c>
      <c r="R3552" s="9">
        <v>0</v>
      </c>
      <c r="S3552" s="9">
        <v>6.7699641395501603E-3</v>
      </c>
      <c r="T3552" s="9">
        <v>0</v>
      </c>
      <c r="U3552" s="9">
        <v>1644651376.6531899</v>
      </c>
      <c r="V3552" s="9">
        <v>3488.0517118844</v>
      </c>
      <c r="W3552" s="9">
        <v>3.6480351443129901</v>
      </c>
      <c r="X3552" s="9">
        <v>0</v>
      </c>
      <c r="Y3552" s="9">
        <v>3.6480351443129901</v>
      </c>
      <c r="Z3552" s="9">
        <v>0</v>
      </c>
      <c r="AA3552" s="9">
        <v>0</v>
      </c>
      <c r="AB3552" s="9">
        <v>5.3404402000000002E-3</v>
      </c>
      <c r="AC3552" s="9">
        <v>645.21893</v>
      </c>
      <c r="AQ3552" s="9" t="e">
        <f>K3552-#REF!</f>
        <v>#REF!</v>
      </c>
    </row>
    <row r="3553" spans="1:43" x14ac:dyDescent="0.3">
      <c r="A3553">
        <v>2</v>
      </c>
      <c r="B3553">
        <v>0</v>
      </c>
      <c r="C3553">
        <v>0</v>
      </c>
      <c r="D3553">
        <v>1</v>
      </c>
      <c r="E3553" s="9">
        <v>0</v>
      </c>
      <c r="F3553" s="9">
        <v>0</v>
      </c>
      <c r="G3553" s="9">
        <v>0</v>
      </c>
      <c r="H3553" s="9">
        <v>3489.0517118591301</v>
      </c>
      <c r="I3553" s="9">
        <v>-1.8558863000000001</v>
      </c>
      <c r="J3553" s="9">
        <v>-1.8560635000000001</v>
      </c>
      <c r="K3553" s="9">
        <v>-2.8493637999999999</v>
      </c>
      <c r="L3553" s="9">
        <v>-13.135782000000001</v>
      </c>
      <c r="M3553" s="9">
        <v>-13.135782000000001</v>
      </c>
      <c r="N3553" s="9">
        <v>39</v>
      </c>
      <c r="O3553" s="9">
        <v>-3.6488283871261</v>
      </c>
      <c r="P3553">
        <v>0</v>
      </c>
      <c r="Q3553" s="9">
        <v>56.949997000000003</v>
      </c>
      <c r="R3553" s="9">
        <v>0</v>
      </c>
      <c r="S3553" s="9">
        <v>6.7714362561462097E-3</v>
      </c>
      <c r="T3553" s="9">
        <v>0</v>
      </c>
      <c r="U3553" s="9">
        <v>1602753815.8854799</v>
      </c>
      <c r="V3553" s="9">
        <v>3489.0517118591301</v>
      </c>
      <c r="W3553" s="9">
        <v>3.6488283871261</v>
      </c>
      <c r="X3553" s="9">
        <v>0</v>
      </c>
      <c r="Y3553" s="9">
        <v>3.6488283871261</v>
      </c>
      <c r="Z3553" s="9">
        <v>0</v>
      </c>
      <c r="AA3553" s="9">
        <v>0</v>
      </c>
      <c r="AB3553" s="9">
        <v>5.2886000000000001E-3</v>
      </c>
      <c r="AC3553" s="9">
        <v>651.39575000000002</v>
      </c>
      <c r="AQ3553" s="9" t="e">
        <f>K3553-#REF!</f>
        <v>#REF!</v>
      </c>
    </row>
    <row r="3554" spans="1:43" x14ac:dyDescent="0.3">
      <c r="A3554">
        <v>2</v>
      </c>
      <c r="B3554">
        <v>0</v>
      </c>
      <c r="C3554">
        <v>0</v>
      </c>
      <c r="D3554">
        <v>1</v>
      </c>
      <c r="E3554" s="9">
        <v>0</v>
      </c>
      <c r="F3554" s="9">
        <v>0</v>
      </c>
      <c r="G3554" s="9">
        <v>0</v>
      </c>
      <c r="H3554" s="9">
        <v>3490.0517118338698</v>
      </c>
      <c r="I3554" s="9">
        <v>-1.8560821999999999</v>
      </c>
      <c r="J3554" s="9">
        <v>-1.8560915</v>
      </c>
      <c r="K3554" s="9">
        <v>-2.8746071</v>
      </c>
      <c r="L3554" s="9">
        <v>-13.138635000000001</v>
      </c>
      <c r="M3554" s="9">
        <v>-13.138635000000001</v>
      </c>
      <c r="N3554" s="9">
        <v>39</v>
      </c>
      <c r="O3554" s="9">
        <v>-3.6496207703824899</v>
      </c>
      <c r="P3554">
        <v>0</v>
      </c>
      <c r="Q3554" s="9">
        <v>56.949997000000003</v>
      </c>
      <c r="R3554" s="9">
        <v>0</v>
      </c>
      <c r="S3554" s="9">
        <v>6.7729069198724E-3</v>
      </c>
      <c r="T3554" s="9">
        <v>0</v>
      </c>
      <c r="U3554" s="9">
        <v>1608600279.7744801</v>
      </c>
      <c r="V3554" s="9">
        <v>3490.0517118338698</v>
      </c>
      <c r="W3554" s="9">
        <v>3.6496207703824899</v>
      </c>
      <c r="X3554" s="9">
        <v>0</v>
      </c>
      <c r="Y3554" s="9">
        <v>3.6496207703824899</v>
      </c>
      <c r="Z3554" s="9">
        <v>0</v>
      </c>
      <c r="AA3554" s="9">
        <v>0</v>
      </c>
      <c r="AB3554" s="9">
        <v>5.3355340000000003E-3</v>
      </c>
      <c r="AC3554" s="9">
        <v>645.68529999999998</v>
      </c>
      <c r="AQ3554" s="9" t="e">
        <f>K3554-#REF!</f>
        <v>#REF!</v>
      </c>
    </row>
    <row r="3555" spans="1:43" x14ac:dyDescent="0.3">
      <c r="A3555">
        <v>2</v>
      </c>
      <c r="B3555">
        <v>0</v>
      </c>
      <c r="C3555">
        <v>0</v>
      </c>
      <c r="D3555">
        <v>1</v>
      </c>
      <c r="E3555" s="9">
        <v>0</v>
      </c>
      <c r="F3555" s="9">
        <v>0</v>
      </c>
      <c r="G3555" s="9">
        <v>0</v>
      </c>
      <c r="H3555" s="9">
        <v>3491.05171180861</v>
      </c>
      <c r="I3555" s="9">
        <v>-1.8560627999999999</v>
      </c>
      <c r="J3555" s="9">
        <v>-1.8562943000000001</v>
      </c>
      <c r="K3555" s="9">
        <v>-2.8385886999999999</v>
      </c>
      <c r="L3555" s="9">
        <v>-13.141479</v>
      </c>
      <c r="M3555" s="9">
        <v>-13.141479</v>
      </c>
      <c r="N3555" s="9">
        <v>39</v>
      </c>
      <c r="O3555" s="9">
        <v>-3.65041095250161</v>
      </c>
      <c r="P3555">
        <v>0</v>
      </c>
      <c r="Q3555" s="9">
        <v>56.949997000000003</v>
      </c>
      <c r="R3555" s="9">
        <v>0</v>
      </c>
      <c r="S3555" s="9">
        <v>6.7743738102658503E-3</v>
      </c>
      <c r="T3555" s="9">
        <v>0</v>
      </c>
      <c r="U3555" s="9">
        <v>1649909742.87201</v>
      </c>
      <c r="V3555" s="9">
        <v>3491.05171180861</v>
      </c>
      <c r="W3555" s="9">
        <v>3.65041095250161</v>
      </c>
      <c r="X3555" s="9">
        <v>0</v>
      </c>
      <c r="Y3555" s="9">
        <v>3.65041095250161</v>
      </c>
      <c r="Z3555" s="9">
        <v>0</v>
      </c>
      <c r="AA3555" s="9">
        <v>0</v>
      </c>
      <c r="AB3555" s="9">
        <v>5.2692559999999999E-3</v>
      </c>
      <c r="AC3555" s="9">
        <v>653.94970999999998</v>
      </c>
      <c r="AQ3555" s="9" t="e">
        <f>K3555-#REF!</f>
        <v>#REF!</v>
      </c>
    </row>
    <row r="3556" spans="1:43" x14ac:dyDescent="0.3">
      <c r="A3556">
        <v>2</v>
      </c>
      <c r="B3556">
        <v>0</v>
      </c>
      <c r="C3556">
        <v>0</v>
      </c>
      <c r="D3556">
        <v>1</v>
      </c>
      <c r="E3556" s="9">
        <v>0</v>
      </c>
      <c r="F3556" s="9">
        <v>0</v>
      </c>
      <c r="G3556" s="9">
        <v>0</v>
      </c>
      <c r="H3556" s="9">
        <v>3492.0517117833501</v>
      </c>
      <c r="I3556" s="9">
        <v>-1.8560706</v>
      </c>
      <c r="J3556" s="9">
        <v>-1.8561753000000001</v>
      </c>
      <c r="K3556" s="9">
        <v>-2.8497824999999999</v>
      </c>
      <c r="L3556" s="9">
        <v>-13.144316</v>
      </c>
      <c r="M3556" s="9">
        <v>-13.144316</v>
      </c>
      <c r="N3556" s="9">
        <v>39</v>
      </c>
      <c r="O3556" s="9">
        <v>-3.6511989375685001</v>
      </c>
      <c r="P3556">
        <v>0</v>
      </c>
      <c r="Q3556" s="9">
        <v>56.949997000000003</v>
      </c>
      <c r="R3556" s="9">
        <v>0</v>
      </c>
      <c r="S3556" s="9">
        <v>6.7758361811787399E-3</v>
      </c>
      <c r="T3556" s="9">
        <v>0</v>
      </c>
      <c r="U3556" s="9">
        <v>1625979027.94749</v>
      </c>
      <c r="V3556" s="9">
        <v>3492.0517117833501</v>
      </c>
      <c r="W3556" s="9">
        <v>3.6511989375685001</v>
      </c>
      <c r="X3556" s="9">
        <v>0</v>
      </c>
      <c r="Y3556" s="9">
        <v>3.6511989375685001</v>
      </c>
      <c r="Z3556" s="9">
        <v>0</v>
      </c>
      <c r="AA3556" s="9">
        <v>0</v>
      </c>
      <c r="AB3556" s="9">
        <v>5.2896957000000003E-3</v>
      </c>
      <c r="AC3556" s="9">
        <v>651.33929000000001</v>
      </c>
      <c r="AQ3556" s="9" t="e">
        <f>K3556-#REF!</f>
        <v>#REF!</v>
      </c>
    </row>
    <row r="3557" spans="1:43" x14ac:dyDescent="0.3">
      <c r="A3557">
        <v>2</v>
      </c>
      <c r="B3557">
        <v>0</v>
      </c>
      <c r="C3557">
        <v>0</v>
      </c>
      <c r="D3557">
        <v>1</v>
      </c>
      <c r="E3557" s="9">
        <v>0</v>
      </c>
      <c r="F3557" s="9">
        <v>0</v>
      </c>
      <c r="G3557" s="9">
        <v>0</v>
      </c>
      <c r="H3557" s="9">
        <v>3493.0517117580798</v>
      </c>
      <c r="I3557" s="9">
        <v>-1.8560924999999999</v>
      </c>
      <c r="J3557" s="9">
        <v>-1.8559451</v>
      </c>
      <c r="K3557" s="9">
        <v>-2.9161842</v>
      </c>
      <c r="L3557" s="9">
        <v>-13.147164</v>
      </c>
      <c r="M3557" s="9">
        <v>-13.147164</v>
      </c>
      <c r="N3557" s="9">
        <v>39</v>
      </c>
      <c r="O3557" s="9">
        <v>-3.65199009533353</v>
      </c>
      <c r="P3557">
        <v>0</v>
      </c>
      <c r="Q3557" s="9">
        <v>56.949997000000003</v>
      </c>
      <c r="R3557" s="9">
        <v>0</v>
      </c>
      <c r="S3557" s="9">
        <v>6.7773047622842197E-3</v>
      </c>
      <c r="T3557" s="9">
        <v>0</v>
      </c>
      <c r="U3557" s="9">
        <v>1581303165.6728599</v>
      </c>
      <c r="V3557" s="9">
        <v>3493.0517117580798</v>
      </c>
      <c r="W3557" s="9">
        <v>3.65199009533353</v>
      </c>
      <c r="X3557" s="9">
        <v>0</v>
      </c>
      <c r="Y3557" s="9">
        <v>3.65199009533353</v>
      </c>
      <c r="Z3557" s="9">
        <v>0</v>
      </c>
      <c r="AA3557" s="9">
        <v>0</v>
      </c>
      <c r="AB3557" s="9">
        <v>5.4122778000000003E-3</v>
      </c>
      <c r="AC3557" s="9">
        <v>636.42931999999996</v>
      </c>
      <c r="AQ3557" s="9" t="e">
        <f>K3557-#REF!</f>
        <v>#REF!</v>
      </c>
    </row>
    <row r="3558" spans="1:43" x14ac:dyDescent="0.3">
      <c r="A3558">
        <v>2</v>
      </c>
      <c r="B3558">
        <v>0</v>
      </c>
      <c r="C3558">
        <v>0</v>
      </c>
      <c r="D3558">
        <v>1</v>
      </c>
      <c r="E3558" s="9">
        <v>0</v>
      </c>
      <c r="F3558" s="9">
        <v>0</v>
      </c>
      <c r="G3558" s="9">
        <v>0</v>
      </c>
      <c r="H3558" s="9">
        <v>3494.05171173282</v>
      </c>
      <c r="I3558" s="9">
        <v>-1.8559464999999999</v>
      </c>
      <c r="J3558" s="9">
        <v>-1.8553926999999999</v>
      </c>
      <c r="K3558" s="9">
        <v>-2.8430811999999999</v>
      </c>
      <c r="L3558" s="9">
        <v>-13.149988</v>
      </c>
      <c r="M3558" s="9">
        <v>-13.149988</v>
      </c>
      <c r="N3558" s="9">
        <v>39</v>
      </c>
      <c r="O3558" s="9">
        <v>-3.6527746077501599</v>
      </c>
      <c r="P3558">
        <v>0</v>
      </c>
      <c r="Q3558" s="9">
        <v>56.949997000000003</v>
      </c>
      <c r="R3558" s="9">
        <v>0</v>
      </c>
      <c r="S3558" s="9">
        <v>6.7787601269799699E-3</v>
      </c>
      <c r="T3558" s="9">
        <v>0</v>
      </c>
      <c r="U3558" s="9">
        <v>1483101178.6868601</v>
      </c>
      <c r="V3558" s="9">
        <v>3494.05171173282</v>
      </c>
      <c r="W3558" s="9">
        <v>3.6527746077501599</v>
      </c>
      <c r="X3558" s="9">
        <v>0</v>
      </c>
      <c r="Y3558" s="9">
        <v>3.6527746077501599</v>
      </c>
      <c r="Z3558" s="9">
        <v>0</v>
      </c>
      <c r="AA3558" s="9">
        <v>0</v>
      </c>
      <c r="AB3558" s="9">
        <v>5.2750319999999998E-3</v>
      </c>
      <c r="AC3558" s="9">
        <v>652.59924000000001</v>
      </c>
      <c r="AQ3558" s="9" t="e">
        <f>K3558-#REF!</f>
        <v>#REF!</v>
      </c>
    </row>
    <row r="3559" spans="1:43" x14ac:dyDescent="0.3">
      <c r="A3559">
        <v>2</v>
      </c>
      <c r="B3559">
        <v>0</v>
      </c>
      <c r="C3559">
        <v>0</v>
      </c>
      <c r="D3559">
        <v>1</v>
      </c>
      <c r="E3559" s="9">
        <v>0</v>
      </c>
      <c r="F3559" s="9">
        <v>0</v>
      </c>
      <c r="G3559" s="9">
        <v>0</v>
      </c>
      <c r="H3559" s="9">
        <v>3495.0517117075601</v>
      </c>
      <c r="I3559" s="9">
        <v>-1.8558597999999999</v>
      </c>
      <c r="J3559" s="9">
        <v>-1.8561293999999999</v>
      </c>
      <c r="K3559" s="9">
        <v>-2.8000576000000001</v>
      </c>
      <c r="L3559" s="9">
        <v>-13.152818999999999</v>
      </c>
      <c r="M3559" s="9">
        <v>-13.152818999999999</v>
      </c>
      <c r="N3559" s="9">
        <v>39</v>
      </c>
      <c r="O3559" s="9">
        <v>-3.6535608573218799</v>
      </c>
      <c r="P3559">
        <v>0</v>
      </c>
      <c r="Q3559" s="9">
        <v>56.949997000000003</v>
      </c>
      <c r="R3559" s="9">
        <v>0</v>
      </c>
      <c r="S3559" s="9">
        <v>6.7802195114962001E-3</v>
      </c>
      <c r="T3559" s="9">
        <v>0</v>
      </c>
      <c r="U3559" s="9">
        <v>1617845734.6312499</v>
      </c>
      <c r="V3559" s="9">
        <v>3495.0517117075601</v>
      </c>
      <c r="W3559" s="9">
        <v>3.6535608573218799</v>
      </c>
      <c r="X3559" s="9">
        <v>0</v>
      </c>
      <c r="Y3559" s="9">
        <v>3.6535608573218799</v>
      </c>
      <c r="Z3559" s="9">
        <v>0</v>
      </c>
      <c r="AA3559" s="9">
        <v>0</v>
      </c>
      <c r="AB3559" s="9">
        <v>5.1972694000000002E-3</v>
      </c>
      <c r="AC3559" s="9">
        <v>662.88971000000004</v>
      </c>
      <c r="AQ3559" s="9" t="e">
        <f>K3559-#REF!</f>
        <v>#REF!</v>
      </c>
    </row>
    <row r="3560" spans="1:43" x14ac:dyDescent="0.3">
      <c r="A3560">
        <v>2</v>
      </c>
      <c r="B3560">
        <v>0</v>
      </c>
      <c r="C3560">
        <v>0</v>
      </c>
      <c r="D3560">
        <v>1</v>
      </c>
      <c r="E3560" s="9">
        <v>0</v>
      </c>
      <c r="F3560" s="9">
        <v>0</v>
      </c>
      <c r="G3560" s="9">
        <v>0</v>
      </c>
      <c r="H3560" s="9">
        <v>3496.0517116822998</v>
      </c>
      <c r="I3560" s="9">
        <v>-1.8561449999999999</v>
      </c>
      <c r="J3560" s="9">
        <v>-1.8555731</v>
      </c>
      <c r="K3560" s="9">
        <v>-2.8273565999999999</v>
      </c>
      <c r="L3560" s="9">
        <v>-13.155616</v>
      </c>
      <c r="M3560" s="9">
        <v>-13.155616</v>
      </c>
      <c r="N3560" s="9">
        <v>39</v>
      </c>
      <c r="O3560" s="9">
        <v>-3.65433775466167</v>
      </c>
      <c r="P3560">
        <v>0</v>
      </c>
      <c r="Q3560" s="9">
        <v>56.949997000000003</v>
      </c>
      <c r="R3560" s="9">
        <v>0</v>
      </c>
      <c r="S3560" s="9">
        <v>6.7816612540169303E-3</v>
      </c>
      <c r="T3560" s="9">
        <v>0</v>
      </c>
      <c r="U3560" s="9">
        <v>1514544773.5462101</v>
      </c>
      <c r="V3560" s="9">
        <v>3496.0517116822998</v>
      </c>
      <c r="W3560" s="9">
        <v>3.65433775466167</v>
      </c>
      <c r="X3560" s="9">
        <v>0</v>
      </c>
      <c r="Y3560" s="9">
        <v>3.65433775466167</v>
      </c>
      <c r="Z3560" s="9">
        <v>0</v>
      </c>
      <c r="AA3560" s="9">
        <v>0</v>
      </c>
      <c r="AB3560" s="9">
        <v>5.2463668E-3</v>
      </c>
      <c r="AC3560" s="9">
        <v>656.29254000000003</v>
      </c>
      <c r="AQ3560" s="9" t="e">
        <f>K3560-#REF!</f>
        <v>#REF!</v>
      </c>
    </row>
    <row r="3561" spans="1:43" x14ac:dyDescent="0.3">
      <c r="A3561">
        <v>2</v>
      </c>
      <c r="B3561">
        <v>0</v>
      </c>
      <c r="C3561">
        <v>0</v>
      </c>
      <c r="D3561">
        <v>1</v>
      </c>
      <c r="E3561" s="9">
        <v>0</v>
      </c>
      <c r="F3561" s="9">
        <v>0</v>
      </c>
      <c r="G3561" s="9">
        <v>0</v>
      </c>
      <c r="H3561" s="9">
        <v>3497.05171165704</v>
      </c>
      <c r="I3561" s="9">
        <v>-1.855901</v>
      </c>
      <c r="J3561" s="9">
        <v>-1.8562392999999999</v>
      </c>
      <c r="K3561" s="9">
        <v>-2.7930899</v>
      </c>
      <c r="L3561" s="9">
        <v>-13.158423000000001</v>
      </c>
      <c r="M3561" s="9">
        <v>-13.158423000000001</v>
      </c>
      <c r="N3561" s="9">
        <v>39</v>
      </c>
      <c r="O3561" s="9">
        <v>-3.6551174982056298</v>
      </c>
      <c r="P3561">
        <v>0</v>
      </c>
      <c r="Q3561" s="9">
        <v>56.949997000000003</v>
      </c>
      <c r="R3561" s="9">
        <v>0</v>
      </c>
      <c r="S3561" s="9">
        <v>6.7831089232990704E-3</v>
      </c>
      <c r="T3561" s="9">
        <v>0</v>
      </c>
      <c r="U3561" s="9">
        <v>1640716635.8136001</v>
      </c>
      <c r="V3561" s="9">
        <v>3497.05171165704</v>
      </c>
      <c r="W3561" s="9">
        <v>3.6551174982056298</v>
      </c>
      <c r="X3561" s="9">
        <v>0</v>
      </c>
      <c r="Y3561" s="9">
        <v>3.6551174982056298</v>
      </c>
      <c r="Z3561" s="9">
        <v>0</v>
      </c>
      <c r="AA3561" s="9">
        <v>0</v>
      </c>
      <c r="AB3561" s="9">
        <v>5.1846434000000002E-3</v>
      </c>
      <c r="AC3561" s="9">
        <v>664.58276000000001</v>
      </c>
      <c r="AQ3561" s="9" t="e">
        <f>K3561-#REF!</f>
        <v>#REF!</v>
      </c>
    </row>
    <row r="3562" spans="1:43" x14ac:dyDescent="0.3">
      <c r="A3562">
        <v>2</v>
      </c>
      <c r="B3562">
        <v>0</v>
      </c>
      <c r="C3562">
        <v>0</v>
      </c>
      <c r="D3562">
        <v>1</v>
      </c>
      <c r="E3562" s="9">
        <v>0</v>
      </c>
      <c r="F3562" s="9">
        <v>0</v>
      </c>
      <c r="G3562" s="9">
        <v>0</v>
      </c>
      <c r="H3562" s="9">
        <v>3498.0517116317701</v>
      </c>
      <c r="I3562" s="9">
        <v>-1.8558616999999999</v>
      </c>
      <c r="J3562" s="9">
        <v>-1.8557374</v>
      </c>
      <c r="K3562" s="9">
        <v>-2.7556626999999998</v>
      </c>
      <c r="L3562" s="9">
        <v>-13.161212000000001</v>
      </c>
      <c r="M3562" s="9">
        <v>-13.161212000000001</v>
      </c>
      <c r="N3562" s="9">
        <v>39</v>
      </c>
      <c r="O3562" s="9">
        <v>-3.6558922934387299</v>
      </c>
      <c r="P3562">
        <v>0</v>
      </c>
      <c r="Q3562" s="9">
        <v>56.949997000000003</v>
      </c>
      <c r="R3562" s="9">
        <v>0</v>
      </c>
      <c r="S3562" s="9">
        <v>6.7845463691243299E-3</v>
      </c>
      <c r="T3562" s="9">
        <v>0</v>
      </c>
      <c r="U3562" s="9">
        <v>1544417794.0234799</v>
      </c>
      <c r="V3562" s="9">
        <v>3498.0517116317701</v>
      </c>
      <c r="W3562" s="9">
        <v>3.6558922934387299</v>
      </c>
      <c r="X3562" s="9">
        <v>0</v>
      </c>
      <c r="Y3562" s="9">
        <v>3.6558922934387299</v>
      </c>
      <c r="Z3562" s="9">
        <v>0</v>
      </c>
      <c r="AA3562" s="9">
        <v>0</v>
      </c>
      <c r="AB3562" s="9">
        <v>5.1137865999999997E-3</v>
      </c>
      <c r="AC3562" s="9">
        <v>673.42693999999995</v>
      </c>
      <c r="AQ3562" s="9" t="e">
        <f>K3562-#REF!</f>
        <v>#REF!</v>
      </c>
    </row>
    <row r="3563" spans="1:43" x14ac:dyDescent="0.3">
      <c r="A3563">
        <v>2</v>
      </c>
      <c r="B3563">
        <v>0</v>
      </c>
      <c r="C3563">
        <v>0</v>
      </c>
      <c r="D3563">
        <v>1</v>
      </c>
      <c r="E3563" s="9">
        <v>0</v>
      </c>
      <c r="F3563" s="9">
        <v>0</v>
      </c>
      <c r="G3563" s="9">
        <v>0</v>
      </c>
      <c r="H3563" s="9">
        <v>3499.0517116065098</v>
      </c>
      <c r="I3563" s="9">
        <v>-1.8558684999999999</v>
      </c>
      <c r="J3563" s="9">
        <v>-1.8554166999999999</v>
      </c>
      <c r="K3563" s="9">
        <v>-2.7969352999999999</v>
      </c>
      <c r="L3563" s="9">
        <v>-13.163989000000001</v>
      </c>
      <c r="M3563" s="9">
        <v>-13.163989000000001</v>
      </c>
      <c r="N3563" s="9">
        <v>39</v>
      </c>
      <c r="O3563" s="9">
        <v>-3.6566637002549101</v>
      </c>
      <c r="P3563">
        <v>0</v>
      </c>
      <c r="Q3563" s="9">
        <v>56.949997000000003</v>
      </c>
      <c r="R3563" s="9">
        <v>0</v>
      </c>
      <c r="S3563" s="9">
        <v>6.7859776682547002E-3</v>
      </c>
      <c r="T3563" s="9">
        <v>0</v>
      </c>
      <c r="U3563" s="9">
        <v>1488703319.484</v>
      </c>
      <c r="V3563" s="9">
        <v>3499.0517116065098</v>
      </c>
      <c r="W3563" s="9">
        <v>3.6566637002549101</v>
      </c>
      <c r="X3563" s="9">
        <v>0</v>
      </c>
      <c r="Y3563" s="9">
        <v>3.6566637002549101</v>
      </c>
      <c r="Z3563" s="9">
        <v>0</v>
      </c>
      <c r="AA3563" s="9">
        <v>0</v>
      </c>
      <c r="AB3563" s="9">
        <v>5.1894803000000003E-3</v>
      </c>
      <c r="AC3563" s="9">
        <v>663.37487999999996</v>
      </c>
      <c r="AQ3563" s="9" t="e">
        <f>K3563-#REF!</f>
        <v>#REF!</v>
      </c>
    </row>
    <row r="3564" spans="1:43" x14ac:dyDescent="0.3">
      <c r="A3564">
        <v>2</v>
      </c>
      <c r="B3564">
        <v>0</v>
      </c>
      <c r="C3564">
        <v>0</v>
      </c>
      <c r="D3564">
        <v>1</v>
      </c>
      <c r="E3564" s="9">
        <v>0</v>
      </c>
      <c r="F3564" s="9">
        <v>0</v>
      </c>
      <c r="G3564" s="9">
        <v>0</v>
      </c>
      <c r="H3564" s="9">
        <v>3500.0517115812499</v>
      </c>
      <c r="I3564" s="9">
        <v>-1.8559204</v>
      </c>
      <c r="J3564" s="9">
        <v>-1.8559928999999999</v>
      </c>
      <c r="K3564" s="9">
        <v>-2.7698646</v>
      </c>
      <c r="L3564" s="9">
        <v>-13.166772999999999</v>
      </c>
      <c r="M3564" s="9">
        <v>-13.166772999999999</v>
      </c>
      <c r="N3564" s="9">
        <v>39</v>
      </c>
      <c r="O3564" s="9">
        <v>-3.6574368112573401</v>
      </c>
      <c r="P3564">
        <v>0</v>
      </c>
      <c r="Q3564" s="9">
        <v>56.949997000000003</v>
      </c>
      <c r="R3564" s="9">
        <v>0</v>
      </c>
      <c r="S3564" s="9">
        <v>6.7874128536113097E-3</v>
      </c>
      <c r="T3564" s="9">
        <v>0</v>
      </c>
      <c r="U3564" s="9">
        <v>1592819654.4693501</v>
      </c>
      <c r="V3564" s="9">
        <v>3500.0517115812499</v>
      </c>
      <c r="W3564" s="9">
        <v>3.6574368112573401</v>
      </c>
      <c r="X3564" s="9">
        <v>0</v>
      </c>
      <c r="Y3564" s="9">
        <v>3.6574368112573401</v>
      </c>
      <c r="Z3564" s="9">
        <v>0</v>
      </c>
      <c r="AA3564" s="9">
        <v>0</v>
      </c>
      <c r="AB3564" s="9">
        <v>5.1408488999999998E-3</v>
      </c>
      <c r="AC3564" s="9">
        <v>670.06628000000001</v>
      </c>
      <c r="AQ3564" s="9" t="e">
        <f>K3564-#REF!</f>
        <v>#REF!</v>
      </c>
    </row>
    <row r="3565" spans="1:43" x14ac:dyDescent="0.3">
      <c r="A3565">
        <v>2</v>
      </c>
      <c r="B3565">
        <v>0</v>
      </c>
      <c r="C3565">
        <v>0</v>
      </c>
      <c r="D3565">
        <v>1</v>
      </c>
      <c r="E3565" s="9">
        <v>0</v>
      </c>
      <c r="F3565" s="9">
        <v>0</v>
      </c>
      <c r="G3565" s="9">
        <v>0</v>
      </c>
      <c r="H3565" s="9">
        <v>3501.0517115559901</v>
      </c>
      <c r="I3565" s="9">
        <v>-1.8558877</v>
      </c>
      <c r="J3565" s="9">
        <v>-1.8559313</v>
      </c>
      <c r="K3565" s="9">
        <v>-2.7580235000000002</v>
      </c>
      <c r="L3565" s="9">
        <v>-13.169543000000001</v>
      </c>
      <c r="M3565" s="9">
        <v>-13.169543000000001</v>
      </c>
      <c r="N3565" s="9">
        <v>39</v>
      </c>
      <c r="O3565" s="9">
        <v>-3.6582063640447098</v>
      </c>
      <c r="P3565">
        <v>0</v>
      </c>
      <c r="Q3565" s="9">
        <v>56.949997000000003</v>
      </c>
      <c r="R3565" s="9">
        <v>0</v>
      </c>
      <c r="S3565" s="9">
        <v>6.7888411081558596E-3</v>
      </c>
      <c r="T3565" s="9">
        <v>0</v>
      </c>
      <c r="U3565" s="9">
        <v>1581364629.48576</v>
      </c>
      <c r="V3565" s="9">
        <v>3501.0517115559901</v>
      </c>
      <c r="W3565" s="9">
        <v>3.6582063640447098</v>
      </c>
      <c r="X3565" s="9">
        <v>0</v>
      </c>
      <c r="Y3565" s="9">
        <v>3.6582063640447098</v>
      </c>
      <c r="Z3565" s="9">
        <v>0</v>
      </c>
      <c r="AA3565" s="9">
        <v>0</v>
      </c>
      <c r="AB3565" s="9">
        <v>5.1187020999999997E-3</v>
      </c>
      <c r="AC3565" s="9">
        <v>672.92078000000004</v>
      </c>
      <c r="AQ3565" s="9" t="e">
        <f>K3565-#REF!</f>
        <v>#REF!</v>
      </c>
    </row>
    <row r="3566" spans="1:43" x14ac:dyDescent="0.3">
      <c r="A3566">
        <v>2</v>
      </c>
      <c r="B3566">
        <v>0</v>
      </c>
      <c r="C3566">
        <v>0</v>
      </c>
      <c r="D3566">
        <v>1</v>
      </c>
      <c r="E3566" s="9">
        <v>0</v>
      </c>
      <c r="F3566" s="9">
        <v>0</v>
      </c>
      <c r="G3566" s="9">
        <v>0</v>
      </c>
      <c r="H3566" s="9">
        <v>3502.0517115307298</v>
      </c>
      <c r="I3566" s="9">
        <v>-1.8558421000000001</v>
      </c>
      <c r="J3566" s="9">
        <v>-1.8553667</v>
      </c>
      <c r="K3566" s="9">
        <v>-2.7557008000000001</v>
      </c>
      <c r="L3566" s="9">
        <v>-13.172314</v>
      </c>
      <c r="M3566" s="9">
        <v>-13.172314</v>
      </c>
      <c r="N3566" s="9">
        <v>39</v>
      </c>
      <c r="O3566" s="9">
        <v>-3.6589760126345099</v>
      </c>
      <c r="P3566">
        <v>0</v>
      </c>
      <c r="Q3566" s="9">
        <v>56.949997000000003</v>
      </c>
      <c r="R3566" s="9">
        <v>0</v>
      </c>
      <c r="S3566" s="9">
        <v>6.7902689282246997E-3</v>
      </c>
      <c r="T3566" s="9">
        <v>0</v>
      </c>
      <c r="U3566" s="9">
        <v>1481277489.7449999</v>
      </c>
      <c r="V3566" s="9">
        <v>3502.0517115307298</v>
      </c>
      <c r="W3566" s="9">
        <v>3.6589760126345099</v>
      </c>
      <c r="X3566" s="9">
        <v>0</v>
      </c>
      <c r="Y3566" s="9">
        <v>3.6589760126345099</v>
      </c>
      <c r="Z3566" s="9">
        <v>0</v>
      </c>
      <c r="AA3566" s="9">
        <v>0</v>
      </c>
      <c r="AB3566" s="9">
        <v>5.1128357000000003E-3</v>
      </c>
      <c r="AC3566" s="9">
        <v>673.28308000000004</v>
      </c>
      <c r="AQ3566" s="9" t="e">
        <f>K3566-#REF!</f>
        <v>#REF!</v>
      </c>
    </row>
    <row r="3567" spans="1:43" x14ac:dyDescent="0.3">
      <c r="A3567">
        <v>2</v>
      </c>
      <c r="B3567">
        <v>0</v>
      </c>
      <c r="C3567">
        <v>0</v>
      </c>
      <c r="D3567">
        <v>1</v>
      </c>
      <c r="E3567" s="9">
        <v>0</v>
      </c>
      <c r="F3567" s="9">
        <v>0</v>
      </c>
      <c r="G3567" s="9">
        <v>0</v>
      </c>
      <c r="H3567" s="9">
        <v>3503.0517115054599</v>
      </c>
      <c r="I3567" s="9">
        <v>-1.8561208</v>
      </c>
      <c r="J3567" s="9">
        <v>-1.8561308000000001</v>
      </c>
      <c r="K3567" s="9">
        <v>-2.8907503999999999</v>
      </c>
      <c r="L3567" s="9">
        <v>-13.175125</v>
      </c>
      <c r="M3567" s="9">
        <v>-13.175125</v>
      </c>
      <c r="N3567" s="9">
        <v>39</v>
      </c>
      <c r="O3567" s="9">
        <v>-3.6597570042508298</v>
      </c>
      <c r="P3567">
        <v>0</v>
      </c>
      <c r="Q3567" s="9">
        <v>56.949997000000003</v>
      </c>
      <c r="R3567" s="9">
        <v>0</v>
      </c>
      <c r="S3567" s="9">
        <v>6.7917184797306298E-3</v>
      </c>
      <c r="T3567" s="9">
        <v>0</v>
      </c>
      <c r="U3567" s="9">
        <v>1620874677.8237801</v>
      </c>
      <c r="V3567" s="9">
        <v>3503.0517115054599</v>
      </c>
      <c r="W3567" s="9">
        <v>3.6597570042508298</v>
      </c>
      <c r="X3567" s="9">
        <v>0</v>
      </c>
      <c r="Y3567" s="9">
        <v>3.6597570042508298</v>
      </c>
      <c r="Z3567" s="9">
        <v>0</v>
      </c>
      <c r="AA3567" s="9">
        <v>0</v>
      </c>
      <c r="AB3567" s="9">
        <v>5.3656110999999998E-3</v>
      </c>
      <c r="AC3567" s="9">
        <v>642.09307999999999</v>
      </c>
      <c r="AQ3567" s="9" t="e">
        <f>K3567-#REF!</f>
        <v>#REF!</v>
      </c>
    </row>
    <row r="3568" spans="1:43" x14ac:dyDescent="0.3">
      <c r="A3568">
        <v>2</v>
      </c>
      <c r="B3568">
        <v>0</v>
      </c>
      <c r="C3568">
        <v>0</v>
      </c>
      <c r="D3568">
        <v>1</v>
      </c>
      <c r="E3568" s="9">
        <v>0</v>
      </c>
      <c r="F3568" s="9">
        <v>0</v>
      </c>
      <c r="G3568" s="9">
        <v>0</v>
      </c>
      <c r="H3568" s="9">
        <v>3504.0517114802001</v>
      </c>
      <c r="I3568" s="9">
        <v>-1.8559272</v>
      </c>
      <c r="J3568" s="9">
        <v>-1.8554115</v>
      </c>
      <c r="K3568" s="9">
        <v>-2.9015635999999998</v>
      </c>
      <c r="L3568" s="9">
        <v>-13.178027</v>
      </c>
      <c r="M3568" s="9">
        <v>-13.178027</v>
      </c>
      <c r="N3568" s="9">
        <v>39</v>
      </c>
      <c r="O3568" s="9">
        <v>-3.66056320285744</v>
      </c>
      <c r="P3568">
        <v>0</v>
      </c>
      <c r="Q3568" s="9">
        <v>56.949997000000003</v>
      </c>
      <c r="R3568" s="9">
        <v>0</v>
      </c>
      <c r="S3568" s="9">
        <v>6.7932141635289999E-3</v>
      </c>
      <c r="T3568" s="9">
        <v>0</v>
      </c>
      <c r="U3568" s="9">
        <v>1489427474.5996201</v>
      </c>
      <c r="V3568" s="9">
        <v>3504.0517114802001</v>
      </c>
      <c r="W3568" s="9">
        <v>3.66056320285744</v>
      </c>
      <c r="X3568" s="9">
        <v>0</v>
      </c>
      <c r="Y3568" s="9">
        <v>3.66056320285744</v>
      </c>
      <c r="Z3568" s="9">
        <v>0</v>
      </c>
      <c r="AA3568" s="9">
        <v>0</v>
      </c>
      <c r="AB3568" s="9">
        <v>5.3835944000000004E-3</v>
      </c>
      <c r="AC3568" s="9">
        <v>639.45227</v>
      </c>
      <c r="AQ3568" s="9" t="e">
        <f>K3568-#REF!</f>
        <v>#REF!</v>
      </c>
    </row>
    <row r="3569" spans="1:43" x14ac:dyDescent="0.3">
      <c r="A3569">
        <v>2</v>
      </c>
      <c r="B3569">
        <v>0</v>
      </c>
      <c r="C3569">
        <v>0</v>
      </c>
      <c r="D3569">
        <v>1</v>
      </c>
      <c r="E3569" s="9">
        <v>0</v>
      </c>
      <c r="F3569" s="9">
        <v>0</v>
      </c>
      <c r="G3569" s="9">
        <v>0</v>
      </c>
      <c r="H3569" s="9">
        <v>3505.0517114549398</v>
      </c>
      <c r="I3569" s="9">
        <v>-1.8561034000000001</v>
      </c>
      <c r="J3569" s="9">
        <v>-1.8561211</v>
      </c>
      <c r="K3569" s="9">
        <v>-2.8881611999999999</v>
      </c>
      <c r="L3569" s="9">
        <v>-13.180923</v>
      </c>
      <c r="M3569" s="9">
        <v>-13.180923</v>
      </c>
      <c r="N3569" s="9">
        <v>39</v>
      </c>
      <c r="O3569" s="9">
        <v>-3.6613674756427801</v>
      </c>
      <c r="P3569">
        <v>0</v>
      </c>
      <c r="Q3569" s="9">
        <v>56.949997000000003</v>
      </c>
      <c r="R3569" s="9">
        <v>0</v>
      </c>
      <c r="S3569" s="9">
        <v>6.7947069773673097E-3</v>
      </c>
      <c r="T3569" s="9">
        <v>0</v>
      </c>
      <c r="U3569" s="9">
        <v>1619640173.868</v>
      </c>
      <c r="V3569" s="9">
        <v>3505.0517114549398</v>
      </c>
      <c r="W3569" s="9">
        <v>3.6613674756427801</v>
      </c>
      <c r="X3569" s="9">
        <v>0</v>
      </c>
      <c r="Y3569" s="9">
        <v>3.6613674756427801</v>
      </c>
      <c r="Z3569" s="9">
        <v>0</v>
      </c>
      <c r="AA3569" s="9">
        <v>0</v>
      </c>
      <c r="AB3569" s="9">
        <v>5.3607769999999997E-3</v>
      </c>
      <c r="AC3569" s="9">
        <v>642.66534000000001</v>
      </c>
      <c r="AQ3569" s="9" t="e">
        <f>K3569-#REF!</f>
        <v>#REF!</v>
      </c>
    </row>
    <row r="3570" spans="1:43" x14ac:dyDescent="0.3">
      <c r="A3570">
        <v>2</v>
      </c>
      <c r="B3570">
        <v>0</v>
      </c>
      <c r="C3570">
        <v>0</v>
      </c>
      <c r="D3570">
        <v>1</v>
      </c>
      <c r="E3570" s="9">
        <v>0</v>
      </c>
      <c r="F3570" s="9">
        <v>0</v>
      </c>
      <c r="G3570" s="9">
        <v>0</v>
      </c>
      <c r="H3570" s="9">
        <v>3506.0517114296799</v>
      </c>
      <c r="I3570" s="9">
        <v>-1.8560038999999999</v>
      </c>
      <c r="J3570" s="9">
        <v>-1.8556254999999999</v>
      </c>
      <c r="K3570" s="9">
        <v>-2.8588442999999999</v>
      </c>
      <c r="L3570" s="9">
        <v>-13.183816</v>
      </c>
      <c r="M3570" s="9">
        <v>-13.183816</v>
      </c>
      <c r="N3570" s="9">
        <v>39</v>
      </c>
      <c r="O3570" s="9">
        <v>-3.66217099496897</v>
      </c>
      <c r="P3570">
        <v>0</v>
      </c>
      <c r="Q3570" s="9">
        <v>56.949997000000003</v>
      </c>
      <c r="R3570" s="9">
        <v>0</v>
      </c>
      <c r="S3570" s="9">
        <v>6.7961984095037398E-3</v>
      </c>
      <c r="T3570" s="9">
        <v>0</v>
      </c>
      <c r="U3570" s="9">
        <v>1527012231.42219</v>
      </c>
      <c r="V3570" s="9">
        <v>3506.0517114296799</v>
      </c>
      <c r="W3570" s="9">
        <v>3.66217099496897</v>
      </c>
      <c r="X3570" s="9">
        <v>0</v>
      </c>
      <c r="Y3570" s="9">
        <v>3.66217099496897</v>
      </c>
      <c r="Z3570" s="9">
        <v>0</v>
      </c>
      <c r="AA3570" s="9">
        <v>0</v>
      </c>
      <c r="AB3570" s="9">
        <v>5.3049441999999999E-3</v>
      </c>
      <c r="AC3570" s="9">
        <v>649.08240000000001</v>
      </c>
      <c r="AQ3570" s="9" t="e">
        <f>K3570-#REF!</f>
        <v>#REF!</v>
      </c>
    </row>
    <row r="3571" spans="1:43" x14ac:dyDescent="0.3">
      <c r="A3571">
        <v>2</v>
      </c>
      <c r="B3571">
        <v>0</v>
      </c>
      <c r="C3571">
        <v>0</v>
      </c>
      <c r="D3571">
        <v>1</v>
      </c>
      <c r="E3571" s="9">
        <v>0</v>
      </c>
      <c r="F3571" s="9">
        <v>0</v>
      </c>
      <c r="G3571" s="9">
        <v>0</v>
      </c>
      <c r="H3571" s="9">
        <v>3507.0517114044201</v>
      </c>
      <c r="I3571" s="9">
        <v>-1.8561162</v>
      </c>
      <c r="J3571" s="9">
        <v>-1.8562590000000001</v>
      </c>
      <c r="K3571" s="9">
        <v>-2.8471934999999999</v>
      </c>
      <c r="L3571" s="9">
        <v>-13.186681999999999</v>
      </c>
      <c r="M3571" s="9">
        <v>-13.186681999999999</v>
      </c>
      <c r="N3571" s="9">
        <v>39</v>
      </c>
      <c r="O3571" s="9">
        <v>-3.6629671183713501</v>
      </c>
      <c r="P3571">
        <v>0</v>
      </c>
      <c r="Q3571" s="9">
        <v>56.949997000000003</v>
      </c>
      <c r="R3571" s="9">
        <v>0</v>
      </c>
      <c r="S3571" s="9">
        <v>6.7976760903087604E-3</v>
      </c>
      <c r="T3571" s="9">
        <v>0</v>
      </c>
      <c r="U3571" s="9">
        <v>1648282740.2730501</v>
      </c>
      <c r="V3571" s="9">
        <v>3507.0517114044201</v>
      </c>
      <c r="W3571" s="9">
        <v>3.6629671183713501</v>
      </c>
      <c r="X3571" s="9">
        <v>0</v>
      </c>
      <c r="Y3571" s="9">
        <v>3.6629671183713501</v>
      </c>
      <c r="Z3571" s="9">
        <v>0</v>
      </c>
      <c r="AA3571" s="9">
        <v>0</v>
      </c>
      <c r="AB3571" s="9">
        <v>5.2851284999999998E-3</v>
      </c>
      <c r="AC3571" s="9">
        <v>651.96094000000005</v>
      </c>
      <c r="AQ3571" s="9" t="e">
        <f>K3571-#REF!</f>
        <v>#REF!</v>
      </c>
    </row>
    <row r="3572" spans="1:43" x14ac:dyDescent="0.3">
      <c r="A3572">
        <v>2</v>
      </c>
      <c r="B3572">
        <v>0</v>
      </c>
      <c r="C3572">
        <v>0</v>
      </c>
      <c r="D3572">
        <v>1</v>
      </c>
      <c r="E3572" s="9">
        <v>0</v>
      </c>
      <c r="F3572" s="9">
        <v>0</v>
      </c>
      <c r="G3572" s="9">
        <v>0</v>
      </c>
      <c r="H3572" s="9">
        <v>3508.0517113791502</v>
      </c>
      <c r="I3572" s="9">
        <v>-1.8561065999999999</v>
      </c>
      <c r="J3572" s="9">
        <v>-1.8558209999999999</v>
      </c>
      <c r="K3572" s="9">
        <v>-2.8511530999999999</v>
      </c>
      <c r="L3572" s="9">
        <v>-13.189543</v>
      </c>
      <c r="M3572" s="9">
        <v>-13.189543</v>
      </c>
      <c r="N3572" s="9">
        <v>39</v>
      </c>
      <c r="O3572" s="9">
        <v>-3.66376186753629</v>
      </c>
      <c r="P3572">
        <v>0</v>
      </c>
      <c r="Q3572" s="9">
        <v>56.949997000000003</v>
      </c>
      <c r="R3572" s="9">
        <v>0</v>
      </c>
      <c r="S3572" s="9">
        <v>6.7991509643390699E-3</v>
      </c>
      <c r="T3572" s="9">
        <v>0</v>
      </c>
      <c r="U3572" s="9">
        <v>1563069910.34252</v>
      </c>
      <c r="V3572" s="9">
        <v>3508.0517113791502</v>
      </c>
      <c r="W3572" s="9">
        <v>3.66376186753629</v>
      </c>
      <c r="X3572" s="9">
        <v>0</v>
      </c>
      <c r="Y3572" s="9">
        <v>3.66376186753629</v>
      </c>
      <c r="Z3572" s="9">
        <v>0</v>
      </c>
      <c r="AA3572" s="9">
        <v>0</v>
      </c>
      <c r="AB3572" s="9">
        <v>5.2912300000000001E-3</v>
      </c>
      <c r="AC3572" s="9">
        <v>650.90192000000002</v>
      </c>
      <c r="AQ3572" s="9" t="e">
        <f>K3572-#REF!</f>
        <v>#REF!</v>
      </c>
    </row>
    <row r="3573" spans="1:43" x14ac:dyDescent="0.3">
      <c r="A3573">
        <v>2</v>
      </c>
      <c r="B3573">
        <v>0</v>
      </c>
      <c r="C3573">
        <v>0</v>
      </c>
      <c r="D3573">
        <v>1</v>
      </c>
      <c r="E3573" s="9">
        <v>0</v>
      </c>
      <c r="F3573" s="9">
        <v>0</v>
      </c>
      <c r="G3573" s="9">
        <v>0</v>
      </c>
      <c r="H3573" s="9">
        <v>3509.0517113538899</v>
      </c>
      <c r="I3573" s="9">
        <v>-1.8558923000000001</v>
      </c>
      <c r="J3573" s="9">
        <v>-1.855307</v>
      </c>
      <c r="K3573" s="9">
        <v>-2.7957554</v>
      </c>
      <c r="L3573" s="9">
        <v>-13.192396</v>
      </c>
      <c r="M3573" s="9">
        <v>-13.192396</v>
      </c>
      <c r="N3573" s="9">
        <v>39</v>
      </c>
      <c r="O3573" s="9">
        <v>-3.6645544220337798</v>
      </c>
      <c r="P3573">
        <v>0</v>
      </c>
      <c r="Q3573" s="9">
        <v>56.949997000000003</v>
      </c>
      <c r="R3573" s="9">
        <v>0</v>
      </c>
      <c r="S3573" s="9">
        <v>6.8006214979466403E-3</v>
      </c>
      <c r="T3573" s="9">
        <v>0</v>
      </c>
      <c r="U3573" s="9">
        <v>1473638600.0504501</v>
      </c>
      <c r="V3573" s="9">
        <v>3509.0517113538899</v>
      </c>
      <c r="W3573" s="9">
        <v>3.6645544220337798</v>
      </c>
      <c r="X3573" s="9">
        <v>0</v>
      </c>
      <c r="Y3573" s="9">
        <v>3.6645544220337798</v>
      </c>
      <c r="Z3573" s="9">
        <v>0</v>
      </c>
      <c r="AA3573" s="9">
        <v>0</v>
      </c>
      <c r="AB3573" s="9">
        <v>5.1869843000000001E-3</v>
      </c>
      <c r="AC3573" s="9">
        <v>663.61566000000005</v>
      </c>
      <c r="AQ3573" s="9" t="e">
        <f>K3573-#REF!</f>
        <v>#REF!</v>
      </c>
    </row>
    <row r="3574" spans="1:43" x14ac:dyDescent="0.3">
      <c r="A3574">
        <v>2</v>
      </c>
      <c r="B3574">
        <v>0</v>
      </c>
      <c r="C3574">
        <v>0</v>
      </c>
      <c r="D3574">
        <v>1</v>
      </c>
      <c r="E3574" s="9">
        <v>0</v>
      </c>
      <c r="F3574" s="9">
        <v>0</v>
      </c>
      <c r="G3574" s="9">
        <v>0</v>
      </c>
      <c r="H3574" s="9">
        <v>3510.0517113286301</v>
      </c>
      <c r="I3574" s="9">
        <v>-1.8561270000000001</v>
      </c>
      <c r="J3574" s="9">
        <v>-1.8563881</v>
      </c>
      <c r="K3574" s="9">
        <v>-2.8441855999999999</v>
      </c>
      <c r="L3574" s="9">
        <v>-13.195240999999999</v>
      </c>
      <c r="M3574" s="9">
        <v>-13.195240999999999</v>
      </c>
      <c r="N3574" s="9">
        <v>39</v>
      </c>
      <c r="O3574" s="9">
        <v>-3.6653446980807298</v>
      </c>
      <c r="P3574">
        <v>0</v>
      </c>
      <c r="Q3574" s="9">
        <v>56.949997000000003</v>
      </c>
      <c r="R3574" s="9">
        <v>0</v>
      </c>
      <c r="S3574" s="9">
        <v>6.8020884624772002E-3</v>
      </c>
      <c r="T3574" s="9">
        <v>0</v>
      </c>
      <c r="U3574" s="9">
        <v>1676405517.1363599</v>
      </c>
      <c r="V3574" s="9">
        <v>3510.0517113286301</v>
      </c>
      <c r="W3574" s="9">
        <v>3.6653446980807298</v>
      </c>
      <c r="X3574" s="9">
        <v>0</v>
      </c>
      <c r="Y3574" s="9">
        <v>3.6653446980807298</v>
      </c>
      <c r="Z3574" s="9">
        <v>0</v>
      </c>
      <c r="AA3574" s="9">
        <v>0</v>
      </c>
      <c r="AB3574" s="9">
        <v>5.2799120999999999E-3</v>
      </c>
      <c r="AC3574" s="9">
        <v>652.69586000000004</v>
      </c>
      <c r="AQ3574" s="9" t="e">
        <f>K3574-#REF!</f>
        <v>#REF!</v>
      </c>
    </row>
    <row r="3575" spans="1:43" x14ac:dyDescent="0.3">
      <c r="A3575">
        <v>2</v>
      </c>
      <c r="B3575">
        <v>0</v>
      </c>
      <c r="C3575">
        <v>0</v>
      </c>
      <c r="D3575">
        <v>1</v>
      </c>
      <c r="E3575" s="9">
        <v>0</v>
      </c>
      <c r="F3575" s="9">
        <v>0</v>
      </c>
      <c r="G3575" s="9">
        <v>0</v>
      </c>
      <c r="H3575" s="9">
        <v>3511.0517113033702</v>
      </c>
      <c r="I3575" s="9">
        <v>-1.8560907</v>
      </c>
      <c r="J3575" s="9">
        <v>-1.8555504</v>
      </c>
      <c r="K3575" s="9">
        <v>-2.7987630000000001</v>
      </c>
      <c r="L3575" s="9">
        <v>-13.19807</v>
      </c>
      <c r="M3575" s="9">
        <v>-13.19807</v>
      </c>
      <c r="N3575" s="9">
        <v>39</v>
      </c>
      <c r="O3575" s="9">
        <v>-3.6661304572689999</v>
      </c>
      <c r="P3575">
        <v>0</v>
      </c>
      <c r="Q3575" s="9">
        <v>56.949997000000003</v>
      </c>
      <c r="R3575" s="9">
        <v>0</v>
      </c>
      <c r="S3575" s="9">
        <v>6.80354640864822E-3</v>
      </c>
      <c r="T3575" s="9">
        <v>0</v>
      </c>
      <c r="U3575" s="9">
        <v>1515480564.2105999</v>
      </c>
      <c r="V3575" s="9">
        <v>3511.0517113033702</v>
      </c>
      <c r="W3575" s="9">
        <v>3.6661304572689999</v>
      </c>
      <c r="X3575" s="9">
        <v>0</v>
      </c>
      <c r="Y3575" s="9">
        <v>3.6661304572689999</v>
      </c>
      <c r="Z3575" s="9">
        <v>0</v>
      </c>
      <c r="AA3575" s="9">
        <v>0</v>
      </c>
      <c r="AB3575" s="9">
        <v>5.1932460999999999E-3</v>
      </c>
      <c r="AC3575" s="9">
        <v>662.98943999999995</v>
      </c>
      <c r="AQ3575" s="9" t="e">
        <f>K3575-#REF!</f>
        <v>#REF!</v>
      </c>
    </row>
    <row r="3576" spans="1:43" x14ac:dyDescent="0.3">
      <c r="A3576">
        <v>2</v>
      </c>
      <c r="B3576">
        <v>0</v>
      </c>
      <c r="C3576">
        <v>0</v>
      </c>
      <c r="D3576">
        <v>1</v>
      </c>
      <c r="E3576" s="9">
        <v>0</v>
      </c>
      <c r="F3576" s="9">
        <v>0</v>
      </c>
      <c r="G3576" s="9">
        <v>0</v>
      </c>
      <c r="H3576" s="9">
        <v>3512.0517112780999</v>
      </c>
      <c r="I3576" s="9">
        <v>-1.8559707000000001</v>
      </c>
      <c r="J3576" s="9">
        <v>-1.8562919</v>
      </c>
      <c r="K3576" s="9">
        <v>-2.8730459000000002</v>
      </c>
      <c r="L3576" s="9">
        <v>-13.200899</v>
      </c>
      <c r="M3576" s="9">
        <v>-13.200899</v>
      </c>
      <c r="N3576" s="9">
        <v>39</v>
      </c>
      <c r="O3576" s="9">
        <v>-3.6669164918808002</v>
      </c>
      <c r="P3576">
        <v>0</v>
      </c>
      <c r="Q3576" s="9">
        <v>56.949997000000003</v>
      </c>
      <c r="R3576" s="9">
        <v>0</v>
      </c>
      <c r="S3576" s="9">
        <v>6.80500542916696E-3</v>
      </c>
      <c r="T3576" s="9">
        <v>0</v>
      </c>
      <c r="U3576" s="9">
        <v>1656873944.32323</v>
      </c>
      <c r="V3576" s="9">
        <v>3512.0517112780999</v>
      </c>
      <c r="W3576" s="9">
        <v>3.6669164918808002</v>
      </c>
      <c r="X3576" s="9">
        <v>0</v>
      </c>
      <c r="Y3576" s="9">
        <v>3.6669164918808002</v>
      </c>
      <c r="Z3576" s="9">
        <v>0</v>
      </c>
      <c r="AA3576" s="9">
        <v>0</v>
      </c>
      <c r="AB3576" s="9">
        <v>5.3332116999999998E-3</v>
      </c>
      <c r="AC3576" s="9">
        <v>646.10590000000002</v>
      </c>
      <c r="AQ3576" s="9" t="e">
        <f>K3576-#REF!</f>
        <v>#REF!</v>
      </c>
    </row>
    <row r="3577" spans="1:43" x14ac:dyDescent="0.3">
      <c r="A3577">
        <v>2</v>
      </c>
      <c r="B3577">
        <v>0</v>
      </c>
      <c r="C3577">
        <v>0</v>
      </c>
      <c r="D3577">
        <v>1</v>
      </c>
      <c r="E3577" s="9">
        <v>0</v>
      </c>
      <c r="F3577" s="9">
        <v>0</v>
      </c>
      <c r="G3577" s="9">
        <v>0</v>
      </c>
      <c r="H3577" s="9">
        <v>3513.0517112528401</v>
      </c>
      <c r="I3577" s="9">
        <v>-1.8559730000000001</v>
      </c>
      <c r="J3577" s="9">
        <v>-1.8558676000000001</v>
      </c>
      <c r="K3577" s="9">
        <v>-2.8417108</v>
      </c>
      <c r="L3577" s="9">
        <v>-13.203742999999999</v>
      </c>
      <c r="M3577" s="9">
        <v>-13.203742999999999</v>
      </c>
      <c r="N3577" s="9">
        <v>39</v>
      </c>
      <c r="O3577" s="9">
        <v>-3.6677063496210498</v>
      </c>
      <c r="P3577">
        <v>0</v>
      </c>
      <c r="Q3577" s="9">
        <v>56.949997000000003</v>
      </c>
      <c r="R3577" s="9">
        <v>0</v>
      </c>
      <c r="S3577" s="9">
        <v>6.8064714907737998E-3</v>
      </c>
      <c r="T3577" s="9">
        <v>0</v>
      </c>
      <c r="U3577" s="9">
        <v>1573444085.7728601</v>
      </c>
      <c r="V3577" s="9">
        <v>3513.0517112528401</v>
      </c>
      <c r="W3577" s="9">
        <v>3.6677063496210498</v>
      </c>
      <c r="X3577" s="9">
        <v>0</v>
      </c>
      <c r="Y3577" s="9">
        <v>3.6677063496210498</v>
      </c>
      <c r="Z3577" s="9">
        <v>0</v>
      </c>
      <c r="AA3577" s="9">
        <v>0</v>
      </c>
      <c r="AB3577" s="9">
        <v>5.2738389999999998E-3</v>
      </c>
      <c r="AC3577" s="9">
        <v>653.08112000000006</v>
      </c>
      <c r="AQ3577" s="9" t="e">
        <f>K3577-#REF!</f>
        <v>#REF!</v>
      </c>
    </row>
    <row r="3578" spans="1:43" x14ac:dyDescent="0.3">
      <c r="A3578">
        <v>2</v>
      </c>
      <c r="B3578">
        <v>0</v>
      </c>
      <c r="C3578">
        <v>0</v>
      </c>
      <c r="D3578">
        <v>1</v>
      </c>
      <c r="E3578" s="9">
        <v>0</v>
      </c>
      <c r="F3578" s="9">
        <v>0</v>
      </c>
      <c r="G3578" s="9">
        <v>0</v>
      </c>
      <c r="H3578" s="9">
        <v>3514.0517112275802</v>
      </c>
      <c r="I3578" s="9">
        <v>-1.8559334999999999</v>
      </c>
      <c r="J3578" s="9">
        <v>-1.8552681</v>
      </c>
      <c r="K3578" s="9">
        <v>-2.7913766</v>
      </c>
      <c r="L3578" s="9">
        <v>-13.206581</v>
      </c>
      <c r="M3578" s="9">
        <v>-13.206581</v>
      </c>
      <c r="N3578" s="9">
        <v>39</v>
      </c>
      <c r="O3578" s="9">
        <v>-3.6684947908866801</v>
      </c>
      <c r="P3578">
        <v>0</v>
      </c>
      <c r="Q3578" s="9">
        <v>56.949997000000003</v>
      </c>
      <c r="R3578" s="9">
        <v>0</v>
      </c>
      <c r="S3578" s="9">
        <v>6.8079341299274298E-3</v>
      </c>
      <c r="T3578" s="9">
        <v>0</v>
      </c>
      <c r="U3578" s="9">
        <v>1468846812.0181501</v>
      </c>
      <c r="V3578" s="9">
        <v>3514.0517112275802</v>
      </c>
      <c r="W3578" s="9">
        <v>3.6684947908866801</v>
      </c>
      <c r="X3578" s="9">
        <v>0</v>
      </c>
      <c r="Y3578" s="9">
        <v>3.6684947908866801</v>
      </c>
      <c r="Z3578" s="9">
        <v>0</v>
      </c>
      <c r="AA3578" s="9">
        <v>0</v>
      </c>
      <c r="AB3578" s="9">
        <v>5.1787519000000004E-3</v>
      </c>
      <c r="AC3578" s="9">
        <v>664.64269999999999</v>
      </c>
      <c r="AQ3578" s="9" t="e">
        <f>K3578-#REF!</f>
        <v>#REF!</v>
      </c>
    </row>
    <row r="3579" spans="1:43" x14ac:dyDescent="0.3">
      <c r="A3579">
        <v>2</v>
      </c>
      <c r="B3579">
        <v>0</v>
      </c>
      <c r="C3579">
        <v>0</v>
      </c>
      <c r="D3579">
        <v>1</v>
      </c>
      <c r="E3579" s="9">
        <v>0</v>
      </c>
      <c r="F3579" s="9">
        <v>0</v>
      </c>
      <c r="G3579" s="9">
        <v>0</v>
      </c>
      <c r="H3579" s="9">
        <v>3515.0517112023199</v>
      </c>
      <c r="I3579" s="9">
        <v>-1.8559706</v>
      </c>
      <c r="J3579" s="9">
        <v>-1.8554599000000001</v>
      </c>
      <c r="K3579" s="9">
        <v>-2.8049691000000001</v>
      </c>
      <c r="L3579" s="9">
        <v>-13.209391999999999</v>
      </c>
      <c r="M3579" s="9">
        <v>-13.209391999999999</v>
      </c>
      <c r="N3579" s="9">
        <v>39</v>
      </c>
      <c r="O3579" s="9">
        <v>-3.6692754857224599</v>
      </c>
      <c r="P3579">
        <v>0</v>
      </c>
      <c r="Q3579" s="9">
        <v>56.949997000000003</v>
      </c>
      <c r="R3579" s="9">
        <v>0</v>
      </c>
      <c r="S3579" s="9">
        <v>6.8093826659550603E-3</v>
      </c>
      <c r="T3579" s="9">
        <v>0</v>
      </c>
      <c r="U3579" s="9">
        <v>1501184183.1826899</v>
      </c>
      <c r="V3579" s="9">
        <v>3515.0517112023199</v>
      </c>
      <c r="W3579" s="9">
        <v>3.6692754857224599</v>
      </c>
      <c r="X3579" s="9">
        <v>0</v>
      </c>
      <c r="Y3579" s="9">
        <v>3.6692754857224599</v>
      </c>
      <c r="Z3579" s="9">
        <v>0</v>
      </c>
      <c r="AA3579" s="9">
        <v>0</v>
      </c>
      <c r="AB3579" s="9">
        <v>5.2045075999999999E-3</v>
      </c>
      <c r="AC3579" s="9">
        <v>661.49036000000001</v>
      </c>
      <c r="AQ3579" s="9" t="e">
        <f>K3579-#REF!</f>
        <v>#REF!</v>
      </c>
    </row>
    <row r="3580" spans="1:43" x14ac:dyDescent="0.3">
      <c r="A3580">
        <v>2</v>
      </c>
      <c r="B3580">
        <v>0</v>
      </c>
      <c r="C3580">
        <v>0</v>
      </c>
      <c r="D3580">
        <v>1</v>
      </c>
      <c r="E3580" s="9">
        <v>0</v>
      </c>
      <c r="F3580" s="9">
        <v>0</v>
      </c>
      <c r="G3580" s="9">
        <v>0</v>
      </c>
      <c r="H3580" s="9">
        <v>3516.05171117706</v>
      </c>
      <c r="I3580" s="9">
        <v>-1.8559756999999999</v>
      </c>
      <c r="J3580" s="9">
        <v>-1.8563744</v>
      </c>
      <c r="K3580" s="9">
        <v>-2.7984962000000002</v>
      </c>
      <c r="L3580" s="9">
        <v>-13.212213999999999</v>
      </c>
      <c r="M3580" s="9">
        <v>-13.212213999999999</v>
      </c>
      <c r="N3580" s="9">
        <v>39</v>
      </c>
      <c r="O3580" s="9">
        <v>-3.6700595806187599</v>
      </c>
      <c r="P3580">
        <v>0</v>
      </c>
      <c r="Q3580" s="9">
        <v>56.949997000000003</v>
      </c>
      <c r="R3580" s="9">
        <v>0</v>
      </c>
      <c r="S3580" s="9">
        <v>6.8108383089131698E-3</v>
      </c>
      <c r="T3580" s="9">
        <v>0</v>
      </c>
      <c r="U3580" s="9">
        <v>1675643502.26688</v>
      </c>
      <c r="V3580" s="9">
        <v>3516.05171117706</v>
      </c>
      <c r="W3580" s="9">
        <v>3.6700595806187599</v>
      </c>
      <c r="X3580" s="9">
        <v>0</v>
      </c>
      <c r="Y3580" s="9">
        <v>3.6700595806187599</v>
      </c>
      <c r="Z3580" s="9">
        <v>0</v>
      </c>
      <c r="AA3580" s="9">
        <v>0</v>
      </c>
      <c r="AB3580" s="9">
        <v>5.1950566000000002E-3</v>
      </c>
      <c r="AC3580" s="9">
        <v>663.34711000000004</v>
      </c>
      <c r="AQ3580" s="9" t="e">
        <f>K3580-#REF!</f>
        <v>#REF!</v>
      </c>
    </row>
    <row r="3581" spans="1:43" x14ac:dyDescent="0.3">
      <c r="A3581">
        <v>2</v>
      </c>
      <c r="B3581">
        <v>0</v>
      </c>
      <c r="C3581">
        <v>0</v>
      </c>
      <c r="D3581">
        <v>1</v>
      </c>
      <c r="E3581" s="9">
        <v>0</v>
      </c>
      <c r="F3581" s="9">
        <v>0</v>
      </c>
      <c r="G3581" s="9">
        <v>0</v>
      </c>
      <c r="H3581" s="9">
        <v>3517.0517111517902</v>
      </c>
      <c r="I3581" s="9">
        <v>-1.8559272</v>
      </c>
      <c r="J3581" s="9">
        <v>-1.8561338999999999</v>
      </c>
      <c r="K3581" s="9">
        <v>-2.8087764000000002</v>
      </c>
      <c r="L3581" s="9">
        <v>-13.215026</v>
      </c>
      <c r="M3581" s="9">
        <v>-13.215026</v>
      </c>
      <c r="N3581" s="9">
        <v>39</v>
      </c>
      <c r="O3581" s="9">
        <v>-3.67084043542603</v>
      </c>
      <c r="P3581">
        <v>0</v>
      </c>
      <c r="Q3581" s="9">
        <v>56.949997000000003</v>
      </c>
      <c r="R3581" s="9">
        <v>0</v>
      </c>
      <c r="S3581" s="9">
        <v>6.8122878628396203E-3</v>
      </c>
      <c r="T3581" s="9">
        <v>0</v>
      </c>
      <c r="U3581" s="9">
        <v>1626403597.35941</v>
      </c>
      <c r="V3581" s="9">
        <v>3517.0517111517902</v>
      </c>
      <c r="W3581" s="9">
        <v>3.67084043542603</v>
      </c>
      <c r="X3581" s="9">
        <v>0</v>
      </c>
      <c r="Y3581" s="9">
        <v>3.67084043542603</v>
      </c>
      <c r="Z3581" s="9">
        <v>0</v>
      </c>
      <c r="AA3581" s="9">
        <v>0</v>
      </c>
      <c r="AB3581" s="9">
        <v>5.2134651000000001E-3</v>
      </c>
      <c r="AC3581" s="9">
        <v>660.83362</v>
      </c>
      <c r="AQ3581" s="9" t="e">
        <f>K3581-#REF!</f>
        <v>#REF!</v>
      </c>
    </row>
    <row r="3582" spans="1:43" x14ac:dyDescent="0.3">
      <c r="A3582">
        <v>2</v>
      </c>
      <c r="B3582">
        <v>0</v>
      </c>
      <c r="C3582">
        <v>0</v>
      </c>
      <c r="D3582">
        <v>1</v>
      </c>
      <c r="E3582" s="9">
        <v>0</v>
      </c>
      <c r="F3582" s="9">
        <v>0</v>
      </c>
      <c r="G3582" s="9">
        <v>0</v>
      </c>
      <c r="H3582" s="9">
        <v>3518.0517111265299</v>
      </c>
      <c r="I3582" s="9">
        <v>-1.8558391000000001</v>
      </c>
      <c r="J3582" s="9">
        <v>-1.8554094999999999</v>
      </c>
      <c r="K3582" s="9">
        <v>-2.8036363</v>
      </c>
      <c r="L3582" s="9">
        <v>-13.217839</v>
      </c>
      <c r="M3582" s="9">
        <v>-13.217839</v>
      </c>
      <c r="N3582" s="9">
        <v>39</v>
      </c>
      <c r="O3582" s="9">
        <v>-3.67162205466804</v>
      </c>
      <c r="P3582">
        <v>0</v>
      </c>
      <c r="Q3582" s="9">
        <v>56.949997000000003</v>
      </c>
      <c r="R3582" s="9">
        <v>0</v>
      </c>
      <c r="S3582" s="9">
        <v>6.8137378340476099E-3</v>
      </c>
      <c r="T3582" s="9">
        <v>0</v>
      </c>
      <c r="U3582" s="9">
        <v>1493585049.32517</v>
      </c>
      <c r="V3582" s="9">
        <v>3518.0517111265299</v>
      </c>
      <c r="W3582" s="9">
        <v>3.67162205466804</v>
      </c>
      <c r="X3582" s="9">
        <v>0</v>
      </c>
      <c r="Y3582" s="9">
        <v>3.67162205466804</v>
      </c>
      <c r="Z3582" s="9">
        <v>0</v>
      </c>
      <c r="AA3582" s="9">
        <v>0</v>
      </c>
      <c r="AB3582" s="9">
        <v>5.2018934000000001E-3</v>
      </c>
      <c r="AC3582" s="9">
        <v>661.78679999999997</v>
      </c>
      <c r="AQ3582" s="9" t="e">
        <f>K3582-#REF!</f>
        <v>#REF!</v>
      </c>
    </row>
    <row r="3583" spans="1:43" x14ac:dyDescent="0.3">
      <c r="A3583">
        <v>2</v>
      </c>
      <c r="B3583">
        <v>0</v>
      </c>
      <c r="C3583">
        <v>0</v>
      </c>
      <c r="D3583">
        <v>1</v>
      </c>
      <c r="E3583" s="9">
        <v>0</v>
      </c>
      <c r="F3583" s="9">
        <v>0</v>
      </c>
      <c r="G3583" s="9">
        <v>0</v>
      </c>
      <c r="H3583" s="9">
        <v>3519.05171110127</v>
      </c>
      <c r="I3583" s="9">
        <v>-1.8560760000000001</v>
      </c>
      <c r="J3583" s="9">
        <v>-1.8555336</v>
      </c>
      <c r="K3583" s="9">
        <v>-2.8098044</v>
      </c>
      <c r="L3583" s="9">
        <v>-13.220661</v>
      </c>
      <c r="M3583" s="9">
        <v>-13.220661</v>
      </c>
      <c r="N3583" s="9">
        <v>39</v>
      </c>
      <c r="O3583" s="9">
        <v>-3.6724057463954098</v>
      </c>
      <c r="P3583">
        <v>0</v>
      </c>
      <c r="Q3583" s="9">
        <v>56.949997000000003</v>
      </c>
      <c r="R3583" s="9">
        <v>0</v>
      </c>
      <c r="S3583" s="9">
        <v>6.8151923261720497E-3</v>
      </c>
      <c r="T3583" s="9">
        <v>0</v>
      </c>
      <c r="U3583" s="9">
        <v>1515150281.4969499</v>
      </c>
      <c r="V3583" s="9">
        <v>3519.05171110127</v>
      </c>
      <c r="W3583" s="9">
        <v>3.6724057463954098</v>
      </c>
      <c r="X3583" s="9">
        <v>0</v>
      </c>
      <c r="Y3583" s="9">
        <v>3.6724057463954098</v>
      </c>
      <c r="Z3583" s="9">
        <v>0</v>
      </c>
      <c r="AA3583" s="9">
        <v>0</v>
      </c>
      <c r="AB3583" s="9">
        <v>5.2136867000000002E-3</v>
      </c>
      <c r="AC3583" s="9">
        <v>660.37816999999995</v>
      </c>
      <c r="AQ3583" s="9" t="e">
        <f>K3583-#REF!</f>
        <v>#REF!</v>
      </c>
    </row>
    <row r="3584" spans="1:43" x14ac:dyDescent="0.3">
      <c r="A3584">
        <v>2</v>
      </c>
      <c r="B3584">
        <v>0</v>
      </c>
      <c r="C3584">
        <v>0</v>
      </c>
      <c r="D3584">
        <v>1</v>
      </c>
      <c r="E3584" s="9">
        <v>0</v>
      </c>
      <c r="F3584" s="9">
        <v>0</v>
      </c>
      <c r="G3584" s="9">
        <v>0</v>
      </c>
      <c r="H3584" s="9">
        <v>3520.0517110760102</v>
      </c>
      <c r="I3584" s="9">
        <v>-1.8559205999999999</v>
      </c>
      <c r="J3584" s="9">
        <v>-1.8553009</v>
      </c>
      <c r="K3584" s="9">
        <v>-2.7930136000000001</v>
      </c>
      <c r="L3584" s="9">
        <v>-13.223454</v>
      </c>
      <c r="M3584" s="9">
        <v>-13.223454</v>
      </c>
      <c r="N3584" s="9">
        <v>39</v>
      </c>
      <c r="O3584" s="9">
        <v>-3.6731816155200998</v>
      </c>
      <c r="P3584">
        <v>0</v>
      </c>
      <c r="Q3584" s="9">
        <v>56.949997000000003</v>
      </c>
      <c r="R3584" s="9">
        <v>0</v>
      </c>
      <c r="S3584" s="9">
        <v>6.8166313997995599E-3</v>
      </c>
      <c r="T3584" s="9">
        <v>0</v>
      </c>
      <c r="U3584" s="9">
        <v>1476105424.8610401</v>
      </c>
      <c r="V3584" s="9">
        <v>3520.0517110760102</v>
      </c>
      <c r="W3584" s="9">
        <v>3.6731816155200998</v>
      </c>
      <c r="X3584" s="9">
        <v>0</v>
      </c>
      <c r="Y3584" s="9">
        <v>3.6731816155200998</v>
      </c>
      <c r="Z3584" s="9">
        <v>0</v>
      </c>
      <c r="AA3584" s="9">
        <v>0</v>
      </c>
      <c r="AB3584" s="9">
        <v>5.1818806999999996E-3</v>
      </c>
      <c r="AC3584" s="9">
        <v>664.26489000000004</v>
      </c>
      <c r="AQ3584" s="9" t="e">
        <f>K3584-#REF!</f>
        <v>#REF!</v>
      </c>
    </row>
    <row r="3585" spans="1:43" x14ac:dyDescent="0.3">
      <c r="A3585">
        <v>2</v>
      </c>
      <c r="B3585">
        <v>0</v>
      </c>
      <c r="C3585">
        <v>0</v>
      </c>
      <c r="D3585">
        <v>1</v>
      </c>
      <c r="E3585" s="9">
        <v>0</v>
      </c>
      <c r="F3585" s="9">
        <v>0</v>
      </c>
      <c r="G3585" s="9">
        <v>0</v>
      </c>
      <c r="H3585" s="9">
        <v>3521.0517110507499</v>
      </c>
      <c r="I3585" s="9">
        <v>-1.8558433000000001</v>
      </c>
      <c r="J3585" s="9">
        <v>-1.8551826</v>
      </c>
      <c r="K3585" s="9">
        <v>-2.7883306000000001</v>
      </c>
      <c r="L3585" s="9">
        <v>-13.226258</v>
      </c>
      <c r="M3585" s="9">
        <v>-13.226258</v>
      </c>
      <c r="N3585" s="9">
        <v>39</v>
      </c>
      <c r="O3585" s="9">
        <v>-3.6739605157273001</v>
      </c>
      <c r="P3585">
        <v>0</v>
      </c>
      <c r="Q3585" s="9">
        <v>56.949997000000003</v>
      </c>
      <c r="R3585" s="9">
        <v>0</v>
      </c>
      <c r="S3585" s="9">
        <v>6.8180767706238696E-3</v>
      </c>
      <c r="T3585" s="9">
        <v>0</v>
      </c>
      <c r="U3585" s="9">
        <v>1457182722.1708801</v>
      </c>
      <c r="V3585" s="9">
        <v>3521.0517110507499</v>
      </c>
      <c r="W3585" s="9">
        <v>3.6739605157273001</v>
      </c>
      <c r="X3585" s="9">
        <v>0</v>
      </c>
      <c r="Y3585" s="9">
        <v>3.6739605157273001</v>
      </c>
      <c r="Z3585" s="9">
        <v>0</v>
      </c>
      <c r="AA3585" s="9">
        <v>0</v>
      </c>
      <c r="AB3585" s="9">
        <v>5.1728627000000001E-3</v>
      </c>
      <c r="AC3585" s="9">
        <v>665.33812999999998</v>
      </c>
      <c r="AQ3585" s="9" t="e">
        <f>K3585-#REF!</f>
        <v>#REF!</v>
      </c>
    </row>
    <row r="3586" spans="1:43" x14ac:dyDescent="0.3">
      <c r="A3586">
        <v>2</v>
      </c>
      <c r="B3586">
        <v>0</v>
      </c>
      <c r="C3586">
        <v>0</v>
      </c>
      <c r="D3586">
        <v>1</v>
      </c>
      <c r="E3586" s="9">
        <v>0</v>
      </c>
      <c r="F3586" s="9">
        <v>0</v>
      </c>
      <c r="G3586" s="9">
        <v>0</v>
      </c>
      <c r="H3586" s="9">
        <v>3522.05171102548</v>
      </c>
      <c r="I3586" s="9">
        <v>-1.8559129000000001</v>
      </c>
      <c r="J3586" s="9">
        <v>-1.8551930999999999</v>
      </c>
      <c r="K3586" s="9">
        <v>-2.7987248999999998</v>
      </c>
      <c r="L3586" s="9">
        <v>-13.229053</v>
      </c>
      <c r="M3586" s="9">
        <v>-13.229053</v>
      </c>
      <c r="N3586" s="9">
        <v>39</v>
      </c>
      <c r="O3586" s="9">
        <v>-3.6747367234103199</v>
      </c>
      <c r="P3586">
        <v>0</v>
      </c>
      <c r="Q3586" s="9">
        <v>56.949997000000003</v>
      </c>
      <c r="R3586" s="9">
        <v>0</v>
      </c>
      <c r="S3586" s="9">
        <v>6.8195167435794396E-3</v>
      </c>
      <c r="T3586" s="9">
        <v>0</v>
      </c>
      <c r="U3586" s="9">
        <v>1459177051.92785</v>
      </c>
      <c r="V3586" s="9">
        <v>3522.05171102548</v>
      </c>
      <c r="W3586" s="9">
        <v>3.6747367234103199</v>
      </c>
      <c r="X3586" s="9">
        <v>0</v>
      </c>
      <c r="Y3586" s="9">
        <v>3.6747367234103199</v>
      </c>
      <c r="Z3586" s="9">
        <v>0</v>
      </c>
      <c r="AA3586" s="9">
        <v>0</v>
      </c>
      <c r="AB3586" s="9">
        <v>5.1921750000000003E-3</v>
      </c>
      <c r="AC3586" s="9">
        <v>662.87085000000002</v>
      </c>
      <c r="AQ3586" s="9" t="e">
        <f>K3586-#REF!</f>
        <v>#REF!</v>
      </c>
    </row>
    <row r="3587" spans="1:43" x14ac:dyDescent="0.3">
      <c r="A3587">
        <v>2</v>
      </c>
      <c r="B3587">
        <v>0</v>
      </c>
      <c r="C3587">
        <v>0</v>
      </c>
      <c r="D3587">
        <v>1</v>
      </c>
      <c r="E3587" s="9">
        <v>0</v>
      </c>
      <c r="F3587" s="9">
        <v>0</v>
      </c>
      <c r="G3587" s="9">
        <v>0</v>
      </c>
      <c r="H3587" s="9">
        <v>3523.0517110002202</v>
      </c>
      <c r="I3587" s="9">
        <v>-1.8561437999999999</v>
      </c>
      <c r="J3587" s="9">
        <v>-1.8556767999999999</v>
      </c>
      <c r="K3587" s="9">
        <v>-2.7894728</v>
      </c>
      <c r="L3587" s="9">
        <v>-13.231833</v>
      </c>
      <c r="M3587" s="9">
        <v>-13.231833</v>
      </c>
      <c r="N3587" s="9">
        <v>39</v>
      </c>
      <c r="O3587" s="9">
        <v>-3.67550935381073</v>
      </c>
      <c r="P3587">
        <v>0</v>
      </c>
      <c r="Q3587" s="9">
        <v>56.949997000000003</v>
      </c>
      <c r="R3587" s="9">
        <v>0</v>
      </c>
      <c r="S3587" s="9">
        <v>6.8209502097124298E-3</v>
      </c>
      <c r="T3587" s="9">
        <v>0</v>
      </c>
      <c r="U3587" s="9">
        <v>1541727422.87694</v>
      </c>
      <c r="V3587" s="9">
        <v>3523.0517110002202</v>
      </c>
      <c r="W3587" s="9">
        <v>3.67550935381073</v>
      </c>
      <c r="X3587" s="9">
        <v>0</v>
      </c>
      <c r="Y3587" s="9">
        <v>3.67550935381073</v>
      </c>
      <c r="Z3587" s="9">
        <v>0</v>
      </c>
      <c r="AA3587" s="9">
        <v>0</v>
      </c>
      <c r="AB3587" s="9">
        <v>5.1763597999999996E-3</v>
      </c>
      <c r="AC3587" s="9">
        <v>665.24279999999999</v>
      </c>
      <c r="AQ3587" s="9" t="e">
        <f>K3587-#REF!</f>
        <v>#REF!</v>
      </c>
    </row>
    <row r="3588" spans="1:43" x14ac:dyDescent="0.3">
      <c r="A3588">
        <v>2</v>
      </c>
      <c r="B3588">
        <v>0</v>
      </c>
      <c r="C3588">
        <v>0</v>
      </c>
      <c r="D3588">
        <v>1</v>
      </c>
      <c r="E3588" s="9">
        <v>0</v>
      </c>
      <c r="F3588" s="9">
        <v>0</v>
      </c>
      <c r="G3588" s="9">
        <v>0</v>
      </c>
      <c r="H3588" s="9">
        <v>3524.0517109749599</v>
      </c>
      <c r="I3588" s="9">
        <v>-1.8561529999999999</v>
      </c>
      <c r="J3588" s="9">
        <v>-1.8559722999999999</v>
      </c>
      <c r="K3588" s="9">
        <v>-2.7411184</v>
      </c>
      <c r="L3588" s="9">
        <v>-13.234614000000001</v>
      </c>
      <c r="M3588" s="9">
        <v>-13.234614000000001</v>
      </c>
      <c r="N3588" s="9">
        <v>39</v>
      </c>
      <c r="O3588" s="9">
        <v>-3.6762817334104598</v>
      </c>
      <c r="P3588">
        <v>0</v>
      </c>
      <c r="Q3588" s="9">
        <v>56.949997000000003</v>
      </c>
      <c r="R3588" s="9">
        <v>0</v>
      </c>
      <c r="S3588" s="9">
        <v>6.82238390412746E-3</v>
      </c>
      <c r="T3588" s="9">
        <v>0</v>
      </c>
      <c r="U3588" s="9">
        <v>1597042276.49616</v>
      </c>
      <c r="V3588" s="9">
        <v>3524.0517109749599</v>
      </c>
      <c r="W3588" s="9">
        <v>3.6762817334104598</v>
      </c>
      <c r="X3588" s="9">
        <v>0</v>
      </c>
      <c r="Y3588" s="9">
        <v>3.6762817334104598</v>
      </c>
      <c r="Z3588" s="9">
        <v>0</v>
      </c>
      <c r="AA3588" s="9">
        <v>0</v>
      </c>
      <c r="AB3588" s="9">
        <v>5.0874398999999999E-3</v>
      </c>
      <c r="AC3588" s="9">
        <v>677.08574999999996</v>
      </c>
      <c r="AQ3588" s="9" t="e">
        <f>K3588-#REF!</f>
        <v>#REF!</v>
      </c>
    </row>
    <row r="3589" spans="1:43" x14ac:dyDescent="0.3">
      <c r="A3589">
        <v>2</v>
      </c>
      <c r="B3589">
        <v>0</v>
      </c>
      <c r="C3589">
        <v>0</v>
      </c>
      <c r="D3589">
        <v>1</v>
      </c>
      <c r="E3589" s="9">
        <v>0</v>
      </c>
      <c r="F3589" s="9">
        <v>0</v>
      </c>
      <c r="G3589" s="9">
        <v>0</v>
      </c>
      <c r="H3589" s="9">
        <v>3525.0517109497</v>
      </c>
      <c r="I3589" s="9">
        <v>-1.8560345</v>
      </c>
      <c r="J3589" s="9">
        <v>-1.8561099000000001</v>
      </c>
      <c r="K3589" s="9">
        <v>-2.7682652000000001</v>
      </c>
      <c r="L3589" s="9">
        <v>-13.23737</v>
      </c>
      <c r="M3589" s="9">
        <v>-13.23737</v>
      </c>
      <c r="N3589" s="9">
        <v>39</v>
      </c>
      <c r="O3589" s="9">
        <v>-3.6770472860944898</v>
      </c>
      <c r="P3589">
        <v>0</v>
      </c>
      <c r="Q3589" s="9">
        <v>56.949997000000003</v>
      </c>
      <c r="R3589" s="9">
        <v>0</v>
      </c>
      <c r="S3589" s="9">
        <v>6.8238049205790697E-3</v>
      </c>
      <c r="T3589" s="9">
        <v>0</v>
      </c>
      <c r="U3589" s="9">
        <v>1624339688.8598599</v>
      </c>
      <c r="V3589" s="9">
        <v>3525.0517109497</v>
      </c>
      <c r="W3589" s="9">
        <v>3.6770472860944898</v>
      </c>
      <c r="X3589" s="9">
        <v>0</v>
      </c>
      <c r="Y3589" s="9">
        <v>3.6770472860944898</v>
      </c>
      <c r="Z3589" s="9">
        <v>0</v>
      </c>
      <c r="AA3589" s="9">
        <v>0</v>
      </c>
      <c r="AB3589" s="9">
        <v>5.1382043999999997E-3</v>
      </c>
      <c r="AC3589" s="9">
        <v>670.49567000000002</v>
      </c>
      <c r="AQ3589" s="9" t="e">
        <f>K3589-#REF!</f>
        <v>#REF!</v>
      </c>
    </row>
    <row r="3590" spans="1:43" x14ac:dyDescent="0.3">
      <c r="A3590">
        <v>2</v>
      </c>
      <c r="B3590">
        <v>0</v>
      </c>
      <c r="C3590">
        <v>0</v>
      </c>
      <c r="D3590">
        <v>1</v>
      </c>
      <c r="E3590" s="9">
        <v>0</v>
      </c>
      <c r="F3590" s="9">
        <v>0</v>
      </c>
      <c r="G3590" s="9">
        <v>0</v>
      </c>
      <c r="H3590" s="9">
        <v>3526.0517109244302</v>
      </c>
      <c r="I3590" s="9">
        <v>-1.8560475000000001</v>
      </c>
      <c r="J3590" s="9">
        <v>-1.8560616000000001</v>
      </c>
      <c r="K3590" s="9">
        <v>-2.7714636000000001</v>
      </c>
      <c r="L3590" s="9">
        <v>-13.240133999999999</v>
      </c>
      <c r="M3590" s="9">
        <v>-13.240133999999999</v>
      </c>
      <c r="N3590" s="9">
        <v>39</v>
      </c>
      <c r="O3590" s="9">
        <v>-3.6778150547445598</v>
      </c>
      <c r="P3590">
        <v>0</v>
      </c>
      <c r="Q3590" s="9">
        <v>56.949997000000003</v>
      </c>
      <c r="R3590" s="9">
        <v>0</v>
      </c>
      <c r="S3590" s="9">
        <v>6.8252298335754798E-3</v>
      </c>
      <c r="T3590" s="9">
        <v>0</v>
      </c>
      <c r="U3590" s="9">
        <v>1615110382.1120901</v>
      </c>
      <c r="V3590" s="9">
        <v>3526.0517109244302</v>
      </c>
      <c r="W3590" s="9">
        <v>3.6778150547445598</v>
      </c>
      <c r="X3590" s="9">
        <v>0</v>
      </c>
      <c r="Y3590" s="9">
        <v>3.6778150547445598</v>
      </c>
      <c r="Z3590" s="9">
        <v>0</v>
      </c>
      <c r="AA3590" s="9">
        <v>0</v>
      </c>
      <c r="AB3590" s="9">
        <v>5.1440069999999999E-3</v>
      </c>
      <c r="AC3590" s="9">
        <v>669.70447000000001</v>
      </c>
      <c r="AQ3590" s="9" t="e">
        <f>K3590-#REF!</f>
        <v>#REF!</v>
      </c>
    </row>
    <row r="3591" spans="1:43" x14ac:dyDescent="0.3">
      <c r="A3591">
        <v>2</v>
      </c>
      <c r="B3591">
        <v>0</v>
      </c>
      <c r="C3591">
        <v>0</v>
      </c>
      <c r="D3591">
        <v>1</v>
      </c>
      <c r="E3591" s="9">
        <v>0</v>
      </c>
      <c r="F3591" s="9">
        <v>0</v>
      </c>
      <c r="G3591" s="9">
        <v>0</v>
      </c>
      <c r="H3591" s="9">
        <v>3527.0517108991698</v>
      </c>
      <c r="I3591" s="9">
        <v>-1.8560893999999999</v>
      </c>
      <c r="J3591" s="9">
        <v>-1.8561482</v>
      </c>
      <c r="K3591" s="9">
        <v>-2.7511698999999998</v>
      </c>
      <c r="L3591" s="9">
        <v>-13.242888000000001</v>
      </c>
      <c r="M3591" s="9">
        <v>-13.242888000000001</v>
      </c>
      <c r="N3591" s="9">
        <v>39</v>
      </c>
      <c r="O3591" s="9">
        <v>-3.6785800014372998</v>
      </c>
      <c r="P3591">
        <v>0</v>
      </c>
      <c r="Q3591" s="9">
        <v>56.949997000000003</v>
      </c>
      <c r="R3591" s="9">
        <v>0</v>
      </c>
      <c r="S3591" s="9">
        <v>6.8266498959917796E-3</v>
      </c>
      <c r="T3591" s="9">
        <v>0</v>
      </c>
      <c r="U3591" s="9">
        <v>1632707176.1215301</v>
      </c>
      <c r="V3591" s="9">
        <v>3527.0517108991698</v>
      </c>
      <c r="W3591" s="9">
        <v>3.6785800014372998</v>
      </c>
      <c r="X3591" s="9">
        <v>0</v>
      </c>
      <c r="Y3591" s="9">
        <v>3.6785800014372998</v>
      </c>
      <c r="Z3591" s="9">
        <v>0</v>
      </c>
      <c r="AA3591" s="9">
        <v>0</v>
      </c>
      <c r="AB3591" s="9">
        <v>5.106579E-3</v>
      </c>
      <c r="AC3591" s="9">
        <v>674.67596000000003</v>
      </c>
      <c r="AQ3591" s="9" t="e">
        <f>K3591-#REF!</f>
        <v>#REF!</v>
      </c>
    </row>
    <row r="3592" spans="1:43" x14ac:dyDescent="0.3">
      <c r="A3592">
        <v>2</v>
      </c>
      <c r="B3592">
        <v>0</v>
      </c>
      <c r="C3592">
        <v>0</v>
      </c>
      <c r="D3592">
        <v>1</v>
      </c>
      <c r="E3592" s="9">
        <v>0</v>
      </c>
      <c r="F3592" s="9">
        <v>0</v>
      </c>
      <c r="G3592" s="9">
        <v>0</v>
      </c>
      <c r="H3592" s="9">
        <v>3528.05171087391</v>
      </c>
      <c r="I3592" s="9">
        <v>-1.8559718000000001</v>
      </c>
      <c r="J3592" s="9">
        <v>-1.8561129999999999</v>
      </c>
      <c r="K3592" s="9">
        <v>-2.7441645000000001</v>
      </c>
      <c r="L3592" s="9">
        <v>-13.245623</v>
      </c>
      <c r="M3592" s="9">
        <v>-13.245623</v>
      </c>
      <c r="N3592" s="9">
        <v>39</v>
      </c>
      <c r="O3592" s="9">
        <v>-3.6793396911009402</v>
      </c>
      <c r="P3592">
        <v>0</v>
      </c>
      <c r="Q3592" s="9">
        <v>56.949997000000003</v>
      </c>
      <c r="R3592" s="9">
        <v>0</v>
      </c>
      <c r="S3592" s="9">
        <v>6.82805960566993E-3</v>
      </c>
      <c r="T3592" s="9">
        <v>0</v>
      </c>
      <c r="U3592" s="9">
        <v>1625970763.9158299</v>
      </c>
      <c r="V3592" s="9">
        <v>3528.05171087391</v>
      </c>
      <c r="W3592" s="9">
        <v>3.6793396911009402</v>
      </c>
      <c r="X3592" s="9">
        <v>0</v>
      </c>
      <c r="Y3592" s="9">
        <v>3.6793396911009402</v>
      </c>
      <c r="Z3592" s="9">
        <v>0</v>
      </c>
      <c r="AA3592" s="9">
        <v>0</v>
      </c>
      <c r="AB3592" s="9">
        <v>5.0934791000000002E-3</v>
      </c>
      <c r="AC3592" s="9">
        <v>676.38544000000002</v>
      </c>
      <c r="AQ3592" s="9" t="e">
        <f>K3592-#REF!</f>
        <v>#REF!</v>
      </c>
    </row>
    <row r="3593" spans="1:43" x14ac:dyDescent="0.3">
      <c r="A3593">
        <v>2</v>
      </c>
      <c r="B3593">
        <v>0</v>
      </c>
      <c r="C3593">
        <v>0</v>
      </c>
      <c r="D3593">
        <v>1</v>
      </c>
      <c r="E3593" s="9">
        <v>0</v>
      </c>
      <c r="F3593" s="9">
        <v>0</v>
      </c>
      <c r="G3593" s="9">
        <v>0</v>
      </c>
      <c r="H3593" s="9">
        <v>3529.0517108486501</v>
      </c>
      <c r="I3593" s="9">
        <v>-1.8558916000000001</v>
      </c>
      <c r="J3593" s="9">
        <v>-1.855548</v>
      </c>
      <c r="K3593" s="9">
        <v>-2.7419562000000002</v>
      </c>
      <c r="L3593" s="9">
        <v>-13.248372</v>
      </c>
      <c r="M3593" s="9">
        <v>-13.248372</v>
      </c>
      <c r="N3593" s="9">
        <v>39</v>
      </c>
      <c r="O3593" s="9">
        <v>-3.6801033270094199</v>
      </c>
      <c r="P3593">
        <v>0</v>
      </c>
      <c r="Q3593" s="9">
        <v>56.949997000000003</v>
      </c>
      <c r="R3593" s="9">
        <v>0</v>
      </c>
      <c r="S3593" s="9">
        <v>6.8294767511218202E-3</v>
      </c>
      <c r="T3593" s="9">
        <v>0</v>
      </c>
      <c r="U3593" s="9">
        <v>1520840221.0769801</v>
      </c>
      <c r="V3593" s="9">
        <v>3529.0517108486501</v>
      </c>
      <c r="W3593" s="9">
        <v>3.6801033270094199</v>
      </c>
      <c r="X3593" s="9">
        <v>0</v>
      </c>
      <c r="Y3593" s="9">
        <v>3.6801033270094199</v>
      </c>
      <c r="Z3593" s="9">
        <v>0</v>
      </c>
      <c r="AA3593" s="9">
        <v>0</v>
      </c>
      <c r="AB3593" s="9">
        <v>5.0878314999999999E-3</v>
      </c>
      <c r="AC3593" s="9">
        <v>676.72418000000005</v>
      </c>
      <c r="AQ3593" s="9" t="e">
        <f>K3593-#REF!</f>
        <v>#REF!</v>
      </c>
    </row>
    <row r="3594" spans="1:43" x14ac:dyDescent="0.3">
      <c r="A3594">
        <v>2</v>
      </c>
      <c r="B3594">
        <v>0</v>
      </c>
      <c r="C3594">
        <v>0</v>
      </c>
      <c r="D3594">
        <v>1</v>
      </c>
      <c r="E3594" s="9">
        <v>0</v>
      </c>
      <c r="F3594" s="9">
        <v>0</v>
      </c>
      <c r="G3594" s="9">
        <v>0</v>
      </c>
      <c r="H3594" s="9">
        <v>3530.0517108233898</v>
      </c>
      <c r="I3594" s="9">
        <v>-1.8558599</v>
      </c>
      <c r="J3594" s="9">
        <v>-1.8552271</v>
      </c>
      <c r="K3594" s="9">
        <v>-2.7374250999999998</v>
      </c>
      <c r="L3594" s="9">
        <v>-13.251101999999999</v>
      </c>
      <c r="M3594" s="9">
        <v>-13.251101999999999</v>
      </c>
      <c r="N3594" s="9">
        <v>39</v>
      </c>
      <c r="O3594" s="9">
        <v>-3.68086187076781</v>
      </c>
      <c r="P3594">
        <v>0</v>
      </c>
      <c r="Q3594" s="9">
        <v>56.949997000000003</v>
      </c>
      <c r="R3594" s="9">
        <v>0</v>
      </c>
      <c r="S3594" s="9">
        <v>6.8308838221357703E-3</v>
      </c>
      <c r="T3594" s="9">
        <v>0</v>
      </c>
      <c r="U3594" s="9">
        <v>1467107136.47979</v>
      </c>
      <c r="V3594" s="9">
        <v>3530.0517108233898</v>
      </c>
      <c r="W3594" s="9">
        <v>3.68086187076781</v>
      </c>
      <c r="X3594" s="9">
        <v>0</v>
      </c>
      <c r="Y3594" s="9">
        <v>3.68086187076781</v>
      </c>
      <c r="Z3594" s="9">
        <v>0</v>
      </c>
      <c r="AA3594" s="9">
        <v>0</v>
      </c>
      <c r="AB3594" s="9">
        <v>5.0785452999999999E-3</v>
      </c>
      <c r="AC3594" s="9">
        <v>677.72704999999996</v>
      </c>
      <c r="AQ3594" s="9" t="e">
        <f>K3594-#REF!</f>
        <v>#REF!</v>
      </c>
    </row>
    <row r="3595" spans="1:43" x14ac:dyDescent="0.3">
      <c r="A3595">
        <v>2</v>
      </c>
      <c r="B3595">
        <v>0</v>
      </c>
      <c r="C3595">
        <v>0</v>
      </c>
      <c r="D3595">
        <v>1</v>
      </c>
      <c r="E3595" s="9">
        <v>0</v>
      </c>
      <c r="F3595" s="9">
        <v>0</v>
      </c>
      <c r="G3595" s="9">
        <v>0</v>
      </c>
      <c r="H3595" s="9">
        <v>3531.05171079812</v>
      </c>
      <c r="I3595" s="9">
        <v>-1.8560344</v>
      </c>
      <c r="J3595" s="9">
        <v>-1.8556045000000001</v>
      </c>
      <c r="K3595" s="9">
        <v>-2.7268026000000001</v>
      </c>
      <c r="L3595" s="9">
        <v>-13.253819</v>
      </c>
      <c r="M3595" s="9">
        <v>-13.253819</v>
      </c>
      <c r="N3595" s="9">
        <v>39</v>
      </c>
      <c r="O3595" s="9">
        <v>-3.68161642125051</v>
      </c>
      <c r="P3595">
        <v>0</v>
      </c>
      <c r="Q3595" s="9">
        <v>56.949997000000003</v>
      </c>
      <c r="R3595" s="9">
        <v>0</v>
      </c>
      <c r="S3595" s="9">
        <v>6.8322842974534604E-3</v>
      </c>
      <c r="T3595" s="9">
        <v>0</v>
      </c>
      <c r="U3595" s="9">
        <v>1531398921.1063199</v>
      </c>
      <c r="V3595" s="9">
        <v>3531.05171079812</v>
      </c>
      <c r="W3595" s="9">
        <v>3.68161642125051</v>
      </c>
      <c r="X3595" s="9">
        <v>0</v>
      </c>
      <c r="Y3595" s="9">
        <v>3.68161642125051</v>
      </c>
      <c r="Z3595" s="9">
        <v>0</v>
      </c>
      <c r="AA3595" s="9">
        <v>0</v>
      </c>
      <c r="AB3595" s="9">
        <v>5.0598672000000001E-3</v>
      </c>
      <c r="AC3595" s="9">
        <v>680.50562000000002</v>
      </c>
      <c r="AQ3595" s="9" t="e">
        <f>K3595-#REF!</f>
        <v>#REF!</v>
      </c>
    </row>
    <row r="3596" spans="1:43" x14ac:dyDescent="0.3">
      <c r="A3596">
        <v>2</v>
      </c>
      <c r="B3596">
        <v>0</v>
      </c>
      <c r="C3596">
        <v>0</v>
      </c>
      <c r="D3596">
        <v>1</v>
      </c>
      <c r="E3596" s="9">
        <v>0</v>
      </c>
      <c r="F3596" s="9">
        <v>0</v>
      </c>
      <c r="G3596" s="9">
        <v>0</v>
      </c>
      <c r="H3596" s="9">
        <v>3532.0517107728601</v>
      </c>
      <c r="I3596" s="9">
        <v>-1.8559076000000001</v>
      </c>
      <c r="J3596" s="9">
        <v>-1.8550838000000001</v>
      </c>
      <c r="K3596" s="9">
        <v>-2.7365875000000002</v>
      </c>
      <c r="L3596" s="9">
        <v>-13.256543000000001</v>
      </c>
      <c r="M3596" s="9">
        <v>-13.256543000000001</v>
      </c>
      <c r="N3596" s="9">
        <v>39</v>
      </c>
      <c r="O3596" s="9">
        <v>-3.6823730981615901</v>
      </c>
      <c r="P3596">
        <v>0</v>
      </c>
      <c r="Q3596" s="9">
        <v>56.949997000000003</v>
      </c>
      <c r="R3596" s="9">
        <v>0</v>
      </c>
      <c r="S3596" s="9">
        <v>6.83368781978572E-3</v>
      </c>
      <c r="T3596" s="9">
        <v>0</v>
      </c>
      <c r="U3596" s="9">
        <v>1444788732.4611599</v>
      </c>
      <c r="V3596" s="9">
        <v>3532.0517107728601</v>
      </c>
      <c r="W3596" s="9">
        <v>3.6823730981615901</v>
      </c>
      <c r="X3596" s="9">
        <v>0</v>
      </c>
      <c r="Y3596" s="9">
        <v>3.6823730981615901</v>
      </c>
      <c r="Z3596" s="9">
        <v>0</v>
      </c>
      <c r="AA3596" s="9">
        <v>0</v>
      </c>
      <c r="AB3596" s="9">
        <v>5.0765992999999999E-3</v>
      </c>
      <c r="AC3596" s="9">
        <v>677.88214000000005</v>
      </c>
      <c r="AQ3596" s="9" t="e">
        <f>K3596-#REF!</f>
        <v>#REF!</v>
      </c>
    </row>
    <row r="3597" spans="1:43" x14ac:dyDescent="0.3">
      <c r="A3597">
        <v>2</v>
      </c>
      <c r="B3597">
        <v>0</v>
      </c>
      <c r="C3597">
        <v>0</v>
      </c>
      <c r="D3597">
        <v>1</v>
      </c>
      <c r="E3597" s="9">
        <v>0</v>
      </c>
      <c r="F3597" s="9">
        <v>0</v>
      </c>
      <c r="G3597" s="9">
        <v>0</v>
      </c>
      <c r="H3597" s="9">
        <v>3533.0517107475998</v>
      </c>
      <c r="I3597" s="9">
        <v>-1.8561510000000001</v>
      </c>
      <c r="J3597" s="9">
        <v>-1.8564484999999999</v>
      </c>
      <c r="K3597" s="9">
        <v>-2.7161797999999999</v>
      </c>
      <c r="L3597" s="9">
        <v>-13.259255</v>
      </c>
      <c r="M3597" s="9">
        <v>-13.259255</v>
      </c>
      <c r="N3597" s="9">
        <v>39</v>
      </c>
      <c r="O3597" s="9">
        <v>-3.6831264341727299</v>
      </c>
      <c r="P3597">
        <v>0</v>
      </c>
      <c r="Q3597" s="9">
        <v>56.949997000000003</v>
      </c>
      <c r="R3597" s="9">
        <v>0</v>
      </c>
      <c r="S3597" s="9">
        <v>6.83508647314E-3</v>
      </c>
      <c r="T3597" s="9">
        <v>0</v>
      </c>
      <c r="U3597" s="9">
        <v>1697573204.5384901</v>
      </c>
      <c r="V3597" s="9">
        <v>3533.0517107475998</v>
      </c>
      <c r="W3597" s="9">
        <v>3.6831264341727299</v>
      </c>
      <c r="X3597" s="9">
        <v>0</v>
      </c>
      <c r="Y3597" s="9">
        <v>3.6831264341727299</v>
      </c>
      <c r="Z3597" s="9">
        <v>0</v>
      </c>
      <c r="AA3597" s="9">
        <v>0</v>
      </c>
      <c r="AB3597" s="9">
        <v>5.0424481999999998E-3</v>
      </c>
      <c r="AC3597" s="9">
        <v>683.47778000000005</v>
      </c>
      <c r="AQ3597" s="9" t="e">
        <f>K3597-#REF!</f>
        <v>#REF!</v>
      </c>
    </row>
    <row r="3598" spans="1:43" x14ac:dyDescent="0.3">
      <c r="A3598">
        <v>2</v>
      </c>
      <c r="B3598">
        <v>0</v>
      </c>
      <c r="C3598">
        <v>0</v>
      </c>
      <c r="D3598">
        <v>1</v>
      </c>
      <c r="E3598" s="9">
        <v>0</v>
      </c>
      <c r="F3598" s="9">
        <v>0</v>
      </c>
      <c r="G3598" s="9">
        <v>0</v>
      </c>
      <c r="H3598" s="9">
        <v>3534.05171072234</v>
      </c>
      <c r="I3598" s="9">
        <v>-1.8560300000000001</v>
      </c>
      <c r="J3598" s="9">
        <v>-1.8552808999999999</v>
      </c>
      <c r="K3598" s="9">
        <v>-2.6990843</v>
      </c>
      <c r="L3598" s="9">
        <v>-13.261957000000001</v>
      </c>
      <c r="M3598" s="9">
        <v>-13.261957000000001</v>
      </c>
      <c r="N3598" s="9">
        <v>39</v>
      </c>
      <c r="O3598" s="9">
        <v>-3.6838768816138701</v>
      </c>
      <c r="P3598">
        <v>0</v>
      </c>
      <c r="Q3598" s="9">
        <v>56.949997000000003</v>
      </c>
      <c r="R3598" s="9">
        <v>0</v>
      </c>
      <c r="S3598" s="9">
        <v>6.8364788404823504E-3</v>
      </c>
      <c r="T3598" s="9">
        <v>0</v>
      </c>
      <c r="U3598" s="9">
        <v>1477101235.97159</v>
      </c>
      <c r="V3598" s="9">
        <v>3534.05171072234</v>
      </c>
      <c r="W3598" s="9">
        <v>3.6838768816138701</v>
      </c>
      <c r="X3598" s="9">
        <v>0</v>
      </c>
      <c r="Y3598" s="9">
        <v>3.6838768816138701</v>
      </c>
      <c r="Z3598" s="9">
        <v>0</v>
      </c>
      <c r="AA3598" s="9">
        <v>0</v>
      </c>
      <c r="AB3598" s="9">
        <v>5.0075594000000001E-3</v>
      </c>
      <c r="AC3598" s="9">
        <v>687.37420999999995</v>
      </c>
      <c r="AQ3598" s="9" t="e">
        <f>K3598-#REF!</f>
        <v>#REF!</v>
      </c>
    </row>
    <row r="3599" spans="1:43" x14ac:dyDescent="0.3">
      <c r="A3599">
        <v>2</v>
      </c>
      <c r="B3599">
        <v>0</v>
      </c>
      <c r="C3599">
        <v>0</v>
      </c>
      <c r="D3599">
        <v>1</v>
      </c>
      <c r="E3599" s="9">
        <v>0</v>
      </c>
      <c r="F3599" s="9">
        <v>0</v>
      </c>
      <c r="G3599" s="9">
        <v>0</v>
      </c>
      <c r="H3599" s="9">
        <v>3535.0517106970801</v>
      </c>
      <c r="I3599" s="9">
        <v>-1.8558946999999999</v>
      </c>
      <c r="J3599" s="9">
        <v>-1.8558315000000001</v>
      </c>
      <c r="K3599" s="9">
        <v>-2.7066990999999998</v>
      </c>
      <c r="L3599" s="9">
        <v>-13.264659999999999</v>
      </c>
      <c r="M3599" s="9">
        <v>-13.264659999999999</v>
      </c>
      <c r="N3599" s="9">
        <v>39</v>
      </c>
      <c r="O3599" s="9">
        <v>-3.6846277101503602</v>
      </c>
      <c r="P3599">
        <v>0</v>
      </c>
      <c r="Q3599" s="9">
        <v>56.949997000000003</v>
      </c>
      <c r="R3599" s="9">
        <v>0</v>
      </c>
      <c r="S3599" s="9">
        <v>6.8378721126920398E-3</v>
      </c>
      <c r="T3599" s="9">
        <v>0</v>
      </c>
      <c r="U3599" s="9">
        <v>1573928610.13905</v>
      </c>
      <c r="V3599" s="9">
        <v>3535.0517106970801</v>
      </c>
      <c r="W3599" s="9">
        <v>3.6846277101503602</v>
      </c>
      <c r="X3599" s="9">
        <v>0</v>
      </c>
      <c r="Y3599" s="9">
        <v>3.6846277101503602</v>
      </c>
      <c r="Z3599" s="9">
        <v>0</v>
      </c>
      <c r="AA3599" s="9">
        <v>0</v>
      </c>
      <c r="AB3599" s="9">
        <v>5.0231777E-3</v>
      </c>
      <c r="AC3599" s="9">
        <v>685.64380000000006</v>
      </c>
      <c r="AQ3599" s="9" t="e">
        <f>K3599-#REF!</f>
        <v>#REF!</v>
      </c>
    </row>
    <row r="3600" spans="1:43" x14ac:dyDescent="0.3">
      <c r="A3600">
        <v>2</v>
      </c>
      <c r="B3600">
        <v>0</v>
      </c>
      <c r="C3600">
        <v>0</v>
      </c>
      <c r="D3600">
        <v>1</v>
      </c>
      <c r="E3600" s="9">
        <v>0</v>
      </c>
      <c r="F3600" s="9">
        <v>0</v>
      </c>
      <c r="G3600" s="9">
        <v>0</v>
      </c>
      <c r="H3600" s="9">
        <v>3536.0517106718098</v>
      </c>
      <c r="I3600" s="9">
        <v>-1.8559014</v>
      </c>
      <c r="J3600" s="9">
        <v>-1.8561865</v>
      </c>
      <c r="K3600" s="9">
        <v>-2.6809989999999999</v>
      </c>
      <c r="L3600" s="9">
        <v>-13.267348</v>
      </c>
      <c r="M3600" s="9">
        <v>-13.267348</v>
      </c>
      <c r="N3600" s="9">
        <v>39</v>
      </c>
      <c r="O3600" s="9">
        <v>-3.6853744329064102</v>
      </c>
      <c r="P3600">
        <v>0</v>
      </c>
      <c r="Q3600" s="9">
        <v>56.949997000000003</v>
      </c>
      <c r="R3600" s="9">
        <v>0</v>
      </c>
      <c r="S3600" s="9">
        <v>6.8392582756007098E-3</v>
      </c>
      <c r="T3600" s="9">
        <v>0</v>
      </c>
      <c r="U3600" s="9">
        <v>1643476442.6991999</v>
      </c>
      <c r="V3600" s="9">
        <v>3536.0517106718098</v>
      </c>
      <c r="W3600" s="9">
        <v>3.6853744329064102</v>
      </c>
      <c r="X3600" s="9">
        <v>0</v>
      </c>
      <c r="Y3600" s="9">
        <v>3.6853744329064102</v>
      </c>
      <c r="Z3600" s="9">
        <v>0</v>
      </c>
      <c r="AA3600" s="9">
        <v>0</v>
      </c>
      <c r="AB3600" s="9">
        <v>4.9764342000000001E-3</v>
      </c>
      <c r="AC3600" s="9">
        <v>692.34882000000005</v>
      </c>
      <c r="AQ3600" s="9" t="e">
        <f>K3600-#REF!</f>
        <v>#REF!</v>
      </c>
    </row>
    <row r="3601" spans="1:43" x14ac:dyDescent="0.3">
      <c r="A3601">
        <v>2</v>
      </c>
      <c r="B3601">
        <v>0</v>
      </c>
      <c r="C3601">
        <v>0</v>
      </c>
      <c r="D3601">
        <v>1</v>
      </c>
      <c r="E3601" s="9">
        <v>0</v>
      </c>
      <c r="F3601" s="9">
        <v>0</v>
      </c>
      <c r="G3601" s="9">
        <v>0</v>
      </c>
      <c r="H3601" s="9">
        <v>3537.05171064655</v>
      </c>
      <c r="I3601" s="9">
        <v>-1.8560696999999999</v>
      </c>
      <c r="J3601" s="9">
        <v>-1.8562509</v>
      </c>
      <c r="K3601" s="9">
        <v>-2.6861392999999998</v>
      </c>
      <c r="L3601" s="9">
        <v>-13.270038</v>
      </c>
      <c r="M3601" s="9">
        <v>-13.270038</v>
      </c>
      <c r="N3601" s="9">
        <v>39</v>
      </c>
      <c r="O3601" s="9">
        <v>-3.6861214735584098</v>
      </c>
      <c r="P3601">
        <v>0</v>
      </c>
      <c r="Q3601" s="9">
        <v>56.949997000000003</v>
      </c>
      <c r="R3601" s="9">
        <v>0</v>
      </c>
      <c r="S3601" s="9">
        <v>6.8406449783204098E-3</v>
      </c>
      <c r="T3601" s="9">
        <v>0</v>
      </c>
      <c r="U3601" s="9">
        <v>1657022895.4796801</v>
      </c>
      <c r="V3601" s="9">
        <v>3537.05171064655</v>
      </c>
      <c r="W3601" s="9">
        <v>3.6861214735584098</v>
      </c>
      <c r="X3601" s="9">
        <v>0</v>
      </c>
      <c r="Y3601" s="9">
        <v>3.6861214735584098</v>
      </c>
      <c r="Z3601" s="9">
        <v>0</v>
      </c>
      <c r="AA3601" s="9">
        <v>0</v>
      </c>
      <c r="AB3601" s="9">
        <v>4.9861482999999998E-3</v>
      </c>
      <c r="AC3601" s="9">
        <v>691.04785000000004</v>
      </c>
      <c r="AQ3601" s="9" t="e">
        <f>K3601-#REF!</f>
        <v>#REF!</v>
      </c>
    </row>
    <row r="3602" spans="1:43" x14ac:dyDescent="0.3">
      <c r="A3602">
        <v>2</v>
      </c>
      <c r="B3602">
        <v>0</v>
      </c>
      <c r="C3602">
        <v>0</v>
      </c>
      <c r="D3602">
        <v>1</v>
      </c>
      <c r="E3602" s="9">
        <v>0</v>
      </c>
      <c r="F3602" s="9">
        <v>0</v>
      </c>
      <c r="G3602" s="9">
        <v>0</v>
      </c>
      <c r="H3602" s="9">
        <v>3538.0517106212901</v>
      </c>
      <c r="I3602" s="9">
        <v>-1.8559014</v>
      </c>
      <c r="J3602" s="9">
        <v>-1.8562249</v>
      </c>
      <c r="K3602" s="9">
        <v>-2.6741457</v>
      </c>
      <c r="L3602" s="9">
        <v>-13.272707</v>
      </c>
      <c r="M3602" s="9">
        <v>-13.272707</v>
      </c>
      <c r="N3602" s="9">
        <v>39</v>
      </c>
      <c r="O3602" s="9">
        <v>-3.6868629265431099</v>
      </c>
      <c r="P3602">
        <v>0</v>
      </c>
      <c r="Q3602" s="9">
        <v>56.949997000000003</v>
      </c>
      <c r="R3602" s="9">
        <v>0</v>
      </c>
      <c r="S3602" s="9">
        <v>6.8420213352611498E-3</v>
      </c>
      <c r="T3602" s="9">
        <v>0</v>
      </c>
      <c r="U3602" s="9">
        <v>1651995374.06428</v>
      </c>
      <c r="V3602" s="9">
        <v>3538.0517106212901</v>
      </c>
      <c r="W3602" s="9">
        <v>3.6868629265431099</v>
      </c>
      <c r="X3602" s="9">
        <v>0</v>
      </c>
      <c r="Y3602" s="9">
        <v>3.6868629265431099</v>
      </c>
      <c r="Z3602" s="9">
        <v>0</v>
      </c>
      <c r="AA3602" s="9">
        <v>0</v>
      </c>
      <c r="AB3602" s="9">
        <v>4.9638156999999997E-3</v>
      </c>
      <c r="AC3602" s="9">
        <v>694.13751000000002</v>
      </c>
      <c r="AQ3602" s="9" t="e">
        <f>K3602-#REF!</f>
        <v>#REF!</v>
      </c>
    </row>
    <row r="3603" spans="1:43" x14ac:dyDescent="0.3">
      <c r="A3603">
        <v>2</v>
      </c>
      <c r="B3603">
        <v>0</v>
      </c>
      <c r="C3603">
        <v>0</v>
      </c>
      <c r="D3603">
        <v>1</v>
      </c>
      <c r="E3603" s="9">
        <v>0</v>
      </c>
      <c r="F3603" s="9">
        <v>0</v>
      </c>
      <c r="G3603" s="9">
        <v>0</v>
      </c>
      <c r="H3603" s="9">
        <v>3539.0517105960298</v>
      </c>
      <c r="I3603" s="9">
        <v>-1.8558456000000001</v>
      </c>
      <c r="J3603" s="9">
        <v>-1.8560764000000001</v>
      </c>
      <c r="K3603" s="9">
        <v>-2.6618094000000001</v>
      </c>
      <c r="L3603" s="9">
        <v>-13.275387</v>
      </c>
      <c r="M3603" s="9">
        <v>-13.275387</v>
      </c>
      <c r="N3603" s="9">
        <v>39</v>
      </c>
      <c r="O3603" s="9">
        <v>-3.6876073425658098</v>
      </c>
      <c r="P3603">
        <v>0</v>
      </c>
      <c r="Q3603" s="9">
        <v>56.949997000000003</v>
      </c>
      <c r="R3603" s="9">
        <v>0</v>
      </c>
      <c r="S3603" s="9">
        <v>6.8434029906815899E-3</v>
      </c>
      <c r="T3603" s="9">
        <v>0</v>
      </c>
      <c r="U3603" s="9">
        <v>1622336040.6296699</v>
      </c>
      <c r="V3603" s="9">
        <v>3539.0517105960298</v>
      </c>
      <c r="W3603" s="9">
        <v>3.6876073425658098</v>
      </c>
      <c r="X3603" s="9">
        <v>0</v>
      </c>
      <c r="Y3603" s="9">
        <v>3.6876073425658098</v>
      </c>
      <c r="Z3603" s="9">
        <v>0</v>
      </c>
      <c r="AA3603" s="9">
        <v>0</v>
      </c>
      <c r="AB3603" s="9">
        <v>4.9405213999999999E-3</v>
      </c>
      <c r="AC3603" s="9">
        <v>697.29871000000003</v>
      </c>
      <c r="AQ3603" s="9" t="e">
        <f>K3603-#REF!</f>
        <v>#REF!</v>
      </c>
    </row>
    <row r="3604" spans="1:43" x14ac:dyDescent="0.3">
      <c r="A3604">
        <v>2</v>
      </c>
      <c r="B3604">
        <v>0</v>
      </c>
      <c r="C3604">
        <v>0</v>
      </c>
      <c r="D3604">
        <v>1</v>
      </c>
      <c r="E3604" s="9">
        <v>0</v>
      </c>
      <c r="F3604" s="9">
        <v>0</v>
      </c>
      <c r="G3604" s="9">
        <v>0</v>
      </c>
      <c r="H3604" s="9">
        <v>3540.05171057077</v>
      </c>
      <c r="I3604" s="9">
        <v>-1.85585</v>
      </c>
      <c r="J3604" s="9">
        <v>-1.8552143999999999</v>
      </c>
      <c r="K3604" s="9">
        <v>-2.6617717999999999</v>
      </c>
      <c r="L3604" s="9">
        <v>-13.278048999999999</v>
      </c>
      <c r="M3604" s="9">
        <v>-13.278048999999999</v>
      </c>
      <c r="N3604" s="9">
        <v>39</v>
      </c>
      <c r="O3604" s="9">
        <v>-3.6883470395702602</v>
      </c>
      <c r="P3604">
        <v>0</v>
      </c>
      <c r="Q3604" s="9">
        <v>56.949997000000003</v>
      </c>
      <c r="R3604" s="9">
        <v>0</v>
      </c>
      <c r="S3604" s="9">
        <v>6.84477515807967E-3</v>
      </c>
      <c r="T3604" s="9">
        <v>0</v>
      </c>
      <c r="U3604" s="9">
        <v>1468017383.27352</v>
      </c>
      <c r="V3604" s="9">
        <v>3540.05171057077</v>
      </c>
      <c r="W3604" s="9">
        <v>3.6883470395702602</v>
      </c>
      <c r="X3604" s="9">
        <v>0</v>
      </c>
      <c r="Y3604" s="9">
        <v>3.6883470395702602</v>
      </c>
      <c r="Z3604" s="9">
        <v>0</v>
      </c>
      <c r="AA3604" s="9">
        <v>0</v>
      </c>
      <c r="AB3604" s="9">
        <v>4.9381573E-3</v>
      </c>
      <c r="AC3604" s="9">
        <v>696.98473999999999</v>
      </c>
      <c r="AQ3604" s="9" t="e">
        <f>K3604-#REF!</f>
        <v>#REF!</v>
      </c>
    </row>
    <row r="3605" spans="1:43" x14ac:dyDescent="0.3">
      <c r="A3605">
        <v>2</v>
      </c>
      <c r="B3605">
        <v>0</v>
      </c>
      <c r="C3605">
        <v>0</v>
      </c>
      <c r="D3605">
        <v>1</v>
      </c>
      <c r="E3605" s="9">
        <v>0</v>
      </c>
      <c r="F3605" s="9">
        <v>0</v>
      </c>
      <c r="G3605" s="9">
        <v>0</v>
      </c>
      <c r="H3605" s="9">
        <v>3541.0517105455001</v>
      </c>
      <c r="I3605" s="9">
        <v>-1.8561509</v>
      </c>
      <c r="J3605" s="9">
        <v>-1.8555782000000001</v>
      </c>
      <c r="K3605" s="9">
        <v>-2.6485598000000001</v>
      </c>
      <c r="L3605" s="9">
        <v>-13.280702</v>
      </c>
      <c r="M3605" s="9">
        <v>-13.280702</v>
      </c>
      <c r="N3605" s="9">
        <v>39</v>
      </c>
      <c r="O3605" s="9">
        <v>-3.68908378827346</v>
      </c>
      <c r="P3605">
        <v>0</v>
      </c>
      <c r="Q3605" s="9">
        <v>56.949997000000003</v>
      </c>
      <c r="R3605" s="9">
        <v>0</v>
      </c>
      <c r="S3605" s="9">
        <v>6.8461421874101503E-3</v>
      </c>
      <c r="T3605" s="9">
        <v>0</v>
      </c>
      <c r="U3605" s="9">
        <v>1529848122.8795099</v>
      </c>
      <c r="V3605" s="9">
        <v>3541.0517105455001</v>
      </c>
      <c r="W3605" s="9">
        <v>3.68908378827346</v>
      </c>
      <c r="X3605" s="9">
        <v>0</v>
      </c>
      <c r="Y3605" s="9">
        <v>3.68908378827346</v>
      </c>
      <c r="Z3605" s="9">
        <v>0</v>
      </c>
      <c r="AA3605" s="9">
        <v>0</v>
      </c>
      <c r="AB3605" s="9">
        <v>4.9146097000000001E-3</v>
      </c>
      <c r="AC3605" s="9">
        <v>700.59893999999997</v>
      </c>
      <c r="AQ3605" s="9" t="e">
        <f>K3605-#REF!</f>
        <v>#REF!</v>
      </c>
    </row>
    <row r="3606" spans="1:43" x14ac:dyDescent="0.3">
      <c r="A3606">
        <v>2</v>
      </c>
      <c r="B3606">
        <v>0</v>
      </c>
      <c r="C3606">
        <v>0</v>
      </c>
      <c r="D3606">
        <v>1</v>
      </c>
      <c r="E3606" s="9">
        <v>0</v>
      </c>
      <c r="F3606" s="9">
        <v>0</v>
      </c>
      <c r="G3606" s="9">
        <v>0</v>
      </c>
      <c r="H3606" s="9">
        <v>3542.0517105202398</v>
      </c>
      <c r="I3606" s="9">
        <v>-1.8559639000000001</v>
      </c>
      <c r="J3606" s="9">
        <v>-1.8561034000000001</v>
      </c>
      <c r="K3606" s="9">
        <v>-2.6386604</v>
      </c>
      <c r="L3606" s="9">
        <v>-13.283357000000001</v>
      </c>
      <c r="M3606" s="9">
        <v>-13.283357000000001</v>
      </c>
      <c r="N3606" s="9">
        <v>39</v>
      </c>
      <c r="O3606" s="9">
        <v>-3.6898214258979301</v>
      </c>
      <c r="P3606">
        <v>0</v>
      </c>
      <c r="Q3606" s="9">
        <v>56.949997000000003</v>
      </c>
      <c r="R3606" s="9">
        <v>0</v>
      </c>
      <c r="S3606" s="9">
        <v>6.8475110787876003E-3</v>
      </c>
      <c r="T3606" s="9">
        <v>0</v>
      </c>
      <c r="U3606" s="9">
        <v>1628696151.69977</v>
      </c>
      <c r="V3606" s="9">
        <v>3542.0517105202398</v>
      </c>
      <c r="W3606" s="9">
        <v>3.6898214258979301</v>
      </c>
      <c r="X3606" s="9">
        <v>0</v>
      </c>
      <c r="Y3606" s="9">
        <v>3.6898214258979301</v>
      </c>
      <c r="Z3606" s="9">
        <v>0</v>
      </c>
      <c r="AA3606" s="9">
        <v>0</v>
      </c>
      <c r="AB3606" s="9">
        <v>4.8976265999999997E-3</v>
      </c>
      <c r="AC3606" s="9">
        <v>703.42638999999997</v>
      </c>
      <c r="AQ3606" s="9" t="e">
        <f>K3606-#REF!</f>
        <v>#REF!</v>
      </c>
    </row>
    <row r="3607" spans="1:43" x14ac:dyDescent="0.3">
      <c r="A3607">
        <v>2</v>
      </c>
      <c r="B3607">
        <v>0</v>
      </c>
      <c r="C3607">
        <v>0</v>
      </c>
      <c r="D3607">
        <v>1</v>
      </c>
      <c r="E3607" s="9">
        <v>0</v>
      </c>
      <c r="F3607" s="9">
        <v>0</v>
      </c>
      <c r="G3607" s="9">
        <v>0</v>
      </c>
      <c r="H3607" s="9">
        <v>3543.0517104949799</v>
      </c>
      <c r="I3607" s="9">
        <v>-1.855926</v>
      </c>
      <c r="J3607" s="9">
        <v>-1.8554782999999999</v>
      </c>
      <c r="K3607" s="9">
        <v>-2.6316549999999999</v>
      </c>
      <c r="L3607" s="9">
        <v>-13.285999</v>
      </c>
      <c r="M3607" s="9">
        <v>-13.285999</v>
      </c>
      <c r="N3607" s="9">
        <v>39</v>
      </c>
      <c r="O3607" s="9">
        <v>-3.6905552513576998</v>
      </c>
      <c r="P3607">
        <v>0</v>
      </c>
      <c r="Q3607" s="9">
        <v>56.949997000000003</v>
      </c>
      <c r="R3607" s="9">
        <v>0</v>
      </c>
      <c r="S3607" s="9">
        <v>6.84887311918348E-3</v>
      </c>
      <c r="T3607" s="9">
        <v>0</v>
      </c>
      <c r="U3607" s="9">
        <v>1513046927.79707</v>
      </c>
      <c r="V3607" s="9">
        <v>3543.0517104949799</v>
      </c>
      <c r="W3607" s="9">
        <v>3.6905552513576998</v>
      </c>
      <c r="X3607" s="9">
        <v>0</v>
      </c>
      <c r="Y3607" s="9">
        <v>3.6905552513576998</v>
      </c>
      <c r="Z3607" s="9">
        <v>0</v>
      </c>
      <c r="AA3607" s="9">
        <v>0</v>
      </c>
      <c r="AB3607" s="9">
        <v>4.8829787000000003E-3</v>
      </c>
      <c r="AC3607" s="9">
        <v>705.06140000000005</v>
      </c>
      <c r="AQ3607" s="9" t="e">
        <f>K3607-#REF!</f>
        <v>#REF!</v>
      </c>
    </row>
    <row r="3608" spans="1:43" x14ac:dyDescent="0.3">
      <c r="A3608">
        <v>2</v>
      </c>
      <c r="B3608">
        <v>0</v>
      </c>
      <c r="C3608">
        <v>0</v>
      </c>
      <c r="D3608">
        <v>1</v>
      </c>
      <c r="E3608" s="9">
        <v>0</v>
      </c>
      <c r="F3608" s="9">
        <v>0</v>
      </c>
      <c r="G3608" s="9">
        <v>0</v>
      </c>
      <c r="H3608" s="9">
        <v>3544.0517104697201</v>
      </c>
      <c r="I3608" s="9">
        <v>-1.8560817000000001</v>
      </c>
      <c r="J3608" s="9">
        <v>-1.8560749999999999</v>
      </c>
      <c r="K3608" s="9">
        <v>-2.621032</v>
      </c>
      <c r="L3608" s="9">
        <v>-13.288632</v>
      </c>
      <c r="M3608" s="9">
        <v>-13.288632</v>
      </c>
      <c r="N3608" s="9">
        <v>39</v>
      </c>
      <c r="O3608" s="9">
        <v>-3.6912868558232299</v>
      </c>
      <c r="P3608">
        <v>0</v>
      </c>
      <c r="Q3608" s="9">
        <v>56.949997000000003</v>
      </c>
      <c r="R3608" s="9">
        <v>0</v>
      </c>
      <c r="S3608" s="9">
        <v>6.8502306807211102E-3</v>
      </c>
      <c r="T3608" s="9">
        <v>0</v>
      </c>
      <c r="U3608" s="9">
        <v>1623694619.6375</v>
      </c>
      <c r="V3608" s="9">
        <v>3544.0517104697201</v>
      </c>
      <c r="W3608" s="9">
        <v>3.6912868558232299</v>
      </c>
      <c r="X3608" s="9">
        <v>0</v>
      </c>
      <c r="Y3608" s="9">
        <v>3.6912868558232299</v>
      </c>
      <c r="Z3608" s="9">
        <v>0</v>
      </c>
      <c r="AA3608" s="9">
        <v>0</v>
      </c>
      <c r="AB3608" s="9">
        <v>4.8648318999999999E-3</v>
      </c>
      <c r="AC3608" s="9">
        <v>708.14666999999997</v>
      </c>
      <c r="AQ3608" s="9" t="e">
        <f>K3608-#REF!</f>
        <v>#REF!</v>
      </c>
    </row>
    <row r="3609" spans="1:43" x14ac:dyDescent="0.3">
      <c r="A3609">
        <v>2</v>
      </c>
      <c r="B3609">
        <v>0</v>
      </c>
      <c r="C3609">
        <v>0</v>
      </c>
      <c r="D3609">
        <v>1</v>
      </c>
      <c r="E3609" s="9">
        <v>0</v>
      </c>
      <c r="F3609" s="9">
        <v>0</v>
      </c>
      <c r="G3609" s="9">
        <v>0</v>
      </c>
      <c r="H3609" s="9">
        <v>3545.0517104444498</v>
      </c>
      <c r="I3609" s="9">
        <v>-1.8560726999999999</v>
      </c>
      <c r="J3609" s="9">
        <v>-1.8556683</v>
      </c>
      <c r="K3609" s="9">
        <v>-2.5763712000000001</v>
      </c>
      <c r="L3609" s="9">
        <v>-13.291261</v>
      </c>
      <c r="M3609" s="9">
        <v>-13.291261</v>
      </c>
      <c r="N3609" s="9">
        <v>39</v>
      </c>
      <c r="O3609" s="9">
        <v>-3.6920167681725098</v>
      </c>
      <c r="P3609">
        <v>0</v>
      </c>
      <c r="Q3609" s="9">
        <v>56.949997000000003</v>
      </c>
      <c r="R3609" s="9">
        <v>0</v>
      </c>
      <c r="S3609" s="9">
        <v>6.8515854868402603E-3</v>
      </c>
      <c r="T3609" s="9">
        <v>0</v>
      </c>
      <c r="U3609" s="9">
        <v>1547125871.16607</v>
      </c>
      <c r="V3609" s="9">
        <v>3545.0517104444498</v>
      </c>
      <c r="W3609" s="9">
        <v>3.6920167681725098</v>
      </c>
      <c r="X3609" s="9">
        <v>0</v>
      </c>
      <c r="Y3609" s="9">
        <v>3.6920167681725098</v>
      </c>
      <c r="Z3609" s="9">
        <v>0</v>
      </c>
      <c r="AA3609" s="9">
        <v>0</v>
      </c>
      <c r="AB3609" s="9">
        <v>4.7808903999999996E-3</v>
      </c>
      <c r="AC3609" s="9">
        <v>720.26433999999995</v>
      </c>
      <c r="AQ3609" s="9" t="e">
        <f>K3609-#REF!</f>
        <v>#REF!</v>
      </c>
    </row>
    <row r="3610" spans="1:43" x14ac:dyDescent="0.3">
      <c r="A3610">
        <v>2</v>
      </c>
      <c r="B3610">
        <v>0</v>
      </c>
      <c r="C3610">
        <v>0</v>
      </c>
      <c r="D3610">
        <v>1</v>
      </c>
      <c r="E3610" s="9">
        <v>0</v>
      </c>
      <c r="F3610" s="9">
        <v>0</v>
      </c>
      <c r="G3610" s="9">
        <v>0</v>
      </c>
      <c r="H3610" s="9">
        <v>3546.0517104191899</v>
      </c>
      <c r="I3610" s="9">
        <v>-1.8559867000000001</v>
      </c>
      <c r="J3610" s="9">
        <v>-1.8558151000000001</v>
      </c>
      <c r="K3610" s="9">
        <v>-2.5991773999999999</v>
      </c>
      <c r="L3610" s="9">
        <v>-13.293868</v>
      </c>
      <c r="M3610" s="9">
        <v>-13.293868</v>
      </c>
      <c r="N3610" s="9">
        <v>39</v>
      </c>
      <c r="O3610" s="9">
        <v>-3.69274116641758</v>
      </c>
      <c r="P3610">
        <v>0</v>
      </c>
      <c r="Q3610" s="9">
        <v>56.949997000000003</v>
      </c>
      <c r="R3610" s="9">
        <v>0</v>
      </c>
      <c r="S3610" s="9">
        <v>6.8529295843896103E-3</v>
      </c>
      <c r="T3610" s="9">
        <v>0</v>
      </c>
      <c r="U3610" s="9">
        <v>1574321297.7474899</v>
      </c>
      <c r="V3610" s="9">
        <v>3546.0517104191899</v>
      </c>
      <c r="W3610" s="9">
        <v>3.69274116641758</v>
      </c>
      <c r="X3610" s="9">
        <v>0</v>
      </c>
      <c r="Y3610" s="9">
        <v>3.69274116641758</v>
      </c>
      <c r="Z3610" s="9">
        <v>0</v>
      </c>
      <c r="AA3610" s="9">
        <v>0</v>
      </c>
      <c r="AB3610" s="9">
        <v>4.8235925000000004E-3</v>
      </c>
      <c r="AC3610" s="9">
        <v>714.00091999999995</v>
      </c>
      <c r="AQ3610" s="9" t="e">
        <f>K3610-#REF!</f>
        <v>#REF!</v>
      </c>
    </row>
    <row r="3611" spans="1:43" x14ac:dyDescent="0.3">
      <c r="A3611">
        <v>2</v>
      </c>
      <c r="B3611">
        <v>0</v>
      </c>
      <c r="C3611">
        <v>0</v>
      </c>
      <c r="D3611">
        <v>1</v>
      </c>
      <c r="E3611" s="9">
        <v>0</v>
      </c>
      <c r="F3611" s="9">
        <v>0</v>
      </c>
      <c r="G3611" s="9">
        <v>0</v>
      </c>
      <c r="H3611" s="9">
        <v>3547.0517103939301</v>
      </c>
      <c r="I3611" s="9">
        <v>-1.8559504</v>
      </c>
      <c r="J3611" s="9">
        <v>-1.8558159000000001</v>
      </c>
      <c r="K3611" s="9">
        <v>-2.5904205</v>
      </c>
      <c r="L3611" s="9">
        <v>-13.296481999999999</v>
      </c>
      <c r="M3611" s="9">
        <v>-13.296481999999999</v>
      </c>
      <c r="N3611" s="9">
        <v>39</v>
      </c>
      <c r="O3611" s="9">
        <v>-3.6934673685063601</v>
      </c>
      <c r="P3611">
        <v>0</v>
      </c>
      <c r="Q3611" s="9">
        <v>56.949997000000003</v>
      </c>
      <c r="R3611" s="9">
        <v>0</v>
      </c>
      <c r="S3611" s="9">
        <v>6.8542771239065601E-3</v>
      </c>
      <c r="T3611" s="9">
        <v>0</v>
      </c>
      <c r="U3611" s="9">
        <v>1574786520.79247</v>
      </c>
      <c r="V3611" s="9">
        <v>3547.0517103939301</v>
      </c>
      <c r="W3611" s="9">
        <v>3.6934673685063601</v>
      </c>
      <c r="X3611" s="9">
        <v>0</v>
      </c>
      <c r="Y3611" s="9">
        <v>3.6934673685063601</v>
      </c>
      <c r="Z3611" s="9">
        <v>0</v>
      </c>
      <c r="AA3611" s="9">
        <v>0</v>
      </c>
      <c r="AB3611" s="9">
        <v>4.8073437000000002E-3</v>
      </c>
      <c r="AC3611" s="9">
        <v>716.41492000000005</v>
      </c>
      <c r="AQ3611" s="9" t="e">
        <f>K3611-#REF!</f>
        <v>#REF!</v>
      </c>
    </row>
    <row r="3612" spans="1:43" x14ac:dyDescent="0.3">
      <c r="A3612">
        <v>2</v>
      </c>
      <c r="B3612">
        <v>0</v>
      </c>
      <c r="C3612">
        <v>0</v>
      </c>
      <c r="D3612">
        <v>1</v>
      </c>
      <c r="E3612" s="9">
        <v>0</v>
      </c>
      <c r="F3612" s="9">
        <v>0</v>
      </c>
      <c r="G3612" s="9">
        <v>0</v>
      </c>
      <c r="H3612" s="9">
        <v>3548.0517103686698</v>
      </c>
      <c r="I3612" s="9">
        <v>-1.8559895</v>
      </c>
      <c r="J3612" s="9">
        <v>-1.8560764999999999</v>
      </c>
      <c r="K3612" s="9">
        <v>-2.5873743999999999</v>
      </c>
      <c r="L3612" s="9">
        <v>-13.299086000000001</v>
      </c>
      <c r="M3612" s="9">
        <v>-13.299086000000001</v>
      </c>
      <c r="N3612" s="9">
        <v>39</v>
      </c>
      <c r="O3612" s="9">
        <v>-3.6941903252005801</v>
      </c>
      <c r="P3612">
        <v>0</v>
      </c>
      <c r="Q3612" s="9">
        <v>56.949997000000003</v>
      </c>
      <c r="R3612" s="9">
        <v>0</v>
      </c>
      <c r="S3612" s="9">
        <v>6.8556194440275798E-3</v>
      </c>
      <c r="T3612" s="9">
        <v>0</v>
      </c>
      <c r="U3612" s="9">
        <v>1625255852.9151299</v>
      </c>
      <c r="V3612" s="9">
        <v>3548.0517103686698</v>
      </c>
      <c r="W3612" s="9">
        <v>3.6941903252005801</v>
      </c>
      <c r="X3612" s="9">
        <v>0</v>
      </c>
      <c r="Y3612" s="9">
        <v>3.6941903252005801</v>
      </c>
      <c r="Z3612" s="9">
        <v>0</v>
      </c>
      <c r="AA3612" s="9">
        <v>0</v>
      </c>
      <c r="AB3612" s="9">
        <v>4.8023648999999998E-3</v>
      </c>
      <c r="AC3612" s="9">
        <v>717.35906999999997</v>
      </c>
      <c r="AQ3612" s="9" t="e">
        <f>K3612-#REF!</f>
        <v>#REF!</v>
      </c>
    </row>
    <row r="3613" spans="1:43" x14ac:dyDescent="0.3">
      <c r="A3613">
        <v>2</v>
      </c>
      <c r="B3613">
        <v>0</v>
      </c>
      <c r="C3613">
        <v>0</v>
      </c>
      <c r="D3613">
        <v>1</v>
      </c>
      <c r="E3613" s="9">
        <v>0</v>
      </c>
      <c r="F3613" s="9">
        <v>0</v>
      </c>
      <c r="G3613" s="9">
        <v>0</v>
      </c>
      <c r="H3613" s="9">
        <v>3549.0517103434099</v>
      </c>
      <c r="I3613" s="9">
        <v>-1.8561128</v>
      </c>
      <c r="J3613" s="9">
        <v>-1.8557140000000001</v>
      </c>
      <c r="K3613" s="9">
        <v>-2.6112470999999999</v>
      </c>
      <c r="L3613" s="9">
        <v>-13.301691999999999</v>
      </c>
      <c r="M3613" s="9">
        <v>-13.301691999999999</v>
      </c>
      <c r="N3613" s="9">
        <v>39</v>
      </c>
      <c r="O3613" s="9">
        <v>-3.6949145477323202</v>
      </c>
      <c r="P3613">
        <v>0</v>
      </c>
      <c r="Q3613" s="9">
        <v>56.949997000000003</v>
      </c>
      <c r="R3613" s="9">
        <v>0</v>
      </c>
      <c r="S3613" s="9">
        <v>6.8569629767652697E-3</v>
      </c>
      <c r="T3613" s="9">
        <v>0</v>
      </c>
      <c r="U3613" s="9">
        <v>1556612907.4386599</v>
      </c>
      <c r="V3613" s="9">
        <v>3549.0517103434099</v>
      </c>
      <c r="W3613" s="9">
        <v>3.6949145477323202</v>
      </c>
      <c r="X3613" s="9">
        <v>0</v>
      </c>
      <c r="Y3613" s="9">
        <v>3.6949145477323202</v>
      </c>
      <c r="Z3613" s="9">
        <v>0</v>
      </c>
      <c r="AA3613" s="9">
        <v>0</v>
      </c>
      <c r="AB3613" s="9">
        <v>4.8457277E-3</v>
      </c>
      <c r="AC3613" s="9">
        <v>710.66198999999995</v>
      </c>
      <c r="AQ3613" s="9" t="e">
        <f>K3613-#REF!</f>
        <v>#REF!</v>
      </c>
    </row>
    <row r="3614" spans="1:43" x14ac:dyDescent="0.3">
      <c r="A3614">
        <v>2</v>
      </c>
      <c r="B3614">
        <v>0</v>
      </c>
      <c r="C3614">
        <v>0</v>
      </c>
      <c r="D3614">
        <v>1</v>
      </c>
      <c r="E3614" s="9">
        <v>0</v>
      </c>
      <c r="F3614" s="9">
        <v>0</v>
      </c>
      <c r="G3614" s="9">
        <v>0</v>
      </c>
      <c r="H3614" s="9">
        <v>3550.0517103181401</v>
      </c>
      <c r="I3614" s="9">
        <v>-1.8561247999999999</v>
      </c>
      <c r="J3614" s="9">
        <v>-1.8562204</v>
      </c>
      <c r="K3614" s="9">
        <v>-2.5772088000000002</v>
      </c>
      <c r="L3614" s="9">
        <v>-13.304296000000001</v>
      </c>
      <c r="M3614" s="9">
        <v>-13.304296000000001</v>
      </c>
      <c r="N3614" s="9">
        <v>39</v>
      </c>
      <c r="O3614" s="9">
        <v>-3.6956379715349401</v>
      </c>
      <c r="P3614">
        <v>0</v>
      </c>
      <c r="Q3614" s="9">
        <v>56.949997000000003</v>
      </c>
      <c r="R3614" s="9">
        <v>0</v>
      </c>
      <c r="S3614" s="9">
        <v>6.8583058926752604E-3</v>
      </c>
      <c r="T3614" s="9">
        <v>0</v>
      </c>
      <c r="U3614" s="9">
        <v>1654994138.2255199</v>
      </c>
      <c r="V3614" s="9">
        <v>3550.0517103181401</v>
      </c>
      <c r="W3614" s="9">
        <v>3.6956379715349401</v>
      </c>
      <c r="X3614" s="9">
        <v>0</v>
      </c>
      <c r="Y3614" s="9">
        <v>3.6956379715349401</v>
      </c>
      <c r="Z3614" s="9">
        <v>0</v>
      </c>
      <c r="AA3614" s="9">
        <v>0</v>
      </c>
      <c r="AB3614" s="9">
        <v>4.7838673999999999E-3</v>
      </c>
      <c r="AC3614" s="9">
        <v>720.24445000000003</v>
      </c>
      <c r="AQ3614" s="9" t="e">
        <f>K3614-#REF!</f>
        <v>#REF!</v>
      </c>
    </row>
    <row r="3615" spans="1:43" x14ac:dyDescent="0.3">
      <c r="A3615">
        <v>2</v>
      </c>
      <c r="B3615">
        <v>0</v>
      </c>
      <c r="C3615">
        <v>0</v>
      </c>
      <c r="D3615">
        <v>1</v>
      </c>
      <c r="E3615" s="9">
        <v>0</v>
      </c>
      <c r="F3615" s="9">
        <v>0</v>
      </c>
      <c r="G3615" s="9">
        <v>0</v>
      </c>
      <c r="H3615" s="9">
        <v>3551.0517102928802</v>
      </c>
      <c r="I3615" s="9">
        <v>-1.8558341</v>
      </c>
      <c r="J3615" s="9">
        <v>-1.8554183</v>
      </c>
      <c r="K3615" s="9">
        <v>-2.5789602</v>
      </c>
      <c r="L3615" s="9">
        <v>-13.306884999999999</v>
      </c>
      <c r="M3615" s="9">
        <v>-13.306884999999999</v>
      </c>
      <c r="N3615" s="9">
        <v>39</v>
      </c>
      <c r="O3615" s="9">
        <v>-3.6963567515353102</v>
      </c>
      <c r="P3615">
        <v>0</v>
      </c>
      <c r="Q3615" s="9">
        <v>56.949997000000003</v>
      </c>
      <c r="R3615" s="9">
        <v>0</v>
      </c>
      <c r="S3615" s="9">
        <v>6.85963987252895E-3</v>
      </c>
      <c r="T3615" s="9">
        <v>0</v>
      </c>
      <c r="U3615" s="9">
        <v>1505147258.61169</v>
      </c>
      <c r="V3615" s="9">
        <v>3551.0517102928802</v>
      </c>
      <c r="W3615" s="9">
        <v>3.6963567515353102</v>
      </c>
      <c r="X3615" s="9">
        <v>0</v>
      </c>
      <c r="Y3615" s="9">
        <v>3.6963567515353102</v>
      </c>
      <c r="Z3615" s="9">
        <v>0</v>
      </c>
      <c r="AA3615" s="9">
        <v>0</v>
      </c>
      <c r="AB3615" s="9">
        <v>4.7850502E-3</v>
      </c>
      <c r="AC3615" s="9">
        <v>719.44434000000001</v>
      </c>
      <c r="AQ3615" s="9" t="e">
        <f>K3615-#REF!</f>
        <v>#REF!</v>
      </c>
    </row>
    <row r="3616" spans="1:43" x14ac:dyDescent="0.3">
      <c r="A3616">
        <v>2</v>
      </c>
      <c r="B3616">
        <v>0</v>
      </c>
      <c r="C3616">
        <v>0</v>
      </c>
      <c r="D3616">
        <v>1</v>
      </c>
      <c r="E3616" s="9">
        <v>0</v>
      </c>
      <c r="F3616" s="9">
        <v>0</v>
      </c>
      <c r="G3616" s="9">
        <v>0</v>
      </c>
      <c r="H3616" s="9">
        <v>3552.0517102676199</v>
      </c>
      <c r="I3616" s="9">
        <v>-1.8560270999999999</v>
      </c>
      <c r="J3616" s="9">
        <v>-1.8557332</v>
      </c>
      <c r="K3616" s="9">
        <v>-2.5815872999999998</v>
      </c>
      <c r="L3616" s="9">
        <v>-13.309483999999999</v>
      </c>
      <c r="M3616" s="9">
        <v>-13.309483999999999</v>
      </c>
      <c r="N3616" s="9">
        <v>39</v>
      </c>
      <c r="O3616" s="9">
        <v>-3.69707901370582</v>
      </c>
      <c r="P3616">
        <v>0</v>
      </c>
      <c r="Q3616" s="9">
        <v>56.949997000000003</v>
      </c>
      <c r="R3616" s="9">
        <v>0</v>
      </c>
      <c r="S3616" s="9">
        <v>6.8609799779523004E-3</v>
      </c>
      <c r="T3616" s="9">
        <v>0</v>
      </c>
      <c r="U3616" s="9">
        <v>1561030839.84812</v>
      </c>
      <c r="V3616" s="9">
        <v>3552.0517102676199</v>
      </c>
      <c r="W3616" s="9">
        <v>3.69707901370582</v>
      </c>
      <c r="X3616" s="9">
        <v>0</v>
      </c>
      <c r="Y3616" s="9">
        <v>3.69707901370582</v>
      </c>
      <c r="Z3616" s="9">
        <v>0</v>
      </c>
      <c r="AA3616" s="9">
        <v>0</v>
      </c>
      <c r="AB3616" s="9">
        <v>4.7907373000000003E-3</v>
      </c>
      <c r="AC3616" s="9">
        <v>718.83416999999997</v>
      </c>
      <c r="AQ3616" s="9" t="e">
        <f>K3616-#REF!</f>
        <v>#REF!</v>
      </c>
    </row>
    <row r="3617" spans="1:43" x14ac:dyDescent="0.3">
      <c r="A3617">
        <v>2</v>
      </c>
      <c r="B3617">
        <v>0</v>
      </c>
      <c r="C3617">
        <v>0</v>
      </c>
      <c r="D3617">
        <v>1</v>
      </c>
      <c r="E3617" s="9">
        <v>0</v>
      </c>
      <c r="F3617" s="9">
        <v>0</v>
      </c>
      <c r="G3617" s="9">
        <v>0</v>
      </c>
      <c r="H3617" s="9">
        <v>3553.0517102423601</v>
      </c>
      <c r="I3617" s="9">
        <v>-1.8561536000000001</v>
      </c>
      <c r="J3617" s="9">
        <v>-1.8564619</v>
      </c>
      <c r="K3617" s="9">
        <v>-2.5628164</v>
      </c>
      <c r="L3617" s="9">
        <v>-13.312058</v>
      </c>
      <c r="M3617" s="9">
        <v>-13.312058</v>
      </c>
      <c r="N3617" s="9">
        <v>39</v>
      </c>
      <c r="O3617" s="9">
        <v>-3.6977938854435002</v>
      </c>
      <c r="P3617">
        <v>0</v>
      </c>
      <c r="Q3617" s="9">
        <v>56.949997000000003</v>
      </c>
      <c r="R3617" s="9">
        <v>0</v>
      </c>
      <c r="S3617" s="9">
        <v>6.8623073311704598E-3</v>
      </c>
      <c r="T3617" s="9">
        <v>0</v>
      </c>
      <c r="U3617" s="9">
        <v>1707251848.08232</v>
      </c>
      <c r="V3617" s="9">
        <v>3553.0517102423601</v>
      </c>
      <c r="W3617" s="9">
        <v>3.6977938854435002</v>
      </c>
      <c r="X3617" s="9">
        <v>0</v>
      </c>
      <c r="Y3617" s="9">
        <v>3.6977938854435002</v>
      </c>
      <c r="Z3617" s="9">
        <v>0</v>
      </c>
      <c r="AA3617" s="9">
        <v>0</v>
      </c>
      <c r="AB3617" s="9">
        <v>4.7577708E-3</v>
      </c>
      <c r="AC3617" s="9">
        <v>724.38347999999996</v>
      </c>
      <c r="AQ3617" s="9" t="e">
        <f>K3617-#REF!</f>
        <v>#REF!</v>
      </c>
    </row>
    <row r="3618" spans="1:43" x14ac:dyDescent="0.3">
      <c r="A3618">
        <v>2</v>
      </c>
      <c r="B3618">
        <v>0</v>
      </c>
      <c r="C3618">
        <v>0</v>
      </c>
      <c r="D3618">
        <v>1</v>
      </c>
      <c r="E3618" s="9">
        <v>0</v>
      </c>
      <c r="F3618" s="9">
        <v>0</v>
      </c>
      <c r="G3618" s="9">
        <v>0</v>
      </c>
      <c r="H3618" s="9">
        <v>3554.0517102171002</v>
      </c>
      <c r="I3618" s="9">
        <v>-1.8558465</v>
      </c>
      <c r="J3618" s="9">
        <v>-1.8552854999999999</v>
      </c>
      <c r="K3618" s="9">
        <v>-2.5508611000000001</v>
      </c>
      <c r="L3618" s="9">
        <v>-13.314641999999999</v>
      </c>
      <c r="M3618" s="9">
        <v>-13.314641999999999</v>
      </c>
      <c r="N3618" s="9">
        <v>39</v>
      </c>
      <c r="O3618" s="9">
        <v>-3.69851165040351</v>
      </c>
      <c r="P3618">
        <v>0</v>
      </c>
      <c r="Q3618" s="9">
        <v>56.949997000000003</v>
      </c>
      <c r="R3618" s="9">
        <v>0</v>
      </c>
      <c r="S3618" s="9">
        <v>6.8636387581321699E-3</v>
      </c>
      <c r="T3618" s="9">
        <v>0</v>
      </c>
      <c r="U3618" s="9">
        <v>1483737554.7272699</v>
      </c>
      <c r="V3618" s="9">
        <v>3554.0517102171002</v>
      </c>
      <c r="W3618" s="9">
        <v>3.69851165040351</v>
      </c>
      <c r="X3618" s="9">
        <v>0</v>
      </c>
      <c r="Y3618" s="9">
        <v>3.69851165040351</v>
      </c>
      <c r="Z3618" s="9">
        <v>0</v>
      </c>
      <c r="AA3618" s="9">
        <v>0</v>
      </c>
      <c r="AB3618" s="9">
        <v>4.7325757E-3</v>
      </c>
      <c r="AC3618" s="9">
        <v>727.31732</v>
      </c>
      <c r="AQ3618" s="9" t="e">
        <f>K3618-#REF!</f>
        <v>#REF!</v>
      </c>
    </row>
    <row r="3619" spans="1:43" x14ac:dyDescent="0.3">
      <c r="A3619">
        <v>2</v>
      </c>
      <c r="B3619">
        <v>0</v>
      </c>
      <c r="C3619">
        <v>0</v>
      </c>
      <c r="D3619">
        <v>1</v>
      </c>
      <c r="E3619" s="9">
        <v>0</v>
      </c>
      <c r="F3619" s="9">
        <v>0</v>
      </c>
      <c r="G3619" s="9">
        <v>0</v>
      </c>
      <c r="H3619" s="9">
        <v>3555.0517101918299</v>
      </c>
      <c r="I3619" s="9">
        <v>-1.8558334999999999</v>
      </c>
      <c r="J3619" s="9">
        <v>-1.8552496000000001</v>
      </c>
      <c r="K3619" s="9">
        <v>-2.5525365</v>
      </c>
      <c r="L3619" s="9">
        <v>-13.317211</v>
      </c>
      <c r="M3619" s="9">
        <v>-13.317211</v>
      </c>
      <c r="N3619" s="9">
        <v>39</v>
      </c>
      <c r="O3619" s="9">
        <v>-3.69922543908043</v>
      </c>
      <c r="P3619">
        <v>0</v>
      </c>
      <c r="Q3619" s="9">
        <v>56.949997000000003</v>
      </c>
      <c r="R3619" s="9">
        <v>0</v>
      </c>
      <c r="S3619" s="9">
        <v>6.8649627872438002E-3</v>
      </c>
      <c r="T3619" s="9">
        <v>0</v>
      </c>
      <c r="U3619" s="9">
        <v>1478113572.77865</v>
      </c>
      <c r="V3619" s="9">
        <v>3555.0517101918299</v>
      </c>
      <c r="W3619" s="9">
        <v>3.69922543908043</v>
      </c>
      <c r="X3619" s="9">
        <v>0</v>
      </c>
      <c r="Y3619" s="9">
        <v>3.69922543908043</v>
      </c>
      <c r="Z3619" s="9">
        <v>0</v>
      </c>
      <c r="AA3619" s="9">
        <v>0</v>
      </c>
      <c r="AB3619" s="9">
        <v>4.7355922999999999E-3</v>
      </c>
      <c r="AC3619" s="9">
        <v>726.82592999999997</v>
      </c>
      <c r="AQ3619" s="9" t="e">
        <f>K3619-#REF!</f>
        <v>#REF!</v>
      </c>
    </row>
    <row r="3620" spans="1:43" x14ac:dyDescent="0.3">
      <c r="A3620">
        <v>2</v>
      </c>
      <c r="B3620">
        <v>0</v>
      </c>
      <c r="C3620">
        <v>0</v>
      </c>
      <c r="D3620">
        <v>1</v>
      </c>
      <c r="E3620" s="9">
        <v>0</v>
      </c>
      <c r="F3620" s="9">
        <v>0</v>
      </c>
      <c r="G3620" s="9">
        <v>0</v>
      </c>
      <c r="H3620" s="9">
        <v>3556.05171016657</v>
      </c>
      <c r="I3620" s="9">
        <v>-1.855853</v>
      </c>
      <c r="J3620" s="9">
        <v>-1.8551966</v>
      </c>
      <c r="K3620" s="9">
        <v>-2.5516228999999999</v>
      </c>
      <c r="L3620" s="9">
        <v>-13.319775999999999</v>
      </c>
      <c r="M3620" s="9">
        <v>-13.319775999999999</v>
      </c>
      <c r="N3620" s="9">
        <v>39</v>
      </c>
      <c r="O3620" s="9">
        <v>-3.6999375820587299</v>
      </c>
      <c r="P3620">
        <v>0</v>
      </c>
      <c r="Q3620" s="9">
        <v>56.949997000000003</v>
      </c>
      <c r="R3620" s="9">
        <v>0</v>
      </c>
      <c r="S3620" s="9">
        <v>6.8662843212004502E-3</v>
      </c>
      <c r="T3620" s="9">
        <v>0</v>
      </c>
      <c r="U3620" s="9">
        <v>1469744335.2839301</v>
      </c>
      <c r="V3620" s="9">
        <v>3556.05171016657</v>
      </c>
      <c r="W3620" s="9">
        <v>3.6999375820587299</v>
      </c>
      <c r="X3620" s="9">
        <v>0</v>
      </c>
      <c r="Y3620" s="9">
        <v>3.6999375820587299</v>
      </c>
      <c r="Z3620" s="9">
        <v>0</v>
      </c>
      <c r="AA3620" s="9">
        <v>0</v>
      </c>
      <c r="AB3620" s="9">
        <v>4.7337621999999999E-3</v>
      </c>
      <c r="AC3620" s="9">
        <v>727.06537000000003</v>
      </c>
      <c r="AQ3620" s="9" t="e">
        <f>K3620-#REF!</f>
        <v>#REF!</v>
      </c>
    </row>
    <row r="3621" spans="1:43" x14ac:dyDescent="0.3">
      <c r="A3621">
        <v>2</v>
      </c>
      <c r="B3621">
        <v>0</v>
      </c>
      <c r="C3621">
        <v>0</v>
      </c>
      <c r="D3621">
        <v>1</v>
      </c>
      <c r="E3621" s="9">
        <v>0</v>
      </c>
      <c r="F3621" s="9">
        <v>0</v>
      </c>
      <c r="G3621" s="9">
        <v>0</v>
      </c>
      <c r="H3621" s="9">
        <v>3557.0517101413102</v>
      </c>
      <c r="I3621" s="9">
        <v>-1.8561647999999999</v>
      </c>
      <c r="J3621" s="9">
        <v>-1.8561591</v>
      </c>
      <c r="K3621" s="9">
        <v>-2.5474727000000001</v>
      </c>
      <c r="L3621" s="9">
        <v>-13.322329999999999</v>
      </c>
      <c r="M3621" s="9">
        <v>-13.322329999999999</v>
      </c>
      <c r="N3621" s="9">
        <v>39</v>
      </c>
      <c r="O3621" s="9">
        <v>-3.7006472927115399</v>
      </c>
      <c r="P3621">
        <v>0</v>
      </c>
      <c r="Q3621" s="9">
        <v>56.949997000000003</v>
      </c>
      <c r="R3621" s="9">
        <v>0</v>
      </c>
      <c r="S3621" s="9">
        <v>6.8676016236406696E-3</v>
      </c>
      <c r="T3621" s="9">
        <v>0</v>
      </c>
      <c r="U3621" s="9">
        <v>1644701263.3790901</v>
      </c>
      <c r="V3621" s="9">
        <v>3557.0517101413102</v>
      </c>
      <c r="W3621" s="9">
        <v>3.7006472927115399</v>
      </c>
      <c r="X3621" s="9">
        <v>0</v>
      </c>
      <c r="Y3621" s="9">
        <v>3.7006472927115399</v>
      </c>
      <c r="Z3621" s="9">
        <v>0</v>
      </c>
      <c r="AA3621" s="9">
        <v>0</v>
      </c>
      <c r="AB3621" s="9">
        <v>4.7285147000000003E-3</v>
      </c>
      <c r="AC3621" s="9">
        <v>728.62769000000003</v>
      </c>
      <c r="AQ3621" s="9" t="e">
        <f>K3621-#REF!</f>
        <v>#REF!</v>
      </c>
    </row>
    <row r="3622" spans="1:43" x14ac:dyDescent="0.3">
      <c r="A3622">
        <v>2</v>
      </c>
      <c r="B3622">
        <v>0</v>
      </c>
      <c r="C3622">
        <v>0</v>
      </c>
      <c r="D3622">
        <v>1</v>
      </c>
      <c r="E3622" s="9">
        <v>0</v>
      </c>
      <c r="F3622" s="9">
        <v>0</v>
      </c>
      <c r="G3622" s="9">
        <v>0</v>
      </c>
      <c r="H3622" s="9">
        <v>3558.0517101160499</v>
      </c>
      <c r="I3622" s="9">
        <v>-1.8561288</v>
      </c>
      <c r="J3622" s="9">
        <v>-1.8560899</v>
      </c>
      <c r="K3622" s="9">
        <v>-2.5394389999999998</v>
      </c>
      <c r="L3622" s="9">
        <v>-13.324871</v>
      </c>
      <c r="M3622" s="9">
        <v>-13.324871</v>
      </c>
      <c r="N3622" s="9">
        <v>39</v>
      </c>
      <c r="O3622" s="9">
        <v>-3.7013531293242599</v>
      </c>
      <c r="P3622">
        <v>0</v>
      </c>
      <c r="Q3622" s="9">
        <v>56.949997000000003</v>
      </c>
      <c r="R3622" s="9">
        <v>0</v>
      </c>
      <c r="S3622" s="9">
        <v>6.8689115015729404E-3</v>
      </c>
      <c r="T3622" s="9">
        <v>0</v>
      </c>
      <c r="U3622" s="9">
        <v>1631092263.0901999</v>
      </c>
      <c r="V3622" s="9">
        <v>3558.0517101160499</v>
      </c>
      <c r="W3622" s="9">
        <v>3.7013531293242599</v>
      </c>
      <c r="X3622" s="9">
        <v>0</v>
      </c>
      <c r="Y3622" s="9">
        <v>3.7013531293242599</v>
      </c>
      <c r="Z3622" s="9">
        <v>0</v>
      </c>
      <c r="AA3622" s="9">
        <v>0</v>
      </c>
      <c r="AB3622" s="9">
        <v>4.7134272999999997E-3</v>
      </c>
      <c r="AC3622" s="9">
        <v>730.90552000000002</v>
      </c>
      <c r="AQ3622" s="9" t="e">
        <f>K3622-#REF!</f>
        <v>#REF!</v>
      </c>
    </row>
    <row r="3623" spans="1:43" x14ac:dyDescent="0.3">
      <c r="A3623">
        <v>2</v>
      </c>
      <c r="B3623">
        <v>0</v>
      </c>
      <c r="C3623">
        <v>0</v>
      </c>
      <c r="D3623">
        <v>1</v>
      </c>
      <c r="E3623" s="9">
        <v>0</v>
      </c>
      <c r="F3623" s="9">
        <v>0</v>
      </c>
      <c r="G3623" s="9">
        <v>0</v>
      </c>
      <c r="H3623" s="9">
        <v>3559.05171009078</v>
      </c>
      <c r="I3623" s="9">
        <v>-1.8560460000000001</v>
      </c>
      <c r="J3623" s="9">
        <v>-1.8560994</v>
      </c>
      <c r="K3623" s="9">
        <v>-2.5515083999999999</v>
      </c>
      <c r="L3623" s="9">
        <v>-13.327425</v>
      </c>
      <c r="M3623" s="9">
        <v>-13.327425</v>
      </c>
      <c r="N3623" s="9">
        <v>39</v>
      </c>
      <c r="O3623" s="9">
        <v>-3.7020626079465799</v>
      </c>
      <c r="P3623">
        <v>0</v>
      </c>
      <c r="Q3623" s="9">
        <v>56.949997000000003</v>
      </c>
      <c r="R3623" s="9">
        <v>0</v>
      </c>
      <c r="S3623" s="9">
        <v>6.8702282699291597E-3</v>
      </c>
      <c r="T3623" s="9">
        <v>0</v>
      </c>
      <c r="U3623" s="9">
        <v>1633287760.9098201</v>
      </c>
      <c r="V3623" s="9">
        <v>3559.05171009078</v>
      </c>
      <c r="W3623" s="9">
        <v>3.7020626079465799</v>
      </c>
      <c r="X3623" s="9">
        <v>0</v>
      </c>
      <c r="Y3623" s="9">
        <v>3.7020626079465799</v>
      </c>
      <c r="Z3623" s="9">
        <v>0</v>
      </c>
      <c r="AA3623" s="9">
        <v>0</v>
      </c>
      <c r="AB3623" s="9">
        <v>4.7358531000000004E-3</v>
      </c>
      <c r="AC3623" s="9">
        <v>727.45177999999999</v>
      </c>
      <c r="AQ3623" s="9" t="e">
        <f>K3623-#REF!</f>
        <v>#REF!</v>
      </c>
    </row>
    <row r="3624" spans="1:43" x14ac:dyDescent="0.3">
      <c r="A3624">
        <v>2</v>
      </c>
      <c r="B3624">
        <v>0</v>
      </c>
      <c r="C3624">
        <v>0</v>
      </c>
      <c r="D3624">
        <v>1</v>
      </c>
      <c r="E3624" s="9">
        <v>0</v>
      </c>
      <c r="F3624" s="9">
        <v>0</v>
      </c>
      <c r="G3624" s="9">
        <v>0</v>
      </c>
      <c r="H3624" s="9">
        <v>3560.0517100655202</v>
      </c>
      <c r="I3624" s="9">
        <v>-1.8560236999999999</v>
      </c>
      <c r="J3624" s="9">
        <v>-1.8562909000000001</v>
      </c>
      <c r="K3624" s="9">
        <v>-2.5306438999999998</v>
      </c>
      <c r="L3624" s="9">
        <v>-13.329972</v>
      </c>
      <c r="M3624" s="9">
        <v>-13.329972</v>
      </c>
      <c r="N3624" s="9">
        <v>39</v>
      </c>
      <c r="O3624" s="9">
        <v>-3.7027701749852802</v>
      </c>
      <c r="P3624">
        <v>0</v>
      </c>
      <c r="Q3624" s="9">
        <v>56.949997000000003</v>
      </c>
      <c r="R3624" s="9">
        <v>0</v>
      </c>
      <c r="S3624" s="9">
        <v>6.87154173194582E-3</v>
      </c>
      <c r="T3624" s="9">
        <v>0</v>
      </c>
      <c r="U3624" s="9">
        <v>1672873973.98912</v>
      </c>
      <c r="V3624" s="9">
        <v>3560.0517100655202</v>
      </c>
      <c r="W3624" s="9">
        <v>3.7027701749852802</v>
      </c>
      <c r="X3624" s="9">
        <v>0</v>
      </c>
      <c r="Y3624" s="9">
        <v>3.7027701749852802</v>
      </c>
      <c r="Z3624" s="9">
        <v>0</v>
      </c>
      <c r="AA3624" s="9">
        <v>0</v>
      </c>
      <c r="AB3624" s="9">
        <v>4.6976116000000002E-3</v>
      </c>
      <c r="AC3624" s="9">
        <v>733.52515000000005</v>
      </c>
      <c r="AQ3624" s="9" t="e">
        <f>K3624-#REF!</f>
        <v>#REF!</v>
      </c>
    </row>
    <row r="3625" spans="1:43" x14ac:dyDescent="0.3">
      <c r="A3625">
        <v>2</v>
      </c>
      <c r="B3625">
        <v>0</v>
      </c>
      <c r="C3625">
        <v>0</v>
      </c>
      <c r="D3625">
        <v>1</v>
      </c>
      <c r="E3625" s="9">
        <v>0</v>
      </c>
      <c r="F3625" s="9">
        <v>0</v>
      </c>
      <c r="G3625" s="9">
        <v>0</v>
      </c>
      <c r="H3625" s="9">
        <v>3561.0517100402599</v>
      </c>
      <c r="I3625" s="9">
        <v>-1.8560236999999999</v>
      </c>
      <c r="J3625" s="9">
        <v>-1.8552728999999999</v>
      </c>
      <c r="K3625" s="9">
        <v>-2.5012504999999998</v>
      </c>
      <c r="L3625" s="9">
        <v>-13.332504999999999</v>
      </c>
      <c r="M3625" s="9">
        <v>-13.332504999999999</v>
      </c>
      <c r="N3625" s="9">
        <v>39</v>
      </c>
      <c r="O3625" s="9">
        <v>-3.70347364507156</v>
      </c>
      <c r="P3625">
        <v>0</v>
      </c>
      <c r="Q3625" s="9">
        <v>56.949997000000003</v>
      </c>
      <c r="R3625" s="9">
        <v>0</v>
      </c>
      <c r="S3625" s="9">
        <v>6.87284710142721E-3</v>
      </c>
      <c r="T3625" s="9">
        <v>0</v>
      </c>
      <c r="U3625" s="9">
        <v>1483639005.1949501</v>
      </c>
      <c r="V3625" s="9">
        <v>3561.0517100402599</v>
      </c>
      <c r="W3625" s="9">
        <v>3.70347364507156</v>
      </c>
      <c r="X3625" s="9">
        <v>0</v>
      </c>
      <c r="Y3625" s="9">
        <v>3.70347364507156</v>
      </c>
      <c r="Z3625" s="9">
        <v>0</v>
      </c>
      <c r="AA3625" s="9">
        <v>0</v>
      </c>
      <c r="AB3625" s="9">
        <v>4.6405023999999996E-3</v>
      </c>
      <c r="AC3625" s="9">
        <v>741.73815999999999</v>
      </c>
      <c r="AQ3625" s="9" t="e">
        <f>K3625-#REF!</f>
        <v>#REF!</v>
      </c>
    </row>
    <row r="3626" spans="1:43" x14ac:dyDescent="0.3">
      <c r="A3626">
        <v>2</v>
      </c>
      <c r="B3626">
        <v>0</v>
      </c>
      <c r="C3626">
        <v>0</v>
      </c>
      <c r="D3626">
        <v>1</v>
      </c>
      <c r="E3626" s="9">
        <v>0</v>
      </c>
      <c r="F3626" s="9">
        <v>0</v>
      </c>
      <c r="G3626" s="9">
        <v>0</v>
      </c>
      <c r="H3626" s="9">
        <v>3562.051710015</v>
      </c>
      <c r="I3626" s="9">
        <v>-1.8559943000000001</v>
      </c>
      <c r="J3626" s="9">
        <v>-1.8560585000000001</v>
      </c>
      <c r="K3626" s="9">
        <v>-2.5398578999999999</v>
      </c>
      <c r="L3626" s="9">
        <v>-13.335034</v>
      </c>
      <c r="M3626" s="9">
        <v>-13.335034</v>
      </c>
      <c r="N3626" s="9">
        <v>39</v>
      </c>
      <c r="O3626" s="9">
        <v>-3.7041762338084299</v>
      </c>
      <c r="P3626">
        <v>0</v>
      </c>
      <c r="Q3626" s="9">
        <v>56.949997000000003</v>
      </c>
      <c r="R3626" s="9">
        <v>0</v>
      </c>
      <c r="S3626" s="9">
        <v>6.8741510568986197E-3</v>
      </c>
      <c r="T3626" s="9">
        <v>0</v>
      </c>
      <c r="U3626" s="9">
        <v>1626072079.9791701</v>
      </c>
      <c r="V3626" s="9">
        <v>3562.051710015</v>
      </c>
      <c r="W3626" s="9">
        <v>3.7041762338084299</v>
      </c>
      <c r="X3626" s="9">
        <v>0</v>
      </c>
      <c r="Y3626" s="9">
        <v>3.7041762338084299</v>
      </c>
      <c r="Z3626" s="9">
        <v>0</v>
      </c>
      <c r="AA3626" s="9">
        <v>0</v>
      </c>
      <c r="AB3626" s="9">
        <v>4.7141248000000004E-3</v>
      </c>
      <c r="AC3626" s="9">
        <v>730.77257999999995</v>
      </c>
      <c r="AQ3626" s="9" t="e">
        <f>K3626-#REF!</f>
        <v>#REF!</v>
      </c>
    </row>
    <row r="3627" spans="1:43" x14ac:dyDescent="0.3">
      <c r="A3627">
        <v>2</v>
      </c>
      <c r="B3627">
        <v>0</v>
      </c>
      <c r="C3627">
        <v>0</v>
      </c>
      <c r="D3627">
        <v>1</v>
      </c>
      <c r="E3627" s="9">
        <v>0</v>
      </c>
      <c r="F3627" s="9">
        <v>0</v>
      </c>
      <c r="G3627" s="9">
        <v>0</v>
      </c>
      <c r="H3627" s="9">
        <v>3563.0517099897402</v>
      </c>
      <c r="I3627" s="9">
        <v>-1.8559334000000001</v>
      </c>
      <c r="J3627" s="9">
        <v>-1.8551215000000001</v>
      </c>
      <c r="K3627" s="9">
        <v>-2.5234098</v>
      </c>
      <c r="L3627" s="9">
        <v>-13.337578000000001</v>
      </c>
      <c r="M3627" s="9">
        <v>-13.337578000000001</v>
      </c>
      <c r="N3627" s="9">
        <v>39</v>
      </c>
      <c r="O3627" s="9">
        <v>-3.7048828440760602</v>
      </c>
      <c r="P3627">
        <v>0</v>
      </c>
      <c r="Q3627" s="9">
        <v>56.949997000000003</v>
      </c>
      <c r="R3627" s="9">
        <v>0</v>
      </c>
      <c r="S3627" s="9">
        <v>6.8754617256910101E-3</v>
      </c>
      <c r="T3627" s="9">
        <v>0</v>
      </c>
      <c r="U3627" s="9">
        <v>1459613002.92963</v>
      </c>
      <c r="V3627" s="9">
        <v>3563.0517099897402</v>
      </c>
      <c r="W3627" s="9">
        <v>3.7048828440760602</v>
      </c>
      <c r="X3627" s="9">
        <v>0</v>
      </c>
      <c r="Y3627" s="9">
        <v>3.7048828440760602</v>
      </c>
      <c r="Z3627" s="9">
        <v>0</v>
      </c>
      <c r="AA3627" s="9">
        <v>0</v>
      </c>
      <c r="AB3627" s="9">
        <v>4.6812319E-3</v>
      </c>
      <c r="AC3627" s="9">
        <v>735.16454999999996</v>
      </c>
      <c r="AQ3627" s="9" t="e">
        <f>K3627-#REF!</f>
        <v>#REF!</v>
      </c>
    </row>
    <row r="3628" spans="1:43" x14ac:dyDescent="0.3">
      <c r="A3628">
        <v>2</v>
      </c>
      <c r="B3628">
        <v>0</v>
      </c>
      <c r="C3628">
        <v>0</v>
      </c>
      <c r="D3628">
        <v>1</v>
      </c>
      <c r="E3628" s="9">
        <v>0</v>
      </c>
      <c r="F3628" s="9">
        <v>0</v>
      </c>
      <c r="G3628" s="9">
        <v>0</v>
      </c>
      <c r="H3628" s="9">
        <v>3564.0517099644699</v>
      </c>
      <c r="I3628" s="9">
        <v>-1.8558953</v>
      </c>
      <c r="J3628" s="9">
        <v>-1.8559431</v>
      </c>
      <c r="K3628" s="9">
        <v>-2.5204780000000002</v>
      </c>
      <c r="L3628" s="9">
        <v>-13.340104</v>
      </c>
      <c r="M3628" s="9">
        <v>-13.340104</v>
      </c>
      <c r="N3628" s="9">
        <v>39</v>
      </c>
      <c r="O3628" s="9">
        <v>-3.70558451036058</v>
      </c>
      <c r="P3628">
        <v>0</v>
      </c>
      <c r="Q3628" s="9">
        <v>56.949997000000003</v>
      </c>
      <c r="R3628" s="9">
        <v>0</v>
      </c>
      <c r="S3628" s="9">
        <v>6.8767641251220504E-3</v>
      </c>
      <c r="T3628" s="9">
        <v>0</v>
      </c>
      <c r="U3628" s="9">
        <v>1604118420.4044199</v>
      </c>
      <c r="V3628" s="9">
        <v>3564.0517099644699</v>
      </c>
      <c r="W3628" s="9">
        <v>3.70558451036058</v>
      </c>
      <c r="X3628" s="9">
        <v>0</v>
      </c>
      <c r="Y3628" s="9">
        <v>3.70558451036058</v>
      </c>
      <c r="Z3628" s="9">
        <v>0</v>
      </c>
      <c r="AA3628" s="9">
        <v>0</v>
      </c>
      <c r="AB3628" s="9">
        <v>4.6778638000000003E-3</v>
      </c>
      <c r="AC3628" s="9">
        <v>736.34569999999997</v>
      </c>
      <c r="AQ3628" s="9" t="e">
        <f>K3628-#REF!</f>
        <v>#REF!</v>
      </c>
    </row>
    <row r="3629" spans="1:43" x14ac:dyDescent="0.3">
      <c r="A3629">
        <v>2</v>
      </c>
      <c r="B3629">
        <v>0</v>
      </c>
      <c r="C3629">
        <v>0</v>
      </c>
      <c r="D3629">
        <v>1</v>
      </c>
      <c r="E3629" s="9">
        <v>0</v>
      </c>
      <c r="F3629" s="9">
        <v>0</v>
      </c>
      <c r="G3629" s="9">
        <v>0</v>
      </c>
      <c r="H3629" s="9">
        <v>3565.05170993921</v>
      </c>
      <c r="I3629" s="9">
        <v>-1.8560179000000001</v>
      </c>
      <c r="J3629" s="9">
        <v>-1.8553242999999999</v>
      </c>
      <c r="K3629" s="9">
        <v>-2.5233335000000001</v>
      </c>
      <c r="L3629" s="9">
        <v>-13.342635</v>
      </c>
      <c r="M3629" s="9">
        <v>-13.342635</v>
      </c>
      <c r="N3629" s="9">
        <v>39</v>
      </c>
      <c r="O3629" s="9">
        <v>-3.70628763390549</v>
      </c>
      <c r="P3629">
        <v>0</v>
      </c>
      <c r="Q3629" s="9">
        <v>56.949997000000003</v>
      </c>
      <c r="R3629" s="9">
        <v>0</v>
      </c>
      <c r="S3629" s="9">
        <v>6.87806854776767E-3</v>
      </c>
      <c r="T3629" s="9">
        <v>0</v>
      </c>
      <c r="U3629" s="9">
        <v>1493304231.31991</v>
      </c>
      <c r="V3629" s="9">
        <v>3565.05170993921</v>
      </c>
      <c r="W3629" s="9">
        <v>3.70628763390549</v>
      </c>
      <c r="X3629" s="9">
        <v>0</v>
      </c>
      <c r="Y3629" s="9">
        <v>3.70628763390549</v>
      </c>
      <c r="Z3629" s="9">
        <v>0</v>
      </c>
      <c r="AA3629" s="9">
        <v>0</v>
      </c>
      <c r="AB3629" s="9">
        <v>4.6816020999999996E-3</v>
      </c>
      <c r="AC3629" s="9">
        <v>735.26715000000002</v>
      </c>
      <c r="AQ3629" s="9" t="e">
        <f>K3629-#REF!</f>
        <v>#REF!</v>
      </c>
    </row>
    <row r="3630" spans="1:43" x14ac:dyDescent="0.3">
      <c r="A3630">
        <v>2</v>
      </c>
      <c r="B3630">
        <v>0</v>
      </c>
      <c r="C3630">
        <v>0</v>
      </c>
      <c r="D3630">
        <v>1</v>
      </c>
      <c r="E3630" s="9">
        <v>0</v>
      </c>
      <c r="F3630" s="9">
        <v>0</v>
      </c>
      <c r="G3630" s="9">
        <v>0</v>
      </c>
      <c r="H3630" s="9">
        <v>3566.0517099139502</v>
      </c>
      <c r="I3630" s="9">
        <v>-1.85589</v>
      </c>
      <c r="J3630" s="9">
        <v>-1.8550933999999999</v>
      </c>
      <c r="K3630" s="9">
        <v>-2.5257702000000002</v>
      </c>
      <c r="L3630" s="9">
        <v>-13.345158</v>
      </c>
      <c r="M3630" s="9">
        <v>-13.345158</v>
      </c>
      <c r="N3630" s="9">
        <v>39</v>
      </c>
      <c r="O3630" s="9">
        <v>-3.7069883239533299</v>
      </c>
      <c r="P3630">
        <v>0</v>
      </c>
      <c r="Q3630" s="9">
        <v>56.949997000000003</v>
      </c>
      <c r="R3630" s="9">
        <v>0</v>
      </c>
      <c r="S3630" s="9">
        <v>6.8793683851813099E-3</v>
      </c>
      <c r="T3630" s="9">
        <v>0</v>
      </c>
      <c r="U3630" s="9">
        <v>1455959875.62327</v>
      </c>
      <c r="V3630" s="9">
        <v>3566.0517099139502</v>
      </c>
      <c r="W3630" s="9">
        <v>3.7069883239533299</v>
      </c>
      <c r="X3630" s="9">
        <v>0</v>
      </c>
      <c r="Y3630" s="9">
        <v>3.7069883239533299</v>
      </c>
      <c r="Z3630" s="9">
        <v>0</v>
      </c>
      <c r="AA3630" s="9">
        <v>0</v>
      </c>
      <c r="AB3630" s="9">
        <v>4.6855393000000004E-3</v>
      </c>
      <c r="AC3630" s="9">
        <v>734.46642999999995</v>
      </c>
      <c r="AQ3630" s="9" t="e">
        <f>K3630-#REF!</f>
        <v>#REF!</v>
      </c>
    </row>
    <row r="3631" spans="1:43" x14ac:dyDescent="0.3">
      <c r="A3631">
        <v>2</v>
      </c>
      <c r="B3631">
        <v>0</v>
      </c>
      <c r="C3631">
        <v>0</v>
      </c>
      <c r="D3631">
        <v>1</v>
      </c>
      <c r="E3631" s="9">
        <v>0</v>
      </c>
      <c r="F3631" s="9">
        <v>0</v>
      </c>
      <c r="G3631" s="9">
        <v>0</v>
      </c>
      <c r="H3631" s="9">
        <v>3567.0517098886899</v>
      </c>
      <c r="I3631" s="9">
        <v>-1.8560102000000001</v>
      </c>
      <c r="J3631" s="9">
        <v>-1.8560045999999999</v>
      </c>
      <c r="K3631" s="9">
        <v>-2.5133963000000001</v>
      </c>
      <c r="L3631" s="9">
        <v>-13.347664</v>
      </c>
      <c r="M3631" s="9">
        <v>-13.347664</v>
      </c>
      <c r="N3631" s="9">
        <v>39</v>
      </c>
      <c r="O3631" s="9">
        <v>-3.70768435403855</v>
      </c>
      <c r="P3631">
        <v>0</v>
      </c>
      <c r="Q3631" s="9">
        <v>56.949997000000003</v>
      </c>
      <c r="R3631" s="9">
        <v>0</v>
      </c>
      <c r="S3631" s="9">
        <v>6.8806605026386098E-3</v>
      </c>
      <c r="T3631" s="9">
        <v>0</v>
      </c>
      <c r="U3631" s="9">
        <v>1616987772.1358299</v>
      </c>
      <c r="V3631" s="9">
        <v>3567.0517098886899</v>
      </c>
      <c r="W3631" s="9">
        <v>3.70768435403855</v>
      </c>
      <c r="X3631" s="9">
        <v>0</v>
      </c>
      <c r="Y3631" s="9">
        <v>3.70768435403855</v>
      </c>
      <c r="Z3631" s="9">
        <v>0</v>
      </c>
      <c r="AA3631" s="9">
        <v>0</v>
      </c>
      <c r="AB3631" s="9">
        <v>4.6648751000000002E-3</v>
      </c>
      <c r="AC3631" s="9">
        <v>738.44488999999999</v>
      </c>
      <c r="AQ3631" s="9" t="e">
        <f>K3631-#REF!</f>
        <v>#REF!</v>
      </c>
    </row>
    <row r="3632" spans="1:43" x14ac:dyDescent="0.3">
      <c r="A3632">
        <v>2</v>
      </c>
      <c r="B3632">
        <v>0</v>
      </c>
      <c r="C3632">
        <v>0</v>
      </c>
      <c r="D3632">
        <v>1</v>
      </c>
      <c r="E3632" s="9">
        <v>0</v>
      </c>
      <c r="F3632" s="9">
        <v>0</v>
      </c>
      <c r="G3632" s="9">
        <v>0</v>
      </c>
      <c r="H3632" s="9">
        <v>3568.05170986343</v>
      </c>
      <c r="I3632" s="9">
        <v>-1.8560789</v>
      </c>
      <c r="J3632" s="9">
        <v>-1.8552995999999999</v>
      </c>
      <c r="K3632" s="9">
        <v>-2.4695345999999998</v>
      </c>
      <c r="L3632" s="9">
        <v>-13.350168999999999</v>
      </c>
      <c r="M3632" s="9">
        <v>-13.350168999999999</v>
      </c>
      <c r="N3632" s="9">
        <v>39</v>
      </c>
      <c r="O3632" s="9">
        <v>-3.7083804067072301</v>
      </c>
      <c r="P3632">
        <v>0</v>
      </c>
      <c r="Q3632" s="9">
        <v>56.949997000000003</v>
      </c>
      <c r="R3632" s="9">
        <v>0</v>
      </c>
      <c r="S3632" s="9">
        <v>6.8819516377982698E-3</v>
      </c>
      <c r="T3632" s="9">
        <v>0</v>
      </c>
      <c r="U3632" s="9">
        <v>1490032309.74721</v>
      </c>
      <c r="V3632" s="9">
        <v>3568.05170986343</v>
      </c>
      <c r="W3632" s="9">
        <v>3.7083804067072301</v>
      </c>
      <c r="X3632" s="9">
        <v>0</v>
      </c>
      <c r="Y3632" s="9">
        <v>3.7083804067072301</v>
      </c>
      <c r="Z3632" s="9">
        <v>0</v>
      </c>
      <c r="AA3632" s="9">
        <v>0</v>
      </c>
      <c r="AB3632" s="9">
        <v>4.5817265999999997E-3</v>
      </c>
      <c r="AC3632" s="9">
        <v>751.27495999999996</v>
      </c>
      <c r="AQ3632" s="9" t="e">
        <f>K3632-#REF!</f>
        <v>#REF!</v>
      </c>
    </row>
    <row r="3633" spans="1:43" x14ac:dyDescent="0.3">
      <c r="A3633">
        <v>2</v>
      </c>
      <c r="B3633">
        <v>0</v>
      </c>
      <c r="C3633">
        <v>0</v>
      </c>
      <c r="D3633">
        <v>1</v>
      </c>
      <c r="E3633" s="9">
        <v>0</v>
      </c>
      <c r="F3633" s="9">
        <v>0</v>
      </c>
      <c r="G3633" s="9">
        <v>0</v>
      </c>
      <c r="H3633" s="9">
        <v>3569.0517098381601</v>
      </c>
      <c r="I3633" s="9">
        <v>-1.8560392999999999</v>
      </c>
      <c r="J3633" s="9">
        <v>-1.8554238999999999</v>
      </c>
      <c r="K3633" s="9">
        <v>-2.5130153000000002</v>
      </c>
      <c r="L3633" s="9">
        <v>-13.352658999999999</v>
      </c>
      <c r="M3633" s="9">
        <v>-13.352658999999999</v>
      </c>
      <c r="N3633" s="9">
        <v>39</v>
      </c>
      <c r="O3633" s="9">
        <v>-3.7090720131875901</v>
      </c>
      <c r="P3633">
        <v>0</v>
      </c>
      <c r="Q3633" s="9">
        <v>56.949997000000003</v>
      </c>
      <c r="R3633" s="9">
        <v>0</v>
      </c>
      <c r="S3633" s="9">
        <v>6.8832349951732496E-3</v>
      </c>
      <c r="T3633" s="9">
        <v>0</v>
      </c>
      <c r="U3633" s="9">
        <v>1511282640.5181799</v>
      </c>
      <c r="V3633" s="9">
        <v>3569.0517098381601</v>
      </c>
      <c r="W3633" s="9">
        <v>3.7090720131875901</v>
      </c>
      <c r="X3633" s="9">
        <v>0</v>
      </c>
      <c r="Y3633" s="9">
        <v>3.7090720131875901</v>
      </c>
      <c r="Z3633" s="9">
        <v>0</v>
      </c>
      <c r="AA3633" s="9">
        <v>0</v>
      </c>
      <c r="AB3633" s="9">
        <v>4.6627088000000001E-3</v>
      </c>
      <c r="AC3633" s="9">
        <v>738.32574</v>
      </c>
      <c r="AQ3633" s="9" t="e">
        <f>K3633-#REF!</f>
        <v>#REF!</v>
      </c>
    </row>
    <row r="3634" spans="1:43" x14ac:dyDescent="0.3">
      <c r="A3634">
        <v>2</v>
      </c>
      <c r="B3634">
        <v>0</v>
      </c>
      <c r="C3634">
        <v>0</v>
      </c>
      <c r="D3634">
        <v>1</v>
      </c>
      <c r="E3634" s="9">
        <v>0</v>
      </c>
      <c r="F3634" s="9">
        <v>0</v>
      </c>
      <c r="G3634" s="9">
        <v>0</v>
      </c>
      <c r="H3634" s="9">
        <v>3570.0517098128998</v>
      </c>
      <c r="I3634" s="9">
        <v>-1.8561103000000001</v>
      </c>
      <c r="J3634" s="9">
        <v>-1.8560045999999999</v>
      </c>
      <c r="K3634" s="9">
        <v>-2.499994</v>
      </c>
      <c r="L3634" s="9">
        <v>-13.355188999999999</v>
      </c>
      <c r="M3634" s="9">
        <v>-13.355188999999999</v>
      </c>
      <c r="N3634" s="9">
        <v>39</v>
      </c>
      <c r="O3634" s="9">
        <v>-3.7097746877289799</v>
      </c>
      <c r="P3634">
        <v>0</v>
      </c>
      <c r="Q3634" s="9">
        <v>56.949997000000003</v>
      </c>
      <c r="R3634" s="9">
        <v>0</v>
      </c>
      <c r="S3634" s="9">
        <v>6.8845394044632904E-3</v>
      </c>
      <c r="T3634" s="9">
        <v>0</v>
      </c>
      <c r="U3634" s="9">
        <v>1617899404.22053</v>
      </c>
      <c r="V3634" s="9">
        <v>3570.0517098128998</v>
      </c>
      <c r="W3634" s="9">
        <v>3.7097746877289799</v>
      </c>
      <c r="X3634" s="9">
        <v>0</v>
      </c>
      <c r="Y3634" s="9">
        <v>3.7097746877289799</v>
      </c>
      <c r="Z3634" s="9">
        <v>0</v>
      </c>
      <c r="AA3634" s="9">
        <v>0</v>
      </c>
      <c r="AB3634" s="9">
        <v>4.6400004000000002E-3</v>
      </c>
      <c r="AC3634" s="9">
        <v>742.40363000000002</v>
      </c>
      <c r="AQ3634" s="9" t="e">
        <f>K3634-#REF!</f>
        <v>#REF!</v>
      </c>
    </row>
    <row r="3635" spans="1:43" x14ac:dyDescent="0.3">
      <c r="A3635">
        <v>2</v>
      </c>
      <c r="B3635">
        <v>0</v>
      </c>
      <c r="C3635">
        <v>0</v>
      </c>
      <c r="D3635">
        <v>1</v>
      </c>
      <c r="E3635" s="9">
        <v>0</v>
      </c>
      <c r="F3635" s="9">
        <v>0</v>
      </c>
      <c r="G3635" s="9">
        <v>0</v>
      </c>
      <c r="H3635" s="9">
        <v>3571.05170978764</v>
      </c>
      <c r="I3635" s="9">
        <v>-1.8559715999999999</v>
      </c>
      <c r="J3635" s="9">
        <v>-1.8560528999999999</v>
      </c>
      <c r="K3635" s="9">
        <v>-2.4990420000000002</v>
      </c>
      <c r="L3635" s="9">
        <v>-13.357692</v>
      </c>
      <c r="M3635" s="9">
        <v>-13.357692</v>
      </c>
      <c r="N3635" s="9">
        <v>39</v>
      </c>
      <c r="O3635" s="9">
        <v>-3.7104698651870298</v>
      </c>
      <c r="P3635">
        <v>0</v>
      </c>
      <c r="Q3635" s="9">
        <v>56.949997000000003</v>
      </c>
      <c r="R3635" s="9">
        <v>0</v>
      </c>
      <c r="S3635" s="9">
        <v>6.8858295887876996E-3</v>
      </c>
      <c r="T3635" s="9">
        <v>0</v>
      </c>
      <c r="U3635" s="9">
        <v>1627722805.0772901</v>
      </c>
      <c r="V3635" s="9">
        <v>3571.05170978764</v>
      </c>
      <c r="W3635" s="9">
        <v>3.7104698651870298</v>
      </c>
      <c r="X3635" s="9">
        <v>0</v>
      </c>
      <c r="Y3635" s="9">
        <v>3.7104698651870298</v>
      </c>
      <c r="Z3635" s="9">
        <v>0</v>
      </c>
      <c r="AA3635" s="9">
        <v>0</v>
      </c>
      <c r="AB3635" s="9">
        <v>4.6383542999999996E-3</v>
      </c>
      <c r="AC3635" s="9">
        <v>742.70574999999997</v>
      </c>
      <c r="AQ3635" s="9" t="e">
        <f>K3635-#REF!</f>
        <v>#REF!</v>
      </c>
    </row>
    <row r="3636" spans="1:43" x14ac:dyDescent="0.3">
      <c r="A3636">
        <v>2</v>
      </c>
      <c r="B3636">
        <v>0</v>
      </c>
      <c r="C3636">
        <v>0</v>
      </c>
      <c r="D3636">
        <v>1</v>
      </c>
      <c r="E3636" s="9">
        <v>0</v>
      </c>
      <c r="F3636" s="9">
        <v>0</v>
      </c>
      <c r="G3636" s="9">
        <v>0</v>
      </c>
      <c r="H3636" s="9">
        <v>3572.0517097623801</v>
      </c>
      <c r="I3636" s="9">
        <v>-1.8559564</v>
      </c>
      <c r="J3636" s="9">
        <v>-1.8552362</v>
      </c>
      <c r="K3636" s="9">
        <v>-2.4991183000000001</v>
      </c>
      <c r="L3636" s="9">
        <v>-13.360189999999999</v>
      </c>
      <c r="M3636" s="9">
        <v>-13.360189999999999</v>
      </c>
      <c r="N3636" s="9">
        <v>39</v>
      </c>
      <c r="O3636" s="9">
        <v>-3.7111639390688</v>
      </c>
      <c r="P3636">
        <v>0</v>
      </c>
      <c r="Q3636" s="9">
        <v>56.949997000000003</v>
      </c>
      <c r="R3636" s="9">
        <v>0</v>
      </c>
      <c r="S3636" s="9">
        <v>6.8871172395245104E-3</v>
      </c>
      <c r="T3636" s="9">
        <v>0</v>
      </c>
      <c r="U3636" s="9">
        <v>1480670069.5049901</v>
      </c>
      <c r="V3636" s="9">
        <v>3572.0517097623801</v>
      </c>
      <c r="W3636" s="9">
        <v>3.7111639390688</v>
      </c>
      <c r="X3636" s="9">
        <v>0</v>
      </c>
      <c r="Y3636" s="9">
        <v>3.7111639390688</v>
      </c>
      <c r="Z3636" s="9">
        <v>0</v>
      </c>
      <c r="AA3636" s="9">
        <v>0</v>
      </c>
      <c r="AB3636" s="9">
        <v>4.6364548999999998E-3</v>
      </c>
      <c r="AC3636" s="9">
        <v>742.35626000000002</v>
      </c>
      <c r="AQ3636" s="9" t="e">
        <f>K3636-#REF!</f>
        <v>#REF!</v>
      </c>
    </row>
    <row r="3637" spans="1:43" x14ac:dyDescent="0.3">
      <c r="A3637">
        <v>2</v>
      </c>
      <c r="B3637">
        <v>0</v>
      </c>
      <c r="C3637">
        <v>0</v>
      </c>
      <c r="D3637">
        <v>1</v>
      </c>
      <c r="E3637" s="9">
        <v>0</v>
      </c>
      <c r="F3637" s="9">
        <v>0</v>
      </c>
      <c r="G3637" s="9">
        <v>0</v>
      </c>
      <c r="H3637" s="9">
        <v>3573.0517097371098</v>
      </c>
      <c r="I3637" s="9">
        <v>-1.8559626</v>
      </c>
      <c r="J3637" s="9">
        <v>-1.8554046</v>
      </c>
      <c r="K3637" s="9">
        <v>-2.4903612000000002</v>
      </c>
      <c r="L3637" s="9">
        <v>-13.362683000000001</v>
      </c>
      <c r="M3637" s="9">
        <v>-13.362683000000001</v>
      </c>
      <c r="N3637" s="9">
        <v>39</v>
      </c>
      <c r="O3637" s="9">
        <v>-3.71185641926545</v>
      </c>
      <c r="P3637">
        <v>0</v>
      </c>
      <c r="Q3637" s="9">
        <v>56.949997000000003</v>
      </c>
      <c r="R3637" s="9">
        <v>0</v>
      </c>
      <c r="S3637" s="9">
        <v>6.8884020580849701E-3</v>
      </c>
      <c r="T3637" s="9">
        <v>0</v>
      </c>
      <c r="U3637" s="9">
        <v>1509118587.3691399</v>
      </c>
      <c r="V3637" s="9">
        <v>3573.0517097371098</v>
      </c>
      <c r="W3637" s="9">
        <v>3.71185641926545</v>
      </c>
      <c r="X3637" s="9">
        <v>0</v>
      </c>
      <c r="Y3637" s="9">
        <v>3.71185641926545</v>
      </c>
      <c r="Z3637" s="9">
        <v>0</v>
      </c>
      <c r="AA3637" s="9">
        <v>0</v>
      </c>
      <c r="AB3637" s="9">
        <v>4.6206275000000002E-3</v>
      </c>
      <c r="AC3637" s="9">
        <v>745.03435999999999</v>
      </c>
      <c r="AQ3637" s="9" t="e">
        <f>K3637-#REF!</f>
        <v>#REF!</v>
      </c>
    </row>
    <row r="3638" spans="1:43" x14ac:dyDescent="0.3">
      <c r="A3638">
        <v>2</v>
      </c>
      <c r="B3638">
        <v>0</v>
      </c>
      <c r="C3638">
        <v>0</v>
      </c>
      <c r="D3638">
        <v>1</v>
      </c>
      <c r="E3638" s="9">
        <v>0</v>
      </c>
      <c r="F3638" s="9">
        <v>0</v>
      </c>
      <c r="G3638" s="9">
        <v>0</v>
      </c>
      <c r="H3638" s="9">
        <v>3574.05170971185</v>
      </c>
      <c r="I3638" s="9">
        <v>-1.8560528999999999</v>
      </c>
      <c r="J3638" s="9">
        <v>-1.856074</v>
      </c>
      <c r="K3638" s="9">
        <v>-2.4918463000000002</v>
      </c>
      <c r="L3638" s="9">
        <v>-13.365167</v>
      </c>
      <c r="M3638" s="9">
        <v>-13.365167</v>
      </c>
      <c r="N3638" s="9">
        <v>39</v>
      </c>
      <c r="O3638" s="9">
        <v>-3.71254641370852</v>
      </c>
      <c r="P3638">
        <v>0</v>
      </c>
      <c r="Q3638" s="9">
        <v>56.949997000000003</v>
      </c>
      <c r="R3638" s="9">
        <v>0</v>
      </c>
      <c r="S3638" s="9">
        <v>6.8896824232427198E-3</v>
      </c>
      <c r="T3638" s="9">
        <v>0</v>
      </c>
      <c r="U3638" s="9">
        <v>1632832057.54284</v>
      </c>
      <c r="V3638" s="9">
        <v>3574.05170971185</v>
      </c>
      <c r="W3638" s="9">
        <v>3.71254641370852</v>
      </c>
      <c r="X3638" s="9">
        <v>0</v>
      </c>
      <c r="Y3638" s="9">
        <v>3.71254641370852</v>
      </c>
      <c r="Z3638" s="9">
        <v>0</v>
      </c>
      <c r="AA3638" s="9">
        <v>0</v>
      </c>
      <c r="AB3638" s="9">
        <v>4.6250513000000004E-3</v>
      </c>
      <c r="AC3638" s="9">
        <v>744.85895000000005</v>
      </c>
      <c r="AQ3638" s="9" t="e">
        <f>K3638-#REF!</f>
        <v>#REF!</v>
      </c>
    </row>
    <row r="3639" spans="1:43" x14ac:dyDescent="0.3">
      <c r="A3639">
        <v>2</v>
      </c>
      <c r="B3639">
        <v>0</v>
      </c>
      <c r="C3639">
        <v>0</v>
      </c>
      <c r="D3639">
        <v>1</v>
      </c>
      <c r="E3639" s="9">
        <v>0</v>
      </c>
      <c r="F3639" s="9">
        <v>0</v>
      </c>
      <c r="G3639" s="9">
        <v>0</v>
      </c>
      <c r="H3639" s="9">
        <v>3575.0517096865901</v>
      </c>
      <c r="I3639" s="9">
        <v>-1.8561517999999999</v>
      </c>
      <c r="J3639" s="9">
        <v>-1.8561692000000001</v>
      </c>
      <c r="K3639" s="9">
        <v>-2.4714382000000001</v>
      </c>
      <c r="L3639" s="9">
        <v>-13.367637999999999</v>
      </c>
      <c r="M3639" s="9">
        <v>-13.367637999999999</v>
      </c>
      <c r="N3639" s="9">
        <v>39</v>
      </c>
      <c r="O3639" s="9">
        <v>-3.71323272706986</v>
      </c>
      <c r="P3639">
        <v>0</v>
      </c>
      <c r="Q3639" s="9">
        <v>56.949997000000003</v>
      </c>
      <c r="R3639" s="9">
        <v>0</v>
      </c>
      <c r="S3639" s="9">
        <v>6.89095646178506E-3</v>
      </c>
      <c r="T3639" s="9">
        <v>0</v>
      </c>
      <c r="U3639" s="9">
        <v>1652361687.14747</v>
      </c>
      <c r="V3639" s="9">
        <v>3575.0517096865901</v>
      </c>
      <c r="W3639" s="9">
        <v>3.71323272706986</v>
      </c>
      <c r="X3639" s="9">
        <v>0</v>
      </c>
      <c r="Y3639" s="9">
        <v>3.71323272706986</v>
      </c>
      <c r="Z3639" s="9">
        <v>0</v>
      </c>
      <c r="AA3639" s="9">
        <v>0</v>
      </c>
      <c r="AB3639" s="9">
        <v>4.5874076999999997E-3</v>
      </c>
      <c r="AC3639" s="9">
        <v>751.04822000000001</v>
      </c>
      <c r="AQ3639" s="9" t="e">
        <f>K3639-#REF!</f>
        <v>#REF!</v>
      </c>
    </row>
    <row r="3640" spans="1:43" x14ac:dyDescent="0.3">
      <c r="A3640">
        <v>2</v>
      </c>
      <c r="B3640">
        <v>0</v>
      </c>
      <c r="C3640">
        <v>0</v>
      </c>
      <c r="D3640">
        <v>1</v>
      </c>
      <c r="E3640" s="9">
        <v>0</v>
      </c>
      <c r="F3640" s="9">
        <v>0</v>
      </c>
      <c r="G3640" s="9">
        <v>0</v>
      </c>
      <c r="H3640" s="9">
        <v>3576.0517096613298</v>
      </c>
      <c r="I3640" s="9">
        <v>-1.8559699000000001</v>
      </c>
      <c r="J3640" s="9">
        <v>-1.8553632</v>
      </c>
      <c r="K3640" s="9">
        <v>-2.4846501000000001</v>
      </c>
      <c r="L3640" s="9">
        <v>-13.370103</v>
      </c>
      <c r="M3640" s="9">
        <v>-13.370103</v>
      </c>
      <c r="N3640" s="9">
        <v>39</v>
      </c>
      <c r="O3640" s="9">
        <v>-3.7139175033937</v>
      </c>
      <c r="P3640">
        <v>0</v>
      </c>
      <c r="Q3640" s="9">
        <v>56.949997000000003</v>
      </c>
      <c r="R3640" s="9">
        <v>0</v>
      </c>
      <c r="S3640" s="9">
        <v>6.8922269981019999E-3</v>
      </c>
      <c r="T3640" s="9">
        <v>0</v>
      </c>
      <c r="U3640" s="9">
        <v>1502935384.7786901</v>
      </c>
      <c r="V3640" s="9">
        <v>3576.0517096613298</v>
      </c>
      <c r="W3640" s="9">
        <v>3.7139175033937</v>
      </c>
      <c r="X3640" s="9">
        <v>0</v>
      </c>
      <c r="Y3640" s="9">
        <v>3.7139175033937</v>
      </c>
      <c r="Z3640" s="9">
        <v>0</v>
      </c>
      <c r="AA3640" s="9">
        <v>0</v>
      </c>
      <c r="AB3640" s="9">
        <v>4.6099284999999999E-3</v>
      </c>
      <c r="AC3640" s="9">
        <v>746.73015999999996</v>
      </c>
      <c r="AQ3640" s="9" t="e">
        <f>K3640-#REF!</f>
        <v>#REF!</v>
      </c>
    </row>
    <row r="3641" spans="1:43" x14ac:dyDescent="0.3">
      <c r="A3641">
        <v>2</v>
      </c>
      <c r="B3641">
        <v>0</v>
      </c>
      <c r="C3641">
        <v>0</v>
      </c>
      <c r="D3641">
        <v>1</v>
      </c>
      <c r="E3641" s="9">
        <v>0</v>
      </c>
      <c r="F3641" s="9">
        <v>0</v>
      </c>
      <c r="G3641" s="9">
        <v>0</v>
      </c>
      <c r="H3641" s="9">
        <v>3577.05170963607</v>
      </c>
      <c r="I3641" s="9">
        <v>-1.8558661999999999</v>
      </c>
      <c r="J3641" s="9">
        <v>-1.8558367</v>
      </c>
      <c r="K3641" s="9">
        <v>-2.5208206</v>
      </c>
      <c r="L3641" s="9">
        <v>-13.372624999999999</v>
      </c>
      <c r="M3641" s="9">
        <v>-13.372624999999999</v>
      </c>
      <c r="N3641" s="9">
        <v>39</v>
      </c>
      <c r="O3641" s="9">
        <v>-3.7146180503880002</v>
      </c>
      <c r="P3641">
        <v>0</v>
      </c>
      <c r="Q3641" s="9">
        <v>56.949997000000003</v>
      </c>
      <c r="R3641" s="9">
        <v>0</v>
      </c>
      <c r="S3641" s="9">
        <v>6.8935273563977897E-3</v>
      </c>
      <c r="T3641" s="9">
        <v>0</v>
      </c>
      <c r="U3641" s="9">
        <v>1587727469.4626501</v>
      </c>
      <c r="V3641" s="9">
        <v>3577.05170963607</v>
      </c>
      <c r="W3641" s="9">
        <v>3.7146180503880002</v>
      </c>
      <c r="X3641" s="9">
        <v>0</v>
      </c>
      <c r="Y3641" s="9">
        <v>3.7146180503880002</v>
      </c>
      <c r="Z3641" s="9">
        <v>0</v>
      </c>
      <c r="AA3641" s="9">
        <v>0</v>
      </c>
      <c r="AB3641" s="9">
        <v>4.6782317000000004E-3</v>
      </c>
      <c r="AC3641" s="9">
        <v>736.20343000000003</v>
      </c>
      <c r="AQ3641" s="9" t="e">
        <f>K3641-#REF!</f>
        <v>#REF!</v>
      </c>
    </row>
    <row r="3642" spans="1:43" x14ac:dyDescent="0.3">
      <c r="A3642">
        <v>2</v>
      </c>
      <c r="B3642">
        <v>0</v>
      </c>
      <c r="C3642">
        <v>0</v>
      </c>
      <c r="D3642">
        <v>1</v>
      </c>
      <c r="E3642" s="9">
        <v>0</v>
      </c>
      <c r="F3642" s="9">
        <v>0</v>
      </c>
      <c r="G3642" s="9">
        <v>0</v>
      </c>
      <c r="H3642" s="9">
        <v>3578.0517096108001</v>
      </c>
      <c r="I3642" s="9">
        <v>-1.8558801</v>
      </c>
      <c r="J3642" s="9">
        <v>-1.8556694</v>
      </c>
      <c r="K3642" s="9">
        <v>-2.4941684999999998</v>
      </c>
      <c r="L3642" s="9">
        <v>-13.375123</v>
      </c>
      <c r="M3642" s="9">
        <v>-13.375123</v>
      </c>
      <c r="N3642" s="9">
        <v>39</v>
      </c>
      <c r="O3642" s="9">
        <v>-3.7153120374042401</v>
      </c>
      <c r="P3642">
        <v>0</v>
      </c>
      <c r="Q3642" s="9">
        <v>56.949997000000003</v>
      </c>
      <c r="R3642" s="9">
        <v>0</v>
      </c>
      <c r="S3642" s="9">
        <v>6.89481481622273E-3</v>
      </c>
      <c r="T3642" s="9">
        <v>0</v>
      </c>
      <c r="U3642" s="9">
        <v>1557082123.9584701</v>
      </c>
      <c r="V3642" s="9">
        <v>3578.0517096108001</v>
      </c>
      <c r="W3642" s="9">
        <v>3.7153120374042401</v>
      </c>
      <c r="X3642" s="9">
        <v>0</v>
      </c>
      <c r="Y3642" s="9">
        <v>3.7153120374042401</v>
      </c>
      <c r="Z3642" s="9">
        <v>0</v>
      </c>
      <c r="AA3642" s="9">
        <v>0</v>
      </c>
      <c r="AB3642" s="9">
        <v>4.6283523999999998E-3</v>
      </c>
      <c r="AC3642" s="9">
        <v>744.00323000000003</v>
      </c>
      <c r="AQ3642" s="9" t="e">
        <f>K3642-#REF!</f>
        <v>#REF!</v>
      </c>
    </row>
    <row r="3643" spans="1:43" x14ac:dyDescent="0.3">
      <c r="A3643">
        <v>2</v>
      </c>
      <c r="B3643">
        <v>0</v>
      </c>
      <c r="C3643">
        <v>0</v>
      </c>
      <c r="D3643">
        <v>1</v>
      </c>
      <c r="E3643" s="9">
        <v>0</v>
      </c>
      <c r="F3643" s="9">
        <v>0</v>
      </c>
      <c r="G3643" s="9">
        <v>0</v>
      </c>
      <c r="H3643" s="9">
        <v>3579.0517095855398</v>
      </c>
      <c r="I3643" s="9">
        <v>-1.8560063</v>
      </c>
      <c r="J3643" s="9">
        <v>-1.8554959</v>
      </c>
      <c r="K3643" s="9">
        <v>-2.4979</v>
      </c>
      <c r="L3643" s="9">
        <v>-13.377615</v>
      </c>
      <c r="M3643" s="9">
        <v>-13.377615</v>
      </c>
      <c r="N3643" s="9">
        <v>39</v>
      </c>
      <c r="O3643" s="9">
        <v>-3.7160041179929499</v>
      </c>
      <c r="P3643">
        <v>0</v>
      </c>
      <c r="Q3643" s="9">
        <v>56.949997000000003</v>
      </c>
      <c r="R3643" s="9">
        <v>0</v>
      </c>
      <c r="S3643" s="9">
        <v>6.8960992064773701E-3</v>
      </c>
      <c r="T3643" s="9">
        <v>0</v>
      </c>
      <c r="U3643" s="9">
        <v>1526547594.1345999</v>
      </c>
      <c r="V3643" s="9">
        <v>3579.0517095855398</v>
      </c>
      <c r="W3643" s="9">
        <v>3.7160041179929499</v>
      </c>
      <c r="X3643" s="9">
        <v>0</v>
      </c>
      <c r="Y3643" s="9">
        <v>3.7160041179929499</v>
      </c>
      <c r="Z3643" s="9">
        <v>0</v>
      </c>
      <c r="AA3643" s="9">
        <v>0</v>
      </c>
      <c r="AB3643" s="9">
        <v>4.6348431999999997E-3</v>
      </c>
      <c r="AC3643" s="9">
        <v>742.82232999999997</v>
      </c>
      <c r="AQ3643" s="9" t="e">
        <f>K3643-#REF!</f>
        <v>#REF!</v>
      </c>
    </row>
    <row r="3644" spans="1:43" x14ac:dyDescent="0.3">
      <c r="A3644">
        <v>2</v>
      </c>
      <c r="B3644">
        <v>0</v>
      </c>
      <c r="C3644">
        <v>0</v>
      </c>
      <c r="D3644">
        <v>1</v>
      </c>
      <c r="E3644" s="9">
        <v>0</v>
      </c>
      <c r="F3644" s="9">
        <v>0</v>
      </c>
      <c r="G3644" s="9">
        <v>0</v>
      </c>
      <c r="H3644" s="9">
        <v>3580.05170956028</v>
      </c>
      <c r="I3644" s="9">
        <v>-1.8559108</v>
      </c>
      <c r="J3644" s="9">
        <v>-1.8556132000000001</v>
      </c>
      <c r="K3644" s="9">
        <v>-2.4626052</v>
      </c>
      <c r="L3644" s="9">
        <v>-13.38008</v>
      </c>
      <c r="M3644" s="9">
        <v>-13.38008</v>
      </c>
      <c r="N3644" s="9">
        <v>39</v>
      </c>
      <c r="O3644" s="9">
        <v>-3.7166890103274399</v>
      </c>
      <c r="P3644">
        <v>0</v>
      </c>
      <c r="Q3644" s="9">
        <v>56.949997000000003</v>
      </c>
      <c r="R3644" s="9">
        <v>0</v>
      </c>
      <c r="S3644" s="9">
        <v>6.8973699139796901E-3</v>
      </c>
      <c r="T3644" s="9">
        <v>0</v>
      </c>
      <c r="U3644" s="9">
        <v>1547543704.4446499</v>
      </c>
      <c r="V3644" s="9">
        <v>3580.05170956028</v>
      </c>
      <c r="W3644" s="9">
        <v>3.7166890103274399</v>
      </c>
      <c r="X3644" s="9">
        <v>0</v>
      </c>
      <c r="Y3644" s="9">
        <v>3.7166890103274399</v>
      </c>
      <c r="Z3644" s="9">
        <v>0</v>
      </c>
      <c r="AA3644" s="9">
        <v>0</v>
      </c>
      <c r="AB3644" s="9">
        <v>4.5696427000000003E-3</v>
      </c>
      <c r="AC3644" s="9">
        <v>753.5163</v>
      </c>
      <c r="AQ3644" s="9" t="e">
        <f>K3644-#REF!</f>
        <v>#REF!</v>
      </c>
    </row>
    <row r="3645" spans="1:43" x14ac:dyDescent="0.3">
      <c r="A3645">
        <v>2</v>
      </c>
      <c r="B3645">
        <v>0</v>
      </c>
      <c r="C3645">
        <v>0</v>
      </c>
      <c r="D3645">
        <v>1</v>
      </c>
      <c r="E3645" s="9">
        <v>0</v>
      </c>
      <c r="F3645" s="9">
        <v>0</v>
      </c>
      <c r="G3645" s="9">
        <v>0</v>
      </c>
      <c r="H3645" s="9">
        <v>3581.0517095350201</v>
      </c>
      <c r="I3645" s="9">
        <v>-1.8559744</v>
      </c>
      <c r="J3645" s="9">
        <v>-1.8561589000000001</v>
      </c>
      <c r="K3645" s="9">
        <v>-2.4557134999999999</v>
      </c>
      <c r="L3645" s="9">
        <v>-13.382540000000001</v>
      </c>
      <c r="M3645" s="9">
        <v>-13.382540000000001</v>
      </c>
      <c r="N3645" s="9">
        <v>39</v>
      </c>
      <c r="O3645" s="9">
        <v>-3.7173722308907902</v>
      </c>
      <c r="P3645">
        <v>0</v>
      </c>
      <c r="Q3645" s="9">
        <v>56.949997000000003</v>
      </c>
      <c r="R3645" s="9">
        <v>0</v>
      </c>
      <c r="S3645" s="9">
        <v>6.8986380448333396E-3</v>
      </c>
      <c r="T3645" s="9">
        <v>0</v>
      </c>
      <c r="U3645" s="9">
        <v>1652085802.5062399</v>
      </c>
      <c r="V3645" s="9">
        <v>3581.0517095350201</v>
      </c>
      <c r="W3645" s="9">
        <v>3.7173722308907902</v>
      </c>
      <c r="X3645" s="9">
        <v>0</v>
      </c>
      <c r="Y3645" s="9">
        <v>3.7173722308907902</v>
      </c>
      <c r="Z3645" s="9">
        <v>0</v>
      </c>
      <c r="AA3645" s="9">
        <v>0</v>
      </c>
      <c r="AB3645" s="9">
        <v>4.5581943999999999E-3</v>
      </c>
      <c r="AC3645" s="9">
        <v>755.85315000000003</v>
      </c>
      <c r="AQ3645" s="9" t="e">
        <f>K3645-#REF!</f>
        <v>#REF!</v>
      </c>
    </row>
    <row r="3646" spans="1:43" x14ac:dyDescent="0.3">
      <c r="A3646">
        <v>2</v>
      </c>
      <c r="B3646">
        <v>0</v>
      </c>
      <c r="C3646">
        <v>0</v>
      </c>
      <c r="D3646">
        <v>1</v>
      </c>
      <c r="E3646" s="9">
        <v>0</v>
      </c>
      <c r="F3646" s="9">
        <v>0</v>
      </c>
      <c r="G3646" s="9">
        <v>0</v>
      </c>
      <c r="H3646" s="9">
        <v>3582.0517095097598</v>
      </c>
      <c r="I3646" s="9">
        <v>-1.8561604</v>
      </c>
      <c r="J3646" s="9">
        <v>-1.8559601999999999</v>
      </c>
      <c r="K3646" s="9">
        <v>-2.4760453999999998</v>
      </c>
      <c r="L3646" s="9">
        <v>-13.384999000000001</v>
      </c>
      <c r="M3646" s="9">
        <v>-13.384999000000001</v>
      </c>
      <c r="N3646" s="9">
        <v>39</v>
      </c>
      <c r="O3646" s="9">
        <v>-3.7180554230746501</v>
      </c>
      <c r="P3646">
        <v>0</v>
      </c>
      <c r="Q3646" s="9">
        <v>56.949997000000003</v>
      </c>
      <c r="R3646" s="9">
        <v>0</v>
      </c>
      <c r="S3646" s="9">
        <v>6.8999060400013103E-3</v>
      </c>
      <c r="T3646" s="9">
        <v>0</v>
      </c>
      <c r="U3646" s="9">
        <v>1612846202.49667</v>
      </c>
      <c r="V3646" s="9">
        <v>3582.0517095097598</v>
      </c>
      <c r="W3646" s="9">
        <v>3.7180554230746501</v>
      </c>
      <c r="X3646" s="9">
        <v>0</v>
      </c>
      <c r="Y3646" s="9">
        <v>3.7180554230746501</v>
      </c>
      <c r="Z3646" s="9">
        <v>0</v>
      </c>
      <c r="AA3646" s="9">
        <v>0</v>
      </c>
      <c r="AB3646" s="9">
        <v>4.5954417000000003E-3</v>
      </c>
      <c r="AC3646" s="9">
        <v>749.56635000000006</v>
      </c>
      <c r="AQ3646" s="9" t="e">
        <f>K3646-#REF!</f>
        <v>#REF!</v>
      </c>
    </row>
    <row r="3647" spans="1:43" x14ac:dyDescent="0.3">
      <c r="A3647">
        <v>2</v>
      </c>
      <c r="B3647">
        <v>0</v>
      </c>
      <c r="C3647">
        <v>0</v>
      </c>
      <c r="D3647">
        <v>1</v>
      </c>
      <c r="E3647" s="9">
        <v>0</v>
      </c>
      <c r="F3647" s="9">
        <v>0</v>
      </c>
      <c r="G3647" s="9">
        <v>0</v>
      </c>
      <c r="H3647" s="9">
        <v>3583.0517094844899</v>
      </c>
      <c r="I3647" s="9">
        <v>-1.8560547000000001</v>
      </c>
      <c r="J3647" s="9">
        <v>-1.8561589999999999</v>
      </c>
      <c r="K3647" s="9">
        <v>-2.4516396999999999</v>
      </c>
      <c r="L3647" s="9">
        <v>-13.387444</v>
      </c>
      <c r="M3647" s="9">
        <v>-13.387444</v>
      </c>
      <c r="N3647" s="9">
        <v>39</v>
      </c>
      <c r="O3647" s="9">
        <v>-3.7187345832413299</v>
      </c>
      <c r="P3647">
        <v>0</v>
      </c>
      <c r="Q3647" s="9">
        <v>56.949997000000003</v>
      </c>
      <c r="R3647" s="9">
        <v>0</v>
      </c>
      <c r="S3647" s="9">
        <v>6.9011667952233301E-3</v>
      </c>
      <c r="T3647" s="9">
        <v>0</v>
      </c>
      <c r="U3647" s="9">
        <v>1652715585.42277</v>
      </c>
      <c r="V3647" s="9">
        <v>3583.0517094844899</v>
      </c>
      <c r="W3647" s="9">
        <v>3.7187345832413299</v>
      </c>
      <c r="X3647" s="9">
        <v>0</v>
      </c>
      <c r="Y3647" s="9">
        <v>3.7187345832413299</v>
      </c>
      <c r="Z3647" s="9">
        <v>0</v>
      </c>
      <c r="AA3647" s="9">
        <v>0</v>
      </c>
      <c r="AB3647" s="9">
        <v>4.5506330000000001E-3</v>
      </c>
      <c r="AC3647" s="9">
        <v>757.10919000000001</v>
      </c>
      <c r="AQ3647" s="9" t="e">
        <f>K3647-#REF!</f>
        <v>#REF!</v>
      </c>
    </row>
    <row r="3648" spans="1:43" x14ac:dyDescent="0.3">
      <c r="A3648">
        <v>2</v>
      </c>
      <c r="B3648">
        <v>0</v>
      </c>
      <c r="C3648">
        <v>0</v>
      </c>
      <c r="D3648">
        <v>1</v>
      </c>
      <c r="E3648" s="9">
        <v>0</v>
      </c>
      <c r="F3648" s="9">
        <v>0</v>
      </c>
      <c r="G3648" s="9">
        <v>0</v>
      </c>
      <c r="H3648" s="9">
        <v>3584.0517094592301</v>
      </c>
      <c r="I3648" s="9">
        <v>-1.8559204</v>
      </c>
      <c r="J3648" s="9">
        <v>-1.8561249</v>
      </c>
      <c r="K3648" s="9">
        <v>-2.4315745999999998</v>
      </c>
      <c r="L3648" s="9">
        <v>-13.389884</v>
      </c>
      <c r="M3648" s="9">
        <v>-13.389884</v>
      </c>
      <c r="N3648" s="9">
        <v>39</v>
      </c>
      <c r="O3648" s="9">
        <v>-3.71941230910938</v>
      </c>
      <c r="P3648">
        <v>0</v>
      </c>
      <c r="Q3648" s="9">
        <v>56.949997000000003</v>
      </c>
      <c r="R3648" s="9">
        <v>0</v>
      </c>
      <c r="S3648" s="9">
        <v>6.9024245770568102E-3</v>
      </c>
      <c r="T3648" s="9">
        <v>0</v>
      </c>
      <c r="U3648" s="9">
        <v>1646088438.1466701</v>
      </c>
      <c r="V3648" s="9">
        <v>3584.0517094592301</v>
      </c>
      <c r="W3648" s="9">
        <v>3.71941230910938</v>
      </c>
      <c r="X3648" s="9">
        <v>0</v>
      </c>
      <c r="Y3648" s="9">
        <v>3.71941230910938</v>
      </c>
      <c r="Z3648" s="9">
        <v>0</v>
      </c>
      <c r="AA3648" s="9">
        <v>0</v>
      </c>
      <c r="AB3648" s="9">
        <v>4.5133061000000004E-3</v>
      </c>
      <c r="AC3648" s="9">
        <v>763.34276999999997</v>
      </c>
      <c r="AQ3648" s="9" t="e">
        <f>K3648-#REF!</f>
        <v>#REF!</v>
      </c>
    </row>
    <row r="3649" spans="1:43" x14ac:dyDescent="0.3">
      <c r="A3649">
        <v>2</v>
      </c>
      <c r="B3649">
        <v>0</v>
      </c>
      <c r="C3649">
        <v>0</v>
      </c>
      <c r="D3649">
        <v>1</v>
      </c>
      <c r="E3649" s="9">
        <v>0</v>
      </c>
      <c r="F3649" s="9">
        <v>0</v>
      </c>
      <c r="G3649" s="9">
        <v>0</v>
      </c>
      <c r="H3649" s="9">
        <v>3585.0517094339698</v>
      </c>
      <c r="I3649" s="9">
        <v>-1.8560196</v>
      </c>
      <c r="J3649" s="9">
        <v>-1.8563356</v>
      </c>
      <c r="K3649" s="9">
        <v>-2.4395319999999998</v>
      </c>
      <c r="L3649" s="9">
        <v>-13.392315999999999</v>
      </c>
      <c r="M3649" s="9">
        <v>-13.392315999999999</v>
      </c>
      <c r="N3649" s="9">
        <v>39</v>
      </c>
      <c r="O3649" s="9">
        <v>-3.7200876398976699</v>
      </c>
      <c r="P3649">
        <v>0</v>
      </c>
      <c r="Q3649" s="9">
        <v>56.949997000000003</v>
      </c>
      <c r="R3649" s="9">
        <v>0</v>
      </c>
      <c r="S3649" s="9">
        <v>6.90367856762271E-3</v>
      </c>
      <c r="T3649" s="9">
        <v>0</v>
      </c>
      <c r="U3649" s="9">
        <v>1690180011.0171499</v>
      </c>
      <c r="V3649" s="9">
        <v>3585.0517094339698</v>
      </c>
      <c r="W3649" s="9">
        <v>3.7200876398976699</v>
      </c>
      <c r="X3649" s="9">
        <v>0</v>
      </c>
      <c r="Y3649" s="9">
        <v>3.7200876398976699</v>
      </c>
      <c r="Z3649" s="9">
        <v>0</v>
      </c>
      <c r="AA3649" s="9">
        <v>0</v>
      </c>
      <c r="AB3649" s="9">
        <v>4.5285904999999996E-3</v>
      </c>
      <c r="AC3649" s="9">
        <v>760.93921</v>
      </c>
      <c r="AQ3649" s="9" t="e">
        <f>K3649-#REF!</f>
        <v>#REF!</v>
      </c>
    </row>
    <row r="3650" spans="1:43" x14ac:dyDescent="0.3">
      <c r="A3650">
        <v>2</v>
      </c>
      <c r="B3650">
        <v>0</v>
      </c>
      <c r="C3650">
        <v>0</v>
      </c>
      <c r="D3650">
        <v>1</v>
      </c>
      <c r="E3650" s="9">
        <v>0</v>
      </c>
      <c r="F3650" s="9">
        <v>0</v>
      </c>
      <c r="G3650" s="9">
        <v>0</v>
      </c>
      <c r="H3650" s="9">
        <v>3586.0517094087099</v>
      </c>
      <c r="I3650" s="9">
        <v>-1.8559204</v>
      </c>
      <c r="J3650" s="9">
        <v>-1.8560255999999999</v>
      </c>
      <c r="K3650" s="9">
        <v>-2.4241880999999998</v>
      </c>
      <c r="L3650" s="9">
        <v>-13.394738</v>
      </c>
      <c r="M3650" s="9">
        <v>-13.394738</v>
      </c>
      <c r="N3650" s="9">
        <v>39</v>
      </c>
      <c r="O3650" s="9">
        <v>-3.7207605486982498</v>
      </c>
      <c r="P3650">
        <v>0</v>
      </c>
      <c r="Q3650" s="9">
        <v>56.949997000000003</v>
      </c>
      <c r="R3650" s="9">
        <v>0</v>
      </c>
      <c r="S3650" s="9">
        <v>6.9049274319461498E-3</v>
      </c>
      <c r="T3650" s="9">
        <v>0</v>
      </c>
      <c r="U3650" s="9">
        <v>1626825437.42663</v>
      </c>
      <c r="V3650" s="9">
        <v>3586.0517094087099</v>
      </c>
      <c r="W3650" s="9">
        <v>3.7207605486982498</v>
      </c>
      <c r="X3650" s="9">
        <v>0</v>
      </c>
      <c r="Y3650" s="9">
        <v>3.7207605486982498</v>
      </c>
      <c r="Z3650" s="9">
        <v>0</v>
      </c>
      <c r="AA3650" s="9">
        <v>0</v>
      </c>
      <c r="AB3650" s="9">
        <v>4.4993552999999997E-3</v>
      </c>
      <c r="AC3650" s="9">
        <v>765.62769000000003</v>
      </c>
      <c r="AQ3650" s="9" t="e">
        <f>K3650-#REF!</f>
        <v>#REF!</v>
      </c>
    </row>
    <row r="3651" spans="1:43" x14ac:dyDescent="0.3">
      <c r="A3651">
        <v>2</v>
      </c>
      <c r="B3651">
        <v>0</v>
      </c>
      <c r="C3651">
        <v>0</v>
      </c>
      <c r="D3651">
        <v>1</v>
      </c>
      <c r="E3651" s="9">
        <v>0</v>
      </c>
      <c r="F3651" s="9">
        <v>0</v>
      </c>
      <c r="G3651" s="9">
        <v>0</v>
      </c>
      <c r="H3651" s="9">
        <v>3587.0517093834501</v>
      </c>
      <c r="I3651" s="9">
        <v>-1.8561367</v>
      </c>
      <c r="J3651" s="9">
        <v>-1.8565902000000001</v>
      </c>
      <c r="K3651" s="9">
        <v>-2.4436822</v>
      </c>
      <c r="L3651" s="9">
        <v>-13.397161000000001</v>
      </c>
      <c r="M3651" s="9">
        <v>-13.397161000000001</v>
      </c>
      <c r="N3651" s="9">
        <v>39</v>
      </c>
      <c r="O3651" s="9">
        <v>-3.7214334784966701</v>
      </c>
      <c r="P3651">
        <v>0</v>
      </c>
      <c r="Q3651" s="9">
        <v>56.949997000000003</v>
      </c>
      <c r="R3651" s="9">
        <v>0</v>
      </c>
      <c r="S3651" s="9">
        <v>6.9061766761554302E-3</v>
      </c>
      <c r="T3651" s="9">
        <v>0</v>
      </c>
      <c r="U3651" s="9">
        <v>1746903267.9505999</v>
      </c>
      <c r="V3651" s="9">
        <v>3587.0517093834501</v>
      </c>
      <c r="W3651" s="9">
        <v>3.7214334784966701</v>
      </c>
      <c r="X3651" s="9">
        <v>0</v>
      </c>
      <c r="Y3651" s="9">
        <v>3.7214334784966701</v>
      </c>
      <c r="Z3651" s="9">
        <v>0</v>
      </c>
      <c r="AA3651" s="9">
        <v>0</v>
      </c>
      <c r="AB3651" s="9">
        <v>4.5369164999999999E-3</v>
      </c>
      <c r="AC3651" s="9">
        <v>759.75103999999999</v>
      </c>
      <c r="AQ3651" s="9" t="e">
        <f>K3651-#REF!</f>
        <v>#REF!</v>
      </c>
    </row>
    <row r="3652" spans="1:43" x14ac:dyDescent="0.3">
      <c r="A3652">
        <v>2</v>
      </c>
      <c r="B3652">
        <v>0</v>
      </c>
      <c r="C3652">
        <v>0</v>
      </c>
      <c r="D3652">
        <v>1</v>
      </c>
      <c r="E3652" s="9">
        <v>0</v>
      </c>
      <c r="F3652" s="9">
        <v>0</v>
      </c>
      <c r="G3652" s="9">
        <v>0</v>
      </c>
      <c r="H3652" s="9">
        <v>3588.0517093581798</v>
      </c>
      <c r="I3652" s="9">
        <v>-1.8560768000000001</v>
      </c>
      <c r="J3652" s="9">
        <v>-1.8551648999999999</v>
      </c>
      <c r="K3652" s="9">
        <v>-2.4353058000000001</v>
      </c>
      <c r="L3652" s="9">
        <v>-13.399582000000001</v>
      </c>
      <c r="M3652" s="9">
        <v>-13.399582000000001</v>
      </c>
      <c r="N3652" s="9">
        <v>39</v>
      </c>
      <c r="O3652" s="9">
        <v>-3.72210601726202</v>
      </c>
      <c r="P3652">
        <v>0</v>
      </c>
      <c r="Q3652" s="9">
        <v>56.949997000000003</v>
      </c>
      <c r="R3652" s="9">
        <v>0</v>
      </c>
      <c r="S3652" s="9">
        <v>6.9074244698946203E-3</v>
      </c>
      <c r="T3652" s="9">
        <v>0</v>
      </c>
      <c r="U3652" s="9">
        <v>1473395088.7769899</v>
      </c>
      <c r="V3652" s="9">
        <v>3588.0517093581798</v>
      </c>
      <c r="W3652" s="9">
        <v>3.72210601726202</v>
      </c>
      <c r="X3652" s="9">
        <v>0</v>
      </c>
      <c r="Y3652" s="9">
        <v>3.72210601726202</v>
      </c>
      <c r="Z3652" s="9">
        <v>0</v>
      </c>
      <c r="AA3652" s="9">
        <v>0</v>
      </c>
      <c r="AB3652" s="9">
        <v>4.5178937999999997E-3</v>
      </c>
      <c r="AC3652" s="9">
        <v>761.77899000000002</v>
      </c>
      <c r="AQ3652" s="9" t="e">
        <f>K3652-#REF!</f>
        <v>#REF!</v>
      </c>
    </row>
    <row r="3653" spans="1:43" x14ac:dyDescent="0.3">
      <c r="A3653">
        <v>2</v>
      </c>
      <c r="B3653">
        <v>0</v>
      </c>
      <c r="C3653">
        <v>0</v>
      </c>
      <c r="D3653">
        <v>1</v>
      </c>
      <c r="E3653" s="9">
        <v>0</v>
      </c>
      <c r="F3653" s="9">
        <v>0</v>
      </c>
      <c r="G3653" s="9">
        <v>0</v>
      </c>
      <c r="H3653" s="9">
        <v>3589.0517093329199</v>
      </c>
      <c r="I3653" s="9">
        <v>-1.8559037</v>
      </c>
      <c r="J3653" s="9">
        <v>-1.8556988999999999</v>
      </c>
      <c r="K3653" s="9">
        <v>-2.9162984000000001</v>
      </c>
      <c r="L3653" s="9">
        <v>-13.402252000000001</v>
      </c>
      <c r="M3653" s="9">
        <v>-13.402252000000001</v>
      </c>
      <c r="N3653" s="9">
        <v>39</v>
      </c>
      <c r="O3653" s="9">
        <v>-3.7228477281641901</v>
      </c>
      <c r="P3653">
        <v>0</v>
      </c>
      <c r="Q3653" s="9">
        <v>56.949997000000003</v>
      </c>
      <c r="R3653" s="9">
        <v>0</v>
      </c>
      <c r="S3653" s="9">
        <v>6.9088009284443298E-3</v>
      </c>
      <c r="T3653" s="9">
        <v>0</v>
      </c>
      <c r="U3653" s="9">
        <v>1565628776.99085</v>
      </c>
      <c r="V3653" s="9">
        <v>3589.0517093329199</v>
      </c>
      <c r="W3653" s="9">
        <v>3.7228477281641901</v>
      </c>
      <c r="X3653" s="9">
        <v>0</v>
      </c>
      <c r="Y3653" s="9">
        <v>3.7228477281641901</v>
      </c>
      <c r="Z3653" s="9">
        <v>0</v>
      </c>
      <c r="AA3653" s="9">
        <v>0</v>
      </c>
      <c r="AB3653" s="9">
        <v>5.4117721000000001E-3</v>
      </c>
      <c r="AC3653" s="9">
        <v>636.32001000000002</v>
      </c>
      <c r="AQ3653" s="9" t="e">
        <f>K3653-#REF!</f>
        <v>#REF!</v>
      </c>
    </row>
    <row r="3654" spans="1:43" x14ac:dyDescent="0.3">
      <c r="A3654">
        <v>2</v>
      </c>
      <c r="B3654">
        <v>0</v>
      </c>
      <c r="C3654">
        <v>0</v>
      </c>
      <c r="D3654">
        <v>1</v>
      </c>
      <c r="E3654" s="9">
        <v>0</v>
      </c>
      <c r="F3654" s="9">
        <v>0</v>
      </c>
      <c r="G3654" s="9">
        <v>0</v>
      </c>
      <c r="H3654" s="9">
        <v>3590.0517093076601</v>
      </c>
      <c r="I3654" s="9">
        <v>-1.8558801</v>
      </c>
      <c r="J3654" s="9">
        <v>-1.8552297</v>
      </c>
      <c r="K3654" s="9">
        <v>-2.8950529</v>
      </c>
      <c r="L3654" s="9">
        <v>-13.405149</v>
      </c>
      <c r="M3654" s="9">
        <v>-13.405149</v>
      </c>
      <c r="N3654" s="9">
        <v>39</v>
      </c>
      <c r="O3654" s="9">
        <v>-3.7236526865512198</v>
      </c>
      <c r="P3654">
        <v>0</v>
      </c>
      <c r="Q3654" s="9">
        <v>56.949997000000003</v>
      </c>
      <c r="R3654" s="9">
        <v>0</v>
      </c>
      <c r="S3654" s="9">
        <v>6.9102940083546303E-3</v>
      </c>
      <c r="T3654" s="9">
        <v>0</v>
      </c>
      <c r="U3654" s="9">
        <v>1484593646.7918701</v>
      </c>
      <c r="V3654" s="9">
        <v>3590.0517093076601</v>
      </c>
      <c r="W3654" s="9">
        <v>3.7236526865512198</v>
      </c>
      <c r="X3654" s="9">
        <v>0</v>
      </c>
      <c r="Y3654" s="9">
        <v>3.7236526865512198</v>
      </c>
      <c r="Z3654" s="9">
        <v>0</v>
      </c>
      <c r="AA3654" s="9">
        <v>0</v>
      </c>
      <c r="AB3654" s="9">
        <v>5.3709880000000002E-3</v>
      </c>
      <c r="AC3654" s="9">
        <v>640.82758000000001</v>
      </c>
      <c r="AQ3654" s="9" t="e">
        <f>K3654-#REF!</f>
        <v>#REF!</v>
      </c>
    </row>
    <row r="3655" spans="1:43" x14ac:dyDescent="0.3">
      <c r="A3655">
        <v>2</v>
      </c>
      <c r="B3655">
        <v>0</v>
      </c>
      <c r="C3655">
        <v>0</v>
      </c>
      <c r="D3655">
        <v>1</v>
      </c>
      <c r="E3655" s="9">
        <v>0</v>
      </c>
      <c r="F3655" s="9">
        <v>0</v>
      </c>
      <c r="G3655" s="9">
        <v>0</v>
      </c>
      <c r="H3655" s="9">
        <v>3591.0517092824002</v>
      </c>
      <c r="I3655" s="9">
        <v>-1.8560718</v>
      </c>
      <c r="J3655" s="9">
        <v>-1.8562433</v>
      </c>
      <c r="K3655" s="9">
        <v>-2.8856483000000002</v>
      </c>
      <c r="L3655" s="9">
        <v>-13.408037999999999</v>
      </c>
      <c r="M3655" s="9">
        <v>-13.408037999999999</v>
      </c>
      <c r="N3655" s="9">
        <v>39</v>
      </c>
      <c r="O3655" s="9">
        <v>-3.7244549648945799</v>
      </c>
      <c r="P3655">
        <v>0</v>
      </c>
      <c r="Q3655" s="9">
        <v>56.949997000000003</v>
      </c>
      <c r="R3655" s="9">
        <v>0</v>
      </c>
      <c r="S3655" s="9">
        <v>6.9117834783100204E-3</v>
      </c>
      <c r="T3655" s="9">
        <v>0</v>
      </c>
      <c r="U3655" s="9">
        <v>1672661448.34341</v>
      </c>
      <c r="V3655" s="9">
        <v>3591.0517092824002</v>
      </c>
      <c r="W3655" s="9">
        <v>3.7244549648945799</v>
      </c>
      <c r="X3655" s="9">
        <v>0</v>
      </c>
      <c r="Y3655" s="9">
        <v>3.7244549648945799</v>
      </c>
      <c r="Z3655" s="9">
        <v>0</v>
      </c>
      <c r="AA3655" s="9">
        <v>0</v>
      </c>
      <c r="AB3655" s="9">
        <v>5.3564650000000004E-3</v>
      </c>
      <c r="AC3655" s="9">
        <v>643.26733000000002</v>
      </c>
      <c r="AQ3655" s="9" t="e">
        <f>#REF!-#REF!</f>
        <v>#REF!</v>
      </c>
    </row>
    <row r="3656" spans="1:43" x14ac:dyDescent="0.3">
      <c r="A3656">
        <v>2</v>
      </c>
      <c r="B3656">
        <v>0</v>
      </c>
      <c r="C3656">
        <v>0</v>
      </c>
      <c r="D3656">
        <v>1</v>
      </c>
      <c r="E3656" s="9">
        <v>0</v>
      </c>
      <c r="F3656" s="9">
        <v>0</v>
      </c>
      <c r="G3656" s="9">
        <v>0</v>
      </c>
      <c r="H3656" s="9">
        <v>3592.0517092571299</v>
      </c>
      <c r="I3656" s="9">
        <v>-1.8561394</v>
      </c>
      <c r="J3656" s="9">
        <v>-1.8564970000000001</v>
      </c>
      <c r="K3656" s="9">
        <v>-2.8613951000000002</v>
      </c>
      <c r="L3656" s="9">
        <v>-13.410907</v>
      </c>
      <c r="M3656" s="9">
        <v>-13.410907</v>
      </c>
      <c r="N3656" s="9">
        <v>39</v>
      </c>
      <c r="O3656" s="9">
        <v>-3.72525183380839</v>
      </c>
      <c r="P3656">
        <v>0</v>
      </c>
      <c r="Q3656" s="9">
        <v>56.949997000000003</v>
      </c>
      <c r="R3656" s="9">
        <v>0</v>
      </c>
      <c r="S3656" s="9">
        <v>6.9132628240355003E-3</v>
      </c>
      <c r="T3656" s="9">
        <v>0</v>
      </c>
      <c r="U3656" s="9">
        <v>1727721202.91119</v>
      </c>
      <c r="V3656" s="9">
        <v>3592.0517092571299</v>
      </c>
      <c r="W3656" s="9">
        <v>3.72525183380839</v>
      </c>
      <c r="X3656" s="9">
        <v>0</v>
      </c>
      <c r="Y3656" s="9">
        <v>3.72525183380839</v>
      </c>
      <c r="Z3656" s="9">
        <v>0</v>
      </c>
      <c r="AA3656" s="9">
        <v>0</v>
      </c>
      <c r="AB3656" s="9">
        <v>5.3121718000000004E-3</v>
      </c>
      <c r="AC3656" s="9">
        <v>648.80835000000002</v>
      </c>
      <c r="AQ3656" s="9" t="e">
        <f>#REF!-#REF!</f>
        <v>#REF!</v>
      </c>
    </row>
    <row r="3657" spans="1:43" x14ac:dyDescent="0.3">
      <c r="A3657">
        <v>2</v>
      </c>
      <c r="B3657">
        <v>0</v>
      </c>
      <c r="C3657">
        <v>0</v>
      </c>
      <c r="D3657">
        <v>1</v>
      </c>
      <c r="E3657" s="9">
        <v>0</v>
      </c>
      <c r="F3657" s="9">
        <v>0</v>
      </c>
      <c r="G3657" s="9">
        <v>0</v>
      </c>
      <c r="H3657" s="9">
        <v>3593.0517092318701</v>
      </c>
      <c r="I3657" s="9">
        <v>-1.8559325</v>
      </c>
      <c r="J3657" s="9">
        <v>-1.8554492</v>
      </c>
      <c r="K3657" s="9">
        <v>-2.8741500000000002</v>
      </c>
      <c r="L3657" s="9">
        <v>-13.413764</v>
      </c>
      <c r="M3657" s="9">
        <v>-13.413764</v>
      </c>
      <c r="N3657" s="9">
        <v>39</v>
      </c>
      <c r="O3657" s="9">
        <v>-3.7260455419355298</v>
      </c>
      <c r="P3657">
        <v>0</v>
      </c>
      <c r="Q3657" s="9">
        <v>56.949997000000003</v>
      </c>
      <c r="R3657" s="9">
        <v>0</v>
      </c>
      <c r="S3657" s="9">
        <v>6.9147354364700502E-3</v>
      </c>
      <c r="T3657" s="9">
        <v>0</v>
      </c>
      <c r="U3657" s="9">
        <v>1522553685.71662</v>
      </c>
      <c r="V3657" s="9">
        <v>3593.0517092318701</v>
      </c>
      <c r="W3657" s="9">
        <v>3.7260455419355298</v>
      </c>
      <c r="X3657" s="9">
        <v>0</v>
      </c>
      <c r="Y3657" s="9">
        <v>3.7260455419355298</v>
      </c>
      <c r="Z3657" s="9">
        <v>0</v>
      </c>
      <c r="AA3657" s="9">
        <v>0</v>
      </c>
      <c r="AB3657" s="9">
        <v>5.3328391999999999E-3</v>
      </c>
      <c r="AC3657" s="9">
        <v>645.56451000000004</v>
      </c>
      <c r="AQ3657" s="9" t="e">
        <f>#REF!-#REF!</f>
        <v>#REF!</v>
      </c>
    </row>
    <row r="3658" spans="1:43" x14ac:dyDescent="0.3">
      <c r="A3658">
        <v>2</v>
      </c>
      <c r="B3658">
        <v>0</v>
      </c>
      <c r="C3658">
        <v>0</v>
      </c>
      <c r="D3658">
        <v>1</v>
      </c>
      <c r="E3658" s="9">
        <v>0</v>
      </c>
      <c r="F3658" s="9">
        <v>0</v>
      </c>
      <c r="G3658" s="9">
        <v>0</v>
      </c>
      <c r="H3658" s="9">
        <v>3594.0517092066102</v>
      </c>
      <c r="I3658" s="9">
        <v>-1.8560509999999999</v>
      </c>
      <c r="J3658" s="9">
        <v>-1.8558186999999999</v>
      </c>
      <c r="K3658" s="9">
        <v>-2.8756727999999998</v>
      </c>
      <c r="L3658" s="9">
        <v>-13.41662</v>
      </c>
      <c r="M3658" s="9">
        <v>-13.41662</v>
      </c>
      <c r="N3658" s="9">
        <v>39</v>
      </c>
      <c r="O3658" s="9">
        <v>-3.7268389736726601</v>
      </c>
      <c r="P3658">
        <v>0</v>
      </c>
      <c r="Q3658" s="9">
        <v>56.949997000000003</v>
      </c>
      <c r="R3658" s="9">
        <v>0</v>
      </c>
      <c r="S3658" s="9">
        <v>6.9162078505799404E-3</v>
      </c>
      <c r="T3658" s="9">
        <v>0</v>
      </c>
      <c r="U3658" s="9">
        <v>1589553816.52653</v>
      </c>
      <c r="V3658" s="9">
        <v>3594.0517092066102</v>
      </c>
      <c r="W3658" s="9">
        <v>3.7268389736726601</v>
      </c>
      <c r="X3658" s="9">
        <v>0</v>
      </c>
      <c r="Y3658" s="9">
        <v>3.7268389736726601</v>
      </c>
      <c r="Z3658" s="9">
        <v>0</v>
      </c>
      <c r="AA3658" s="9">
        <v>0</v>
      </c>
      <c r="AB3658" s="9">
        <v>5.3367275E-3</v>
      </c>
      <c r="AC3658" s="9">
        <v>645.35113999999999</v>
      </c>
      <c r="AQ3658" s="9" t="e">
        <f>#REF!-#REF!</f>
        <v>#REF!</v>
      </c>
    </row>
    <row r="3659" spans="1:43" x14ac:dyDescent="0.3">
      <c r="A3659">
        <v>2</v>
      </c>
      <c r="B3659">
        <v>0</v>
      </c>
      <c r="C3659">
        <v>0</v>
      </c>
      <c r="D3659">
        <v>1</v>
      </c>
      <c r="E3659" s="9">
        <v>0</v>
      </c>
      <c r="F3659" s="9">
        <v>0</v>
      </c>
      <c r="G3659" s="9">
        <v>0</v>
      </c>
      <c r="H3659" s="9">
        <v>3595.0517091813499</v>
      </c>
      <c r="I3659" s="9">
        <v>-1.8560964</v>
      </c>
      <c r="J3659" s="9">
        <v>-1.8558527</v>
      </c>
      <c r="K3659" s="9">
        <v>-2.8083958999999998</v>
      </c>
      <c r="L3659" s="9">
        <v>-13.419480999999999</v>
      </c>
      <c r="M3659" s="9">
        <v>-13.419480999999999</v>
      </c>
      <c r="N3659" s="9">
        <v>39</v>
      </c>
      <c r="O3659" s="9">
        <v>-3.7276336954092</v>
      </c>
      <c r="P3659">
        <v>0</v>
      </c>
      <c r="Q3659" s="9">
        <v>56.949997000000003</v>
      </c>
      <c r="R3659" s="9">
        <v>0</v>
      </c>
      <c r="S3659" s="9">
        <v>6.9176827498108303E-3</v>
      </c>
      <c r="T3659" s="9">
        <v>0</v>
      </c>
      <c r="U3659" s="9">
        <v>1596318271.92905</v>
      </c>
      <c r="V3659" s="9">
        <v>3595.0517091813499</v>
      </c>
      <c r="W3659" s="9">
        <v>3.7276336954092</v>
      </c>
      <c r="X3659" s="9">
        <v>0</v>
      </c>
      <c r="Y3659" s="9">
        <v>3.7276336954092</v>
      </c>
      <c r="Z3659" s="9">
        <v>0</v>
      </c>
      <c r="AA3659" s="9">
        <v>0</v>
      </c>
      <c r="AB3659" s="9">
        <v>5.2119688999999999E-3</v>
      </c>
      <c r="AC3659" s="9">
        <v>660.82306000000005</v>
      </c>
      <c r="AQ3659" s="9" t="e">
        <f>#REF!-#REF!</f>
        <v>#REF!</v>
      </c>
    </row>
    <row r="3660" spans="1:43" x14ac:dyDescent="0.3">
      <c r="A3660">
        <v>2</v>
      </c>
      <c r="B3660">
        <v>0</v>
      </c>
      <c r="C3660">
        <v>0</v>
      </c>
      <c r="D3660">
        <v>1</v>
      </c>
      <c r="E3660" s="9">
        <v>0</v>
      </c>
      <c r="F3660" s="9">
        <v>0</v>
      </c>
      <c r="G3660" s="9">
        <v>0</v>
      </c>
      <c r="H3660" s="9">
        <v>3596.0517091560901</v>
      </c>
      <c r="I3660" s="9">
        <v>-1.8560148000000001</v>
      </c>
      <c r="J3660" s="9">
        <v>-1.8557098999999999</v>
      </c>
      <c r="K3660" s="9">
        <v>-2.8347049000000002</v>
      </c>
      <c r="L3660" s="9">
        <v>-13.422299000000001</v>
      </c>
      <c r="M3660" s="9">
        <v>-13.422299000000001</v>
      </c>
      <c r="N3660" s="9">
        <v>39</v>
      </c>
      <c r="O3660" s="9">
        <v>-3.7284164977679501</v>
      </c>
      <c r="P3660">
        <v>0</v>
      </c>
      <c r="Q3660" s="9">
        <v>56.949997000000003</v>
      </c>
      <c r="R3660" s="9">
        <v>0</v>
      </c>
      <c r="S3660" s="9">
        <v>6.9191354137583599E-3</v>
      </c>
      <c r="T3660" s="9">
        <v>0</v>
      </c>
      <c r="U3660" s="9">
        <v>1569982124.9888999</v>
      </c>
      <c r="V3660" s="9">
        <v>3596.0517091560901</v>
      </c>
      <c r="W3660" s="9">
        <v>3.7284164977679501</v>
      </c>
      <c r="X3660" s="9">
        <v>0</v>
      </c>
      <c r="Y3660" s="9">
        <v>3.7284164977679501</v>
      </c>
      <c r="Z3660" s="9">
        <v>0</v>
      </c>
      <c r="AA3660" s="9">
        <v>0</v>
      </c>
      <c r="AB3660" s="9">
        <v>5.2603898000000001E-3</v>
      </c>
      <c r="AC3660" s="9">
        <v>654.63953000000004</v>
      </c>
      <c r="AQ3660" s="9" t="e">
        <f>#REF!-#REF!</f>
        <v>#REF!</v>
      </c>
    </row>
    <row r="3661" spans="1:43" x14ac:dyDescent="0.3">
      <c r="A3661">
        <v>2</v>
      </c>
      <c r="B3661">
        <v>0</v>
      </c>
      <c r="C3661">
        <v>0</v>
      </c>
      <c r="D3661">
        <v>1</v>
      </c>
      <c r="E3661" s="9">
        <v>0</v>
      </c>
      <c r="F3661" s="9">
        <v>0</v>
      </c>
      <c r="G3661" s="9">
        <v>0</v>
      </c>
      <c r="H3661" s="9">
        <v>3597.0517091308202</v>
      </c>
      <c r="I3661" s="9">
        <v>-1.8560283</v>
      </c>
      <c r="J3661" s="9">
        <v>-1.8561654000000001</v>
      </c>
      <c r="K3661" s="9">
        <v>-2.8136882999999999</v>
      </c>
      <c r="L3661" s="9">
        <v>-13.425132</v>
      </c>
      <c r="M3661" s="9">
        <v>-13.425132</v>
      </c>
      <c r="N3661" s="9">
        <v>39</v>
      </c>
      <c r="O3661" s="9">
        <v>-3.7292034012795798</v>
      </c>
      <c r="P3661">
        <v>0</v>
      </c>
      <c r="Q3661" s="9">
        <v>56.949997000000003</v>
      </c>
      <c r="R3661" s="9">
        <v>0</v>
      </c>
      <c r="S3661" s="9">
        <v>6.9205958100124303E-3</v>
      </c>
      <c r="T3661" s="9">
        <v>0</v>
      </c>
      <c r="U3661" s="9">
        <v>1658686399.0244401</v>
      </c>
      <c r="V3661" s="9">
        <v>3597.0517091308202</v>
      </c>
      <c r="W3661" s="9">
        <v>3.7292034012795798</v>
      </c>
      <c r="X3661" s="9">
        <v>0</v>
      </c>
      <c r="Y3661" s="9">
        <v>3.7292034012795798</v>
      </c>
      <c r="Z3661" s="9">
        <v>0</v>
      </c>
      <c r="AA3661" s="9">
        <v>0</v>
      </c>
      <c r="AB3661" s="9">
        <v>5.2226707000000002E-3</v>
      </c>
      <c r="AC3661" s="9">
        <v>659.69122000000004</v>
      </c>
      <c r="AQ3661" s="9" t="e">
        <f>#REF!-#REF!</f>
        <v>#REF!</v>
      </c>
    </row>
    <row r="3662" spans="1:43" x14ac:dyDescent="0.3">
      <c r="A3662">
        <v>2</v>
      </c>
      <c r="B3662">
        <v>0</v>
      </c>
      <c r="C3662">
        <v>0</v>
      </c>
      <c r="D3662">
        <v>1</v>
      </c>
      <c r="E3662" s="9">
        <v>0</v>
      </c>
      <c r="F3662" s="9">
        <v>0</v>
      </c>
      <c r="G3662" s="9">
        <v>0</v>
      </c>
      <c r="H3662" s="9">
        <v>3598.0517091055599</v>
      </c>
      <c r="I3662" s="9">
        <v>-1.8560352</v>
      </c>
      <c r="J3662" s="9">
        <v>-1.8554757</v>
      </c>
      <c r="K3662" s="9">
        <v>-2.8242726</v>
      </c>
      <c r="L3662" s="9">
        <v>-13.427973</v>
      </c>
      <c r="M3662" s="9">
        <v>-13.427973</v>
      </c>
      <c r="N3662" s="9">
        <v>39</v>
      </c>
      <c r="O3662" s="9">
        <v>-3.72999236152826</v>
      </c>
      <c r="P3662">
        <v>0</v>
      </c>
      <c r="Q3662" s="9">
        <v>56.949997000000003</v>
      </c>
      <c r="R3662" s="9">
        <v>0</v>
      </c>
      <c r="S3662" s="9">
        <v>6.9220600873867704E-3</v>
      </c>
      <c r="T3662" s="9">
        <v>0</v>
      </c>
      <c r="U3662" s="9">
        <v>1528758686.6517899</v>
      </c>
      <c r="V3662" s="9">
        <v>3598.0517091055599</v>
      </c>
      <c r="W3662" s="9">
        <v>3.72999236152826</v>
      </c>
      <c r="X3662" s="9">
        <v>0</v>
      </c>
      <c r="Y3662" s="9">
        <v>3.72999236152826</v>
      </c>
      <c r="Z3662" s="9">
        <v>0</v>
      </c>
      <c r="AA3662" s="9">
        <v>0</v>
      </c>
      <c r="AB3662" s="9">
        <v>5.2403691000000004E-3</v>
      </c>
      <c r="AC3662" s="9">
        <v>656.97466999999995</v>
      </c>
      <c r="AQ3662" s="9" t="e">
        <f>#REF!-#REF!</f>
        <v>#REF!</v>
      </c>
    </row>
    <row r="3663" spans="1:43" x14ac:dyDescent="0.3">
      <c r="A3663">
        <v>2</v>
      </c>
      <c r="B3663">
        <v>0</v>
      </c>
      <c r="C3663">
        <v>0</v>
      </c>
      <c r="D3663">
        <v>1</v>
      </c>
      <c r="E3663" s="9">
        <v>0</v>
      </c>
      <c r="F3663" s="9">
        <v>0</v>
      </c>
      <c r="G3663" s="9">
        <v>0</v>
      </c>
      <c r="H3663" s="9">
        <v>3599.0517090803</v>
      </c>
      <c r="I3663" s="9">
        <v>-1.8561156999999999</v>
      </c>
      <c r="J3663" s="9">
        <v>-1.8555583</v>
      </c>
      <c r="K3663" s="9">
        <v>-2.8347053999999998</v>
      </c>
      <c r="L3663" s="9">
        <v>-13.4308</v>
      </c>
      <c r="M3663" s="9">
        <v>-13.4308</v>
      </c>
      <c r="N3663" s="9">
        <v>39</v>
      </c>
      <c r="O3663" s="9">
        <v>-3.7307778061878598</v>
      </c>
      <c r="P3663">
        <v>0</v>
      </c>
      <c r="Q3663" s="9">
        <v>56.949997000000003</v>
      </c>
      <c r="R3663" s="9">
        <v>0</v>
      </c>
      <c r="S3663" s="9">
        <v>6.9235175481846198E-3</v>
      </c>
      <c r="T3663" s="9">
        <v>0</v>
      </c>
      <c r="U3663" s="9">
        <v>1543598585.87398</v>
      </c>
      <c r="V3663" s="9">
        <v>3599.0517090803</v>
      </c>
      <c r="W3663" s="9">
        <v>3.7307778061878598</v>
      </c>
      <c r="X3663" s="9">
        <v>0</v>
      </c>
      <c r="Y3663" s="9">
        <v>3.7307778061878598</v>
      </c>
      <c r="Z3663" s="9">
        <v>0</v>
      </c>
      <c r="AA3663" s="9">
        <v>0</v>
      </c>
      <c r="AB3663" s="9">
        <v>5.2599609E-3</v>
      </c>
      <c r="AC3663" s="9">
        <v>654.58594000000005</v>
      </c>
      <c r="AQ3663" s="9" t="e">
        <f>#REF!-#REF!</f>
        <v>#REF!</v>
      </c>
    </row>
    <row r="3664" spans="1:43" x14ac:dyDescent="0.3">
      <c r="A3664">
        <v>2</v>
      </c>
      <c r="B3664">
        <v>0</v>
      </c>
      <c r="C3664">
        <v>0</v>
      </c>
      <c r="D3664">
        <v>1</v>
      </c>
      <c r="E3664" s="9">
        <v>0</v>
      </c>
      <c r="F3664" s="9">
        <v>0</v>
      </c>
      <c r="G3664" s="9">
        <v>0</v>
      </c>
      <c r="H3664" s="9">
        <v>3600.0517090550402</v>
      </c>
      <c r="I3664" s="9">
        <v>-1.8560517000000001</v>
      </c>
      <c r="J3664" s="9">
        <v>-1.8561516</v>
      </c>
      <c r="K3664" s="9">
        <v>-2.8330679000000001</v>
      </c>
      <c r="L3664" s="9">
        <v>-13.433641</v>
      </c>
      <c r="M3664" s="9">
        <v>-13.433641</v>
      </c>
      <c r="N3664" s="9">
        <v>39</v>
      </c>
      <c r="O3664" s="9">
        <v>-3.73156706856195</v>
      </c>
      <c r="P3664">
        <v>0</v>
      </c>
      <c r="Q3664" s="9">
        <v>56.949997000000003</v>
      </c>
      <c r="R3664" s="9">
        <v>0</v>
      </c>
      <c r="S3664" s="9">
        <v>6.9249823589690798E-3</v>
      </c>
      <c r="T3664" s="9">
        <v>0</v>
      </c>
      <c r="U3664" s="9">
        <v>1656906900.39921</v>
      </c>
      <c r="V3664" s="9">
        <v>3600.0517090550402</v>
      </c>
      <c r="W3664" s="9">
        <v>3.73156706856195</v>
      </c>
      <c r="X3664" s="9">
        <v>0</v>
      </c>
      <c r="Y3664" s="9">
        <v>3.73156706856195</v>
      </c>
      <c r="Z3664" s="9">
        <v>0</v>
      </c>
      <c r="AA3664" s="9">
        <v>0</v>
      </c>
      <c r="AB3664" s="9">
        <v>5.2586035000000003E-3</v>
      </c>
      <c r="AC3664" s="9">
        <v>655.17371000000003</v>
      </c>
      <c r="AQ3664" s="9" t="e">
        <f>#REF!-#REF!</f>
        <v>#REF!</v>
      </c>
    </row>
    <row r="3665" spans="1:43" x14ac:dyDescent="0.3">
      <c r="A3665">
        <v>2</v>
      </c>
      <c r="B3665">
        <v>0</v>
      </c>
      <c r="C3665">
        <v>0</v>
      </c>
      <c r="D3665">
        <v>1</v>
      </c>
      <c r="E3665" s="9">
        <v>0</v>
      </c>
      <c r="F3665" s="9">
        <v>0</v>
      </c>
      <c r="G3665" s="9">
        <v>0</v>
      </c>
      <c r="H3665" s="9">
        <v>3601.0517090297799</v>
      </c>
      <c r="I3665" s="9">
        <v>-1.8559068000000001</v>
      </c>
      <c r="J3665" s="9">
        <v>-1.8558570000000001</v>
      </c>
      <c r="K3665" s="9">
        <v>-2.8142592999999998</v>
      </c>
      <c r="L3665" s="9">
        <v>-13.436479</v>
      </c>
      <c r="M3665" s="9">
        <v>-13.436479</v>
      </c>
      <c r="N3665" s="9">
        <v>39</v>
      </c>
      <c r="O3665" s="9">
        <v>-3.7323553007630701</v>
      </c>
      <c r="P3665">
        <v>0</v>
      </c>
      <c r="Q3665" s="9">
        <v>56.949997000000003</v>
      </c>
      <c r="R3665" s="9">
        <v>0</v>
      </c>
      <c r="S3665" s="9">
        <v>6.92644497075523E-3</v>
      </c>
      <c r="T3665" s="9">
        <v>0</v>
      </c>
      <c r="U3665" s="9">
        <v>1599156618.26773</v>
      </c>
      <c r="V3665" s="9">
        <v>3601.0517090297799</v>
      </c>
      <c r="W3665" s="9">
        <v>3.7323553007630701</v>
      </c>
      <c r="X3665" s="9">
        <v>0</v>
      </c>
      <c r="Y3665" s="9">
        <v>3.7323553007630701</v>
      </c>
      <c r="Z3665" s="9">
        <v>0</v>
      </c>
      <c r="AA3665" s="9">
        <v>0</v>
      </c>
      <c r="AB3665" s="9">
        <v>5.2228630999999999E-3</v>
      </c>
      <c r="AC3665" s="9">
        <v>659.44775000000004</v>
      </c>
      <c r="AQ3665" s="9" t="e">
        <f>#REF!-#REF!</f>
        <v>#REF!</v>
      </c>
    </row>
    <row r="3666" spans="1:43" x14ac:dyDescent="0.3">
      <c r="A3666">
        <v>2</v>
      </c>
      <c r="B3666">
        <v>0</v>
      </c>
      <c r="C3666">
        <v>0</v>
      </c>
      <c r="D3666">
        <v>1</v>
      </c>
      <c r="E3666" s="9">
        <v>0</v>
      </c>
      <c r="F3666" s="9">
        <v>0</v>
      </c>
      <c r="G3666" s="9">
        <v>0</v>
      </c>
      <c r="H3666" s="9">
        <v>3602.05170900451</v>
      </c>
      <c r="I3666" s="9">
        <v>-1.8559133999999999</v>
      </c>
      <c r="J3666" s="9">
        <v>-1.8554512999999999</v>
      </c>
      <c r="K3666" s="9">
        <v>-2.8109848</v>
      </c>
      <c r="L3666" s="9">
        <v>-13.439292999999999</v>
      </c>
      <c r="M3666" s="9">
        <v>-13.439292999999999</v>
      </c>
      <c r="N3666" s="9">
        <v>39</v>
      </c>
      <c r="O3666" s="9">
        <v>-3.7331368098050199</v>
      </c>
      <c r="P3666">
        <v>0</v>
      </c>
      <c r="Q3666" s="9">
        <v>56.949997000000003</v>
      </c>
      <c r="R3666" s="9">
        <v>0</v>
      </c>
      <c r="S3666" s="9">
        <v>6.9278954661891497E-3</v>
      </c>
      <c r="T3666" s="9">
        <v>0</v>
      </c>
      <c r="U3666" s="9">
        <v>1525822980.1067801</v>
      </c>
      <c r="V3666" s="9">
        <v>3602.05170900451</v>
      </c>
      <c r="W3666" s="9">
        <v>3.7331368098050199</v>
      </c>
      <c r="X3666" s="9">
        <v>0</v>
      </c>
      <c r="Y3666" s="9">
        <v>3.7331368098050199</v>
      </c>
      <c r="Z3666" s="9">
        <v>0</v>
      </c>
      <c r="AA3666" s="9">
        <v>0</v>
      </c>
      <c r="AB3666" s="9">
        <v>5.2156457999999999E-3</v>
      </c>
      <c r="AC3666" s="9">
        <v>660.07165999999995</v>
      </c>
      <c r="AQ3666" s="9" t="e">
        <f>#REF!-#REF!</f>
        <v>#REF!</v>
      </c>
    </row>
    <row r="3667" spans="1:43" x14ac:dyDescent="0.3">
      <c r="A3667">
        <v>2</v>
      </c>
      <c r="B3667">
        <v>0</v>
      </c>
      <c r="C3667">
        <v>0</v>
      </c>
      <c r="D3667">
        <v>1</v>
      </c>
      <c r="E3667" s="9">
        <v>0</v>
      </c>
      <c r="F3667" s="9">
        <v>0</v>
      </c>
      <c r="G3667" s="9">
        <v>0</v>
      </c>
      <c r="H3667" s="9">
        <v>3603.0517089792502</v>
      </c>
      <c r="I3667" s="9">
        <v>-1.855899</v>
      </c>
      <c r="J3667" s="9">
        <v>-1.8557051</v>
      </c>
      <c r="K3667" s="9">
        <v>-2.8075581000000001</v>
      </c>
      <c r="L3667" s="9">
        <v>-13.442124</v>
      </c>
      <c r="M3667" s="9">
        <v>-13.442124</v>
      </c>
      <c r="N3667" s="9">
        <v>39</v>
      </c>
      <c r="O3667" s="9">
        <v>-3.7339233888266299</v>
      </c>
      <c r="P3667">
        <v>0</v>
      </c>
      <c r="Q3667" s="9">
        <v>56.949997000000003</v>
      </c>
      <c r="R3667" s="9">
        <v>0</v>
      </c>
      <c r="S3667" s="9">
        <v>6.9293550087197002E-3</v>
      </c>
      <c r="T3667" s="9">
        <v>0</v>
      </c>
      <c r="U3667" s="9">
        <v>1571424538.3618801</v>
      </c>
      <c r="V3667" s="9">
        <v>3603.0517089792502</v>
      </c>
      <c r="W3667" s="9">
        <v>3.7339233888266299</v>
      </c>
      <c r="X3667" s="9">
        <v>0</v>
      </c>
      <c r="Y3667" s="9">
        <v>3.7339233888266299</v>
      </c>
      <c r="Z3667" s="9">
        <v>0</v>
      </c>
      <c r="AA3667" s="9">
        <v>0</v>
      </c>
      <c r="AB3667" s="9">
        <v>5.2100000999999998E-3</v>
      </c>
      <c r="AC3667" s="9">
        <v>660.96765000000005</v>
      </c>
      <c r="AQ3667" s="9" t="e">
        <f>#REF!-#REF!</f>
        <v>#REF!</v>
      </c>
    </row>
    <row r="3668" spans="1:43" x14ac:dyDescent="0.3">
      <c r="A3668">
        <v>2</v>
      </c>
      <c r="B3668">
        <v>0</v>
      </c>
      <c r="C3668">
        <v>0</v>
      </c>
      <c r="D3668">
        <v>1</v>
      </c>
      <c r="E3668" s="9">
        <v>0</v>
      </c>
      <c r="F3668" s="9">
        <v>0</v>
      </c>
      <c r="G3668" s="9">
        <v>0</v>
      </c>
      <c r="H3668" s="9">
        <v>3604.0517089539899</v>
      </c>
      <c r="I3668" s="9">
        <v>-1.8561548999999999</v>
      </c>
      <c r="J3668" s="9">
        <v>-1.856209</v>
      </c>
      <c r="K3668" s="9">
        <v>-2.8056543</v>
      </c>
      <c r="L3668" s="9">
        <v>-13.444936999999999</v>
      </c>
      <c r="M3668" s="9">
        <v>-13.444936999999999</v>
      </c>
      <c r="N3668" s="9">
        <v>39</v>
      </c>
      <c r="O3668" s="9">
        <v>-3.7347045888144899</v>
      </c>
      <c r="P3668">
        <v>0</v>
      </c>
      <c r="Q3668" s="9">
        <v>56.949997000000003</v>
      </c>
      <c r="R3668" s="9">
        <v>0</v>
      </c>
      <c r="S3668" s="9">
        <v>6.9308051130246599E-3</v>
      </c>
      <c r="T3668" s="9">
        <v>0</v>
      </c>
      <c r="U3668" s="9">
        <v>1670136266.08792</v>
      </c>
      <c r="V3668" s="9">
        <v>3604.0517089539899</v>
      </c>
      <c r="W3668" s="9">
        <v>3.7347045888144899</v>
      </c>
      <c r="X3668" s="9">
        <v>0</v>
      </c>
      <c r="Y3668" s="9">
        <v>3.7347045888144899</v>
      </c>
      <c r="Z3668" s="9">
        <v>0</v>
      </c>
      <c r="AA3668" s="9">
        <v>0</v>
      </c>
      <c r="AB3668" s="9">
        <v>5.2078808999999997E-3</v>
      </c>
      <c r="AC3668" s="9">
        <v>661.59576000000004</v>
      </c>
      <c r="AQ3668" s="9" t="e">
        <f>#REF!-#REF!</f>
        <v>#REF!</v>
      </c>
    </row>
    <row r="3669" spans="1:43" x14ac:dyDescent="0.3">
      <c r="A3669">
        <v>2</v>
      </c>
      <c r="B3669">
        <v>0</v>
      </c>
      <c r="C3669">
        <v>0</v>
      </c>
      <c r="D3669">
        <v>1</v>
      </c>
      <c r="E3669" s="9">
        <v>0</v>
      </c>
      <c r="F3669" s="9">
        <v>0</v>
      </c>
      <c r="G3669" s="9">
        <v>0</v>
      </c>
      <c r="H3669" s="9">
        <v>3605.05170892873</v>
      </c>
      <c r="I3669" s="9">
        <v>-1.8559395000000001</v>
      </c>
      <c r="J3669" s="9">
        <v>-1.8555851999999999</v>
      </c>
      <c r="K3669" s="9">
        <v>-2.7838756999999998</v>
      </c>
      <c r="L3669" s="9">
        <v>-13.447737</v>
      </c>
      <c r="M3669" s="9">
        <v>-13.447737</v>
      </c>
      <c r="N3669" s="9">
        <v>39</v>
      </c>
      <c r="O3669" s="9">
        <v>-3.7354824732808201</v>
      </c>
      <c r="P3669">
        <v>0</v>
      </c>
      <c r="Q3669" s="9">
        <v>56.949997000000003</v>
      </c>
      <c r="R3669" s="9">
        <v>0</v>
      </c>
      <c r="S3669" s="9">
        <v>6.9322483396795902E-3</v>
      </c>
      <c r="T3669" s="9">
        <v>0</v>
      </c>
      <c r="U3669" s="9">
        <v>1550345551.6293099</v>
      </c>
      <c r="V3669" s="9">
        <v>3605.05170892873</v>
      </c>
      <c r="W3669" s="9">
        <v>3.7354824732808201</v>
      </c>
      <c r="X3669" s="9">
        <v>0</v>
      </c>
      <c r="Y3669" s="9">
        <v>3.7354824732808201</v>
      </c>
      <c r="Z3669" s="9">
        <v>0</v>
      </c>
      <c r="AA3669" s="9">
        <v>0</v>
      </c>
      <c r="AB3669" s="9">
        <v>5.1657185000000003E-3</v>
      </c>
      <c r="AC3669" s="9">
        <v>666.54741999999999</v>
      </c>
      <c r="AQ3669" s="9" t="e">
        <f>#REF!-#REF!</f>
        <v>#REF!</v>
      </c>
    </row>
    <row r="3670" spans="1:43" x14ac:dyDescent="0.3">
      <c r="A3670">
        <v>2</v>
      </c>
      <c r="B3670">
        <v>0</v>
      </c>
      <c r="C3670">
        <v>0</v>
      </c>
      <c r="D3670">
        <v>1</v>
      </c>
      <c r="E3670" s="9">
        <v>0</v>
      </c>
      <c r="F3670" s="9">
        <v>0</v>
      </c>
      <c r="G3670" s="9">
        <v>0</v>
      </c>
      <c r="H3670" s="9">
        <v>3606.0517089034602</v>
      </c>
      <c r="I3670" s="9">
        <v>-1.8560388000000001</v>
      </c>
      <c r="J3670" s="9">
        <v>-1.8560033</v>
      </c>
      <c r="K3670" s="9">
        <v>-2.7726440000000001</v>
      </c>
      <c r="L3670" s="9">
        <v>-13.450540999999999</v>
      </c>
      <c r="M3670" s="9">
        <v>-13.450540999999999</v>
      </c>
      <c r="N3670" s="9">
        <v>39</v>
      </c>
      <c r="O3670" s="9">
        <v>-3.73626139455178</v>
      </c>
      <c r="P3670">
        <v>0</v>
      </c>
      <c r="Q3670" s="9">
        <v>56.949997000000003</v>
      </c>
      <c r="R3670" s="9">
        <v>0</v>
      </c>
      <c r="S3670" s="9">
        <v>6.9336943498611199E-3</v>
      </c>
      <c r="T3670" s="9">
        <v>0</v>
      </c>
      <c r="U3670" s="9">
        <v>1629191925.724</v>
      </c>
      <c r="V3670" s="9">
        <v>3606.0517089034602</v>
      </c>
      <c r="W3670" s="9">
        <v>3.73626139455178</v>
      </c>
      <c r="X3670" s="9">
        <v>0</v>
      </c>
      <c r="Y3670" s="9">
        <v>3.73626139455178</v>
      </c>
      <c r="Z3670" s="9">
        <v>0</v>
      </c>
      <c r="AA3670" s="9">
        <v>0</v>
      </c>
      <c r="AB3670" s="9">
        <v>5.1460363999999998E-3</v>
      </c>
      <c r="AC3670" s="9">
        <v>669.39832000000001</v>
      </c>
      <c r="AQ3670" s="9" t="e">
        <f>#REF!-#REF!</f>
        <v>#REF!</v>
      </c>
    </row>
    <row r="3671" spans="1:43" x14ac:dyDescent="0.3">
      <c r="A3671">
        <v>2</v>
      </c>
      <c r="B3671">
        <v>0</v>
      </c>
      <c r="C3671">
        <v>0</v>
      </c>
      <c r="D3671">
        <v>1</v>
      </c>
      <c r="E3671" s="9">
        <v>0</v>
      </c>
      <c r="F3671" s="9">
        <v>0</v>
      </c>
      <c r="G3671" s="9">
        <v>0</v>
      </c>
      <c r="H3671" s="9">
        <v>3607.0517088781999</v>
      </c>
      <c r="I3671" s="9">
        <v>-1.8561658999999999</v>
      </c>
      <c r="J3671" s="9">
        <v>-1.8560264</v>
      </c>
      <c r="K3671" s="9">
        <v>-2.7796875999999999</v>
      </c>
      <c r="L3671" s="9">
        <v>-13.453333000000001</v>
      </c>
      <c r="M3671" s="9">
        <v>-13.453333000000001</v>
      </c>
      <c r="N3671" s="9">
        <v>39</v>
      </c>
      <c r="O3671" s="9">
        <v>-3.7370368025280598</v>
      </c>
      <c r="P3671">
        <v>0</v>
      </c>
      <c r="Q3671" s="9">
        <v>56.949997000000003</v>
      </c>
      <c r="R3671" s="9">
        <v>0</v>
      </c>
      <c r="S3671" s="9">
        <v>6.9351334945533102E-3</v>
      </c>
      <c r="T3671" s="9">
        <v>0</v>
      </c>
      <c r="U3671" s="9">
        <v>1634107505.49843</v>
      </c>
      <c r="V3671" s="9">
        <v>3607.0517088781999</v>
      </c>
      <c r="W3671" s="9">
        <v>3.7370368025280598</v>
      </c>
      <c r="X3671" s="9">
        <v>0</v>
      </c>
      <c r="Y3671" s="9">
        <v>3.7370368025280598</v>
      </c>
      <c r="Z3671" s="9">
        <v>0</v>
      </c>
      <c r="AA3671" s="9">
        <v>0</v>
      </c>
      <c r="AB3671" s="9">
        <v>5.1591735999999997E-3</v>
      </c>
      <c r="AC3671" s="9">
        <v>667.71045000000004</v>
      </c>
      <c r="AQ3671" s="9" t="e">
        <f>#REF!-#REF!</f>
        <v>#REF!</v>
      </c>
    </row>
    <row r="3672" spans="1:43" x14ac:dyDescent="0.3">
      <c r="A3672">
        <v>2</v>
      </c>
      <c r="B3672">
        <v>0</v>
      </c>
      <c r="C3672">
        <v>0</v>
      </c>
      <c r="D3672">
        <v>1</v>
      </c>
      <c r="E3672" s="9">
        <v>0</v>
      </c>
      <c r="F3672" s="9">
        <v>0</v>
      </c>
      <c r="G3672" s="9">
        <v>0</v>
      </c>
      <c r="H3672" s="9">
        <v>3608.05170885294</v>
      </c>
      <c r="I3672" s="9">
        <v>-1.8559005</v>
      </c>
      <c r="J3672" s="9">
        <v>-1.8553554999999999</v>
      </c>
      <c r="K3672" s="9">
        <v>-2.7825812999999999</v>
      </c>
      <c r="L3672" s="9">
        <v>-13.456115</v>
      </c>
      <c r="M3672" s="9">
        <v>-13.456115</v>
      </c>
      <c r="N3672" s="9">
        <v>39</v>
      </c>
      <c r="O3672" s="9">
        <v>-3.7378096740800202</v>
      </c>
      <c r="P3672">
        <v>0</v>
      </c>
      <c r="Q3672" s="9">
        <v>56.949997000000003</v>
      </c>
      <c r="R3672" s="9">
        <v>0</v>
      </c>
      <c r="S3672" s="9">
        <v>6.9365672040149796E-3</v>
      </c>
      <c r="T3672" s="9">
        <v>0</v>
      </c>
      <c r="U3672" s="9">
        <v>1511287621.95842</v>
      </c>
      <c r="V3672" s="9">
        <v>3608.05170885294</v>
      </c>
      <c r="W3672" s="9">
        <v>3.7378096740800202</v>
      </c>
      <c r="X3672" s="9">
        <v>0</v>
      </c>
      <c r="Y3672" s="9">
        <v>3.7378096740800202</v>
      </c>
      <c r="Z3672" s="9">
        <v>0</v>
      </c>
      <c r="AA3672" s="9">
        <v>0</v>
      </c>
      <c r="AB3672" s="9">
        <v>5.1626776999999999E-3</v>
      </c>
      <c r="AC3672" s="9">
        <v>666.77495999999996</v>
      </c>
      <c r="AQ3672" s="9" t="e">
        <f>#REF!-#REF!</f>
        <v>#REF!</v>
      </c>
    </row>
    <row r="3673" spans="1:43" x14ac:dyDescent="0.3">
      <c r="A3673">
        <v>2</v>
      </c>
      <c r="B3673">
        <v>0</v>
      </c>
      <c r="C3673">
        <v>0</v>
      </c>
      <c r="D3673">
        <v>1</v>
      </c>
      <c r="E3673" s="9">
        <v>0</v>
      </c>
      <c r="F3673" s="9">
        <v>0</v>
      </c>
      <c r="G3673" s="9">
        <v>0</v>
      </c>
      <c r="H3673" s="9">
        <v>3609.0517088276802</v>
      </c>
      <c r="I3673" s="9">
        <v>-1.8560700000000001</v>
      </c>
      <c r="J3673" s="9">
        <v>-1.8563485</v>
      </c>
      <c r="K3673" s="9">
        <v>-2.7670851000000001</v>
      </c>
      <c r="L3673" s="9">
        <v>-13.4589</v>
      </c>
      <c r="M3673" s="9">
        <v>-13.4589</v>
      </c>
      <c r="N3673" s="9">
        <v>39</v>
      </c>
      <c r="O3673" s="9">
        <v>-3.73858355891362</v>
      </c>
      <c r="P3673">
        <v>0</v>
      </c>
      <c r="Q3673" s="9">
        <v>56.949997000000003</v>
      </c>
      <c r="R3673" s="9">
        <v>0</v>
      </c>
      <c r="S3673" s="9">
        <v>6.9380036478765804E-3</v>
      </c>
      <c r="T3673" s="9">
        <v>0</v>
      </c>
      <c r="U3673" s="9">
        <v>1701347845.4414799</v>
      </c>
      <c r="V3673" s="9">
        <v>3609.0517088276802</v>
      </c>
      <c r="W3673" s="9">
        <v>3.73858355891362</v>
      </c>
      <c r="X3673" s="9">
        <v>0</v>
      </c>
      <c r="Y3673" s="9">
        <v>3.73858355891362</v>
      </c>
      <c r="Z3673" s="9">
        <v>0</v>
      </c>
      <c r="AA3673" s="9">
        <v>0</v>
      </c>
      <c r="AB3673" s="9">
        <v>5.1366742999999996E-3</v>
      </c>
      <c r="AC3673" s="9">
        <v>670.86785999999995</v>
      </c>
      <c r="AQ3673" s="9" t="e">
        <f>#REF!-#REF!</f>
        <v>#REF!</v>
      </c>
    </row>
    <row r="3674" spans="1:43" x14ac:dyDescent="0.3">
      <c r="A3674">
        <v>2</v>
      </c>
      <c r="B3674">
        <v>0</v>
      </c>
      <c r="C3674">
        <v>0</v>
      </c>
      <c r="D3674">
        <v>1</v>
      </c>
      <c r="E3674" s="9">
        <v>0</v>
      </c>
      <c r="F3674" s="9">
        <v>0</v>
      </c>
      <c r="G3674" s="9">
        <v>0</v>
      </c>
      <c r="H3674" s="9">
        <v>3610.0517088024199</v>
      </c>
      <c r="I3674" s="9">
        <v>-1.8559323999999999</v>
      </c>
      <c r="J3674" s="9">
        <v>-1.85562</v>
      </c>
      <c r="K3674" s="9">
        <v>-2.7583660999999999</v>
      </c>
      <c r="L3674" s="9">
        <v>-13.461671000000001</v>
      </c>
      <c r="M3674" s="9">
        <v>-13.461671000000001</v>
      </c>
      <c r="N3674" s="9">
        <v>39</v>
      </c>
      <c r="O3674" s="9">
        <v>-3.73935311533543</v>
      </c>
      <c r="P3674">
        <v>0</v>
      </c>
      <c r="Q3674" s="9">
        <v>56.949997000000003</v>
      </c>
      <c r="R3674" s="9">
        <v>0</v>
      </c>
      <c r="S3674" s="9">
        <v>6.9394316628907096E-3</v>
      </c>
      <c r="T3674" s="9">
        <v>0</v>
      </c>
      <c r="U3674" s="9">
        <v>1558205114.4493599</v>
      </c>
      <c r="V3674" s="9">
        <v>3610.0517088024199</v>
      </c>
      <c r="W3674" s="9">
        <v>3.73935311533543</v>
      </c>
      <c r="X3674" s="9">
        <v>0</v>
      </c>
      <c r="Y3674" s="9">
        <v>3.73935311533543</v>
      </c>
      <c r="Z3674" s="9">
        <v>0</v>
      </c>
      <c r="AA3674" s="9">
        <v>0</v>
      </c>
      <c r="AB3674" s="9">
        <v>5.1184795000000002E-3</v>
      </c>
      <c r="AC3674" s="9">
        <v>672.72437000000002</v>
      </c>
      <c r="AQ3674" s="9" t="e">
        <f>#REF!-#REF!</f>
        <v>#REF!</v>
      </c>
    </row>
    <row r="3675" spans="1:43" x14ac:dyDescent="0.3">
      <c r="A3675">
        <v>2</v>
      </c>
      <c r="B3675">
        <v>0</v>
      </c>
      <c r="C3675">
        <v>0</v>
      </c>
      <c r="D3675">
        <v>1</v>
      </c>
      <c r="E3675" s="9">
        <v>0</v>
      </c>
      <c r="F3675" s="9">
        <v>0</v>
      </c>
      <c r="G3675" s="9">
        <v>0</v>
      </c>
      <c r="H3675" s="9">
        <v>3611.05170877715</v>
      </c>
      <c r="I3675" s="9">
        <v>-1.8558927000000001</v>
      </c>
      <c r="J3675" s="9">
        <v>-1.8558866999999999</v>
      </c>
      <c r="K3675" s="9">
        <v>-2.7770986999999998</v>
      </c>
      <c r="L3675" s="9">
        <v>-13.464442</v>
      </c>
      <c r="M3675" s="9">
        <v>-13.464442</v>
      </c>
      <c r="N3675" s="9">
        <v>39</v>
      </c>
      <c r="O3675" s="9">
        <v>-3.7401229065485802</v>
      </c>
      <c r="P3675">
        <v>0</v>
      </c>
      <c r="Q3675" s="9">
        <v>56.949997000000003</v>
      </c>
      <c r="R3675" s="9">
        <v>0</v>
      </c>
      <c r="S3675" s="9">
        <v>6.9408603747669701E-3</v>
      </c>
      <c r="T3675" s="9">
        <v>0</v>
      </c>
      <c r="U3675" s="9">
        <v>1608165984.64396</v>
      </c>
      <c r="V3675" s="9">
        <v>3611.05170877715</v>
      </c>
      <c r="W3675" s="9">
        <v>3.7401229065485802</v>
      </c>
      <c r="X3675" s="9">
        <v>0</v>
      </c>
      <c r="Y3675" s="9">
        <v>3.7401229065485802</v>
      </c>
      <c r="Z3675" s="9">
        <v>0</v>
      </c>
      <c r="AA3675" s="9">
        <v>0</v>
      </c>
      <c r="AB3675" s="9">
        <v>5.1539806000000001E-3</v>
      </c>
      <c r="AC3675" s="9">
        <v>668.28259000000003</v>
      </c>
      <c r="AQ3675" s="9" t="e">
        <f>#REF!-#REF!</f>
        <v>#REF!</v>
      </c>
    </row>
    <row r="3676" spans="1:43" x14ac:dyDescent="0.3">
      <c r="A3676">
        <v>2</v>
      </c>
      <c r="B3676">
        <v>0</v>
      </c>
      <c r="C3676">
        <v>0</v>
      </c>
      <c r="D3676">
        <v>1</v>
      </c>
      <c r="E3676" s="9">
        <v>0</v>
      </c>
      <c r="F3676" s="9">
        <v>0</v>
      </c>
      <c r="G3676" s="9">
        <v>0</v>
      </c>
      <c r="H3676" s="9">
        <v>3612.0517087518901</v>
      </c>
      <c r="I3676" s="9">
        <v>-1.8560258000000001</v>
      </c>
      <c r="J3676" s="9">
        <v>-1.8557538</v>
      </c>
      <c r="K3676" s="9">
        <v>-2.7689509000000001</v>
      </c>
      <c r="L3676" s="9">
        <v>-13.467219</v>
      </c>
      <c r="M3676" s="9">
        <v>-13.467219</v>
      </c>
      <c r="N3676" s="9">
        <v>39</v>
      </c>
      <c r="O3676" s="9">
        <v>-3.74089438201863</v>
      </c>
      <c r="P3676">
        <v>0</v>
      </c>
      <c r="Q3676" s="9">
        <v>56.949997000000003</v>
      </c>
      <c r="R3676" s="9">
        <v>0</v>
      </c>
      <c r="S3676" s="9">
        <v>6.9422919339602804E-3</v>
      </c>
      <c r="T3676" s="9">
        <v>0</v>
      </c>
      <c r="U3676" s="9">
        <v>1583361049.8334</v>
      </c>
      <c r="V3676" s="9">
        <v>3612.0517087518901</v>
      </c>
      <c r="W3676" s="9">
        <v>3.74089438201863</v>
      </c>
      <c r="X3676" s="9">
        <v>0</v>
      </c>
      <c r="Y3676" s="9">
        <v>3.74089438201863</v>
      </c>
      <c r="Z3676" s="9">
        <v>0</v>
      </c>
      <c r="AA3676" s="9">
        <v>0</v>
      </c>
      <c r="AB3676" s="9">
        <v>5.1384912999999999E-3</v>
      </c>
      <c r="AC3676" s="9">
        <v>670.20105000000001</v>
      </c>
      <c r="AQ3676" s="9" t="e">
        <f>#REF!-#REF!</f>
        <v>#REF!</v>
      </c>
    </row>
    <row r="3677" spans="1:43" x14ac:dyDescent="0.3">
      <c r="A3677">
        <v>2</v>
      </c>
      <c r="B3677">
        <v>0</v>
      </c>
      <c r="C3677">
        <v>0</v>
      </c>
      <c r="D3677">
        <v>1</v>
      </c>
      <c r="E3677" s="9">
        <v>0</v>
      </c>
      <c r="F3677" s="9">
        <v>0</v>
      </c>
      <c r="G3677" s="9">
        <v>0</v>
      </c>
      <c r="H3677" s="9">
        <v>3613.0517087266298</v>
      </c>
      <c r="I3677" s="9">
        <v>-1.8558538</v>
      </c>
      <c r="J3677" s="9">
        <v>-1.8556771000000001</v>
      </c>
      <c r="K3677" s="9">
        <v>-2.7458776999999999</v>
      </c>
      <c r="L3677" s="9">
        <v>-13.469988000000001</v>
      </c>
      <c r="M3677" s="9">
        <v>-13.469988000000001</v>
      </c>
      <c r="N3677" s="9">
        <v>39</v>
      </c>
      <c r="O3677" s="9">
        <v>-3.74166320153244</v>
      </c>
      <c r="P3677">
        <v>0</v>
      </c>
      <c r="Q3677" s="9">
        <v>56.949997000000003</v>
      </c>
      <c r="R3677" s="9">
        <v>0</v>
      </c>
      <c r="S3677" s="9">
        <v>6.9437190097442498E-3</v>
      </c>
      <c r="T3677" s="9">
        <v>0</v>
      </c>
      <c r="U3677" s="9">
        <v>1569541686.80479</v>
      </c>
      <c r="V3677" s="9">
        <v>3613.0517087266298</v>
      </c>
      <c r="W3677" s="9">
        <v>3.74166320153244</v>
      </c>
      <c r="X3677" s="9">
        <v>0</v>
      </c>
      <c r="Y3677" s="9">
        <v>3.74166320153244</v>
      </c>
      <c r="Z3677" s="9">
        <v>0</v>
      </c>
      <c r="AA3677" s="9">
        <v>0</v>
      </c>
      <c r="AB3677" s="9">
        <v>5.0954622999999999E-3</v>
      </c>
      <c r="AC3677" s="9">
        <v>675.80469000000005</v>
      </c>
      <c r="AQ3677" s="9" t="e">
        <f>#REF!-#REF!</f>
        <v>#REF!</v>
      </c>
    </row>
    <row r="3678" spans="1:43" x14ac:dyDescent="0.3">
      <c r="A3678">
        <v>2</v>
      </c>
      <c r="B3678">
        <v>0</v>
      </c>
      <c r="C3678">
        <v>0</v>
      </c>
      <c r="D3678">
        <v>1</v>
      </c>
      <c r="E3678" s="9">
        <v>0</v>
      </c>
      <c r="F3678" s="9">
        <v>0</v>
      </c>
      <c r="G3678" s="9">
        <v>0</v>
      </c>
      <c r="H3678" s="9">
        <v>3614.05170870137</v>
      </c>
      <c r="I3678" s="9">
        <v>-1.8561559000000001</v>
      </c>
      <c r="J3678" s="9">
        <v>-1.8564744</v>
      </c>
      <c r="K3678" s="9">
        <v>-2.7273736</v>
      </c>
      <c r="L3678" s="9">
        <v>-13.472757</v>
      </c>
      <c r="M3678" s="9">
        <v>-13.472757</v>
      </c>
      <c r="N3678" s="9">
        <v>39</v>
      </c>
      <c r="O3678" s="9">
        <v>-3.7424325527673798</v>
      </c>
      <c r="P3678">
        <v>0</v>
      </c>
      <c r="Q3678" s="9">
        <v>56.949997000000003</v>
      </c>
      <c r="R3678" s="9">
        <v>0</v>
      </c>
      <c r="S3678" s="9">
        <v>6.94514719045376E-3</v>
      </c>
      <c r="T3678" s="9">
        <v>0</v>
      </c>
      <c r="U3678" s="9">
        <v>1730639451.57689</v>
      </c>
      <c r="V3678" s="9">
        <v>3614.05170870137</v>
      </c>
      <c r="W3678" s="9">
        <v>3.7424325527673798</v>
      </c>
      <c r="X3678" s="9">
        <v>0</v>
      </c>
      <c r="Y3678" s="9">
        <v>3.7424325527673798</v>
      </c>
      <c r="Z3678" s="9">
        <v>0</v>
      </c>
      <c r="AA3678" s="9">
        <v>0</v>
      </c>
      <c r="AB3678" s="9">
        <v>5.0632990999999999E-3</v>
      </c>
      <c r="AC3678" s="9">
        <v>680.68213000000003</v>
      </c>
      <c r="AQ3678" s="9" t="e">
        <f>#REF!-#REF!</f>
        <v>#REF!</v>
      </c>
    </row>
    <row r="3679" spans="1:43" x14ac:dyDescent="0.3">
      <c r="A3679">
        <v>2</v>
      </c>
      <c r="B3679">
        <v>0</v>
      </c>
      <c r="C3679">
        <v>0</v>
      </c>
      <c r="D3679">
        <v>1</v>
      </c>
      <c r="E3679" s="9">
        <v>0</v>
      </c>
      <c r="F3679" s="9">
        <v>0</v>
      </c>
      <c r="G3679" s="9">
        <v>0</v>
      </c>
      <c r="H3679" s="9">
        <v>3615.0517086761101</v>
      </c>
      <c r="I3679" s="9">
        <v>-1.8561434999999999</v>
      </c>
      <c r="J3679" s="9">
        <v>-1.85642</v>
      </c>
      <c r="K3679" s="9">
        <v>-2.7518935</v>
      </c>
      <c r="L3679" s="9">
        <v>-13.475497000000001</v>
      </c>
      <c r="M3679" s="9">
        <v>-13.475497000000001</v>
      </c>
      <c r="N3679" s="9">
        <v>39</v>
      </c>
      <c r="O3679" s="9">
        <v>-3.7431937529080699</v>
      </c>
      <c r="P3679">
        <v>0</v>
      </c>
      <c r="Q3679" s="9">
        <v>56.949997000000003</v>
      </c>
      <c r="R3679" s="9">
        <v>0</v>
      </c>
      <c r="S3679" s="9">
        <v>6.9465600840603898E-3</v>
      </c>
      <c r="T3679" s="9">
        <v>0</v>
      </c>
      <c r="U3679" s="9">
        <v>1718988233.2770801</v>
      </c>
      <c r="V3679" s="9">
        <v>3615.0517086761101</v>
      </c>
      <c r="W3679" s="9">
        <v>3.7431937529080699</v>
      </c>
      <c r="X3679" s="9">
        <v>0</v>
      </c>
      <c r="Y3679" s="9">
        <v>3.7431937529080699</v>
      </c>
      <c r="Z3679" s="9">
        <v>0</v>
      </c>
      <c r="AA3679" s="9">
        <v>0</v>
      </c>
      <c r="AB3679" s="9">
        <v>5.1086702999999997E-3</v>
      </c>
      <c r="AC3679" s="9">
        <v>674.59735000000001</v>
      </c>
      <c r="AQ3679" s="9" t="e">
        <f>#REF!-#REF!</f>
        <v>#REF!</v>
      </c>
    </row>
    <row r="3680" spans="1:43" x14ac:dyDescent="0.3">
      <c r="A3680">
        <v>2</v>
      </c>
      <c r="B3680">
        <v>0</v>
      </c>
      <c r="C3680">
        <v>0</v>
      </c>
      <c r="D3680">
        <v>1</v>
      </c>
      <c r="E3680" s="9">
        <v>0</v>
      </c>
      <c r="F3680" s="9">
        <v>0</v>
      </c>
      <c r="G3680" s="9">
        <v>0</v>
      </c>
      <c r="H3680" s="9">
        <v>3616.0517086508398</v>
      </c>
      <c r="I3680" s="9">
        <v>-1.8560976</v>
      </c>
      <c r="J3680" s="9">
        <v>-1.8557731</v>
      </c>
      <c r="K3680" s="9">
        <v>-2.7339985000000002</v>
      </c>
      <c r="L3680" s="9">
        <v>-13.478244999999999</v>
      </c>
      <c r="M3680" s="9">
        <v>-13.478244999999999</v>
      </c>
      <c r="N3680" s="9">
        <v>39</v>
      </c>
      <c r="O3680" s="9">
        <v>-3.7439568293013101</v>
      </c>
      <c r="P3680">
        <v>0</v>
      </c>
      <c r="Q3680" s="9">
        <v>56.949997000000003</v>
      </c>
      <c r="R3680" s="9">
        <v>0</v>
      </c>
      <c r="S3680" s="9">
        <v>6.9479764181797901E-3</v>
      </c>
      <c r="T3680" s="9">
        <v>0</v>
      </c>
      <c r="U3680" s="9">
        <v>1588263451.9751301</v>
      </c>
      <c r="V3680" s="9">
        <v>3616.0517086508398</v>
      </c>
      <c r="W3680" s="9">
        <v>3.7439568293013101</v>
      </c>
      <c r="X3680" s="9">
        <v>0</v>
      </c>
      <c r="Y3680" s="9">
        <v>3.7439568293013101</v>
      </c>
      <c r="Z3680" s="9">
        <v>0</v>
      </c>
      <c r="AA3680" s="9">
        <v>0</v>
      </c>
      <c r="AB3680" s="9">
        <v>5.073681E-3</v>
      </c>
      <c r="AC3680" s="9">
        <v>678.77617999999995</v>
      </c>
      <c r="AQ3680" s="9" t="e">
        <f>#REF!-#REF!</f>
        <v>#REF!</v>
      </c>
    </row>
    <row r="3681" spans="1:43" x14ac:dyDescent="0.3">
      <c r="A3681">
        <v>2</v>
      </c>
      <c r="B3681">
        <v>0</v>
      </c>
      <c r="C3681">
        <v>0</v>
      </c>
      <c r="D3681">
        <v>1</v>
      </c>
      <c r="E3681" s="9">
        <v>0</v>
      </c>
      <c r="F3681" s="9">
        <v>0</v>
      </c>
      <c r="G3681" s="9">
        <v>0</v>
      </c>
      <c r="H3681" s="9">
        <v>3617.05170862558</v>
      </c>
      <c r="I3681" s="9">
        <v>-1.8560272</v>
      </c>
      <c r="J3681" s="9">
        <v>-1.8560718</v>
      </c>
      <c r="K3681" s="9">
        <v>-2.7452686000000002</v>
      </c>
      <c r="L3681" s="9">
        <v>-13.481007</v>
      </c>
      <c r="M3681" s="9">
        <v>-13.481007</v>
      </c>
      <c r="N3681" s="9">
        <v>39</v>
      </c>
      <c r="O3681" s="9">
        <v>-3.7447240435501299</v>
      </c>
      <c r="P3681">
        <v>0</v>
      </c>
      <c r="Q3681" s="9">
        <v>56.949997000000003</v>
      </c>
      <c r="R3681" s="9">
        <v>0</v>
      </c>
      <c r="S3681" s="9">
        <v>6.9494003556645001E-3</v>
      </c>
      <c r="T3681" s="9">
        <v>0</v>
      </c>
      <c r="U3681" s="9">
        <v>1646552604.79988</v>
      </c>
      <c r="V3681" s="9">
        <v>3617.05170862558</v>
      </c>
      <c r="W3681" s="9">
        <v>3.7447240435501299</v>
      </c>
      <c r="X3681" s="9">
        <v>0</v>
      </c>
      <c r="Y3681" s="9">
        <v>3.7447240435501299</v>
      </c>
      <c r="Z3681" s="9">
        <v>0</v>
      </c>
      <c r="AA3681" s="9">
        <v>0</v>
      </c>
      <c r="AB3681" s="9">
        <v>5.0954156999999996E-3</v>
      </c>
      <c r="AC3681" s="9">
        <v>676.09844999999996</v>
      </c>
      <c r="AQ3681" s="9" t="e">
        <f>#REF!-#REF!</f>
        <v>#REF!</v>
      </c>
    </row>
    <row r="3682" spans="1:43" x14ac:dyDescent="0.3">
      <c r="A3682">
        <v>2</v>
      </c>
      <c r="B3682">
        <v>0</v>
      </c>
      <c r="C3682">
        <v>0</v>
      </c>
      <c r="D3682">
        <v>1</v>
      </c>
      <c r="E3682" s="9">
        <v>0</v>
      </c>
      <c r="F3682" s="9">
        <v>0</v>
      </c>
      <c r="G3682" s="9">
        <v>0</v>
      </c>
      <c r="H3682" s="9">
        <v>3618.0517086003201</v>
      </c>
      <c r="I3682" s="9">
        <v>-1.8559281000000001</v>
      </c>
      <c r="J3682" s="9">
        <v>-1.8552645000000001</v>
      </c>
      <c r="K3682" s="9">
        <v>-2.7609550999999999</v>
      </c>
      <c r="L3682" s="9">
        <v>-13.483741</v>
      </c>
      <c r="M3682" s="9">
        <v>-13.483741</v>
      </c>
      <c r="N3682" s="9">
        <v>39</v>
      </c>
      <c r="O3682" s="9">
        <v>-3.7454836377804899</v>
      </c>
      <c r="P3682">
        <v>0</v>
      </c>
      <c r="Q3682" s="9">
        <v>56.949997000000003</v>
      </c>
      <c r="R3682" s="9">
        <v>0</v>
      </c>
      <c r="S3682" s="9">
        <v>6.9508094209770497E-3</v>
      </c>
      <c r="T3682" s="9">
        <v>0</v>
      </c>
      <c r="U3682" s="9">
        <v>1499076490.3703799</v>
      </c>
      <c r="V3682" s="9">
        <v>3618.0517086003201</v>
      </c>
      <c r="W3682" s="9">
        <v>3.7454836377804899</v>
      </c>
      <c r="X3682" s="9">
        <v>0</v>
      </c>
      <c r="Y3682" s="9">
        <v>3.7454836377804899</v>
      </c>
      <c r="Z3682" s="9">
        <v>0</v>
      </c>
      <c r="AA3682" s="9">
        <v>0</v>
      </c>
      <c r="AB3682" s="9">
        <v>5.1223021000000001E-3</v>
      </c>
      <c r="AC3682" s="9">
        <v>671.96478000000002</v>
      </c>
      <c r="AQ3682" s="9" t="e">
        <f>#REF!-#REF!</f>
        <v>#REF!</v>
      </c>
    </row>
    <row r="3683" spans="1:43" x14ac:dyDescent="0.3">
      <c r="A3683">
        <v>2</v>
      </c>
      <c r="B3683">
        <v>0</v>
      </c>
      <c r="C3683">
        <v>0</v>
      </c>
      <c r="D3683">
        <v>1</v>
      </c>
      <c r="E3683" s="9">
        <v>0</v>
      </c>
      <c r="F3683" s="9">
        <v>0</v>
      </c>
      <c r="G3683" s="9">
        <v>0</v>
      </c>
      <c r="H3683" s="9">
        <v>3619.0517085750598</v>
      </c>
      <c r="I3683" s="9">
        <v>-1.8558934</v>
      </c>
      <c r="J3683" s="9">
        <v>-1.8561862</v>
      </c>
      <c r="K3683" s="9">
        <v>-2.6975994000000001</v>
      </c>
      <c r="L3683" s="9">
        <v>-13.486483</v>
      </c>
      <c r="M3683" s="9">
        <v>-13.486483</v>
      </c>
      <c r="N3683" s="9">
        <v>39</v>
      </c>
      <c r="O3683" s="9">
        <v>-3.7462450686594599</v>
      </c>
      <c r="P3683">
        <v>0</v>
      </c>
      <c r="Q3683" s="9">
        <v>56.949997000000003</v>
      </c>
      <c r="R3683" s="9">
        <v>0</v>
      </c>
      <c r="S3683" s="9">
        <v>6.9522231200173602E-3</v>
      </c>
      <c r="T3683" s="9">
        <v>0</v>
      </c>
      <c r="U3683" s="9">
        <v>1670547427.2836299</v>
      </c>
      <c r="V3683" s="9">
        <v>3619.0517085750598</v>
      </c>
      <c r="W3683" s="9">
        <v>3.7462450686594599</v>
      </c>
      <c r="X3683" s="9">
        <v>0</v>
      </c>
      <c r="Y3683" s="9">
        <v>3.7462450686594599</v>
      </c>
      <c r="Z3683" s="9">
        <v>0</v>
      </c>
      <c r="AA3683" s="9">
        <v>0</v>
      </c>
      <c r="AB3683" s="9">
        <v>5.0072464999999997E-3</v>
      </c>
      <c r="AC3683" s="9">
        <v>688.08812999999998</v>
      </c>
      <c r="AQ3683" s="9" t="e">
        <f>#REF!-#REF!</f>
        <v>#REF!</v>
      </c>
    </row>
    <row r="3684" spans="1:43" x14ac:dyDescent="0.3">
      <c r="A3684">
        <v>2</v>
      </c>
      <c r="B3684">
        <v>0</v>
      </c>
      <c r="C3684">
        <v>0</v>
      </c>
      <c r="D3684">
        <v>1</v>
      </c>
      <c r="E3684" s="9">
        <v>0</v>
      </c>
      <c r="F3684" s="9">
        <v>0</v>
      </c>
      <c r="G3684" s="9">
        <v>0</v>
      </c>
      <c r="H3684" s="9">
        <v>3620.0517085498</v>
      </c>
      <c r="I3684" s="9">
        <v>-1.8561209000000001</v>
      </c>
      <c r="J3684" s="9">
        <v>-1.8555642000000001</v>
      </c>
      <c r="K3684" s="9">
        <v>-2.7588992000000001</v>
      </c>
      <c r="L3684" s="9">
        <v>-13.489212</v>
      </c>
      <c r="M3684" s="9">
        <v>-13.489212</v>
      </c>
      <c r="N3684" s="9">
        <v>39</v>
      </c>
      <c r="O3684" s="9">
        <v>-3.7470034400152801</v>
      </c>
      <c r="P3684">
        <v>0</v>
      </c>
      <c r="Q3684" s="9">
        <v>56.949997000000003</v>
      </c>
      <c r="R3684" s="9">
        <v>0</v>
      </c>
      <c r="S3684" s="9">
        <v>6.9536299551615204E-3</v>
      </c>
      <c r="T3684" s="9">
        <v>0</v>
      </c>
      <c r="U3684" s="9">
        <v>1551374640.7077501</v>
      </c>
      <c r="V3684" s="9">
        <v>3620.0517085498</v>
      </c>
      <c r="W3684" s="9">
        <v>3.7470034400152801</v>
      </c>
      <c r="X3684" s="9">
        <v>0</v>
      </c>
      <c r="Y3684" s="9">
        <v>3.7470034400152801</v>
      </c>
      <c r="Z3684" s="9">
        <v>0</v>
      </c>
      <c r="AA3684" s="9">
        <v>0</v>
      </c>
      <c r="AB3684" s="9">
        <v>5.1193148999999997E-3</v>
      </c>
      <c r="AC3684" s="9">
        <v>672.57416000000001</v>
      </c>
      <c r="AQ3684" s="9" t="e">
        <f>#REF!-#REF!</f>
        <v>#REF!</v>
      </c>
    </row>
    <row r="3685" spans="1:43" x14ac:dyDescent="0.3">
      <c r="A3685">
        <v>2</v>
      </c>
      <c r="B3685">
        <v>0</v>
      </c>
      <c r="C3685">
        <v>0</v>
      </c>
      <c r="D3685">
        <v>1</v>
      </c>
      <c r="E3685" s="9">
        <v>0</v>
      </c>
      <c r="F3685" s="9">
        <v>0</v>
      </c>
      <c r="G3685" s="9">
        <v>0</v>
      </c>
      <c r="H3685" s="9">
        <v>3621.0517085245301</v>
      </c>
      <c r="I3685" s="9">
        <v>-1.8560875999999999</v>
      </c>
      <c r="J3685" s="9">
        <v>-1.8552831000000001</v>
      </c>
      <c r="K3685" s="9">
        <v>-2.7313714</v>
      </c>
      <c r="L3685" s="9">
        <v>-13.491958</v>
      </c>
      <c r="M3685" s="9">
        <v>-13.491958</v>
      </c>
      <c r="N3685" s="9">
        <v>39</v>
      </c>
      <c r="O3685" s="9">
        <v>-3.7477659491817601</v>
      </c>
      <c r="P3685">
        <v>0</v>
      </c>
      <c r="Q3685" s="9">
        <v>56.949997000000003</v>
      </c>
      <c r="R3685" s="9">
        <v>0</v>
      </c>
      <c r="S3685" s="9">
        <v>6.9550449323844202E-3</v>
      </c>
      <c r="T3685" s="9">
        <v>0</v>
      </c>
      <c r="U3685" s="9">
        <v>1503097625.7269399</v>
      </c>
      <c r="V3685" s="9">
        <v>3621.0517085245301</v>
      </c>
      <c r="W3685" s="9">
        <v>3.7477659491817601</v>
      </c>
      <c r="X3685" s="9">
        <v>0</v>
      </c>
      <c r="Y3685" s="9">
        <v>3.7477659491817601</v>
      </c>
      <c r="Z3685" s="9">
        <v>0</v>
      </c>
      <c r="AA3685" s="9">
        <v>0</v>
      </c>
      <c r="AB3685" s="9">
        <v>5.0674672E-3</v>
      </c>
      <c r="AC3685" s="9">
        <v>679.24968999999999</v>
      </c>
      <c r="AQ3685" s="9" t="e">
        <f>#REF!-#REF!</f>
        <v>#REF!</v>
      </c>
    </row>
    <row r="3686" spans="1:43" x14ac:dyDescent="0.3">
      <c r="A3686">
        <v>2</v>
      </c>
      <c r="B3686">
        <v>0</v>
      </c>
      <c r="C3686">
        <v>0</v>
      </c>
      <c r="D3686">
        <v>1</v>
      </c>
      <c r="E3686" s="9">
        <v>0</v>
      </c>
      <c r="F3686" s="9">
        <v>0</v>
      </c>
      <c r="G3686" s="9">
        <v>0</v>
      </c>
      <c r="H3686" s="9">
        <v>3622.0517084992698</v>
      </c>
      <c r="I3686" s="9">
        <v>-1.8559734000000001</v>
      </c>
      <c r="J3686" s="9">
        <v>-1.8553584999999999</v>
      </c>
      <c r="K3686" s="9">
        <v>-2.7805634000000001</v>
      </c>
      <c r="L3686" s="9">
        <v>-13.494691</v>
      </c>
      <c r="M3686" s="9">
        <v>-13.494691</v>
      </c>
      <c r="N3686" s="9">
        <v>39</v>
      </c>
      <c r="O3686" s="9">
        <v>-3.7485252029203502</v>
      </c>
      <c r="P3686">
        <v>0</v>
      </c>
      <c r="Q3686" s="9">
        <v>56.949997000000003</v>
      </c>
      <c r="R3686" s="9">
        <v>0</v>
      </c>
      <c r="S3686" s="9">
        <v>6.9564535775395097E-3</v>
      </c>
      <c r="T3686" s="9">
        <v>0</v>
      </c>
      <c r="U3686" s="9">
        <v>1516127645.07479</v>
      </c>
      <c r="V3686" s="9">
        <v>3622.0517084992698</v>
      </c>
      <c r="W3686" s="9">
        <v>3.7485252029203502</v>
      </c>
      <c r="X3686" s="9">
        <v>0</v>
      </c>
      <c r="Y3686" s="9">
        <v>3.7485252029203502</v>
      </c>
      <c r="Z3686" s="9">
        <v>0</v>
      </c>
      <c r="AA3686" s="9">
        <v>0</v>
      </c>
      <c r="AB3686" s="9">
        <v>5.1589417E-3</v>
      </c>
      <c r="AC3686" s="9">
        <v>667.25995</v>
      </c>
      <c r="AQ3686" s="9" t="e">
        <f>#REF!-#REF!</f>
        <v>#REF!</v>
      </c>
    </row>
    <row r="3687" spans="1:43" x14ac:dyDescent="0.3">
      <c r="A3687">
        <v>2</v>
      </c>
      <c r="B3687">
        <v>0</v>
      </c>
      <c r="C3687">
        <v>0</v>
      </c>
      <c r="D3687">
        <v>1</v>
      </c>
      <c r="E3687" s="9">
        <v>0</v>
      </c>
      <c r="F3687" s="9">
        <v>0</v>
      </c>
      <c r="G3687" s="9">
        <v>0</v>
      </c>
      <c r="H3687" s="9">
        <v>3623.05170847401</v>
      </c>
      <c r="I3687" s="9">
        <v>-1.8558747</v>
      </c>
      <c r="J3687" s="9">
        <v>-1.8559984</v>
      </c>
      <c r="K3687" s="9">
        <v>-2.7550538000000002</v>
      </c>
      <c r="L3687" s="9">
        <v>-13.49742</v>
      </c>
      <c r="M3687" s="9">
        <v>-13.49742</v>
      </c>
      <c r="N3687" s="9">
        <v>39</v>
      </c>
      <c r="O3687" s="9">
        <v>-3.7492833544954398</v>
      </c>
      <c r="P3687">
        <v>0</v>
      </c>
      <c r="Q3687" s="9">
        <v>56.949997000000003</v>
      </c>
      <c r="R3687" s="9">
        <v>0</v>
      </c>
      <c r="S3687" s="9">
        <v>6.9578607418514099E-3</v>
      </c>
      <c r="T3687" s="9">
        <v>0</v>
      </c>
      <c r="U3687" s="9">
        <v>1633902853.3765399</v>
      </c>
      <c r="V3687" s="9">
        <v>3623.05170847401</v>
      </c>
      <c r="W3687" s="9">
        <v>3.7492833544954398</v>
      </c>
      <c r="X3687" s="9">
        <v>0</v>
      </c>
      <c r="Y3687" s="9">
        <v>3.7492833544954398</v>
      </c>
      <c r="Z3687" s="9">
        <v>0</v>
      </c>
      <c r="AA3687" s="9">
        <v>0</v>
      </c>
      <c r="AB3687" s="9">
        <v>5.1133754E-3</v>
      </c>
      <c r="AC3687" s="9">
        <v>673.67047000000002</v>
      </c>
      <c r="AQ3687" s="9" t="e">
        <f>#REF!-#REF!</f>
        <v>#REF!</v>
      </c>
    </row>
    <row r="3688" spans="1:43" x14ac:dyDescent="0.3">
      <c r="A3688">
        <v>2</v>
      </c>
      <c r="B3688">
        <v>0</v>
      </c>
      <c r="C3688">
        <v>0</v>
      </c>
      <c r="D3688">
        <v>1</v>
      </c>
      <c r="E3688" s="9">
        <v>0</v>
      </c>
      <c r="F3688" s="9">
        <v>0</v>
      </c>
      <c r="G3688" s="9">
        <v>0</v>
      </c>
      <c r="H3688" s="9">
        <v>3624.0517084487501</v>
      </c>
      <c r="I3688" s="9">
        <v>-1.8561441000000001</v>
      </c>
      <c r="J3688" s="9">
        <v>-1.8555961999999999</v>
      </c>
      <c r="K3688" s="9">
        <v>-2.7005694</v>
      </c>
      <c r="L3688" s="9">
        <v>-13.500158000000001</v>
      </c>
      <c r="M3688" s="9">
        <v>-13.500158000000001</v>
      </c>
      <c r="N3688" s="9">
        <v>39</v>
      </c>
      <c r="O3688" s="9">
        <v>-3.7500440545923501</v>
      </c>
      <c r="P3688">
        <v>0</v>
      </c>
      <c r="Q3688" s="9">
        <v>56.949997000000003</v>
      </c>
      <c r="R3688" s="9">
        <v>0</v>
      </c>
      <c r="S3688" s="9">
        <v>6.9592720253037503E-3</v>
      </c>
      <c r="T3688" s="9">
        <v>0</v>
      </c>
      <c r="U3688" s="9">
        <v>1558359433.66874</v>
      </c>
      <c r="V3688" s="9">
        <v>3624.0517084487501</v>
      </c>
      <c r="W3688" s="9">
        <v>3.7500440545923501</v>
      </c>
      <c r="X3688" s="9">
        <v>0</v>
      </c>
      <c r="Y3688" s="9">
        <v>3.7500440545923501</v>
      </c>
      <c r="Z3688" s="9">
        <v>0</v>
      </c>
      <c r="AA3688" s="9">
        <v>0</v>
      </c>
      <c r="AB3688" s="9">
        <v>5.0111664000000002E-3</v>
      </c>
      <c r="AC3688" s="9">
        <v>687.11292000000003</v>
      </c>
      <c r="AQ3688" s="9" t="e">
        <f>#REF!-#REF!</f>
        <v>#REF!</v>
      </c>
    </row>
    <row r="3689" spans="1:43" x14ac:dyDescent="0.3">
      <c r="A3689">
        <v>2</v>
      </c>
      <c r="B3689">
        <v>0</v>
      </c>
      <c r="C3689">
        <v>0</v>
      </c>
      <c r="D3689">
        <v>1</v>
      </c>
      <c r="E3689" s="9">
        <v>0</v>
      </c>
      <c r="F3689" s="9">
        <v>0</v>
      </c>
      <c r="G3689" s="9">
        <v>0</v>
      </c>
      <c r="H3689" s="9">
        <v>3625.0517084234798</v>
      </c>
      <c r="I3689" s="9">
        <v>-1.8558838</v>
      </c>
      <c r="J3689" s="9">
        <v>-1.8560650000000001</v>
      </c>
      <c r="K3689" s="9">
        <v>-2.7100878000000002</v>
      </c>
      <c r="L3689" s="9">
        <v>-13.502865999999999</v>
      </c>
      <c r="M3689" s="9">
        <v>-13.502865999999999</v>
      </c>
      <c r="N3689" s="9">
        <v>39</v>
      </c>
      <c r="O3689" s="9">
        <v>-3.7507960420933002</v>
      </c>
      <c r="P3689">
        <v>0</v>
      </c>
      <c r="Q3689" s="9">
        <v>56.949997000000003</v>
      </c>
      <c r="R3689" s="9">
        <v>0</v>
      </c>
      <c r="S3689" s="9">
        <v>6.96066793128428E-3</v>
      </c>
      <c r="T3689" s="9">
        <v>0</v>
      </c>
      <c r="U3689" s="9">
        <v>1647854864.3582799</v>
      </c>
      <c r="V3689" s="9">
        <v>3625.0517084234798</v>
      </c>
      <c r="W3689" s="9">
        <v>3.7507960420933002</v>
      </c>
      <c r="X3689" s="9">
        <v>0</v>
      </c>
      <c r="Y3689" s="9">
        <v>3.7507960420933002</v>
      </c>
      <c r="Z3689" s="9">
        <v>0</v>
      </c>
      <c r="AA3689" s="9">
        <v>0</v>
      </c>
      <c r="AB3689" s="9">
        <v>5.0300993000000002E-3</v>
      </c>
      <c r="AC3689" s="9">
        <v>684.87267999999995</v>
      </c>
      <c r="AQ3689" s="9" t="e">
        <f>#REF!-#REF!</f>
        <v>#REF!</v>
      </c>
    </row>
    <row r="3690" spans="1:43" x14ac:dyDescent="0.3">
      <c r="A3690">
        <v>2</v>
      </c>
      <c r="B3690">
        <v>0</v>
      </c>
      <c r="C3690">
        <v>0</v>
      </c>
      <c r="D3690">
        <v>1</v>
      </c>
      <c r="E3690" s="9">
        <v>0</v>
      </c>
      <c r="F3690" s="9">
        <v>0</v>
      </c>
      <c r="G3690" s="9">
        <v>0</v>
      </c>
      <c r="H3690" s="9">
        <v>3626.0517083982199</v>
      </c>
      <c r="I3690" s="9">
        <v>-1.8559673999999999</v>
      </c>
      <c r="J3690" s="9">
        <v>-1.8562192</v>
      </c>
      <c r="K3690" s="9">
        <v>-2.7406997999999998</v>
      </c>
      <c r="L3690" s="9">
        <v>-13.505585999999999</v>
      </c>
      <c r="M3690" s="9">
        <v>-13.505585999999999</v>
      </c>
      <c r="N3690" s="9">
        <v>39</v>
      </c>
      <c r="O3690" s="9">
        <v>-3.7515516163209499</v>
      </c>
      <c r="P3690">
        <v>0</v>
      </c>
      <c r="Q3690" s="9">
        <v>56.949997000000003</v>
      </c>
      <c r="R3690" s="9">
        <v>0</v>
      </c>
      <c r="S3690" s="9">
        <v>6.9620703456803297E-3</v>
      </c>
      <c r="T3690" s="9">
        <v>0</v>
      </c>
      <c r="U3690" s="9">
        <v>1679784494.6830499</v>
      </c>
      <c r="V3690" s="9">
        <v>3626.0517083982199</v>
      </c>
      <c r="W3690" s="9">
        <v>3.7515516163209499</v>
      </c>
      <c r="X3690" s="9">
        <v>0</v>
      </c>
      <c r="Y3690" s="9">
        <v>3.7515516163209499</v>
      </c>
      <c r="Z3690" s="9">
        <v>0</v>
      </c>
      <c r="AA3690" s="9">
        <v>0</v>
      </c>
      <c r="AB3690" s="9">
        <v>5.0873393000000003E-3</v>
      </c>
      <c r="AC3690" s="9">
        <v>677.27930000000003</v>
      </c>
      <c r="AQ3690" s="9" t="e">
        <f>#REF!-#REF!</f>
        <v>#REF!</v>
      </c>
    </row>
    <row r="3691" spans="1:43" x14ac:dyDescent="0.3">
      <c r="A3691">
        <v>2</v>
      </c>
      <c r="B3691">
        <v>0</v>
      </c>
      <c r="C3691">
        <v>0</v>
      </c>
      <c r="D3691">
        <v>1</v>
      </c>
      <c r="E3691" s="9">
        <v>0</v>
      </c>
      <c r="F3691" s="9">
        <v>0</v>
      </c>
      <c r="G3691" s="9">
        <v>0</v>
      </c>
      <c r="H3691" s="9">
        <v>3627.0517083729601</v>
      </c>
      <c r="I3691" s="9">
        <v>-1.8561540999999999</v>
      </c>
      <c r="J3691" s="9">
        <v>-1.8554870000000001</v>
      </c>
      <c r="K3691" s="9">
        <v>-2.7093267000000001</v>
      </c>
      <c r="L3691" s="9">
        <v>-13.508312</v>
      </c>
      <c r="M3691" s="9">
        <v>-13.508312</v>
      </c>
      <c r="N3691" s="9">
        <v>39</v>
      </c>
      <c r="O3691" s="9">
        <v>-3.7523089647880101</v>
      </c>
      <c r="P3691">
        <v>0</v>
      </c>
      <c r="Q3691" s="9">
        <v>56.949997000000003</v>
      </c>
      <c r="R3691" s="9">
        <v>0</v>
      </c>
      <c r="S3691" s="9">
        <v>6.9634756476490102E-3</v>
      </c>
      <c r="T3691" s="9">
        <v>0</v>
      </c>
      <c r="U3691" s="9">
        <v>1539890692.6736</v>
      </c>
      <c r="V3691" s="9">
        <v>3627.0517083729601</v>
      </c>
      <c r="W3691" s="9">
        <v>3.7523089647880101</v>
      </c>
      <c r="X3691" s="9">
        <v>0</v>
      </c>
      <c r="Y3691" s="9">
        <v>3.7523089647880101</v>
      </c>
      <c r="Z3691" s="9">
        <v>0</v>
      </c>
      <c r="AA3691" s="9">
        <v>0</v>
      </c>
      <c r="AB3691" s="9">
        <v>5.0271205000000001E-3</v>
      </c>
      <c r="AC3691" s="9">
        <v>684.85167999999999</v>
      </c>
      <c r="AQ3691" s="9" t="e">
        <f>#REF!-#REF!</f>
        <v>#REF!</v>
      </c>
    </row>
    <row r="3692" spans="1:43" x14ac:dyDescent="0.3">
      <c r="A3692">
        <v>2</v>
      </c>
      <c r="B3692">
        <v>0</v>
      </c>
      <c r="C3692">
        <v>0</v>
      </c>
      <c r="D3692">
        <v>1</v>
      </c>
      <c r="E3692" s="9">
        <v>0</v>
      </c>
      <c r="F3692" s="9">
        <v>0</v>
      </c>
      <c r="G3692" s="9">
        <v>0</v>
      </c>
      <c r="H3692" s="9">
        <v>3628.0517083476998</v>
      </c>
      <c r="I3692" s="9">
        <v>-1.856004</v>
      </c>
      <c r="J3692" s="9">
        <v>-1.8558006</v>
      </c>
      <c r="K3692" s="9">
        <v>-2.7017117000000002</v>
      </c>
      <c r="L3692" s="9">
        <v>-13.511015</v>
      </c>
      <c r="M3692" s="9">
        <v>-13.511015</v>
      </c>
      <c r="N3692" s="9">
        <v>39</v>
      </c>
      <c r="O3692" s="9">
        <v>-3.7530596377540402</v>
      </c>
      <c r="P3692">
        <v>0</v>
      </c>
      <c r="Q3692" s="9">
        <v>56.949997000000003</v>
      </c>
      <c r="R3692" s="9">
        <v>0</v>
      </c>
      <c r="S3692" s="9">
        <v>6.9648688966790304E-3</v>
      </c>
      <c r="T3692" s="9">
        <v>0</v>
      </c>
      <c r="U3692" s="9">
        <v>1597308275.0756299</v>
      </c>
      <c r="V3692" s="9">
        <v>3628.0517083476998</v>
      </c>
      <c r="W3692" s="9">
        <v>3.7530596377540402</v>
      </c>
      <c r="X3692" s="9">
        <v>0</v>
      </c>
      <c r="Y3692" s="9">
        <v>3.7530596377540402</v>
      </c>
      <c r="Z3692" s="9">
        <v>0</v>
      </c>
      <c r="AA3692" s="9">
        <v>0</v>
      </c>
      <c r="AB3692" s="9">
        <v>5.0138383999999998E-3</v>
      </c>
      <c r="AC3692" s="9">
        <v>686.89813000000004</v>
      </c>
      <c r="AQ3692" s="9" t="e">
        <f>#REF!-#REF!</f>
        <v>#REF!</v>
      </c>
    </row>
    <row r="3693" spans="1:43" x14ac:dyDescent="0.3">
      <c r="A3693">
        <v>2</v>
      </c>
      <c r="B3693">
        <v>0</v>
      </c>
      <c r="C3693">
        <v>0</v>
      </c>
      <c r="D3693">
        <v>1</v>
      </c>
      <c r="E3693" s="9">
        <v>0</v>
      </c>
      <c r="F3693" s="9">
        <v>0</v>
      </c>
      <c r="G3693" s="9">
        <v>0</v>
      </c>
      <c r="H3693" s="9">
        <v>3629.0517083224399</v>
      </c>
      <c r="I3693" s="9">
        <v>-1.8559277999999999</v>
      </c>
      <c r="J3693" s="9">
        <v>-1.8560814000000001</v>
      </c>
      <c r="K3693" s="9">
        <v>-2.6864059</v>
      </c>
      <c r="L3693" s="9">
        <v>-13.513712</v>
      </c>
      <c r="M3693" s="9">
        <v>-13.513712</v>
      </c>
      <c r="N3693" s="9">
        <v>39</v>
      </c>
      <c r="O3693" s="9">
        <v>-3.7538087927437802</v>
      </c>
      <c r="P3693">
        <v>0</v>
      </c>
      <c r="Q3693" s="9">
        <v>56.949997000000003</v>
      </c>
      <c r="R3693" s="9">
        <v>0</v>
      </c>
      <c r="S3693" s="9">
        <v>6.96625940631214E-3</v>
      </c>
      <c r="T3693" s="9">
        <v>0</v>
      </c>
      <c r="U3693" s="9">
        <v>1652471971.09971</v>
      </c>
      <c r="V3693" s="9">
        <v>3629.0517083224399</v>
      </c>
      <c r="W3693" s="9">
        <v>3.7538087927437802</v>
      </c>
      <c r="X3693" s="9">
        <v>0</v>
      </c>
      <c r="Y3693" s="9">
        <v>3.7538087927437802</v>
      </c>
      <c r="Z3693" s="9">
        <v>0</v>
      </c>
      <c r="AA3693" s="9">
        <v>0</v>
      </c>
      <c r="AB3693" s="9">
        <v>4.9861879000000003E-3</v>
      </c>
      <c r="AC3693" s="9">
        <v>690.9162</v>
      </c>
      <c r="AQ3693" s="9" t="e">
        <f>#REF!-#REF!</f>
        <v>#REF!</v>
      </c>
    </row>
    <row r="3694" spans="1:43" x14ac:dyDescent="0.3">
      <c r="A3694">
        <v>2</v>
      </c>
      <c r="B3694">
        <v>0</v>
      </c>
      <c r="C3694">
        <v>0</v>
      </c>
      <c r="D3694">
        <v>1</v>
      </c>
      <c r="E3694" s="9">
        <v>0</v>
      </c>
      <c r="F3694" s="9">
        <v>0</v>
      </c>
      <c r="G3694" s="9">
        <v>0</v>
      </c>
      <c r="H3694" s="9">
        <v>3630.0517082971701</v>
      </c>
      <c r="I3694" s="9">
        <v>-1.8558395999999999</v>
      </c>
      <c r="J3694" s="9">
        <v>-1.8560236999999999</v>
      </c>
      <c r="K3694" s="9">
        <v>-2.7143524000000001</v>
      </c>
      <c r="L3694" s="9">
        <v>-13.516416</v>
      </c>
      <c r="M3694" s="9">
        <v>-13.516416</v>
      </c>
      <c r="N3694" s="9">
        <v>39</v>
      </c>
      <c r="O3694" s="9">
        <v>-3.7545599446743698</v>
      </c>
      <c r="P3694">
        <v>0</v>
      </c>
      <c r="Q3694" s="9">
        <v>56.949997000000003</v>
      </c>
      <c r="R3694" s="9">
        <v>0</v>
      </c>
      <c r="S3694" s="9">
        <v>6.9676533144690401E-3</v>
      </c>
      <c r="T3694" s="9">
        <v>0</v>
      </c>
      <c r="U3694" s="9">
        <v>1641223329.4948201</v>
      </c>
      <c r="V3694" s="9">
        <v>3630.0517082971701</v>
      </c>
      <c r="W3694" s="9">
        <v>3.7545599446743698</v>
      </c>
      <c r="X3694" s="9">
        <v>0</v>
      </c>
      <c r="Y3694" s="9">
        <v>3.7545599446743698</v>
      </c>
      <c r="Z3694" s="9">
        <v>0</v>
      </c>
      <c r="AA3694" s="9">
        <v>0</v>
      </c>
      <c r="AB3694" s="9">
        <v>5.0379023999999996E-3</v>
      </c>
      <c r="AC3694" s="9">
        <v>683.78137000000004</v>
      </c>
      <c r="AQ3694" s="9" t="e">
        <f>#REF!-#REF!</f>
        <v>#REF!</v>
      </c>
    </row>
    <row r="3695" spans="1:43" x14ac:dyDescent="0.3">
      <c r="A3695">
        <v>2</v>
      </c>
      <c r="B3695">
        <v>0</v>
      </c>
      <c r="C3695">
        <v>0</v>
      </c>
      <c r="D3695">
        <v>1</v>
      </c>
      <c r="E3695" s="9">
        <v>0</v>
      </c>
      <c r="F3695" s="9">
        <v>0</v>
      </c>
      <c r="G3695" s="9">
        <v>0</v>
      </c>
      <c r="H3695" s="9">
        <v>3631.0517082719098</v>
      </c>
      <c r="I3695" s="9">
        <v>-1.8559291</v>
      </c>
      <c r="J3695" s="9">
        <v>-1.8559823</v>
      </c>
      <c r="K3695" s="9">
        <v>-2.6947439000000002</v>
      </c>
      <c r="L3695" s="9">
        <v>-13.519105</v>
      </c>
      <c r="M3695" s="9">
        <v>-13.519105</v>
      </c>
      <c r="N3695" s="9">
        <v>39</v>
      </c>
      <c r="O3695" s="9">
        <v>-3.75530681807503</v>
      </c>
      <c r="P3695">
        <v>0</v>
      </c>
      <c r="Q3695" s="9">
        <v>56.949997000000003</v>
      </c>
      <c r="R3695" s="9">
        <v>0</v>
      </c>
      <c r="S3695" s="9">
        <v>6.96903981654853E-3</v>
      </c>
      <c r="T3695" s="9">
        <v>0</v>
      </c>
      <c r="U3695" s="9">
        <v>1633345842.5453899</v>
      </c>
      <c r="V3695" s="9">
        <v>3631.0517082719098</v>
      </c>
      <c r="W3695" s="9">
        <v>3.75530681807503</v>
      </c>
      <c r="X3695" s="9">
        <v>0</v>
      </c>
      <c r="Y3695" s="9">
        <v>3.75530681807503</v>
      </c>
      <c r="Z3695" s="9">
        <v>0</v>
      </c>
      <c r="AA3695" s="9">
        <v>0</v>
      </c>
      <c r="AB3695" s="9">
        <v>5.0013968999999998E-3</v>
      </c>
      <c r="AC3695" s="9">
        <v>688.74163999999996</v>
      </c>
      <c r="AQ3695" s="9" t="e">
        <f>#REF!-#REF!</f>
        <v>#REF!</v>
      </c>
    </row>
    <row r="3696" spans="1:43" x14ac:dyDescent="0.3">
      <c r="A3696">
        <v>2</v>
      </c>
      <c r="B3696">
        <v>0</v>
      </c>
      <c r="C3696">
        <v>0</v>
      </c>
      <c r="D3696">
        <v>1</v>
      </c>
      <c r="E3696" s="9">
        <v>0</v>
      </c>
      <c r="F3696" s="9">
        <v>0</v>
      </c>
      <c r="G3696" s="9">
        <v>0</v>
      </c>
      <c r="H3696" s="9">
        <v>3632.0517082466499</v>
      </c>
      <c r="I3696" s="9">
        <v>-1.8558866999999999</v>
      </c>
      <c r="J3696" s="9">
        <v>-1.8559369999999999</v>
      </c>
      <c r="K3696" s="9">
        <v>-2.6871673999999999</v>
      </c>
      <c r="L3696" s="9">
        <v>-13.521788000000001</v>
      </c>
      <c r="M3696" s="9">
        <v>-13.521788000000001</v>
      </c>
      <c r="N3696" s="9">
        <v>39</v>
      </c>
      <c r="O3696" s="9">
        <v>-3.7560520259164001</v>
      </c>
      <c r="P3696">
        <v>0</v>
      </c>
      <c r="Q3696" s="9">
        <v>56.949997000000003</v>
      </c>
      <c r="R3696" s="9">
        <v>0</v>
      </c>
      <c r="S3696" s="9">
        <v>6.97042284319941E-3</v>
      </c>
      <c r="T3696" s="9">
        <v>0</v>
      </c>
      <c r="U3696" s="9">
        <v>1624777589.28073</v>
      </c>
      <c r="V3696" s="9">
        <v>3632.0517082466499</v>
      </c>
      <c r="W3696" s="9">
        <v>3.7560520259164001</v>
      </c>
      <c r="X3696" s="9">
        <v>0</v>
      </c>
      <c r="Y3696" s="9">
        <v>3.7560520259164001</v>
      </c>
      <c r="Z3696" s="9">
        <v>0</v>
      </c>
      <c r="AA3696" s="9">
        <v>0</v>
      </c>
      <c r="AB3696" s="9">
        <v>4.9872133000000004E-3</v>
      </c>
      <c r="AC3696" s="9">
        <v>690.66669000000002</v>
      </c>
      <c r="AQ3696" s="9" t="e">
        <f>#REF!-#REF!</f>
        <v>#REF!</v>
      </c>
    </row>
    <row r="3697" spans="1:43" x14ac:dyDescent="0.3">
      <c r="A3697">
        <v>2</v>
      </c>
      <c r="B3697">
        <v>0</v>
      </c>
      <c r="C3697">
        <v>0</v>
      </c>
      <c r="D3697">
        <v>1</v>
      </c>
      <c r="E3697" s="9">
        <v>0</v>
      </c>
      <c r="F3697" s="9">
        <v>0</v>
      </c>
      <c r="G3697" s="9">
        <v>0</v>
      </c>
      <c r="H3697" s="9">
        <v>3633.0517082213901</v>
      </c>
      <c r="I3697" s="9">
        <v>-1.8558954999999999</v>
      </c>
      <c r="J3697" s="9">
        <v>-1.8557572</v>
      </c>
      <c r="K3697" s="9">
        <v>-2.6989321999999998</v>
      </c>
      <c r="L3697" s="9">
        <v>-13.524474</v>
      </c>
      <c r="M3697" s="9">
        <v>-13.524474</v>
      </c>
      <c r="N3697" s="9">
        <v>39</v>
      </c>
      <c r="O3697" s="9">
        <v>-3.7567984771212202</v>
      </c>
      <c r="P3697">
        <v>0</v>
      </c>
      <c r="Q3697" s="9">
        <v>56.949997000000003</v>
      </c>
      <c r="R3697" s="9">
        <v>0</v>
      </c>
      <c r="S3697" s="9">
        <v>6.9718077023203E-3</v>
      </c>
      <c r="T3697" s="9">
        <v>0</v>
      </c>
      <c r="U3697" s="9">
        <v>1590739135.3679299</v>
      </c>
      <c r="V3697" s="9">
        <v>3633.0517082213901</v>
      </c>
      <c r="W3697" s="9">
        <v>3.7567984771212202</v>
      </c>
      <c r="X3697" s="9">
        <v>0</v>
      </c>
      <c r="Y3697" s="9">
        <v>3.7567984771212202</v>
      </c>
      <c r="Z3697" s="9">
        <v>0</v>
      </c>
      <c r="AA3697" s="9">
        <v>0</v>
      </c>
      <c r="AB3697" s="9">
        <v>5.0085629000000001E-3</v>
      </c>
      <c r="AC3697" s="9">
        <v>687.58942000000002</v>
      </c>
      <c r="AQ3697" s="9" t="e">
        <f>#REF!-#REF!</f>
        <v>#REF!</v>
      </c>
    </row>
    <row r="3698" spans="1:43" x14ac:dyDescent="0.3">
      <c r="A3698">
        <v>2</v>
      </c>
      <c r="B3698">
        <v>0</v>
      </c>
      <c r="C3698">
        <v>0</v>
      </c>
      <c r="D3698">
        <v>1</v>
      </c>
      <c r="E3698" s="9">
        <v>0</v>
      </c>
      <c r="F3698" s="9">
        <v>0</v>
      </c>
      <c r="G3698" s="9">
        <v>0</v>
      </c>
      <c r="H3698" s="9">
        <v>3634.0517081961302</v>
      </c>
      <c r="I3698" s="9">
        <v>-1.8560284</v>
      </c>
      <c r="J3698" s="9">
        <v>-1.8555263</v>
      </c>
      <c r="K3698" s="9">
        <v>-2.6814179</v>
      </c>
      <c r="L3698" s="9">
        <v>-13.527143000000001</v>
      </c>
      <c r="M3698" s="9">
        <v>-13.527143000000001</v>
      </c>
      <c r="N3698" s="9">
        <v>39</v>
      </c>
      <c r="O3698" s="9">
        <v>-3.7575399758024699</v>
      </c>
      <c r="P3698">
        <v>0</v>
      </c>
      <c r="Q3698" s="9">
        <v>56.949997000000003</v>
      </c>
      <c r="R3698" s="9">
        <v>0</v>
      </c>
      <c r="S3698" s="9">
        <v>6.9731835412867498E-3</v>
      </c>
      <c r="T3698" s="9">
        <v>0</v>
      </c>
      <c r="U3698" s="9">
        <v>1548983819.2228799</v>
      </c>
      <c r="V3698" s="9">
        <v>3634.0517081961302</v>
      </c>
      <c r="W3698" s="9">
        <v>3.7575399758024699</v>
      </c>
      <c r="X3698" s="9">
        <v>0</v>
      </c>
      <c r="Y3698" s="9">
        <v>3.7575399758024699</v>
      </c>
      <c r="Z3698" s="9">
        <v>0</v>
      </c>
      <c r="AA3698" s="9">
        <v>0</v>
      </c>
      <c r="AB3698" s="9">
        <v>4.9754413999999999E-3</v>
      </c>
      <c r="AC3698" s="9">
        <v>691.99445000000003</v>
      </c>
      <c r="AQ3698" s="9" t="e">
        <f>#REF!-#REF!</f>
        <v>#REF!</v>
      </c>
    </row>
    <row r="3699" spans="1:43" x14ac:dyDescent="0.3">
      <c r="A3699">
        <v>2</v>
      </c>
      <c r="B3699">
        <v>0</v>
      </c>
      <c r="C3699">
        <v>0</v>
      </c>
      <c r="D3699">
        <v>1</v>
      </c>
      <c r="E3699" s="9">
        <v>0</v>
      </c>
      <c r="F3699" s="9">
        <v>0</v>
      </c>
      <c r="G3699" s="9">
        <v>0</v>
      </c>
      <c r="H3699" s="9">
        <v>3635.0517081708599</v>
      </c>
      <c r="I3699" s="9">
        <v>-1.8560623999999999</v>
      </c>
      <c r="J3699" s="9">
        <v>-1.8557817999999999</v>
      </c>
      <c r="K3699" s="9">
        <v>-2.6615052000000001</v>
      </c>
      <c r="L3699" s="9">
        <v>-13.529812</v>
      </c>
      <c r="M3699" s="9">
        <v>-13.529812</v>
      </c>
      <c r="N3699" s="9">
        <v>39</v>
      </c>
      <c r="O3699" s="9">
        <v>-3.7582811795240998</v>
      </c>
      <c r="P3699">
        <v>0</v>
      </c>
      <c r="Q3699" s="9">
        <v>56.949997000000003</v>
      </c>
      <c r="R3699" s="9">
        <v>0</v>
      </c>
      <c r="S3699" s="9">
        <v>6.9745590780619397E-3</v>
      </c>
      <c r="T3699" s="9">
        <v>0</v>
      </c>
      <c r="U3699" s="9">
        <v>1595976759.1149299</v>
      </c>
      <c r="V3699" s="9">
        <v>3635.0517081708599</v>
      </c>
      <c r="W3699" s="9">
        <v>3.7582811795240998</v>
      </c>
      <c r="X3699" s="9">
        <v>0</v>
      </c>
      <c r="Y3699" s="9">
        <v>3.7582811795240998</v>
      </c>
      <c r="Z3699" s="9">
        <v>0</v>
      </c>
      <c r="AA3699" s="9">
        <v>0</v>
      </c>
      <c r="AB3699" s="9">
        <v>4.9391729000000002E-3</v>
      </c>
      <c r="AC3699" s="9">
        <v>697.26775999999995</v>
      </c>
      <c r="AQ3699" s="9" t="e">
        <f>#REF!-#REF!</f>
        <v>#REF!</v>
      </c>
    </row>
    <row r="3700" spans="1:43" x14ac:dyDescent="0.3">
      <c r="A3700">
        <v>2</v>
      </c>
      <c r="B3700">
        <v>0</v>
      </c>
      <c r="C3700">
        <v>0</v>
      </c>
      <c r="D3700">
        <v>1</v>
      </c>
      <c r="E3700" s="9">
        <v>0</v>
      </c>
      <c r="F3700" s="9">
        <v>0</v>
      </c>
      <c r="G3700" s="9">
        <v>0</v>
      </c>
      <c r="H3700" s="9">
        <v>3636.0517081456001</v>
      </c>
      <c r="I3700" s="9">
        <v>-1.8561015999999999</v>
      </c>
      <c r="J3700" s="9">
        <v>-1.8558334000000001</v>
      </c>
      <c r="K3700" s="9">
        <v>-2.6958479999999998</v>
      </c>
      <c r="L3700" s="9">
        <v>-13.532474000000001</v>
      </c>
      <c r="M3700" s="9">
        <v>-13.532474000000001</v>
      </c>
      <c r="N3700" s="9">
        <v>39</v>
      </c>
      <c r="O3700" s="9">
        <v>-3.7590204224793302</v>
      </c>
      <c r="P3700">
        <v>0</v>
      </c>
      <c r="Q3700" s="9">
        <v>56.949997000000003</v>
      </c>
      <c r="R3700" s="9">
        <v>0</v>
      </c>
      <c r="S3700" s="9">
        <v>6.9759312117012497E-3</v>
      </c>
      <c r="T3700" s="9">
        <v>0</v>
      </c>
      <c r="U3700" s="9">
        <v>1606069744.87379</v>
      </c>
      <c r="V3700" s="9">
        <v>3636.0517081456001</v>
      </c>
      <c r="W3700" s="9">
        <v>3.7590204224793302</v>
      </c>
      <c r="X3700" s="9">
        <v>0</v>
      </c>
      <c r="Y3700" s="9">
        <v>3.7590204224793302</v>
      </c>
      <c r="Z3700" s="9">
        <v>0</v>
      </c>
      <c r="AA3700" s="9">
        <v>0</v>
      </c>
      <c r="AB3700" s="9">
        <v>5.0030448000000002E-3</v>
      </c>
      <c r="AC3700" s="9">
        <v>688.40430000000003</v>
      </c>
      <c r="AQ3700" s="9" t="e">
        <f>#REF!-#REF!</f>
        <v>#REF!</v>
      </c>
    </row>
    <row r="3701" spans="1:43" x14ac:dyDescent="0.3">
      <c r="A3701">
        <v>2</v>
      </c>
      <c r="B3701">
        <v>0</v>
      </c>
      <c r="C3701">
        <v>0</v>
      </c>
      <c r="D3701">
        <v>1</v>
      </c>
      <c r="E3701" s="9">
        <v>0</v>
      </c>
      <c r="F3701" s="9">
        <v>0</v>
      </c>
      <c r="G3701" s="9">
        <v>0</v>
      </c>
      <c r="H3701" s="9">
        <v>3637.0517081203402</v>
      </c>
      <c r="I3701" s="9">
        <v>-1.8559715999999999</v>
      </c>
      <c r="J3701" s="9">
        <v>-1.8553607000000001</v>
      </c>
      <c r="K3701" s="9">
        <v>-2.6681298999999998</v>
      </c>
      <c r="L3701" s="9">
        <v>-13.535125000000001</v>
      </c>
      <c r="M3701" s="9">
        <v>-13.535125000000001</v>
      </c>
      <c r="N3701" s="9">
        <v>39</v>
      </c>
      <c r="O3701" s="9">
        <v>-3.7597569781706701</v>
      </c>
      <c r="P3701">
        <v>0</v>
      </c>
      <c r="Q3701" s="9">
        <v>56.949997000000003</v>
      </c>
      <c r="R3701" s="9">
        <v>0</v>
      </c>
      <c r="S3701" s="9">
        <v>6.9772975893396798E-3</v>
      </c>
      <c r="T3701" s="9">
        <v>0</v>
      </c>
      <c r="U3701" s="9">
        <v>1521057509.7727599</v>
      </c>
      <c r="V3701" s="9">
        <v>3637.0517081203402</v>
      </c>
      <c r="W3701" s="9">
        <v>3.7597569781706701</v>
      </c>
      <c r="X3701" s="9">
        <v>0</v>
      </c>
      <c r="Y3701" s="9">
        <v>3.7597569781706701</v>
      </c>
      <c r="Z3701" s="9">
        <v>0</v>
      </c>
      <c r="AA3701" s="9">
        <v>0</v>
      </c>
      <c r="AB3701" s="9">
        <v>4.9503435999999996E-3</v>
      </c>
      <c r="AC3701" s="9">
        <v>695.37872000000004</v>
      </c>
      <c r="AQ3701" s="9" t="e">
        <f>#REF!-#REF!</f>
        <v>#REF!</v>
      </c>
    </row>
    <row r="3702" spans="1:43" x14ac:dyDescent="0.3">
      <c r="A3702">
        <v>2</v>
      </c>
      <c r="B3702">
        <v>0</v>
      </c>
      <c r="C3702">
        <v>0</v>
      </c>
      <c r="D3702">
        <v>1</v>
      </c>
      <c r="E3702" s="9">
        <v>0</v>
      </c>
      <c r="F3702" s="9">
        <v>0</v>
      </c>
      <c r="G3702" s="9">
        <v>0</v>
      </c>
      <c r="H3702" s="9">
        <v>3638.0517080950799</v>
      </c>
      <c r="I3702" s="9">
        <v>-1.8558815</v>
      </c>
      <c r="J3702" s="9">
        <v>-1.8552909</v>
      </c>
      <c r="K3702" s="9">
        <v>-2.6642847000000001</v>
      </c>
      <c r="L3702" s="9">
        <v>-13.537791</v>
      </c>
      <c r="M3702" s="9">
        <v>-13.537791</v>
      </c>
      <c r="N3702" s="9">
        <v>39</v>
      </c>
      <c r="O3702" s="9">
        <v>-3.76049749094557</v>
      </c>
      <c r="P3702">
        <v>0</v>
      </c>
      <c r="Q3702" s="9">
        <v>56.949997000000003</v>
      </c>
      <c r="R3702" s="9">
        <v>0</v>
      </c>
      <c r="S3702" s="9">
        <v>6.97867177928016E-3</v>
      </c>
      <c r="T3702" s="9">
        <v>0</v>
      </c>
      <c r="U3702" s="9">
        <v>1509506880.20381</v>
      </c>
      <c r="V3702" s="9">
        <v>3638.0517080950799</v>
      </c>
      <c r="W3702" s="9">
        <v>3.76049749094557</v>
      </c>
      <c r="X3702" s="9">
        <v>0</v>
      </c>
      <c r="Y3702" s="9">
        <v>3.76049749094557</v>
      </c>
      <c r="Z3702" s="9">
        <v>0</v>
      </c>
      <c r="AA3702" s="9">
        <v>0</v>
      </c>
      <c r="AB3702" s="9">
        <v>4.9430230000000004E-3</v>
      </c>
      <c r="AC3702" s="9">
        <v>696.35608000000002</v>
      </c>
      <c r="AQ3702" s="9" t="e">
        <f>#REF!-#REF!</f>
        <v>#REF!</v>
      </c>
    </row>
    <row r="3703" spans="1:43" x14ac:dyDescent="0.3">
      <c r="A3703">
        <v>2</v>
      </c>
      <c r="B3703">
        <v>0</v>
      </c>
      <c r="C3703">
        <v>0</v>
      </c>
      <c r="D3703">
        <v>1</v>
      </c>
      <c r="E3703" s="9">
        <v>0</v>
      </c>
      <c r="F3703" s="9">
        <v>0</v>
      </c>
      <c r="G3703" s="9">
        <v>0</v>
      </c>
      <c r="H3703" s="9">
        <v>3639.05170806981</v>
      </c>
      <c r="I3703" s="9">
        <v>-1.8559699000000001</v>
      </c>
      <c r="J3703" s="9">
        <v>-1.8560634</v>
      </c>
      <c r="K3703" s="9">
        <v>-2.6836262</v>
      </c>
      <c r="L3703" s="9">
        <v>-13.540452</v>
      </c>
      <c r="M3703" s="9">
        <v>-13.540452</v>
      </c>
      <c r="N3703" s="9">
        <v>39</v>
      </c>
      <c r="O3703" s="9">
        <v>-3.7612365647455301</v>
      </c>
      <c r="P3703">
        <v>0</v>
      </c>
      <c r="Q3703" s="9">
        <v>56.949997000000003</v>
      </c>
      <c r="R3703" s="9">
        <v>0</v>
      </c>
      <c r="S3703" s="9">
        <v>6.9800435912504904E-3</v>
      </c>
      <c r="T3703" s="9">
        <v>0</v>
      </c>
      <c r="U3703" s="9">
        <v>1652105260.8346</v>
      </c>
      <c r="V3703" s="9">
        <v>3639.05170806981</v>
      </c>
      <c r="W3703" s="9">
        <v>3.7612365647455301</v>
      </c>
      <c r="X3703" s="9">
        <v>0</v>
      </c>
      <c r="Y3703" s="9">
        <v>3.7612365647455301</v>
      </c>
      <c r="Z3703" s="9">
        <v>0</v>
      </c>
      <c r="AA3703" s="9">
        <v>0</v>
      </c>
      <c r="AB3703" s="9">
        <v>4.9809803999999996E-3</v>
      </c>
      <c r="AC3703" s="9">
        <v>691.62518</v>
      </c>
      <c r="AQ3703" s="9" t="e">
        <f>#REF!-#REF!</f>
        <v>#REF!</v>
      </c>
    </row>
    <row r="3704" spans="1:43" x14ac:dyDescent="0.3">
      <c r="A3704">
        <v>2</v>
      </c>
      <c r="B3704">
        <v>0</v>
      </c>
      <c r="C3704">
        <v>0</v>
      </c>
      <c r="D3704">
        <v>1</v>
      </c>
      <c r="E3704" s="9">
        <v>0</v>
      </c>
      <c r="F3704" s="9">
        <v>0</v>
      </c>
      <c r="G3704" s="9">
        <v>0</v>
      </c>
      <c r="H3704" s="9">
        <v>3640.0517080445502</v>
      </c>
      <c r="I3704" s="9">
        <v>-1.8558403000000001</v>
      </c>
      <c r="J3704" s="9">
        <v>-1.8559338000000001</v>
      </c>
      <c r="K3704" s="9">
        <v>-2.6363382</v>
      </c>
      <c r="L3704" s="9">
        <v>-13.543094</v>
      </c>
      <c r="M3704" s="9">
        <v>-13.543094</v>
      </c>
      <c r="N3704" s="9">
        <v>39</v>
      </c>
      <c r="O3704" s="9">
        <v>-3.7619704008281301</v>
      </c>
      <c r="P3704">
        <v>0</v>
      </c>
      <c r="Q3704" s="9">
        <v>56.949997000000003</v>
      </c>
      <c r="R3704" s="9">
        <v>0</v>
      </c>
      <c r="S3704" s="9">
        <v>6.9814054743571599E-3</v>
      </c>
      <c r="T3704" s="9">
        <v>0</v>
      </c>
      <c r="U3704" s="9">
        <v>1626708601.21909</v>
      </c>
      <c r="V3704" s="9">
        <v>3640.0517080445502</v>
      </c>
      <c r="W3704" s="9">
        <v>3.7619704008281301</v>
      </c>
      <c r="X3704" s="9">
        <v>0</v>
      </c>
      <c r="Y3704" s="9">
        <v>3.7619704008281301</v>
      </c>
      <c r="Z3704" s="9">
        <v>0</v>
      </c>
      <c r="AA3704" s="9">
        <v>0</v>
      </c>
      <c r="AB3704" s="9">
        <v>4.8928694000000003E-3</v>
      </c>
      <c r="AC3704" s="9">
        <v>703.98168999999996</v>
      </c>
      <c r="AQ3704" s="9" t="e">
        <f>#REF!-#REF!</f>
        <v>#REF!</v>
      </c>
    </row>
    <row r="3705" spans="1:43" x14ac:dyDescent="0.3">
      <c r="A3705">
        <v>2</v>
      </c>
      <c r="B3705">
        <v>0</v>
      </c>
      <c r="C3705">
        <v>0</v>
      </c>
      <c r="D3705">
        <v>1</v>
      </c>
      <c r="E3705" s="9">
        <v>0</v>
      </c>
      <c r="F3705" s="9">
        <v>0</v>
      </c>
      <c r="G3705" s="9">
        <v>0</v>
      </c>
      <c r="H3705" s="9">
        <v>3641.0517080192899</v>
      </c>
      <c r="I3705" s="9">
        <v>-1.8558553</v>
      </c>
      <c r="J3705" s="9">
        <v>-1.8558703999999999</v>
      </c>
      <c r="K3705" s="9">
        <v>-2.6228975999999999</v>
      </c>
      <c r="L3705" s="9">
        <v>-13.545731999999999</v>
      </c>
      <c r="M3705" s="9">
        <v>-13.545731999999999</v>
      </c>
      <c r="N3705" s="9">
        <v>39</v>
      </c>
      <c r="O3705" s="9">
        <v>-3.76270328182625</v>
      </c>
      <c r="P3705">
        <v>0</v>
      </c>
      <c r="Q3705" s="9">
        <v>56.949997000000003</v>
      </c>
      <c r="R3705" s="9">
        <v>0</v>
      </c>
      <c r="S3705" s="9">
        <v>6.9827653443757598E-3</v>
      </c>
      <c r="T3705" s="9">
        <v>0</v>
      </c>
      <c r="U3705" s="9">
        <v>1614725302.5478401</v>
      </c>
      <c r="V3705" s="9">
        <v>3641.0517080192899</v>
      </c>
      <c r="W3705" s="9">
        <v>3.76270328182625</v>
      </c>
      <c r="X3705" s="9">
        <v>0</v>
      </c>
      <c r="Y3705" s="9">
        <v>3.76270328182625</v>
      </c>
      <c r="Z3705" s="9">
        <v>0</v>
      </c>
      <c r="AA3705" s="9">
        <v>0</v>
      </c>
      <c r="AB3705" s="9">
        <v>4.8677581000000003E-3</v>
      </c>
      <c r="AC3705" s="9">
        <v>707.56493999999998</v>
      </c>
      <c r="AQ3705" s="9" t="e">
        <f>#REF!-#REF!</f>
        <v>#REF!</v>
      </c>
    </row>
    <row r="3706" spans="1:43" x14ac:dyDescent="0.3">
      <c r="A3706">
        <v>2</v>
      </c>
      <c r="B3706">
        <v>0</v>
      </c>
      <c r="C3706">
        <v>0</v>
      </c>
      <c r="D3706">
        <v>1</v>
      </c>
      <c r="E3706" s="9">
        <v>0</v>
      </c>
      <c r="F3706" s="9">
        <v>0</v>
      </c>
      <c r="G3706" s="9">
        <v>0</v>
      </c>
      <c r="H3706" s="9">
        <v>3642.05170799403</v>
      </c>
      <c r="I3706" s="9">
        <v>-1.8558954999999999</v>
      </c>
      <c r="J3706" s="9">
        <v>-1.8560805</v>
      </c>
      <c r="K3706" s="9">
        <v>-2.6593349000000002</v>
      </c>
      <c r="L3706" s="9">
        <v>-13.548368999999999</v>
      </c>
      <c r="M3706" s="9">
        <v>-13.548368999999999</v>
      </c>
      <c r="N3706" s="9">
        <v>39</v>
      </c>
      <c r="O3706" s="9">
        <v>-3.7634359714283998</v>
      </c>
      <c r="P3706">
        <v>0</v>
      </c>
      <c r="Q3706" s="9">
        <v>56.949997000000003</v>
      </c>
      <c r="R3706" s="9">
        <v>0</v>
      </c>
      <c r="S3706" s="9">
        <v>6.9841253683913199E-3</v>
      </c>
      <c r="T3706" s="9">
        <v>0</v>
      </c>
      <c r="U3706" s="9">
        <v>1656540939.11327</v>
      </c>
      <c r="V3706" s="9">
        <v>3642.05170799403</v>
      </c>
      <c r="W3706" s="9">
        <v>3.7634359714283998</v>
      </c>
      <c r="X3706" s="9">
        <v>0</v>
      </c>
      <c r="Y3706" s="9">
        <v>3.7634359714283998</v>
      </c>
      <c r="Z3706" s="9">
        <v>0</v>
      </c>
      <c r="AA3706" s="9">
        <v>0</v>
      </c>
      <c r="AB3706" s="9">
        <v>4.9359397999999997E-3</v>
      </c>
      <c r="AC3706" s="9">
        <v>697.94916000000001</v>
      </c>
      <c r="AQ3706" s="9" t="e">
        <f>#REF!-#REF!</f>
        <v>#REF!</v>
      </c>
    </row>
    <row r="3707" spans="1:43" x14ac:dyDescent="0.3">
      <c r="A3707">
        <v>2</v>
      </c>
      <c r="B3707">
        <v>0</v>
      </c>
      <c r="C3707">
        <v>0</v>
      </c>
      <c r="D3707">
        <v>1</v>
      </c>
      <c r="E3707" s="9">
        <v>0</v>
      </c>
      <c r="F3707" s="9">
        <v>0</v>
      </c>
      <c r="G3707" s="9">
        <v>0</v>
      </c>
      <c r="H3707" s="9">
        <v>3643.0517079687702</v>
      </c>
      <c r="I3707" s="9">
        <v>-1.8559509999999999</v>
      </c>
      <c r="J3707" s="9">
        <v>-1.8553919000000001</v>
      </c>
      <c r="K3707" s="9">
        <v>-2.6393838000000001</v>
      </c>
      <c r="L3707" s="9">
        <v>-13.550989</v>
      </c>
      <c r="M3707" s="9">
        <v>-13.550989</v>
      </c>
      <c r="N3707" s="9">
        <v>39</v>
      </c>
      <c r="O3707" s="9">
        <v>-3.7641636008675801</v>
      </c>
      <c r="P3707">
        <v>0</v>
      </c>
      <c r="Q3707" s="9">
        <v>56.949997000000003</v>
      </c>
      <c r="R3707" s="9">
        <v>0</v>
      </c>
      <c r="S3707" s="9">
        <v>6.98547554908066E-3</v>
      </c>
      <c r="T3707" s="9">
        <v>0</v>
      </c>
      <c r="U3707" s="9">
        <v>1528183564.21278</v>
      </c>
      <c r="V3707" s="9">
        <v>3643.0517079687702</v>
      </c>
      <c r="W3707" s="9">
        <v>3.7641636008675801</v>
      </c>
      <c r="X3707" s="9">
        <v>0</v>
      </c>
      <c r="Y3707" s="9">
        <v>3.7641636008675801</v>
      </c>
      <c r="Z3707" s="9">
        <v>0</v>
      </c>
      <c r="AA3707" s="9">
        <v>0</v>
      </c>
      <c r="AB3707" s="9">
        <v>4.8970910999999997E-3</v>
      </c>
      <c r="AC3707" s="9">
        <v>702.96405000000004</v>
      </c>
      <c r="AQ3707" s="9" t="e">
        <f>#REF!-#REF!</f>
        <v>#REF!</v>
      </c>
    </row>
    <row r="3708" spans="1:43" x14ac:dyDescent="0.3">
      <c r="A3708">
        <v>2</v>
      </c>
      <c r="B3708">
        <v>0</v>
      </c>
      <c r="C3708">
        <v>0</v>
      </c>
      <c r="D3708">
        <v>1</v>
      </c>
      <c r="E3708" s="9">
        <v>0</v>
      </c>
      <c r="F3708" s="9">
        <v>0</v>
      </c>
      <c r="G3708" s="9">
        <v>0</v>
      </c>
      <c r="H3708" s="9">
        <v>3644.0517079434999</v>
      </c>
      <c r="I3708" s="9">
        <v>-1.8558427</v>
      </c>
      <c r="J3708" s="9">
        <v>-1.8557082</v>
      </c>
      <c r="K3708" s="9">
        <v>-2.6053836000000001</v>
      </c>
      <c r="L3708" s="9">
        <v>-13.553616999999999</v>
      </c>
      <c r="M3708" s="9">
        <v>-13.553616999999999</v>
      </c>
      <c r="N3708" s="9">
        <v>39</v>
      </c>
      <c r="O3708" s="9">
        <v>-3.76489366297512</v>
      </c>
      <c r="P3708">
        <v>0</v>
      </c>
      <c r="Q3708" s="9">
        <v>56.949997000000003</v>
      </c>
      <c r="R3708" s="9">
        <v>0</v>
      </c>
      <c r="S3708" s="9">
        <v>6.9868303843560698E-3</v>
      </c>
      <c r="T3708" s="9">
        <v>0</v>
      </c>
      <c r="U3708" s="9">
        <v>1585032713.35094</v>
      </c>
      <c r="V3708" s="9">
        <v>3644.0517079434999</v>
      </c>
      <c r="W3708" s="9">
        <v>3.76489366297512</v>
      </c>
      <c r="X3708" s="9">
        <v>0</v>
      </c>
      <c r="Y3708" s="9">
        <v>3.76489366297512</v>
      </c>
      <c r="Z3708" s="9">
        <v>0</v>
      </c>
      <c r="AA3708" s="9">
        <v>0</v>
      </c>
      <c r="AB3708" s="9">
        <v>4.8348317000000002E-3</v>
      </c>
      <c r="AC3708" s="9">
        <v>712.25909000000001</v>
      </c>
      <c r="AQ3708" s="9" t="e">
        <f>#REF!-#REF!</f>
        <v>#REF!</v>
      </c>
    </row>
    <row r="3709" spans="1:43" x14ac:dyDescent="0.3">
      <c r="A3709">
        <v>2</v>
      </c>
      <c r="B3709">
        <v>0</v>
      </c>
      <c r="C3709">
        <v>0</v>
      </c>
      <c r="D3709">
        <v>1</v>
      </c>
      <c r="E3709" s="9">
        <v>0</v>
      </c>
      <c r="F3709" s="9">
        <v>0</v>
      </c>
      <c r="G3709" s="9">
        <v>0</v>
      </c>
      <c r="H3709" s="9">
        <v>3645.05170791824</v>
      </c>
      <c r="I3709" s="9">
        <v>-1.8560063</v>
      </c>
      <c r="J3709" s="9">
        <v>-1.8562189</v>
      </c>
      <c r="K3709" s="9">
        <v>-2.6331397999999999</v>
      </c>
      <c r="L3709" s="9">
        <v>-13.556241</v>
      </c>
      <c r="M3709" s="9">
        <v>-13.556241</v>
      </c>
      <c r="N3709" s="9">
        <v>39</v>
      </c>
      <c r="O3709" s="9">
        <v>-3.7656224058653098</v>
      </c>
      <c r="P3709">
        <v>0</v>
      </c>
      <c r="Q3709" s="9">
        <v>56.949997000000003</v>
      </c>
      <c r="R3709" s="9">
        <v>0</v>
      </c>
      <c r="S3709" s="9">
        <v>6.9881831338329198E-3</v>
      </c>
      <c r="T3709" s="9">
        <v>0</v>
      </c>
      <c r="U3709" s="9">
        <v>1686034795.6136701</v>
      </c>
      <c r="V3709" s="9">
        <v>3645.05170791824</v>
      </c>
      <c r="W3709" s="9">
        <v>3.7656224058653098</v>
      </c>
      <c r="X3709" s="9">
        <v>0</v>
      </c>
      <c r="Y3709" s="9">
        <v>3.7656224058653098</v>
      </c>
      <c r="Z3709" s="9">
        <v>0</v>
      </c>
      <c r="AA3709" s="9">
        <v>0</v>
      </c>
      <c r="AB3709" s="9">
        <v>4.8876841999999998E-3</v>
      </c>
      <c r="AC3709" s="9">
        <v>704.94506999999999</v>
      </c>
      <c r="AQ3709" s="9" t="e">
        <f>#REF!-#REF!</f>
        <v>#REF!</v>
      </c>
    </row>
    <row r="3710" spans="1:43" x14ac:dyDescent="0.3">
      <c r="A3710">
        <v>2</v>
      </c>
      <c r="B3710">
        <v>0</v>
      </c>
      <c r="C3710">
        <v>0</v>
      </c>
      <c r="D3710">
        <v>1</v>
      </c>
      <c r="E3710" s="9">
        <v>0</v>
      </c>
      <c r="F3710" s="9">
        <v>0</v>
      </c>
      <c r="G3710" s="9">
        <v>0</v>
      </c>
      <c r="H3710" s="9">
        <v>3646.0517078929802</v>
      </c>
      <c r="I3710" s="9">
        <v>-1.8558505999999999</v>
      </c>
      <c r="J3710" s="9">
        <v>-1.8560394</v>
      </c>
      <c r="K3710" s="9">
        <v>-2.6115898999999998</v>
      </c>
      <c r="L3710" s="9">
        <v>-13.558847999999999</v>
      </c>
      <c r="M3710" s="9">
        <v>-13.558847999999999</v>
      </c>
      <c r="N3710" s="9">
        <v>39</v>
      </c>
      <c r="O3710" s="9">
        <v>-3.7663467071314898</v>
      </c>
      <c r="P3710">
        <v>0</v>
      </c>
      <c r="Q3710" s="9">
        <v>56.949997000000003</v>
      </c>
      <c r="R3710" s="9">
        <v>0</v>
      </c>
      <c r="S3710" s="9">
        <v>6.9895273938719703E-3</v>
      </c>
      <c r="T3710" s="9">
        <v>0</v>
      </c>
      <c r="U3710" s="9">
        <v>1649527388.5919499</v>
      </c>
      <c r="V3710" s="9">
        <v>3646.0517078929802</v>
      </c>
      <c r="W3710" s="9">
        <v>3.7663467071314898</v>
      </c>
      <c r="X3710" s="9">
        <v>0</v>
      </c>
      <c r="Y3710" s="9">
        <v>3.7663467071314898</v>
      </c>
      <c r="Z3710" s="9">
        <v>0</v>
      </c>
      <c r="AA3710" s="9">
        <v>0</v>
      </c>
      <c r="AB3710" s="9">
        <v>4.8472135999999997E-3</v>
      </c>
      <c r="AC3710" s="9">
        <v>710.69330000000002</v>
      </c>
      <c r="AQ3710" s="9" t="e">
        <f>#REF!-#REF!</f>
        <v>#REF!</v>
      </c>
    </row>
    <row r="3711" spans="1:43" x14ac:dyDescent="0.3">
      <c r="A3711">
        <v>2</v>
      </c>
      <c r="B3711">
        <v>0</v>
      </c>
      <c r="C3711">
        <v>0</v>
      </c>
      <c r="D3711">
        <v>1</v>
      </c>
      <c r="E3711" s="9">
        <v>0</v>
      </c>
      <c r="F3711" s="9">
        <v>0</v>
      </c>
      <c r="G3711" s="9">
        <v>0</v>
      </c>
      <c r="H3711" s="9">
        <v>3647.0517078677199</v>
      </c>
      <c r="I3711" s="9">
        <v>-1.8561498000000001</v>
      </c>
      <c r="J3711" s="9">
        <v>-1.8556861</v>
      </c>
      <c r="K3711" s="9">
        <v>-2.6093435</v>
      </c>
      <c r="L3711" s="9">
        <v>-13.561456</v>
      </c>
      <c r="M3711" s="9">
        <v>-13.561456</v>
      </c>
      <c r="N3711" s="9">
        <v>39</v>
      </c>
      <c r="O3711" s="9">
        <v>-3.7670709447144102</v>
      </c>
      <c r="P3711">
        <v>0</v>
      </c>
      <c r="Q3711" s="9">
        <v>56.949997000000003</v>
      </c>
      <c r="R3711" s="9">
        <v>0</v>
      </c>
      <c r="S3711" s="9">
        <v>6.9908713980026899E-3</v>
      </c>
      <c r="T3711" s="9">
        <v>0</v>
      </c>
      <c r="U3711" s="9">
        <v>1581847591.9217401</v>
      </c>
      <c r="V3711" s="9">
        <v>3647.0517078677199</v>
      </c>
      <c r="W3711" s="9">
        <v>3.7670709447144102</v>
      </c>
      <c r="X3711" s="9">
        <v>0</v>
      </c>
      <c r="Y3711" s="9">
        <v>3.7670709447144102</v>
      </c>
      <c r="Z3711" s="9">
        <v>0</v>
      </c>
      <c r="AA3711" s="9">
        <v>0</v>
      </c>
      <c r="AB3711" s="9">
        <v>4.8421226000000001E-3</v>
      </c>
      <c r="AC3711" s="9">
        <v>711.16967999999997</v>
      </c>
      <c r="AQ3711" s="9" t="e">
        <f>#REF!-#REF!</f>
        <v>#REF!</v>
      </c>
    </row>
    <row r="3712" spans="1:43" x14ac:dyDescent="0.3">
      <c r="A3712">
        <v>2</v>
      </c>
      <c r="B3712">
        <v>0</v>
      </c>
      <c r="C3712">
        <v>0</v>
      </c>
      <c r="D3712">
        <v>1</v>
      </c>
      <c r="E3712" s="9">
        <v>0</v>
      </c>
      <c r="F3712" s="9">
        <v>0</v>
      </c>
      <c r="G3712" s="9">
        <v>0</v>
      </c>
      <c r="H3712" s="9">
        <v>3648.05170784246</v>
      </c>
      <c r="I3712" s="9">
        <v>-1.8558608999999999</v>
      </c>
      <c r="J3712" s="9">
        <v>-1.855197</v>
      </c>
      <c r="K3712" s="9">
        <v>-2.6050029000000001</v>
      </c>
      <c r="L3712" s="9">
        <v>-13.564054</v>
      </c>
      <c r="M3712" s="9">
        <v>-13.564054</v>
      </c>
      <c r="N3712" s="9">
        <v>39</v>
      </c>
      <c r="O3712" s="9">
        <v>-3.7677926831081701</v>
      </c>
      <c r="P3712">
        <v>0</v>
      </c>
      <c r="Q3712" s="9">
        <v>56.949997000000003</v>
      </c>
      <c r="R3712" s="9">
        <v>0</v>
      </c>
      <c r="S3712" s="9">
        <v>6.9922101332916004E-3</v>
      </c>
      <c r="T3712" s="9">
        <v>0</v>
      </c>
      <c r="U3712" s="9">
        <v>1496757814.2318499</v>
      </c>
      <c r="V3712" s="9">
        <v>3648.05170784246</v>
      </c>
      <c r="W3712" s="9">
        <v>3.7677926831081701</v>
      </c>
      <c r="X3712" s="9">
        <v>0</v>
      </c>
      <c r="Y3712" s="9">
        <v>3.7677926831081701</v>
      </c>
      <c r="Z3712" s="9">
        <v>0</v>
      </c>
      <c r="AA3712" s="9">
        <v>0</v>
      </c>
      <c r="AB3712" s="9">
        <v>4.8327934999999999E-3</v>
      </c>
      <c r="AC3712" s="9">
        <v>712.16692999999998</v>
      </c>
      <c r="AQ3712" s="9" t="e">
        <f>#REF!-#REF!</f>
        <v>#REF!</v>
      </c>
    </row>
    <row r="3713" spans="1:43" x14ac:dyDescent="0.3">
      <c r="A3713">
        <v>2</v>
      </c>
      <c r="B3713">
        <v>0</v>
      </c>
      <c r="C3713">
        <v>0</v>
      </c>
      <c r="D3713">
        <v>1</v>
      </c>
      <c r="E3713" s="9">
        <v>0</v>
      </c>
      <c r="F3713" s="9">
        <v>0</v>
      </c>
      <c r="G3713" s="9">
        <v>0</v>
      </c>
      <c r="H3713" s="9">
        <v>3649.0517078171902</v>
      </c>
      <c r="I3713" s="9">
        <v>-1.8558888</v>
      </c>
      <c r="J3713" s="9">
        <v>-1.8554976000000001</v>
      </c>
      <c r="K3713" s="9">
        <v>-2.5847091999999998</v>
      </c>
      <c r="L3713" s="9">
        <v>-13.566642999999999</v>
      </c>
      <c r="M3713" s="9">
        <v>-13.566642999999999</v>
      </c>
      <c r="N3713" s="9">
        <v>39</v>
      </c>
      <c r="O3713" s="9">
        <v>-3.7685118160585498</v>
      </c>
      <c r="P3713">
        <v>0</v>
      </c>
      <c r="Q3713" s="9">
        <v>56.949997000000003</v>
      </c>
      <c r="R3713" s="9">
        <v>0</v>
      </c>
      <c r="S3713" s="9">
        <v>6.9935446616796E-3</v>
      </c>
      <c r="T3713" s="9">
        <v>0</v>
      </c>
      <c r="U3713" s="9">
        <v>1548412829.2718101</v>
      </c>
      <c r="V3713" s="9">
        <v>3649.0517078171902</v>
      </c>
      <c r="W3713" s="9">
        <v>3.7685118160585498</v>
      </c>
      <c r="X3713" s="9">
        <v>0</v>
      </c>
      <c r="Y3713" s="9">
        <v>3.7685118160585498</v>
      </c>
      <c r="Z3713" s="9">
        <v>0</v>
      </c>
      <c r="AA3713" s="9">
        <v>0</v>
      </c>
      <c r="AB3713" s="9">
        <v>4.7959214999999996E-3</v>
      </c>
      <c r="AC3713" s="9">
        <v>717.87482</v>
      </c>
      <c r="AQ3713" s="9" t="e">
        <f>#REF!-#REF!</f>
        <v>#REF!</v>
      </c>
    </row>
    <row r="3714" spans="1:43" x14ac:dyDescent="0.3">
      <c r="A3714">
        <v>2</v>
      </c>
      <c r="B3714">
        <v>0</v>
      </c>
      <c r="C3714">
        <v>0</v>
      </c>
      <c r="D3714">
        <v>1</v>
      </c>
      <c r="E3714" s="9">
        <v>0</v>
      </c>
      <c r="F3714" s="9">
        <v>0</v>
      </c>
      <c r="G3714" s="9">
        <v>0</v>
      </c>
      <c r="H3714" s="9">
        <v>3650.0517077919299</v>
      </c>
      <c r="I3714" s="9">
        <v>-1.8558427</v>
      </c>
      <c r="J3714" s="9">
        <v>-1.8561928999999999</v>
      </c>
      <c r="K3714" s="9">
        <v>-2.6079726000000001</v>
      </c>
      <c r="L3714" s="9">
        <v>-13.569229999999999</v>
      </c>
      <c r="M3714" s="9">
        <v>-13.569229999999999</v>
      </c>
      <c r="N3714" s="9">
        <v>39</v>
      </c>
      <c r="O3714" s="9">
        <v>-3.7692304592743899</v>
      </c>
      <c r="P3714">
        <v>0</v>
      </c>
      <c r="Q3714" s="9">
        <v>56.949997000000003</v>
      </c>
      <c r="R3714" s="9">
        <v>0</v>
      </c>
      <c r="S3714" s="9">
        <v>6.9948787067357597E-3</v>
      </c>
      <c r="T3714" s="9">
        <v>0</v>
      </c>
      <c r="U3714" s="9">
        <v>1682213085.4096799</v>
      </c>
      <c r="V3714" s="9">
        <v>3650.0517077919299</v>
      </c>
      <c r="W3714" s="9">
        <v>3.7692304592743899</v>
      </c>
      <c r="X3714" s="9">
        <v>0</v>
      </c>
      <c r="Y3714" s="9">
        <v>3.7692304592743899</v>
      </c>
      <c r="Z3714" s="9">
        <v>0</v>
      </c>
      <c r="AA3714" s="9">
        <v>0</v>
      </c>
      <c r="AB3714" s="9">
        <v>4.8409001999999996E-3</v>
      </c>
      <c r="AC3714" s="9">
        <v>711.73792000000003</v>
      </c>
      <c r="AQ3714" s="9" t="e">
        <f>#REF!-#REF!</f>
        <v>#REF!</v>
      </c>
    </row>
    <row r="3715" spans="1:43" x14ac:dyDescent="0.3">
      <c r="A3715">
        <v>2</v>
      </c>
      <c r="B3715">
        <v>0</v>
      </c>
      <c r="C3715">
        <v>0</v>
      </c>
      <c r="D3715">
        <v>1</v>
      </c>
      <c r="E3715" s="9">
        <v>0</v>
      </c>
      <c r="F3715" s="9">
        <v>0</v>
      </c>
      <c r="G3715" s="9">
        <v>0</v>
      </c>
      <c r="H3715" s="9">
        <v>3651.05170776667</v>
      </c>
      <c r="I3715" s="9">
        <v>-1.8561202999999999</v>
      </c>
      <c r="J3715" s="9">
        <v>-1.8553724</v>
      </c>
      <c r="K3715" s="9">
        <v>-2.5792646000000001</v>
      </c>
      <c r="L3715" s="9">
        <v>-13.571807</v>
      </c>
      <c r="M3715" s="9">
        <v>-13.571807</v>
      </c>
      <c r="N3715" s="9">
        <v>39</v>
      </c>
      <c r="O3715" s="9">
        <v>-3.76994631686201</v>
      </c>
      <c r="P3715">
        <v>0</v>
      </c>
      <c r="Q3715" s="9">
        <v>56.949997000000003</v>
      </c>
      <c r="R3715" s="9">
        <v>0</v>
      </c>
      <c r="S3715" s="9">
        <v>6.9962067555220404E-3</v>
      </c>
      <c r="T3715" s="9">
        <v>0</v>
      </c>
      <c r="U3715" s="9">
        <v>1527184721.2469399</v>
      </c>
      <c r="V3715" s="9">
        <v>3651.05170776667</v>
      </c>
      <c r="W3715" s="9">
        <v>3.76994631686201</v>
      </c>
      <c r="X3715" s="9">
        <v>0</v>
      </c>
      <c r="Y3715" s="9">
        <v>3.76994631686201</v>
      </c>
      <c r="Z3715" s="9">
        <v>0</v>
      </c>
      <c r="AA3715" s="9">
        <v>0</v>
      </c>
      <c r="AB3715" s="9">
        <v>4.7854962999999999E-3</v>
      </c>
      <c r="AC3715" s="9">
        <v>719.34160999999995</v>
      </c>
      <c r="AQ3715" s="9" t="e">
        <f>#REF!-#REF!</f>
        <v>#REF!</v>
      </c>
    </row>
    <row r="3716" spans="1:43" x14ac:dyDescent="0.3">
      <c r="A3716">
        <v>2</v>
      </c>
      <c r="B3716">
        <v>0</v>
      </c>
      <c r="C3716">
        <v>0</v>
      </c>
      <c r="D3716">
        <v>1</v>
      </c>
      <c r="E3716" s="9">
        <v>0</v>
      </c>
      <c r="F3716" s="9">
        <v>0</v>
      </c>
      <c r="G3716" s="9">
        <v>0</v>
      </c>
      <c r="H3716" s="9">
        <v>3652.0517077414102</v>
      </c>
      <c r="I3716" s="9">
        <v>-1.8558680000000001</v>
      </c>
      <c r="J3716" s="9">
        <v>-1.8556725000000001</v>
      </c>
      <c r="K3716" s="9">
        <v>-2.5899637000000002</v>
      </c>
      <c r="L3716" s="9">
        <v>-13.574384999999999</v>
      </c>
      <c r="M3716" s="9">
        <v>-13.574384999999999</v>
      </c>
      <c r="N3716" s="9">
        <v>39</v>
      </c>
      <c r="O3716" s="9">
        <v>-3.7706622950528401</v>
      </c>
      <c r="P3716">
        <v>0</v>
      </c>
      <c r="Q3716" s="9">
        <v>56.949997000000003</v>
      </c>
      <c r="R3716" s="9">
        <v>0</v>
      </c>
      <c r="S3716" s="9">
        <v>6.99753551066496E-3</v>
      </c>
      <c r="T3716" s="9">
        <v>0</v>
      </c>
      <c r="U3716" s="9">
        <v>1580849751.0361199</v>
      </c>
      <c r="V3716" s="9">
        <v>3652.0517077414102</v>
      </c>
      <c r="W3716" s="9">
        <v>3.7706622950528401</v>
      </c>
      <c r="X3716" s="9">
        <v>0</v>
      </c>
      <c r="Y3716" s="9">
        <v>3.7706622950528401</v>
      </c>
      <c r="Z3716" s="9">
        <v>0</v>
      </c>
      <c r="AA3716" s="9">
        <v>0</v>
      </c>
      <c r="AB3716" s="9">
        <v>4.8061240999999998E-3</v>
      </c>
      <c r="AC3716" s="9">
        <v>716.48590000000002</v>
      </c>
      <c r="AQ3716" s="9" t="e">
        <f>#REF!-#REF!</f>
        <v>#REF!</v>
      </c>
    </row>
    <row r="3717" spans="1:43" x14ac:dyDescent="0.3">
      <c r="A3717">
        <v>2</v>
      </c>
      <c r="B3717">
        <v>0</v>
      </c>
      <c r="C3717">
        <v>0</v>
      </c>
      <c r="D3717">
        <v>1</v>
      </c>
      <c r="E3717" s="9">
        <v>0</v>
      </c>
      <c r="F3717" s="9">
        <v>0</v>
      </c>
      <c r="G3717" s="9">
        <v>0</v>
      </c>
      <c r="H3717" s="9">
        <v>3653.0517077161398</v>
      </c>
      <c r="I3717" s="9">
        <v>-1.8559561</v>
      </c>
      <c r="J3717" s="9">
        <v>-1.8556869</v>
      </c>
      <c r="K3717" s="9">
        <v>-2.5844809999999998</v>
      </c>
      <c r="L3717" s="9">
        <v>-13.576954000000001</v>
      </c>
      <c r="M3717" s="9">
        <v>-13.576954000000001</v>
      </c>
      <c r="N3717" s="9">
        <v>39</v>
      </c>
      <c r="O3717" s="9">
        <v>-3.7713761661512701</v>
      </c>
      <c r="P3717">
        <v>0</v>
      </c>
      <c r="Q3717" s="9">
        <v>56.949997000000003</v>
      </c>
      <c r="R3717" s="9">
        <v>0</v>
      </c>
      <c r="S3717" s="9">
        <v>6.9988598518340699E-3</v>
      </c>
      <c r="T3717" s="9">
        <v>0</v>
      </c>
      <c r="U3717" s="9">
        <v>1583809575.8891499</v>
      </c>
      <c r="V3717" s="9">
        <v>3653.0517077161398</v>
      </c>
      <c r="W3717" s="9">
        <v>3.7713761661512701</v>
      </c>
      <c r="X3717" s="9">
        <v>0</v>
      </c>
      <c r="Y3717" s="9">
        <v>3.7713761661512701</v>
      </c>
      <c r="Z3717" s="9">
        <v>0</v>
      </c>
      <c r="AA3717" s="9">
        <v>0</v>
      </c>
      <c r="AB3717" s="9">
        <v>4.7959876E-3</v>
      </c>
      <c r="AC3717" s="9">
        <v>718.01140999999996</v>
      </c>
      <c r="AQ3717" s="9" t="e">
        <f>#REF!-#REF!</f>
        <v>#REF!</v>
      </c>
    </row>
    <row r="3718" spans="1:43" x14ac:dyDescent="0.3">
      <c r="A3718">
        <v>2</v>
      </c>
      <c r="B3718">
        <v>0</v>
      </c>
      <c r="C3718">
        <v>0</v>
      </c>
      <c r="D3718">
        <v>1</v>
      </c>
      <c r="E3718" s="9">
        <v>0</v>
      </c>
      <c r="F3718" s="9">
        <v>0</v>
      </c>
      <c r="G3718" s="9">
        <v>0</v>
      </c>
      <c r="H3718" s="9">
        <v>3654.05170769088</v>
      </c>
      <c r="I3718" s="9">
        <v>-1.8559030000000001</v>
      </c>
      <c r="J3718" s="9">
        <v>-1.854946</v>
      </c>
      <c r="K3718" s="9">
        <v>-2.5294254</v>
      </c>
      <c r="L3718" s="9">
        <v>-13.579525</v>
      </c>
      <c r="M3718" s="9">
        <v>-13.579525</v>
      </c>
      <c r="N3718" s="9">
        <v>39</v>
      </c>
      <c r="O3718" s="9">
        <v>-3.7720902271541799</v>
      </c>
      <c r="P3718">
        <v>0</v>
      </c>
      <c r="Q3718" s="9">
        <v>56.949997000000003</v>
      </c>
      <c r="R3718" s="9">
        <v>0</v>
      </c>
      <c r="S3718" s="9">
        <v>7.0001846470437896E-3</v>
      </c>
      <c r="T3718" s="9">
        <v>0</v>
      </c>
      <c r="U3718" s="9">
        <v>1458090374.68696</v>
      </c>
      <c r="V3718" s="9">
        <v>3654.05170769088</v>
      </c>
      <c r="W3718" s="9">
        <v>3.7720902271541799</v>
      </c>
      <c r="X3718" s="9">
        <v>0</v>
      </c>
      <c r="Y3718" s="9">
        <v>3.7720902271541799</v>
      </c>
      <c r="Z3718" s="9">
        <v>0</v>
      </c>
      <c r="AA3718" s="9">
        <v>0</v>
      </c>
      <c r="AB3718" s="9">
        <v>4.6919476999999999E-3</v>
      </c>
      <c r="AC3718" s="9">
        <v>733.34680000000003</v>
      </c>
      <c r="AQ3718" s="9" t="e">
        <f>#REF!-#REF!</f>
        <v>#REF!</v>
      </c>
    </row>
    <row r="3719" spans="1:43" x14ac:dyDescent="0.3">
      <c r="A3719">
        <v>2</v>
      </c>
      <c r="B3719">
        <v>0</v>
      </c>
      <c r="C3719">
        <v>0</v>
      </c>
      <c r="D3719">
        <v>1</v>
      </c>
      <c r="E3719" s="9">
        <v>0</v>
      </c>
      <c r="F3719" s="9">
        <v>0</v>
      </c>
      <c r="G3719" s="9">
        <v>0</v>
      </c>
      <c r="H3719" s="9">
        <v>3655.0517076656201</v>
      </c>
      <c r="I3719" s="9">
        <v>-1.8561080999999999</v>
      </c>
      <c r="J3719" s="9">
        <v>-1.8565613000000001</v>
      </c>
      <c r="K3719" s="9">
        <v>-2.5621312000000001</v>
      </c>
      <c r="L3719" s="9">
        <v>-13.582074</v>
      </c>
      <c r="M3719" s="9">
        <v>-13.582074</v>
      </c>
      <c r="N3719" s="9">
        <v>39</v>
      </c>
      <c r="O3719" s="9">
        <v>-3.7727983602334301</v>
      </c>
      <c r="P3719">
        <v>0</v>
      </c>
      <c r="Q3719" s="9">
        <v>56.949997000000003</v>
      </c>
      <c r="R3719" s="9">
        <v>0</v>
      </c>
      <c r="S3719" s="9">
        <v>7.0014992840062799E-3</v>
      </c>
      <c r="T3719" s="9">
        <v>0</v>
      </c>
      <c r="U3719" s="9">
        <v>1764377784.36466</v>
      </c>
      <c r="V3719" s="9">
        <v>3655.0517076656201</v>
      </c>
      <c r="W3719" s="9">
        <v>3.7727983602334301</v>
      </c>
      <c r="X3719" s="9">
        <v>0</v>
      </c>
      <c r="Y3719" s="9">
        <v>3.7727983602334301</v>
      </c>
      <c r="Z3719" s="9">
        <v>0</v>
      </c>
      <c r="AA3719" s="9">
        <v>0</v>
      </c>
      <c r="AB3719" s="9">
        <v>4.7567538000000001E-3</v>
      </c>
      <c r="AC3719" s="9">
        <v>724.61603000000002</v>
      </c>
      <c r="AQ3719" s="9" t="e">
        <f>#REF!-#REF!</f>
        <v>#REF!</v>
      </c>
    </row>
    <row r="3720" spans="1:43" x14ac:dyDescent="0.3">
      <c r="A3720">
        <v>2</v>
      </c>
      <c r="B3720">
        <v>0</v>
      </c>
      <c r="C3720">
        <v>0</v>
      </c>
      <c r="D3720">
        <v>1</v>
      </c>
      <c r="E3720" s="9">
        <v>0</v>
      </c>
      <c r="F3720" s="9">
        <v>0</v>
      </c>
      <c r="G3720" s="9">
        <v>0</v>
      </c>
      <c r="H3720" s="9">
        <v>3656.0517076403598</v>
      </c>
      <c r="I3720" s="9">
        <v>-1.8561631000000001</v>
      </c>
      <c r="J3720" s="9">
        <v>-1.8559114000000001</v>
      </c>
      <c r="K3720" s="9">
        <v>-2.5604559999999998</v>
      </c>
      <c r="L3720" s="9">
        <v>-13.584630000000001</v>
      </c>
      <c r="M3720" s="9">
        <v>-13.584630000000001</v>
      </c>
      <c r="N3720" s="9">
        <v>39</v>
      </c>
      <c r="O3720" s="9">
        <v>-3.7735083279367001</v>
      </c>
      <c r="P3720">
        <v>0</v>
      </c>
      <c r="Q3720" s="9">
        <v>56.949997000000003</v>
      </c>
      <c r="R3720" s="9">
        <v>0</v>
      </c>
      <c r="S3720" s="9">
        <v>7.0028169022922403E-3</v>
      </c>
      <c r="T3720" s="9">
        <v>0</v>
      </c>
      <c r="U3720" s="9">
        <v>1627317116.7130799</v>
      </c>
      <c r="V3720" s="9">
        <v>3656.0517076403598</v>
      </c>
      <c r="W3720" s="9">
        <v>3.7735083279367001</v>
      </c>
      <c r="X3720" s="9">
        <v>0</v>
      </c>
      <c r="Y3720" s="9">
        <v>3.7735083279367001</v>
      </c>
      <c r="Z3720" s="9">
        <v>0</v>
      </c>
      <c r="AA3720" s="9">
        <v>0</v>
      </c>
      <c r="AB3720" s="9">
        <v>4.7519794000000001E-3</v>
      </c>
      <c r="AC3720" s="9">
        <v>724.83623999999998</v>
      </c>
      <c r="AQ3720" s="9" t="e">
        <f>#REF!-#REF!</f>
        <v>#REF!</v>
      </c>
    </row>
    <row r="3721" spans="1:43" x14ac:dyDescent="0.3">
      <c r="A3721">
        <v>2</v>
      </c>
      <c r="B3721">
        <v>0</v>
      </c>
      <c r="C3721">
        <v>0</v>
      </c>
      <c r="D3721">
        <v>1</v>
      </c>
      <c r="E3721" s="9">
        <v>0</v>
      </c>
      <c r="F3721" s="9">
        <v>0</v>
      </c>
      <c r="G3721" s="9">
        <v>0</v>
      </c>
      <c r="H3721" s="9">
        <v>3657.0517076151</v>
      </c>
      <c r="I3721" s="9">
        <v>-1.8561110000000001</v>
      </c>
      <c r="J3721" s="9">
        <v>-1.8563707</v>
      </c>
      <c r="K3721" s="9">
        <v>-2.5565343</v>
      </c>
      <c r="L3721" s="9">
        <v>-13.587180999999999</v>
      </c>
      <c r="M3721" s="9">
        <v>-13.587180999999999</v>
      </c>
      <c r="N3721" s="9">
        <v>39</v>
      </c>
      <c r="O3721" s="9">
        <v>-3.7742169850190801</v>
      </c>
      <c r="P3721">
        <v>0</v>
      </c>
      <c r="Q3721" s="9">
        <v>56.949997000000003</v>
      </c>
      <c r="R3721" s="9">
        <v>0</v>
      </c>
      <c r="S3721" s="9">
        <v>7.0041323878197604E-3</v>
      </c>
      <c r="T3721" s="9">
        <v>0</v>
      </c>
      <c r="U3721" s="9">
        <v>1722391520.22488</v>
      </c>
      <c r="V3721" s="9">
        <v>3657.0517076151</v>
      </c>
      <c r="W3721" s="9">
        <v>3.7742169850190801</v>
      </c>
      <c r="X3721" s="9">
        <v>0</v>
      </c>
      <c r="Y3721" s="9">
        <v>3.7742169850190801</v>
      </c>
      <c r="Z3721" s="9">
        <v>0</v>
      </c>
      <c r="AA3721" s="9">
        <v>0</v>
      </c>
      <c r="AB3721" s="9">
        <v>4.7458754999999998E-3</v>
      </c>
      <c r="AC3721" s="9">
        <v>726.12780999999995</v>
      </c>
      <c r="AQ3721" s="9" t="e">
        <f>#REF!-#REF!</f>
        <v>#REF!</v>
      </c>
    </row>
    <row r="3722" spans="1:43" x14ac:dyDescent="0.3">
      <c r="A3722">
        <v>2</v>
      </c>
      <c r="B3722">
        <v>0</v>
      </c>
      <c r="C3722">
        <v>0</v>
      </c>
      <c r="D3722">
        <v>1</v>
      </c>
      <c r="E3722" s="9">
        <v>0</v>
      </c>
      <c r="F3722" s="9">
        <v>0</v>
      </c>
      <c r="G3722" s="9">
        <v>0</v>
      </c>
      <c r="H3722" s="9">
        <v>3658.0517075898301</v>
      </c>
      <c r="I3722" s="9">
        <v>-1.8560281999999999</v>
      </c>
      <c r="J3722" s="9">
        <v>-1.8562745</v>
      </c>
      <c r="K3722" s="9">
        <v>-2.5479295</v>
      </c>
      <c r="L3722" s="9">
        <v>-13.589726000000001</v>
      </c>
      <c r="M3722" s="9">
        <v>-13.589726000000001</v>
      </c>
      <c r="N3722" s="9">
        <v>39</v>
      </c>
      <c r="O3722" s="9">
        <v>-3.77492407234215</v>
      </c>
      <c r="P3722">
        <v>0</v>
      </c>
      <c r="Q3722" s="9">
        <v>56.949997000000003</v>
      </c>
      <c r="R3722" s="9">
        <v>0</v>
      </c>
      <c r="S3722" s="9">
        <v>7.0054448547066097E-3</v>
      </c>
      <c r="T3722" s="9">
        <v>0</v>
      </c>
      <c r="U3722" s="9">
        <v>1701958611.8677101</v>
      </c>
      <c r="V3722" s="9">
        <v>3658.0517075898301</v>
      </c>
      <c r="W3722" s="9">
        <v>3.77492407234215</v>
      </c>
      <c r="X3722" s="9">
        <v>0</v>
      </c>
      <c r="Y3722" s="9">
        <v>3.77492407234215</v>
      </c>
      <c r="Z3722" s="9">
        <v>0</v>
      </c>
      <c r="AA3722" s="9">
        <v>0</v>
      </c>
      <c r="AB3722" s="9">
        <v>4.7296565000000002E-3</v>
      </c>
      <c r="AC3722" s="9">
        <v>728.54229999999995</v>
      </c>
      <c r="AQ3722" s="9" t="e">
        <f>#REF!-#REF!</f>
        <v>#REF!</v>
      </c>
    </row>
    <row r="3723" spans="1:43" x14ac:dyDescent="0.3">
      <c r="A3723">
        <v>2</v>
      </c>
      <c r="B3723">
        <v>0</v>
      </c>
      <c r="C3723">
        <v>0</v>
      </c>
      <c r="D3723">
        <v>1</v>
      </c>
      <c r="E3723" s="9">
        <v>0</v>
      </c>
      <c r="F3723" s="9">
        <v>0</v>
      </c>
      <c r="G3723" s="9">
        <v>0</v>
      </c>
      <c r="H3723" s="9">
        <v>3659.0517075645698</v>
      </c>
      <c r="I3723" s="9">
        <v>-1.8560052</v>
      </c>
      <c r="J3723" s="9">
        <v>-1.8554052000000001</v>
      </c>
      <c r="K3723" s="9">
        <v>-2.5394771</v>
      </c>
      <c r="L3723" s="9">
        <v>-13.592276999999999</v>
      </c>
      <c r="M3723" s="9">
        <v>-13.592276999999999</v>
      </c>
      <c r="N3723" s="9">
        <v>39</v>
      </c>
      <c r="O3723" s="9">
        <v>-3.7756323678315602</v>
      </c>
      <c r="P3723">
        <v>0</v>
      </c>
      <c r="Q3723" s="9">
        <v>56.949997000000003</v>
      </c>
      <c r="R3723" s="9">
        <v>0</v>
      </c>
      <c r="S3723" s="9">
        <v>7.0067591645514302E-3</v>
      </c>
      <c r="T3723" s="9">
        <v>0</v>
      </c>
      <c r="U3723" s="9">
        <v>1535151126.1031899</v>
      </c>
      <c r="V3723" s="9">
        <v>3659.0517075645698</v>
      </c>
      <c r="W3723" s="9">
        <v>3.7756323678315602</v>
      </c>
      <c r="X3723" s="9">
        <v>0</v>
      </c>
      <c r="Y3723" s="9">
        <v>3.7756323678315602</v>
      </c>
      <c r="Z3723" s="9">
        <v>0</v>
      </c>
      <c r="AA3723" s="9">
        <v>0</v>
      </c>
      <c r="AB3723" s="9">
        <v>4.7117592999999999E-3</v>
      </c>
      <c r="AC3723" s="9">
        <v>730.62487999999996</v>
      </c>
      <c r="AQ3723" s="9" t="e">
        <f>#REF!-#REF!</f>
        <v>#REF!</v>
      </c>
    </row>
    <row r="3724" spans="1:43" x14ac:dyDescent="0.3">
      <c r="A3724">
        <v>2</v>
      </c>
      <c r="B3724">
        <v>0</v>
      </c>
      <c r="C3724">
        <v>0</v>
      </c>
      <c r="D3724">
        <v>1</v>
      </c>
      <c r="E3724" s="9">
        <v>0</v>
      </c>
      <c r="F3724" s="9">
        <v>0</v>
      </c>
      <c r="G3724" s="9">
        <v>0</v>
      </c>
      <c r="H3724" s="9">
        <v>3660.05170753931</v>
      </c>
      <c r="I3724" s="9">
        <v>-1.8558447</v>
      </c>
      <c r="J3724" s="9">
        <v>-1.8551036000000001</v>
      </c>
      <c r="K3724" s="9">
        <v>-2.5382204000000002</v>
      </c>
      <c r="L3724" s="9">
        <v>-13.59482</v>
      </c>
      <c r="M3724" s="9">
        <v>-13.59482</v>
      </c>
      <c r="N3724" s="9">
        <v>39</v>
      </c>
      <c r="O3724" s="9">
        <v>-3.7763389370354798</v>
      </c>
      <c r="P3724">
        <v>0</v>
      </c>
      <c r="Q3724" s="9">
        <v>56.949997000000003</v>
      </c>
      <c r="R3724" s="9">
        <v>0</v>
      </c>
      <c r="S3724" s="9">
        <v>7.0080698207103699E-3</v>
      </c>
      <c r="T3724" s="9">
        <v>0</v>
      </c>
      <c r="U3724" s="9">
        <v>1484858889.1649799</v>
      </c>
      <c r="V3724" s="9">
        <v>3660.05170753931</v>
      </c>
      <c r="W3724" s="9">
        <v>3.7763389370354798</v>
      </c>
      <c r="X3724" s="9">
        <v>0</v>
      </c>
      <c r="Y3724" s="9">
        <v>3.7763389370354798</v>
      </c>
      <c r="Z3724" s="9">
        <v>0</v>
      </c>
      <c r="AA3724" s="9">
        <v>0</v>
      </c>
      <c r="AB3724" s="9">
        <v>4.7086617000000001E-3</v>
      </c>
      <c r="AC3724" s="9">
        <v>730.86779999999999</v>
      </c>
      <c r="AQ3724" s="9" t="e">
        <f>#REF!-#REF!</f>
        <v>#REF!</v>
      </c>
    </row>
    <row r="3725" spans="1:43" x14ac:dyDescent="0.3">
      <c r="A3725">
        <v>2</v>
      </c>
      <c r="B3725">
        <v>0</v>
      </c>
      <c r="C3725">
        <v>0</v>
      </c>
      <c r="D3725">
        <v>1</v>
      </c>
      <c r="E3725" s="9">
        <v>0</v>
      </c>
      <c r="F3725" s="9">
        <v>0</v>
      </c>
      <c r="G3725" s="9">
        <v>0</v>
      </c>
      <c r="H3725" s="9">
        <v>3661.0517075140501</v>
      </c>
      <c r="I3725" s="9">
        <v>-1.8560730000000001</v>
      </c>
      <c r="J3725" s="9">
        <v>-1.8553078999999999</v>
      </c>
      <c r="K3725" s="9">
        <v>-2.5211632000000002</v>
      </c>
      <c r="L3725" s="9">
        <v>-13.597353999999999</v>
      </c>
      <c r="M3725" s="9">
        <v>-13.597353999999999</v>
      </c>
      <c r="N3725" s="9">
        <v>39</v>
      </c>
      <c r="O3725" s="9">
        <v>-3.7770427742189501</v>
      </c>
      <c r="P3725">
        <v>0</v>
      </c>
      <c r="Q3725" s="9">
        <v>56.949997000000003</v>
      </c>
      <c r="R3725" s="9">
        <v>0</v>
      </c>
      <c r="S3725" s="9">
        <v>7.0093757063399501E-3</v>
      </c>
      <c r="T3725" s="9">
        <v>0</v>
      </c>
      <c r="U3725" s="9">
        <v>1519035710.1008</v>
      </c>
      <c r="V3725" s="9">
        <v>3661.0517075140501</v>
      </c>
      <c r="W3725" s="9">
        <v>3.7770427742189501</v>
      </c>
      <c r="X3725" s="9">
        <v>0</v>
      </c>
      <c r="Y3725" s="9">
        <v>3.7770427742189501</v>
      </c>
      <c r="Z3725" s="9">
        <v>0</v>
      </c>
      <c r="AA3725" s="9">
        <v>0</v>
      </c>
      <c r="AB3725" s="9">
        <v>4.6775341000000002E-3</v>
      </c>
      <c r="AC3725" s="9">
        <v>735.89362000000006</v>
      </c>
      <c r="AQ3725" s="9" t="e">
        <f>#REF!-#REF!</f>
        <v>#REF!</v>
      </c>
    </row>
    <row r="3726" spans="1:43" x14ac:dyDescent="0.3">
      <c r="A3726">
        <v>2</v>
      </c>
      <c r="B3726">
        <v>0</v>
      </c>
      <c r="C3726">
        <v>0</v>
      </c>
      <c r="D3726">
        <v>1</v>
      </c>
      <c r="E3726" s="9">
        <v>0</v>
      </c>
      <c r="F3726" s="9">
        <v>0</v>
      </c>
      <c r="G3726" s="9">
        <v>0</v>
      </c>
      <c r="H3726" s="9">
        <v>3662.0517074887898</v>
      </c>
      <c r="I3726" s="9">
        <v>-1.8561589000000001</v>
      </c>
      <c r="J3726" s="9">
        <v>-1.8559346999999999</v>
      </c>
      <c r="K3726" s="9">
        <v>-2.5259607000000002</v>
      </c>
      <c r="L3726" s="9">
        <v>-13.599888999999999</v>
      </c>
      <c r="M3726" s="9">
        <v>-13.599888999999999</v>
      </c>
      <c r="N3726" s="9">
        <v>39</v>
      </c>
      <c r="O3726" s="9">
        <v>-3.7777468886878198</v>
      </c>
      <c r="P3726">
        <v>0</v>
      </c>
      <c r="Q3726" s="9">
        <v>56.949997000000003</v>
      </c>
      <c r="R3726" s="9">
        <v>0</v>
      </c>
      <c r="S3726" s="9">
        <v>7.0106825248083997E-3</v>
      </c>
      <c r="T3726" s="9">
        <v>0</v>
      </c>
      <c r="U3726" s="9">
        <v>1633717632.2939401</v>
      </c>
      <c r="V3726" s="9">
        <v>3662.0517074887898</v>
      </c>
      <c r="W3726" s="9">
        <v>3.7777468886878198</v>
      </c>
      <c r="X3726" s="9">
        <v>0</v>
      </c>
      <c r="Y3726" s="9">
        <v>3.7777468886878198</v>
      </c>
      <c r="Z3726" s="9">
        <v>0</v>
      </c>
      <c r="AA3726" s="9">
        <v>0</v>
      </c>
      <c r="AB3726" s="9">
        <v>4.6880180000000004E-3</v>
      </c>
      <c r="AC3726" s="9">
        <v>734.74414000000002</v>
      </c>
      <c r="AQ3726" s="9" t="e">
        <f>#REF!-#REF!</f>
        <v>#REF!</v>
      </c>
    </row>
    <row r="3727" spans="1:43" x14ac:dyDescent="0.3">
      <c r="A3727">
        <v>2</v>
      </c>
      <c r="B3727">
        <v>0</v>
      </c>
      <c r="C3727">
        <v>0</v>
      </c>
      <c r="D3727">
        <v>1</v>
      </c>
      <c r="E3727" s="9">
        <v>0</v>
      </c>
      <c r="F3727" s="9">
        <v>0</v>
      </c>
      <c r="G3727" s="9">
        <v>0</v>
      </c>
      <c r="H3727" s="9">
        <v>3663.05170746352</v>
      </c>
      <c r="I3727" s="9">
        <v>-1.8560236999999999</v>
      </c>
      <c r="J3727" s="9">
        <v>-1.8553748000000001</v>
      </c>
      <c r="K3727" s="9">
        <v>-2.5298443000000002</v>
      </c>
      <c r="L3727" s="9">
        <v>-13.602421</v>
      </c>
      <c r="M3727" s="9">
        <v>-13.602421</v>
      </c>
      <c r="N3727" s="9">
        <v>39</v>
      </c>
      <c r="O3727" s="9">
        <v>-3.77845025934971</v>
      </c>
      <c r="P3727">
        <v>0</v>
      </c>
      <c r="Q3727" s="9">
        <v>56.949997000000003</v>
      </c>
      <c r="R3727" s="9">
        <v>0</v>
      </c>
      <c r="S3727" s="9">
        <v>7.0119874744969798E-3</v>
      </c>
      <c r="T3727" s="9">
        <v>0</v>
      </c>
      <c r="U3727" s="9">
        <v>1531040374.93907</v>
      </c>
      <c r="V3727" s="9">
        <v>3663.05170746352</v>
      </c>
      <c r="W3727" s="9">
        <v>3.77845025934971</v>
      </c>
      <c r="X3727" s="9">
        <v>0</v>
      </c>
      <c r="Y3727" s="9">
        <v>3.77845025934971</v>
      </c>
      <c r="Z3727" s="9">
        <v>0</v>
      </c>
      <c r="AA3727" s="9">
        <v>0</v>
      </c>
      <c r="AB3727" s="9">
        <v>4.6938094000000003E-3</v>
      </c>
      <c r="AC3727" s="9">
        <v>733.39490000000001</v>
      </c>
      <c r="AQ3727" s="9" t="e">
        <f>#REF!-#REF!</f>
        <v>#REF!</v>
      </c>
    </row>
    <row r="3728" spans="1:43" x14ac:dyDescent="0.3">
      <c r="A3728">
        <v>2</v>
      </c>
      <c r="B3728">
        <v>0</v>
      </c>
      <c r="C3728">
        <v>0</v>
      </c>
      <c r="D3728">
        <v>1</v>
      </c>
      <c r="E3728" s="9">
        <v>0</v>
      </c>
      <c r="F3728" s="9">
        <v>0</v>
      </c>
      <c r="G3728" s="9">
        <v>0</v>
      </c>
      <c r="H3728" s="9">
        <v>3664.0517074382601</v>
      </c>
      <c r="I3728" s="9">
        <v>-1.8560140999999999</v>
      </c>
      <c r="J3728" s="9">
        <v>-1.856228</v>
      </c>
      <c r="K3728" s="9">
        <v>-2.5107691000000001</v>
      </c>
      <c r="L3728" s="9">
        <v>-13.604943</v>
      </c>
      <c r="M3728" s="9">
        <v>-13.604943</v>
      </c>
      <c r="N3728" s="9">
        <v>39</v>
      </c>
      <c r="O3728" s="9">
        <v>-3.77915102717908</v>
      </c>
      <c r="P3728">
        <v>0</v>
      </c>
      <c r="Q3728" s="9">
        <v>56.949997000000003</v>
      </c>
      <c r="R3728" s="9">
        <v>0</v>
      </c>
      <c r="S3728" s="9">
        <v>7.0132881069324702E-3</v>
      </c>
      <c r="T3728" s="9">
        <v>0</v>
      </c>
      <c r="U3728" s="9">
        <v>1694000972.87096</v>
      </c>
      <c r="V3728" s="9">
        <v>3664.0517074382601</v>
      </c>
      <c r="W3728" s="9">
        <v>3.77915102717908</v>
      </c>
      <c r="X3728" s="9">
        <v>0</v>
      </c>
      <c r="Y3728" s="9">
        <v>3.77915102717908</v>
      </c>
      <c r="Z3728" s="9">
        <v>0</v>
      </c>
      <c r="AA3728" s="9">
        <v>0</v>
      </c>
      <c r="AB3728" s="9">
        <v>4.6605598000000002E-3</v>
      </c>
      <c r="AC3728" s="9">
        <v>739.30651999999998</v>
      </c>
      <c r="AQ3728" s="9" t="e">
        <f>#REF!-#REF!</f>
        <v>#REF!</v>
      </c>
    </row>
    <row r="3729" spans="1:43" x14ac:dyDescent="0.3">
      <c r="A3729">
        <v>2</v>
      </c>
      <c r="B3729">
        <v>0</v>
      </c>
      <c r="C3729">
        <v>0</v>
      </c>
      <c r="D3729">
        <v>1</v>
      </c>
      <c r="E3729" s="9">
        <v>0</v>
      </c>
      <c r="F3729" s="9">
        <v>0</v>
      </c>
      <c r="G3729" s="9">
        <v>0</v>
      </c>
      <c r="H3729" s="9">
        <v>3665.0517074129998</v>
      </c>
      <c r="I3729" s="9">
        <v>-1.8560743</v>
      </c>
      <c r="J3729" s="9">
        <v>-1.8554113000000001</v>
      </c>
      <c r="K3729" s="9">
        <v>-2.5258843999999998</v>
      </c>
      <c r="L3729" s="9">
        <v>-13.607472</v>
      </c>
      <c r="M3729" s="9">
        <v>-13.607472</v>
      </c>
      <c r="N3729" s="9">
        <v>39</v>
      </c>
      <c r="O3729" s="9">
        <v>-3.7798534919746101</v>
      </c>
      <c r="P3729">
        <v>0</v>
      </c>
      <c r="Q3729" s="9">
        <v>56.949997000000003</v>
      </c>
      <c r="R3729" s="9">
        <v>0</v>
      </c>
      <c r="S3729" s="9">
        <v>7.0145916077289103E-3</v>
      </c>
      <c r="T3729" s="9">
        <v>0</v>
      </c>
      <c r="U3729" s="9">
        <v>1537923436.0402901</v>
      </c>
      <c r="V3729" s="9">
        <v>3665.0517074129998</v>
      </c>
      <c r="W3729" s="9">
        <v>3.7798534919746101</v>
      </c>
      <c r="X3729" s="9">
        <v>0</v>
      </c>
      <c r="Y3729" s="9">
        <v>3.7798534919746101</v>
      </c>
      <c r="Z3729" s="9">
        <v>0</v>
      </c>
      <c r="AA3729" s="9">
        <v>0</v>
      </c>
      <c r="AB3729" s="9">
        <v>4.6865544E-3</v>
      </c>
      <c r="AC3729" s="9">
        <v>734.55907999999999</v>
      </c>
      <c r="AQ3729" s="9" t="e">
        <f>#REF!-#REF!</f>
        <v>#REF!</v>
      </c>
    </row>
    <row r="3730" spans="1:43" x14ac:dyDescent="0.3">
      <c r="A3730">
        <v>2</v>
      </c>
      <c r="B3730">
        <v>0</v>
      </c>
      <c r="C3730">
        <v>0</v>
      </c>
      <c r="D3730">
        <v>1</v>
      </c>
      <c r="E3730" s="9">
        <v>0</v>
      </c>
      <c r="F3730" s="9">
        <v>0</v>
      </c>
      <c r="G3730" s="9">
        <v>0</v>
      </c>
      <c r="H3730" s="9">
        <v>3666.05170738774</v>
      </c>
      <c r="I3730" s="9">
        <v>-1.8560467</v>
      </c>
      <c r="J3730" s="9">
        <v>-1.8561498999999999</v>
      </c>
      <c r="K3730" s="9">
        <v>-2.5092840000000001</v>
      </c>
      <c r="L3730" s="9">
        <v>-13.609992</v>
      </c>
      <c r="M3730" s="9">
        <v>-13.609992</v>
      </c>
      <c r="N3730" s="9">
        <v>39</v>
      </c>
      <c r="O3730" s="9">
        <v>-3.7805534016223801</v>
      </c>
      <c r="P3730">
        <v>0</v>
      </c>
      <c r="Q3730" s="9">
        <v>56.949997000000003</v>
      </c>
      <c r="R3730" s="9">
        <v>0</v>
      </c>
      <c r="S3730" s="9">
        <v>7.0158907103179801E-3</v>
      </c>
      <c r="T3730" s="9">
        <v>0</v>
      </c>
      <c r="U3730" s="9">
        <v>1678312554.51439</v>
      </c>
      <c r="V3730" s="9">
        <v>3666.05170738774</v>
      </c>
      <c r="W3730" s="9">
        <v>3.7805534016223801</v>
      </c>
      <c r="X3730" s="9">
        <v>0</v>
      </c>
      <c r="Y3730" s="9">
        <v>3.7805534016223801</v>
      </c>
      <c r="Z3730" s="9">
        <v>0</v>
      </c>
      <c r="AA3730" s="9">
        <v>0</v>
      </c>
      <c r="AB3730" s="9">
        <v>4.6576075E-3</v>
      </c>
      <c r="AC3730" s="9">
        <v>739.71294999999998</v>
      </c>
      <c r="AQ3730" s="9" t="e">
        <f>#REF!-#REF!</f>
        <v>#REF!</v>
      </c>
    </row>
    <row r="3731" spans="1:43" x14ac:dyDescent="0.3">
      <c r="A3731">
        <v>2</v>
      </c>
      <c r="B3731">
        <v>0</v>
      </c>
      <c r="C3731">
        <v>0</v>
      </c>
      <c r="D3731">
        <v>1</v>
      </c>
      <c r="E3731" s="9">
        <v>0</v>
      </c>
      <c r="F3731" s="9">
        <v>0</v>
      </c>
      <c r="G3731" s="9">
        <v>0</v>
      </c>
      <c r="H3731" s="9">
        <v>3667.0517073624801</v>
      </c>
      <c r="I3731" s="9">
        <v>-1.8560951999999999</v>
      </c>
      <c r="J3731" s="9">
        <v>-1.8554207</v>
      </c>
      <c r="K3731" s="9">
        <v>-2.5036871000000001</v>
      </c>
      <c r="L3731" s="9">
        <v>-13.612501999999999</v>
      </c>
      <c r="M3731" s="9">
        <v>-13.612501999999999</v>
      </c>
      <c r="N3731" s="9">
        <v>39</v>
      </c>
      <c r="O3731" s="9">
        <v>-3.7812504614948699</v>
      </c>
      <c r="P3731">
        <v>0</v>
      </c>
      <c r="Q3731" s="9">
        <v>56.949997000000003</v>
      </c>
      <c r="R3731" s="9">
        <v>0</v>
      </c>
      <c r="S3731" s="9">
        <v>7.0171843873579696E-3</v>
      </c>
      <c r="T3731" s="9">
        <v>0</v>
      </c>
      <c r="U3731" s="9">
        <v>1540131102.55423</v>
      </c>
      <c r="V3731" s="9">
        <v>3667.0517073624801</v>
      </c>
      <c r="W3731" s="9">
        <v>3.7812504614948699</v>
      </c>
      <c r="X3731" s="9">
        <v>0</v>
      </c>
      <c r="Y3731" s="9">
        <v>3.7812504614948699</v>
      </c>
      <c r="Z3731" s="9">
        <v>0</v>
      </c>
      <c r="AA3731" s="9">
        <v>0</v>
      </c>
      <c r="AB3731" s="9">
        <v>4.6453928000000002E-3</v>
      </c>
      <c r="AC3731" s="9">
        <v>741.07532000000003</v>
      </c>
      <c r="AQ3731" s="9" t="e">
        <f>#REF!-#REF!</f>
        <v>#REF!</v>
      </c>
    </row>
    <row r="3732" spans="1:43" x14ac:dyDescent="0.3">
      <c r="A3732">
        <v>2</v>
      </c>
      <c r="B3732">
        <v>0</v>
      </c>
      <c r="C3732">
        <v>0</v>
      </c>
      <c r="D3732">
        <v>1</v>
      </c>
      <c r="E3732" s="9">
        <v>0</v>
      </c>
      <c r="F3732" s="9">
        <v>0</v>
      </c>
      <c r="G3732" s="9">
        <v>0</v>
      </c>
      <c r="H3732" s="9">
        <v>3668.0517073372098</v>
      </c>
      <c r="I3732" s="9">
        <v>-1.8560357999999999</v>
      </c>
      <c r="J3732" s="9">
        <v>-1.8557878999999999</v>
      </c>
      <c r="K3732" s="9">
        <v>-2.5056669999999999</v>
      </c>
      <c r="L3732" s="9">
        <v>-13.615012999999999</v>
      </c>
      <c r="M3732" s="9">
        <v>-13.615012999999999</v>
      </c>
      <c r="N3732" s="9">
        <v>39</v>
      </c>
      <c r="O3732" s="9">
        <v>-3.7819480485763401</v>
      </c>
      <c r="P3732">
        <v>0</v>
      </c>
      <c r="Q3732" s="9">
        <v>56.949997000000003</v>
      </c>
      <c r="R3732" s="9">
        <v>0</v>
      </c>
      <c r="S3732" s="9">
        <v>7.0184788120164002E-3</v>
      </c>
      <c r="T3732" s="9">
        <v>0</v>
      </c>
      <c r="U3732" s="9">
        <v>1607179640.05373</v>
      </c>
      <c r="V3732" s="9">
        <v>3668.0517073372098</v>
      </c>
      <c r="W3732" s="9">
        <v>3.7819480485763401</v>
      </c>
      <c r="X3732" s="9">
        <v>0</v>
      </c>
      <c r="Y3732" s="9">
        <v>3.7819480485763401</v>
      </c>
      <c r="Z3732" s="9">
        <v>0</v>
      </c>
      <c r="AA3732" s="9">
        <v>0</v>
      </c>
      <c r="AB3732" s="9">
        <v>4.6499864999999998E-3</v>
      </c>
      <c r="AC3732" s="9">
        <v>740.63629000000003</v>
      </c>
      <c r="AQ3732" s="9" t="e">
        <f>#REF!-#REF!</f>
        <v>#REF!</v>
      </c>
    </row>
    <row r="3733" spans="1:43" x14ac:dyDescent="0.3">
      <c r="A3733">
        <v>2</v>
      </c>
      <c r="B3733">
        <v>0</v>
      </c>
      <c r="C3733">
        <v>0</v>
      </c>
      <c r="D3733">
        <v>1</v>
      </c>
      <c r="E3733" s="9">
        <v>0</v>
      </c>
      <c r="F3733" s="9">
        <v>0</v>
      </c>
      <c r="G3733" s="9">
        <v>0</v>
      </c>
      <c r="H3733" s="9">
        <v>3669.0517073119499</v>
      </c>
      <c r="I3733" s="9">
        <v>-1.856071</v>
      </c>
      <c r="J3733" s="9">
        <v>-1.8557687</v>
      </c>
      <c r="K3733" s="9">
        <v>-2.4886097999999999</v>
      </c>
      <c r="L3733" s="9">
        <v>-13.617506000000001</v>
      </c>
      <c r="M3733" s="9">
        <v>-13.617506000000001</v>
      </c>
      <c r="N3733" s="9">
        <v>39</v>
      </c>
      <c r="O3733" s="9">
        <v>-3.7826405326224299</v>
      </c>
      <c r="P3733">
        <v>0</v>
      </c>
      <c r="Q3733" s="9">
        <v>56.949997000000003</v>
      </c>
      <c r="R3733" s="9">
        <v>0</v>
      </c>
      <c r="S3733" s="9">
        <v>7.01976388268235E-3</v>
      </c>
      <c r="T3733" s="9">
        <v>0</v>
      </c>
      <c r="U3733" s="9">
        <v>1603840265.6280301</v>
      </c>
      <c r="V3733" s="9">
        <v>3669.0517073119499</v>
      </c>
      <c r="W3733" s="9">
        <v>3.7826405326224299</v>
      </c>
      <c r="X3733" s="9">
        <v>0</v>
      </c>
      <c r="Y3733" s="9">
        <v>3.7826405326224299</v>
      </c>
      <c r="Z3733" s="9">
        <v>0</v>
      </c>
      <c r="AA3733" s="9">
        <v>0</v>
      </c>
      <c r="AB3733" s="9">
        <v>4.6182842999999999E-3</v>
      </c>
      <c r="AC3733" s="9">
        <v>745.70496000000003</v>
      </c>
      <c r="AQ3733" s="9" t="e">
        <f>#REF!-#REF!</f>
        <v>#REF!</v>
      </c>
    </row>
    <row r="3734" spans="1:43" x14ac:dyDescent="0.3">
      <c r="A3734">
        <v>2</v>
      </c>
      <c r="B3734">
        <v>0</v>
      </c>
      <c r="C3734">
        <v>0</v>
      </c>
      <c r="D3734">
        <v>1</v>
      </c>
      <c r="E3734" s="9">
        <v>0</v>
      </c>
      <c r="F3734" s="9">
        <v>0</v>
      </c>
      <c r="G3734" s="9">
        <v>0</v>
      </c>
      <c r="H3734" s="9">
        <v>3670.0517072866901</v>
      </c>
      <c r="I3734" s="9">
        <v>-1.8559368000000001</v>
      </c>
      <c r="J3734" s="9">
        <v>-1.8559319999999999</v>
      </c>
      <c r="K3734" s="9">
        <v>-2.5622454000000001</v>
      </c>
      <c r="L3734" s="9">
        <v>-13.620001</v>
      </c>
      <c r="M3734" s="9">
        <v>-13.620001</v>
      </c>
      <c r="N3734" s="9">
        <v>39</v>
      </c>
      <c r="O3734" s="9">
        <v>-3.7833336898257399</v>
      </c>
      <c r="P3734">
        <v>0</v>
      </c>
      <c r="Q3734" s="9">
        <v>56.949997000000003</v>
      </c>
      <c r="R3734" s="9">
        <v>0</v>
      </c>
      <c r="S3734" s="9">
        <v>7.0210500497489602E-3</v>
      </c>
      <c r="T3734" s="9">
        <v>0</v>
      </c>
      <c r="U3734" s="9">
        <v>1635594979.89679</v>
      </c>
      <c r="V3734" s="9">
        <v>3670.0517072866901</v>
      </c>
      <c r="W3734" s="9">
        <v>3.7833336898257399</v>
      </c>
      <c r="X3734" s="9">
        <v>0</v>
      </c>
      <c r="Y3734" s="9">
        <v>3.7833336898257399</v>
      </c>
      <c r="Z3734" s="9">
        <v>0</v>
      </c>
      <c r="AA3734" s="9">
        <v>0</v>
      </c>
      <c r="AB3734" s="9">
        <v>4.7553531E-3</v>
      </c>
      <c r="AC3734" s="9">
        <v>724.33812999999998</v>
      </c>
      <c r="AQ3734" s="9" t="e">
        <f>#REF!-#REF!</f>
        <v>#REF!</v>
      </c>
    </row>
    <row r="3735" spans="1:43" x14ac:dyDescent="0.3">
      <c r="A3735">
        <v>2</v>
      </c>
      <c r="B3735">
        <v>0</v>
      </c>
      <c r="C3735">
        <v>0</v>
      </c>
      <c r="D3735">
        <v>1</v>
      </c>
      <c r="E3735" s="9">
        <v>0</v>
      </c>
      <c r="F3735" s="9">
        <v>0</v>
      </c>
      <c r="G3735" s="9">
        <v>0</v>
      </c>
      <c r="H3735" s="9">
        <v>3671.0517072614298</v>
      </c>
      <c r="I3735" s="9">
        <v>-1.8561498999999999</v>
      </c>
      <c r="J3735" s="9">
        <v>-1.8563372</v>
      </c>
      <c r="K3735" s="9">
        <v>-2.4811854000000002</v>
      </c>
      <c r="L3735" s="9">
        <v>-13.622498999999999</v>
      </c>
      <c r="M3735" s="9">
        <v>-13.622498999999999</v>
      </c>
      <c r="N3735" s="9">
        <v>39</v>
      </c>
      <c r="O3735" s="9">
        <v>-3.78402736009282</v>
      </c>
      <c r="P3735">
        <v>0</v>
      </c>
      <c r="Q3735" s="9">
        <v>56.949997000000003</v>
      </c>
      <c r="R3735" s="9">
        <v>0</v>
      </c>
      <c r="S3735" s="9">
        <v>7.0223379728994902E-3</v>
      </c>
      <c r="T3735" s="9">
        <v>0</v>
      </c>
      <c r="U3735" s="9">
        <v>1719566622.0199599</v>
      </c>
      <c r="V3735" s="9">
        <v>3671.0517072614298</v>
      </c>
      <c r="W3735" s="9">
        <v>3.78402736009282</v>
      </c>
      <c r="X3735" s="9">
        <v>0</v>
      </c>
      <c r="Y3735" s="9">
        <v>3.78402736009282</v>
      </c>
      <c r="Z3735" s="9">
        <v>0</v>
      </c>
      <c r="AA3735" s="9">
        <v>0</v>
      </c>
      <c r="AB3735" s="9">
        <v>4.6059168000000001E-3</v>
      </c>
      <c r="AC3735" s="9">
        <v>748.16547000000003</v>
      </c>
      <c r="AQ3735" s="9" t="e">
        <f>#REF!-#REF!</f>
        <v>#REF!</v>
      </c>
    </row>
    <row r="3736" spans="1:43" x14ac:dyDescent="0.3">
      <c r="A3736">
        <v>2</v>
      </c>
      <c r="B3736">
        <v>0</v>
      </c>
      <c r="C3736">
        <v>0</v>
      </c>
      <c r="D3736">
        <v>1</v>
      </c>
      <c r="E3736" s="9">
        <v>0</v>
      </c>
      <c r="F3736" s="9">
        <v>0</v>
      </c>
      <c r="G3736" s="9">
        <v>0</v>
      </c>
      <c r="H3736" s="9">
        <v>3672.0517072361599</v>
      </c>
      <c r="I3736" s="9">
        <v>-1.8560563000000001</v>
      </c>
      <c r="J3736" s="9">
        <v>-1.8559439</v>
      </c>
      <c r="K3736" s="9">
        <v>-2.4686210000000002</v>
      </c>
      <c r="L3736" s="9">
        <v>-13.624978</v>
      </c>
      <c r="M3736" s="9">
        <v>-13.624978</v>
      </c>
      <c r="N3736" s="9">
        <v>39</v>
      </c>
      <c r="O3736" s="9">
        <v>-3.7847162430100099</v>
      </c>
      <c r="P3736">
        <v>0</v>
      </c>
      <c r="Q3736" s="9">
        <v>56.949997000000003</v>
      </c>
      <c r="R3736" s="9">
        <v>0</v>
      </c>
      <c r="S3736" s="9">
        <v>7.0236162817115802E-3</v>
      </c>
      <c r="T3736" s="9">
        <v>0</v>
      </c>
      <c r="U3736" s="9">
        <v>1638538340.9386899</v>
      </c>
      <c r="V3736" s="9">
        <v>3672.0517072361599</v>
      </c>
      <c r="W3736" s="9">
        <v>3.7847162430100099</v>
      </c>
      <c r="X3736" s="9">
        <v>0</v>
      </c>
      <c r="Y3736" s="9">
        <v>3.7847162430100099</v>
      </c>
      <c r="Z3736" s="9">
        <v>0</v>
      </c>
      <c r="AA3736" s="9">
        <v>0</v>
      </c>
      <c r="AB3736" s="9">
        <v>4.5816223000000001E-3</v>
      </c>
      <c r="AC3736" s="9">
        <v>751.81403</v>
      </c>
      <c r="AQ3736" s="9" t="e">
        <f>#REF!-#REF!</f>
        <v>#REF!</v>
      </c>
    </row>
    <row r="3737" spans="1:43" x14ac:dyDescent="0.3">
      <c r="A3737">
        <v>2</v>
      </c>
      <c r="B3737">
        <v>0</v>
      </c>
      <c r="C3737">
        <v>0</v>
      </c>
      <c r="D3737">
        <v>1</v>
      </c>
      <c r="E3737" s="9">
        <v>0</v>
      </c>
      <c r="F3737" s="9">
        <v>0</v>
      </c>
      <c r="G3737" s="9">
        <v>0</v>
      </c>
      <c r="H3737" s="9">
        <v>3673.0517072109001</v>
      </c>
      <c r="I3737" s="9">
        <v>-1.8560724</v>
      </c>
      <c r="J3737" s="9">
        <v>-1.8559114000000001</v>
      </c>
      <c r="K3737" s="9">
        <v>-2.4645847999999999</v>
      </c>
      <c r="L3737" s="9">
        <v>-13.627459999999999</v>
      </c>
      <c r="M3737" s="9">
        <v>-13.627459999999999</v>
      </c>
      <c r="N3737" s="9">
        <v>39</v>
      </c>
      <c r="O3737" s="9">
        <v>-3.78540571373017</v>
      </c>
      <c r="P3737">
        <v>0</v>
      </c>
      <c r="Q3737" s="9">
        <v>56.949997000000003</v>
      </c>
      <c r="R3737" s="9">
        <v>0</v>
      </c>
      <c r="S3737" s="9">
        <v>7.0248960430542504E-3</v>
      </c>
      <c r="T3737" s="9">
        <v>0</v>
      </c>
      <c r="U3737" s="9">
        <v>1632447838.0109601</v>
      </c>
      <c r="V3737" s="9">
        <v>3673.0517072109001</v>
      </c>
      <c r="W3737" s="9">
        <v>3.78540571373017</v>
      </c>
      <c r="X3737" s="9">
        <v>0</v>
      </c>
      <c r="Y3737" s="9">
        <v>3.78540571373017</v>
      </c>
      <c r="Z3737" s="9">
        <v>0</v>
      </c>
      <c r="AA3737" s="9">
        <v>0</v>
      </c>
      <c r="AB3737" s="9">
        <v>4.5740510999999996E-3</v>
      </c>
      <c r="AC3737" s="9">
        <v>753.03204000000005</v>
      </c>
      <c r="AQ3737" s="9" t="e">
        <f>#REF!-#REF!</f>
        <v>#REF!</v>
      </c>
    </row>
    <row r="3738" spans="1:43" x14ac:dyDescent="0.3">
      <c r="A3738">
        <v>2</v>
      </c>
      <c r="B3738">
        <v>0</v>
      </c>
      <c r="C3738">
        <v>0</v>
      </c>
      <c r="D3738">
        <v>1</v>
      </c>
      <c r="E3738" s="9">
        <v>0</v>
      </c>
      <c r="F3738" s="9">
        <v>0</v>
      </c>
      <c r="G3738" s="9">
        <v>0</v>
      </c>
      <c r="H3738" s="9">
        <v>3674.0517071856402</v>
      </c>
      <c r="I3738" s="9">
        <v>-1.8558344</v>
      </c>
      <c r="J3738" s="9">
        <v>-1.8553202</v>
      </c>
      <c r="K3738" s="9">
        <v>-2.4806905000000001</v>
      </c>
      <c r="L3738" s="9">
        <v>-13.629932</v>
      </c>
      <c r="M3738" s="9">
        <v>-13.629932</v>
      </c>
      <c r="N3738" s="9">
        <v>39</v>
      </c>
      <c r="O3738" s="9">
        <v>-3.7860924574450299</v>
      </c>
      <c r="P3738">
        <v>0</v>
      </c>
      <c r="Q3738" s="9">
        <v>56.949997000000003</v>
      </c>
      <c r="R3738" s="9">
        <v>0</v>
      </c>
      <c r="S3738" s="9">
        <v>7.0261699903455899E-3</v>
      </c>
      <c r="T3738" s="9">
        <v>0</v>
      </c>
      <c r="U3738" s="9">
        <v>1524766806.0457499</v>
      </c>
      <c r="V3738" s="9">
        <v>3674.0517071856402</v>
      </c>
      <c r="W3738" s="9">
        <v>3.7860924574450299</v>
      </c>
      <c r="X3738" s="9">
        <v>0</v>
      </c>
      <c r="Y3738" s="9">
        <v>3.7860924574450299</v>
      </c>
      <c r="Z3738" s="9">
        <v>0</v>
      </c>
      <c r="AA3738" s="9">
        <v>0</v>
      </c>
      <c r="AB3738" s="9">
        <v>4.6024750999999996E-3</v>
      </c>
      <c r="AC3738" s="9">
        <v>747.90479000000005</v>
      </c>
      <c r="AQ3738" s="9" t="e">
        <f>#REF!-#REF!</f>
        <v>#REF!</v>
      </c>
    </row>
    <row r="3739" spans="1:43" x14ac:dyDescent="0.3">
      <c r="A3739">
        <v>2</v>
      </c>
      <c r="B3739">
        <v>0</v>
      </c>
      <c r="C3739">
        <v>0</v>
      </c>
      <c r="D3739">
        <v>1</v>
      </c>
      <c r="E3739" s="9">
        <v>0</v>
      </c>
      <c r="F3739" s="9">
        <v>0</v>
      </c>
      <c r="G3739" s="9">
        <v>0</v>
      </c>
      <c r="H3739" s="9">
        <v>3675.0517071603799</v>
      </c>
      <c r="I3739" s="9">
        <v>-1.856131</v>
      </c>
      <c r="J3739" s="9">
        <v>-1.8557409</v>
      </c>
      <c r="K3739" s="9">
        <v>-2.4666408999999998</v>
      </c>
      <c r="L3739" s="9">
        <v>-13.632387</v>
      </c>
      <c r="M3739" s="9">
        <v>-13.632387</v>
      </c>
      <c r="N3739" s="9">
        <v>39</v>
      </c>
      <c r="O3739" s="9">
        <v>-3.7867743026471201</v>
      </c>
      <c r="P3739">
        <v>0</v>
      </c>
      <c r="Q3739" s="9">
        <v>56.949997000000003</v>
      </c>
      <c r="R3739" s="9">
        <v>0</v>
      </c>
      <c r="S3739" s="9">
        <v>7.0274353776393402E-3</v>
      </c>
      <c r="T3739" s="9">
        <v>0</v>
      </c>
      <c r="U3739" s="9">
        <v>1600357624.2183101</v>
      </c>
      <c r="V3739" s="9">
        <v>3675.0517071603799</v>
      </c>
      <c r="W3739" s="9">
        <v>3.7867743026471201</v>
      </c>
      <c r="X3739" s="9">
        <v>0</v>
      </c>
      <c r="Y3739" s="9">
        <v>3.7867743026471201</v>
      </c>
      <c r="Z3739" s="9">
        <v>0</v>
      </c>
      <c r="AA3739" s="9">
        <v>0</v>
      </c>
      <c r="AB3739" s="9">
        <v>4.5774466999999996E-3</v>
      </c>
      <c r="AC3739" s="9">
        <v>752.33527000000004</v>
      </c>
      <c r="AQ3739" s="9" t="e">
        <f>#REF!-#REF!</f>
        <v>#REF!</v>
      </c>
    </row>
    <row r="3740" spans="1:43" x14ac:dyDescent="0.3">
      <c r="A3740">
        <v>2</v>
      </c>
      <c r="B3740">
        <v>0</v>
      </c>
      <c r="C3740">
        <v>0</v>
      </c>
      <c r="D3740">
        <v>1</v>
      </c>
      <c r="E3740" s="9">
        <v>0</v>
      </c>
      <c r="F3740" s="9">
        <v>0</v>
      </c>
      <c r="G3740" s="9">
        <v>0</v>
      </c>
      <c r="H3740" s="9">
        <v>3676.0517071351201</v>
      </c>
      <c r="I3740" s="9">
        <v>-1.8559068000000001</v>
      </c>
      <c r="J3740" s="9">
        <v>-1.8553565000000001</v>
      </c>
      <c r="K3740" s="9">
        <v>-2.4414737</v>
      </c>
      <c r="L3740" s="9">
        <v>-13.63485</v>
      </c>
      <c r="M3740" s="9">
        <v>-13.63485</v>
      </c>
      <c r="N3740" s="9">
        <v>39</v>
      </c>
      <c r="O3740" s="9">
        <v>-3.7874583246969902</v>
      </c>
      <c r="P3740">
        <v>0</v>
      </c>
      <c r="Q3740" s="9">
        <v>56.949997000000003</v>
      </c>
      <c r="R3740" s="9">
        <v>0</v>
      </c>
      <c r="S3740" s="9">
        <v>7.0287044347983503E-3</v>
      </c>
      <c r="T3740" s="9">
        <v>0</v>
      </c>
      <c r="U3740" s="9">
        <v>1531525823.1968999</v>
      </c>
      <c r="V3740" s="9">
        <v>3676.0517071351201</v>
      </c>
      <c r="W3740" s="9">
        <v>3.7874583246969902</v>
      </c>
      <c r="X3740" s="9">
        <v>0</v>
      </c>
      <c r="Y3740" s="9">
        <v>3.7874583246969902</v>
      </c>
      <c r="Z3740" s="9">
        <v>0</v>
      </c>
      <c r="AA3740" s="9">
        <v>0</v>
      </c>
      <c r="AB3740" s="9">
        <v>4.5298040000000001E-3</v>
      </c>
      <c r="AC3740" s="9">
        <v>759.93298000000004</v>
      </c>
      <c r="AQ3740" s="9" t="e">
        <f>#REF!-#REF!</f>
        <v>#REF!</v>
      </c>
    </row>
    <row r="3741" spans="1:43" x14ac:dyDescent="0.3">
      <c r="A3741">
        <v>2</v>
      </c>
      <c r="B3741">
        <v>0</v>
      </c>
      <c r="C3741">
        <v>0</v>
      </c>
      <c r="D3741">
        <v>1</v>
      </c>
      <c r="E3741" s="9">
        <v>0</v>
      </c>
      <c r="F3741" s="9">
        <v>0</v>
      </c>
      <c r="G3741" s="9">
        <v>0</v>
      </c>
      <c r="H3741" s="9">
        <v>3677.0517071098502</v>
      </c>
      <c r="I3741" s="9">
        <v>-1.8559760000000001</v>
      </c>
      <c r="J3741" s="9">
        <v>-1.8560535</v>
      </c>
      <c r="K3741" s="9">
        <v>-2.4351913999999999</v>
      </c>
      <c r="L3741" s="9">
        <v>-13.637302999999999</v>
      </c>
      <c r="M3741" s="9">
        <v>-13.637302999999999</v>
      </c>
      <c r="N3741" s="9">
        <v>39</v>
      </c>
      <c r="O3741" s="9">
        <v>-3.78813991104923</v>
      </c>
      <c r="P3741">
        <v>0</v>
      </c>
      <c r="Q3741" s="9">
        <v>56.949997000000003</v>
      </c>
      <c r="R3741" s="9">
        <v>0</v>
      </c>
      <c r="S3741" s="9">
        <v>7.0299695435379703E-3</v>
      </c>
      <c r="T3741" s="9">
        <v>0</v>
      </c>
      <c r="U3741" s="9">
        <v>1661916100.0451601</v>
      </c>
      <c r="V3741" s="9">
        <v>3677.0517071098502</v>
      </c>
      <c r="W3741" s="9">
        <v>3.78813991104923</v>
      </c>
      <c r="X3741" s="9">
        <v>0</v>
      </c>
      <c r="Y3741" s="9">
        <v>3.78813991104923</v>
      </c>
      <c r="Z3741" s="9">
        <v>0</v>
      </c>
      <c r="AA3741" s="9">
        <v>0</v>
      </c>
      <c r="AB3741" s="9">
        <v>4.5198453999999999E-3</v>
      </c>
      <c r="AC3741" s="9">
        <v>762.17969000000005</v>
      </c>
      <c r="AQ3741" s="9" t="e">
        <f>#REF!-#REF!</f>
        <v>#REF!</v>
      </c>
    </row>
    <row r="3742" spans="1:43" x14ac:dyDescent="0.3">
      <c r="A3742">
        <v>2</v>
      </c>
      <c r="B3742">
        <v>0</v>
      </c>
      <c r="C3742">
        <v>0</v>
      </c>
      <c r="D3742">
        <v>1</v>
      </c>
      <c r="E3742" s="9">
        <v>0</v>
      </c>
      <c r="F3742" s="9">
        <v>0</v>
      </c>
      <c r="G3742" s="9">
        <v>0</v>
      </c>
      <c r="H3742" s="9">
        <v>3678.0517070845899</v>
      </c>
      <c r="I3742" s="9">
        <v>-1.8559947000000001</v>
      </c>
      <c r="J3742" s="9">
        <v>-1.8556026999999999</v>
      </c>
      <c r="K3742" s="9">
        <v>-2.4081206000000002</v>
      </c>
      <c r="L3742" s="9">
        <v>-13.639729000000001</v>
      </c>
      <c r="M3742" s="9">
        <v>-13.639729000000001</v>
      </c>
      <c r="N3742" s="9">
        <v>39</v>
      </c>
      <c r="O3742" s="9">
        <v>-3.7888135265382701</v>
      </c>
      <c r="P3742">
        <v>0</v>
      </c>
      <c r="Q3742" s="9">
        <v>56.949997000000003</v>
      </c>
      <c r="R3742" s="9">
        <v>0</v>
      </c>
      <c r="S3742" s="9">
        <v>7.0312195980486696E-3</v>
      </c>
      <c r="T3742" s="9">
        <v>0</v>
      </c>
      <c r="U3742" s="9">
        <v>1575662901.4709899</v>
      </c>
      <c r="V3742" s="9">
        <v>3678.0517070845899</v>
      </c>
      <c r="W3742" s="9">
        <v>3.7888135265382701</v>
      </c>
      <c r="X3742" s="9">
        <v>0</v>
      </c>
      <c r="Y3742" s="9">
        <v>3.7888135265382701</v>
      </c>
      <c r="Z3742" s="9">
        <v>0</v>
      </c>
      <c r="AA3742" s="9">
        <v>0</v>
      </c>
      <c r="AB3742" s="9">
        <v>4.4685150000000002E-3</v>
      </c>
      <c r="AC3742" s="9">
        <v>770.56055000000003</v>
      </c>
      <c r="AQ3742" s="9" t="e">
        <f>#REF!-#REF!</f>
        <v>#REF!</v>
      </c>
    </row>
    <row r="3743" spans="1:43" x14ac:dyDescent="0.3">
      <c r="A3743">
        <v>2</v>
      </c>
      <c r="B3743">
        <v>0</v>
      </c>
      <c r="C3743">
        <v>0</v>
      </c>
      <c r="D3743">
        <v>1</v>
      </c>
      <c r="E3743" s="9">
        <v>0</v>
      </c>
      <c r="F3743" s="9">
        <v>0</v>
      </c>
      <c r="G3743" s="9">
        <v>0</v>
      </c>
      <c r="H3743" s="9">
        <v>3679.0517070593301</v>
      </c>
      <c r="I3743" s="9">
        <v>-1.8560336</v>
      </c>
      <c r="J3743" s="9">
        <v>-1.8557819</v>
      </c>
      <c r="K3743" s="9">
        <v>-2.4373999</v>
      </c>
      <c r="L3743" s="9">
        <v>-13.642162000000001</v>
      </c>
      <c r="M3743" s="9">
        <v>-13.642162000000001</v>
      </c>
      <c r="N3743" s="9">
        <v>39</v>
      </c>
      <c r="O3743" s="9">
        <v>-3.78948956573152</v>
      </c>
      <c r="P3743">
        <v>0</v>
      </c>
      <c r="Q3743" s="9">
        <v>56.949997000000003</v>
      </c>
      <c r="R3743" s="9">
        <v>0</v>
      </c>
      <c r="S3743" s="9">
        <v>7.03247419778983E-3</v>
      </c>
      <c r="T3743" s="9">
        <v>0</v>
      </c>
      <c r="U3743" s="9">
        <v>1609252217.6429501</v>
      </c>
      <c r="V3743" s="9">
        <v>3679.0517070593301</v>
      </c>
      <c r="W3743" s="9">
        <v>3.78948956573152</v>
      </c>
      <c r="X3743" s="9">
        <v>0</v>
      </c>
      <c r="Y3743" s="9">
        <v>3.78948956573152</v>
      </c>
      <c r="Z3743" s="9">
        <v>0</v>
      </c>
      <c r="AA3743" s="9">
        <v>0</v>
      </c>
      <c r="AB3743" s="9">
        <v>4.5232824000000001E-3</v>
      </c>
      <c r="AC3743" s="9">
        <v>761.37769000000003</v>
      </c>
      <c r="AQ3743" s="9" t="e">
        <f>#REF!-#REF!</f>
        <v>#REF!</v>
      </c>
    </row>
    <row r="3744" spans="1:43" x14ac:dyDescent="0.3">
      <c r="A3744">
        <v>2</v>
      </c>
      <c r="B3744">
        <v>0</v>
      </c>
      <c r="C3744">
        <v>0</v>
      </c>
      <c r="D3744">
        <v>1</v>
      </c>
      <c r="E3744" s="9">
        <v>0</v>
      </c>
      <c r="F3744" s="9">
        <v>0</v>
      </c>
      <c r="G3744" s="9">
        <v>0</v>
      </c>
      <c r="H3744" s="9">
        <v>3680.0517070340702</v>
      </c>
      <c r="I3744" s="9">
        <v>-1.8561628999999999</v>
      </c>
      <c r="J3744" s="9">
        <v>-1.8561021</v>
      </c>
      <c r="K3744" s="9">
        <v>-2.4113951</v>
      </c>
      <c r="L3744" s="9">
        <v>-13.644598999999999</v>
      </c>
      <c r="M3744" s="9">
        <v>-13.644598999999999</v>
      </c>
      <c r="N3744" s="9">
        <v>39</v>
      </c>
      <c r="O3744" s="9">
        <v>-3.7901663582672498</v>
      </c>
      <c r="P3744">
        <v>0</v>
      </c>
      <c r="Q3744" s="9">
        <v>56.949997000000003</v>
      </c>
      <c r="R3744" s="9">
        <v>0</v>
      </c>
      <c r="S3744" s="9">
        <v>7.0337304890967399E-3</v>
      </c>
      <c r="T3744" s="9">
        <v>0</v>
      </c>
      <c r="U3744" s="9">
        <v>1672719707.1835599</v>
      </c>
      <c r="V3744" s="9">
        <v>3680.0517070340702</v>
      </c>
      <c r="W3744" s="9">
        <v>3.7901663582672498</v>
      </c>
      <c r="X3744" s="9">
        <v>0</v>
      </c>
      <c r="Y3744" s="9">
        <v>3.7901663582672498</v>
      </c>
      <c r="Z3744" s="9">
        <v>0</v>
      </c>
      <c r="AA3744" s="9">
        <v>0</v>
      </c>
      <c r="AB3744" s="9">
        <v>4.4757957000000001E-3</v>
      </c>
      <c r="AC3744" s="9">
        <v>769.72125000000005</v>
      </c>
      <c r="AQ3744" s="9" t="e">
        <f>#REF!-#REF!</f>
        <v>#REF!</v>
      </c>
    </row>
    <row r="3745" spans="1:43" x14ac:dyDescent="0.3">
      <c r="A3745">
        <v>2</v>
      </c>
      <c r="B3745">
        <v>0</v>
      </c>
      <c r="C3745">
        <v>0</v>
      </c>
      <c r="D3745">
        <v>1</v>
      </c>
      <c r="E3745" s="9">
        <v>0</v>
      </c>
      <c r="F3745" s="9">
        <v>0</v>
      </c>
      <c r="G3745" s="9">
        <v>0</v>
      </c>
      <c r="H3745" s="9">
        <v>3681.0517070088099</v>
      </c>
      <c r="I3745" s="9">
        <v>-1.8559448000000001</v>
      </c>
      <c r="J3745" s="9">
        <v>-1.8561215</v>
      </c>
      <c r="K3745" s="9">
        <v>-2.4072448999999998</v>
      </c>
      <c r="L3745" s="9">
        <v>-13.647022</v>
      </c>
      <c r="M3745" s="9">
        <v>-13.647022</v>
      </c>
      <c r="N3745" s="9">
        <v>39</v>
      </c>
      <c r="O3745" s="9">
        <v>-3.7908395069763698</v>
      </c>
      <c r="P3745">
        <v>0</v>
      </c>
      <c r="Q3745" s="9">
        <v>56.949997000000003</v>
      </c>
      <c r="R3745" s="9">
        <v>0</v>
      </c>
      <c r="S3745" s="9">
        <v>7.0349799096954399E-3</v>
      </c>
      <c r="T3745" s="9">
        <v>0</v>
      </c>
      <c r="U3745" s="9">
        <v>1677011599.28772</v>
      </c>
      <c r="V3745" s="9">
        <v>3681.0517070088099</v>
      </c>
      <c r="W3745" s="9">
        <v>3.7908395069763698</v>
      </c>
      <c r="X3745" s="9">
        <v>0</v>
      </c>
      <c r="Y3745" s="9">
        <v>3.7908395069763698</v>
      </c>
      <c r="Z3745" s="9">
        <v>0</v>
      </c>
      <c r="AA3745" s="9">
        <v>0</v>
      </c>
      <c r="AB3745" s="9">
        <v>4.4681393E-3</v>
      </c>
      <c r="AC3745" s="9">
        <v>771.05640000000005</v>
      </c>
      <c r="AQ3745" s="9" t="e">
        <f>#REF!-#REF!</f>
        <v>#REF!</v>
      </c>
    </row>
    <row r="3746" spans="1:43" x14ac:dyDescent="0.3">
      <c r="A3746">
        <v>2</v>
      </c>
      <c r="B3746">
        <v>0</v>
      </c>
      <c r="C3746">
        <v>0</v>
      </c>
      <c r="D3746">
        <v>1</v>
      </c>
      <c r="E3746" s="9">
        <v>0</v>
      </c>
      <c r="F3746" s="9">
        <v>0</v>
      </c>
      <c r="G3746" s="9">
        <v>0</v>
      </c>
      <c r="H3746" s="9">
        <v>3682.05170698354</v>
      </c>
      <c r="I3746" s="9">
        <v>-1.8560764999999999</v>
      </c>
      <c r="J3746" s="9">
        <v>-1.8558344</v>
      </c>
      <c r="K3746" s="9">
        <v>-2.4220177999999999</v>
      </c>
      <c r="L3746" s="9">
        <v>-13.649449000000001</v>
      </c>
      <c r="M3746" s="9">
        <v>-13.649449000000001</v>
      </c>
      <c r="N3746" s="9">
        <v>39</v>
      </c>
      <c r="O3746" s="9">
        <v>-3.7915135882079598</v>
      </c>
      <c r="P3746">
        <v>0</v>
      </c>
      <c r="Q3746" s="9">
        <v>56.949997000000003</v>
      </c>
      <c r="R3746" s="9">
        <v>0</v>
      </c>
      <c r="S3746" s="9">
        <v>7.0362311034992903E-3</v>
      </c>
      <c r="T3746" s="9">
        <v>0</v>
      </c>
      <c r="U3746" s="9">
        <v>1620136068.72978</v>
      </c>
      <c r="V3746" s="9">
        <v>3682.05170698354</v>
      </c>
      <c r="W3746" s="9">
        <v>3.7915135882079598</v>
      </c>
      <c r="X3746" s="9">
        <v>0</v>
      </c>
      <c r="Y3746" s="9">
        <v>3.7915135882079598</v>
      </c>
      <c r="Z3746" s="9">
        <v>0</v>
      </c>
      <c r="AA3746" s="9">
        <v>0</v>
      </c>
      <c r="AB3746" s="9">
        <v>4.4948640000000003E-3</v>
      </c>
      <c r="AC3746" s="9">
        <v>766.23479999999995</v>
      </c>
      <c r="AQ3746" s="9" t="e">
        <f>#REF!-#REF!</f>
        <v>#REF!</v>
      </c>
    </row>
    <row r="3747" spans="1:43" x14ac:dyDescent="0.3">
      <c r="A3747">
        <v>2</v>
      </c>
      <c r="B3747">
        <v>0</v>
      </c>
      <c r="C3747">
        <v>0</v>
      </c>
      <c r="D3747">
        <v>1</v>
      </c>
      <c r="E3747" s="9">
        <v>0</v>
      </c>
      <c r="F3747" s="9">
        <v>0</v>
      </c>
      <c r="G3747" s="9">
        <v>0</v>
      </c>
      <c r="H3747" s="9">
        <v>3683.0517069582802</v>
      </c>
      <c r="I3747" s="9">
        <v>-1.8561095999999999</v>
      </c>
      <c r="J3747" s="9">
        <v>-1.8560840999999999</v>
      </c>
      <c r="K3747" s="9">
        <v>-2.4042370000000002</v>
      </c>
      <c r="L3747" s="9">
        <v>-13.651869</v>
      </c>
      <c r="M3747" s="9">
        <v>-13.651869</v>
      </c>
      <c r="N3747" s="9">
        <v>39</v>
      </c>
      <c r="O3747" s="9">
        <v>-3.7921857728931698</v>
      </c>
      <c r="P3747">
        <v>0</v>
      </c>
      <c r="Q3747" s="9">
        <v>56.949997000000003</v>
      </c>
      <c r="R3747" s="9">
        <v>0</v>
      </c>
      <c r="S3747" s="9">
        <v>7.0374785321238899E-3</v>
      </c>
      <c r="T3747" s="9">
        <v>0</v>
      </c>
      <c r="U3747" s="9">
        <v>1669925860.8171699</v>
      </c>
      <c r="V3747" s="9">
        <v>3683.0517069582802</v>
      </c>
      <c r="W3747" s="9">
        <v>3.7921857728931698</v>
      </c>
      <c r="X3747" s="9">
        <v>0</v>
      </c>
      <c r="Y3747" s="9">
        <v>3.7921857728931698</v>
      </c>
      <c r="Z3747" s="9">
        <v>0</v>
      </c>
      <c r="AA3747" s="9">
        <v>0</v>
      </c>
      <c r="AB3747" s="9">
        <v>4.4624660999999996E-3</v>
      </c>
      <c r="AC3747" s="9">
        <v>772.00543000000005</v>
      </c>
      <c r="AQ3747" s="9" t="e">
        <f>#REF!-#REF!</f>
        <v>#REF!</v>
      </c>
    </row>
    <row r="3748" spans="1:43" x14ac:dyDescent="0.3">
      <c r="A3748">
        <v>2</v>
      </c>
      <c r="B3748">
        <v>0</v>
      </c>
      <c r="C3748">
        <v>0</v>
      </c>
      <c r="D3748">
        <v>1</v>
      </c>
      <c r="E3748" s="9">
        <v>0</v>
      </c>
      <c r="F3748" s="9">
        <v>0</v>
      </c>
      <c r="G3748" s="9">
        <v>0</v>
      </c>
      <c r="H3748" s="9">
        <v>3684.0517069330199</v>
      </c>
      <c r="I3748" s="9">
        <v>-1.8561482</v>
      </c>
      <c r="J3748" s="9">
        <v>-1.8559147</v>
      </c>
      <c r="K3748" s="9">
        <v>-2.3970028999999999</v>
      </c>
      <c r="L3748" s="9">
        <v>-13.654278</v>
      </c>
      <c r="M3748" s="9">
        <v>-13.654278</v>
      </c>
      <c r="N3748" s="9">
        <v>39</v>
      </c>
      <c r="O3748" s="9">
        <v>-3.7928550739758902</v>
      </c>
      <c r="P3748">
        <v>0</v>
      </c>
      <c r="Q3748" s="9">
        <v>56.949997000000003</v>
      </c>
      <c r="R3748" s="9">
        <v>0</v>
      </c>
      <c r="S3748" s="9">
        <v>7.0387204387568399E-3</v>
      </c>
      <c r="T3748" s="9">
        <v>0</v>
      </c>
      <c r="U3748" s="9">
        <v>1636314631.62361</v>
      </c>
      <c r="V3748" s="9">
        <v>3684.0517069330199</v>
      </c>
      <c r="W3748" s="9">
        <v>3.7928550739758902</v>
      </c>
      <c r="X3748" s="9">
        <v>0</v>
      </c>
      <c r="Y3748" s="9">
        <v>3.7928550739758902</v>
      </c>
      <c r="Z3748" s="9">
        <v>0</v>
      </c>
      <c r="AA3748" s="9">
        <v>0</v>
      </c>
      <c r="AB3748" s="9">
        <v>4.4486331999999996E-3</v>
      </c>
      <c r="AC3748" s="9">
        <v>774.26471000000004</v>
      </c>
      <c r="AQ3748" s="9" t="e">
        <f>#REF!-#REF!</f>
        <v>#REF!</v>
      </c>
    </row>
    <row r="3749" spans="1:43" x14ac:dyDescent="0.3">
      <c r="A3749">
        <v>2</v>
      </c>
      <c r="B3749">
        <v>0</v>
      </c>
      <c r="C3749">
        <v>0</v>
      </c>
      <c r="D3749">
        <v>1</v>
      </c>
      <c r="E3749" s="9">
        <v>0</v>
      </c>
      <c r="F3749" s="9">
        <v>0</v>
      </c>
      <c r="G3749" s="9">
        <v>0</v>
      </c>
      <c r="H3749" s="9">
        <v>3685.05170690776</v>
      </c>
      <c r="I3749" s="9">
        <v>-1.8558536999999999</v>
      </c>
      <c r="J3749" s="9">
        <v>-1.8554771000000001</v>
      </c>
      <c r="K3749" s="9">
        <v>-2.4035137</v>
      </c>
      <c r="L3749" s="9">
        <v>-13.656691</v>
      </c>
      <c r="M3749" s="9">
        <v>-13.656691</v>
      </c>
      <c r="N3749" s="9">
        <v>39</v>
      </c>
      <c r="O3749" s="9">
        <v>-3.7935252653329199</v>
      </c>
      <c r="P3749">
        <v>0</v>
      </c>
      <c r="Q3749" s="9">
        <v>56.949997000000003</v>
      </c>
      <c r="R3749" s="9">
        <v>0</v>
      </c>
      <c r="S3749" s="9">
        <v>7.0399640186874302E-3</v>
      </c>
      <c r="T3749" s="9">
        <v>0</v>
      </c>
      <c r="U3749" s="9">
        <v>1555051269.17749</v>
      </c>
      <c r="V3749" s="9">
        <v>3685.05170690776</v>
      </c>
      <c r="W3749" s="9">
        <v>3.7935252653329199</v>
      </c>
      <c r="X3749" s="9">
        <v>0</v>
      </c>
      <c r="Y3749" s="9">
        <v>3.7935252653329199</v>
      </c>
      <c r="Z3749" s="9">
        <v>0</v>
      </c>
      <c r="AA3749" s="9">
        <v>0</v>
      </c>
      <c r="AB3749" s="9">
        <v>4.4596647000000001E-3</v>
      </c>
      <c r="AC3749" s="9">
        <v>771.98523</v>
      </c>
      <c r="AQ3749" s="9" t="e">
        <f>#REF!-#REF!</f>
        <v>#REF!</v>
      </c>
    </row>
    <row r="3750" spans="1:43" x14ac:dyDescent="0.3">
      <c r="A3750">
        <v>2</v>
      </c>
      <c r="B3750">
        <v>0</v>
      </c>
      <c r="C3750">
        <v>0</v>
      </c>
      <c r="D3750">
        <v>1</v>
      </c>
      <c r="E3750" s="9">
        <v>0</v>
      </c>
      <c r="F3750" s="9">
        <v>0</v>
      </c>
      <c r="G3750" s="9">
        <v>0</v>
      </c>
      <c r="H3750" s="9">
        <v>3686.0517068824902</v>
      </c>
      <c r="I3750" s="9">
        <v>-1.8561183999999999</v>
      </c>
      <c r="J3750" s="9">
        <v>-1.8553077</v>
      </c>
      <c r="K3750" s="9">
        <v>-2.3806691</v>
      </c>
      <c r="L3750" s="9">
        <v>-13.659084999999999</v>
      </c>
      <c r="M3750" s="9">
        <v>-13.659084999999999</v>
      </c>
      <c r="N3750" s="9">
        <v>39</v>
      </c>
      <c r="O3750" s="9">
        <v>-3.7941904458502602</v>
      </c>
      <c r="P3750">
        <v>0</v>
      </c>
      <c r="Q3750" s="9">
        <v>56.949997000000003</v>
      </c>
      <c r="R3750" s="9">
        <v>0</v>
      </c>
      <c r="S3750" s="9">
        <v>7.04119814679978E-3</v>
      </c>
      <c r="T3750" s="9">
        <v>0</v>
      </c>
      <c r="U3750" s="9">
        <v>1525891448.76615</v>
      </c>
      <c r="V3750" s="9">
        <v>3686.0517068824902</v>
      </c>
      <c r="W3750" s="9">
        <v>3.7941904458502602</v>
      </c>
      <c r="X3750" s="9">
        <v>0</v>
      </c>
      <c r="Y3750" s="9">
        <v>3.7941904458502602</v>
      </c>
      <c r="Z3750" s="9">
        <v>0</v>
      </c>
      <c r="AA3750" s="9">
        <v>0</v>
      </c>
      <c r="AB3750" s="9">
        <v>4.4168736999999998E-3</v>
      </c>
      <c r="AC3750" s="9">
        <v>779.32195999999999</v>
      </c>
      <c r="AQ3750" s="9" t="e">
        <f>#REF!-#REF!</f>
        <v>#REF!</v>
      </c>
    </row>
    <row r="3751" spans="1:43" x14ac:dyDescent="0.3">
      <c r="A3751">
        <v>2</v>
      </c>
      <c r="B3751">
        <v>0</v>
      </c>
      <c r="C3751">
        <v>0</v>
      </c>
      <c r="D3751">
        <v>1</v>
      </c>
      <c r="E3751" s="9">
        <v>0</v>
      </c>
      <c r="F3751" s="9">
        <v>0</v>
      </c>
      <c r="G3751" s="9">
        <v>0</v>
      </c>
      <c r="H3751" s="9">
        <v>3687.0517068572299</v>
      </c>
      <c r="I3751" s="9">
        <v>-1.8560437000000001</v>
      </c>
      <c r="J3751" s="9">
        <v>-1.8564533999999999</v>
      </c>
      <c r="K3751" s="9">
        <v>-2.3864565</v>
      </c>
      <c r="L3751" s="9">
        <v>-13.661486999999999</v>
      </c>
      <c r="M3751" s="9">
        <v>-13.661486999999999</v>
      </c>
      <c r="N3751" s="9">
        <v>39</v>
      </c>
      <c r="O3751" s="9">
        <v>-3.79485750434158</v>
      </c>
      <c r="P3751">
        <v>0</v>
      </c>
      <c r="Q3751" s="9">
        <v>56.949997000000003</v>
      </c>
      <c r="R3751" s="9">
        <v>0</v>
      </c>
      <c r="S3751" s="9">
        <v>7.0424364795768999E-3</v>
      </c>
      <c r="T3751" s="9">
        <v>0</v>
      </c>
      <c r="U3751" s="9">
        <v>1750165841.0386</v>
      </c>
      <c r="V3751" s="9">
        <v>3687.0517068572299</v>
      </c>
      <c r="W3751" s="9">
        <v>3.79485750434158</v>
      </c>
      <c r="X3751" s="9">
        <v>0</v>
      </c>
      <c r="Y3751" s="9">
        <v>3.79485750434158</v>
      </c>
      <c r="Z3751" s="9">
        <v>0</v>
      </c>
      <c r="AA3751" s="9">
        <v>0</v>
      </c>
      <c r="AB3751" s="9">
        <v>4.4303453000000001E-3</v>
      </c>
      <c r="AC3751" s="9">
        <v>777.91210999999998</v>
      </c>
      <c r="AQ3751" s="9" t="e">
        <f>#REF!-#REF!</f>
        <v>#REF!</v>
      </c>
    </row>
    <row r="3752" spans="1:43" x14ac:dyDescent="0.3">
      <c r="A3752">
        <v>2</v>
      </c>
      <c r="B3752">
        <v>0</v>
      </c>
      <c r="C3752">
        <v>0</v>
      </c>
      <c r="D3752">
        <v>1</v>
      </c>
      <c r="E3752" s="9">
        <v>0</v>
      </c>
      <c r="F3752" s="9">
        <v>0</v>
      </c>
      <c r="G3752" s="9">
        <v>0</v>
      </c>
      <c r="H3752" s="9">
        <v>3688.05170683197</v>
      </c>
      <c r="I3752" s="9">
        <v>-1.8559258000000001</v>
      </c>
      <c r="J3752" s="9">
        <v>-1.8552734</v>
      </c>
      <c r="K3752" s="9">
        <v>-2.3866849000000001</v>
      </c>
      <c r="L3752" s="9">
        <v>-13.663881999999999</v>
      </c>
      <c r="M3752" s="9">
        <v>-13.663881999999999</v>
      </c>
      <c r="N3752" s="9">
        <v>39</v>
      </c>
      <c r="O3752" s="9">
        <v>-3.7955229710560099</v>
      </c>
      <c r="P3752">
        <v>0</v>
      </c>
      <c r="Q3752" s="9">
        <v>56.949997000000003</v>
      </c>
      <c r="R3752" s="9">
        <v>0</v>
      </c>
      <c r="S3752" s="9">
        <v>7.0436710763314304E-3</v>
      </c>
      <c r="T3752" s="9">
        <v>0</v>
      </c>
      <c r="U3752" s="9">
        <v>1520595334.1522601</v>
      </c>
      <c r="V3752" s="9">
        <v>3688.05170683197</v>
      </c>
      <c r="W3752" s="9">
        <v>3.7955229710560099</v>
      </c>
      <c r="X3752" s="9">
        <v>0</v>
      </c>
      <c r="Y3752" s="9">
        <v>3.7955229710560099</v>
      </c>
      <c r="Z3752" s="9">
        <v>0</v>
      </c>
      <c r="AA3752" s="9">
        <v>0</v>
      </c>
      <c r="AB3752" s="9">
        <v>4.4279527000000004E-3</v>
      </c>
      <c r="AC3752" s="9">
        <v>777.34325999999999</v>
      </c>
      <c r="AQ3752" s="9" t="e">
        <f>#REF!-#REF!</f>
        <v>#REF!</v>
      </c>
    </row>
    <row r="3753" spans="1:43" x14ac:dyDescent="0.3">
      <c r="A3753">
        <v>2</v>
      </c>
      <c r="B3753">
        <v>0</v>
      </c>
      <c r="C3753">
        <v>0</v>
      </c>
      <c r="D3753">
        <v>1</v>
      </c>
      <c r="E3753" s="9">
        <v>0</v>
      </c>
      <c r="F3753" s="9">
        <v>0</v>
      </c>
      <c r="G3753" s="9">
        <v>0</v>
      </c>
      <c r="H3753" s="9">
        <v>3689.0517068067102</v>
      </c>
      <c r="I3753" s="9">
        <v>-1.8561126999999999</v>
      </c>
      <c r="J3753" s="9">
        <v>-1.8551732000000001</v>
      </c>
      <c r="K3753" s="9">
        <v>-2.3695132999999999</v>
      </c>
      <c r="L3753" s="9">
        <v>-13.666264999999999</v>
      </c>
      <c r="M3753" s="9">
        <v>-13.666264999999999</v>
      </c>
      <c r="N3753" s="9">
        <v>39</v>
      </c>
      <c r="O3753" s="9">
        <v>-3.7961847161389901</v>
      </c>
      <c r="P3753">
        <v>0</v>
      </c>
      <c r="Q3753" s="9">
        <v>56.949997000000003</v>
      </c>
      <c r="R3753" s="9">
        <v>0</v>
      </c>
      <c r="S3753" s="9">
        <v>7.0448987261073001E-3</v>
      </c>
      <c r="T3753" s="9">
        <v>0</v>
      </c>
      <c r="U3753" s="9">
        <v>1504099236.7442801</v>
      </c>
      <c r="V3753" s="9">
        <v>3689.0517068067102</v>
      </c>
      <c r="W3753" s="9">
        <v>3.7961847161389901</v>
      </c>
      <c r="X3753" s="9">
        <v>0</v>
      </c>
      <c r="Y3753" s="9">
        <v>3.7961847161389901</v>
      </c>
      <c r="Z3753" s="9">
        <v>0</v>
      </c>
      <c r="AA3753" s="9">
        <v>0</v>
      </c>
      <c r="AB3753" s="9">
        <v>4.3958575000000001E-3</v>
      </c>
      <c r="AC3753" s="9">
        <v>782.93433000000005</v>
      </c>
      <c r="AQ3753" s="9" t="e">
        <f>#REF!-#REF!</f>
        <v>#REF!</v>
      </c>
    </row>
    <row r="3754" spans="1:43" x14ac:dyDescent="0.3">
      <c r="A3754">
        <v>2</v>
      </c>
      <c r="B3754">
        <v>0</v>
      </c>
      <c r="C3754">
        <v>0</v>
      </c>
      <c r="D3754">
        <v>1</v>
      </c>
      <c r="E3754" s="9">
        <v>0</v>
      </c>
      <c r="F3754" s="9">
        <v>0</v>
      </c>
      <c r="G3754" s="9">
        <v>0</v>
      </c>
      <c r="H3754" s="9">
        <v>3690.0517067814499</v>
      </c>
      <c r="I3754" s="9">
        <v>-1.8560984</v>
      </c>
      <c r="J3754" s="9">
        <v>-1.8554461</v>
      </c>
      <c r="K3754" s="9">
        <v>-2.3682949999999998</v>
      </c>
      <c r="L3754" s="9">
        <v>-13.668640999999999</v>
      </c>
      <c r="M3754" s="9">
        <v>-13.668640999999999</v>
      </c>
      <c r="N3754" s="9">
        <v>39</v>
      </c>
      <c r="O3754" s="9">
        <v>-3.79684463297116</v>
      </c>
      <c r="P3754">
        <v>0</v>
      </c>
      <c r="Q3754" s="9">
        <v>56.949997000000003</v>
      </c>
      <c r="R3754" s="9">
        <v>0</v>
      </c>
      <c r="S3754" s="9">
        <v>7.0461236073011404E-3</v>
      </c>
      <c r="T3754" s="9">
        <v>0</v>
      </c>
      <c r="U3754" s="9">
        <v>1550938300.37111</v>
      </c>
      <c r="V3754" s="9">
        <v>3690.0517067814499</v>
      </c>
      <c r="W3754" s="9">
        <v>3.79684463297116</v>
      </c>
      <c r="X3754" s="9">
        <v>0</v>
      </c>
      <c r="Y3754" s="9">
        <v>3.79684463297116</v>
      </c>
      <c r="Z3754" s="9">
        <v>0</v>
      </c>
      <c r="AA3754" s="9">
        <v>0</v>
      </c>
      <c r="AB3754" s="9">
        <v>4.3942434999999997E-3</v>
      </c>
      <c r="AC3754" s="9">
        <v>783.45227</v>
      </c>
      <c r="AQ3754" s="9" t="e">
        <f>#REF!-#REF!</f>
        <v>#REF!</v>
      </c>
    </row>
    <row r="3755" spans="1:43" x14ac:dyDescent="0.3">
      <c r="A3755">
        <v>2</v>
      </c>
      <c r="B3755">
        <v>0</v>
      </c>
      <c r="C3755">
        <v>0</v>
      </c>
      <c r="D3755">
        <v>1</v>
      </c>
      <c r="E3755" s="9">
        <v>0</v>
      </c>
      <c r="F3755" s="9">
        <v>0</v>
      </c>
      <c r="G3755" s="9">
        <v>0</v>
      </c>
      <c r="H3755" s="9">
        <v>3691.05170675618</v>
      </c>
      <c r="I3755" s="9">
        <v>-1.8561548000000001</v>
      </c>
      <c r="J3755" s="9">
        <v>-1.8562620999999999</v>
      </c>
      <c r="K3755" s="9">
        <v>-2.3673812999999999</v>
      </c>
      <c r="L3755" s="9">
        <v>-13.671006999999999</v>
      </c>
      <c r="M3755" s="9">
        <v>-13.671006999999999</v>
      </c>
      <c r="N3755" s="9">
        <v>39</v>
      </c>
      <c r="O3755" s="9">
        <v>-3.7975019201654399</v>
      </c>
      <c r="P3755">
        <v>0</v>
      </c>
      <c r="Q3755" s="9">
        <v>56.949997000000003</v>
      </c>
      <c r="R3755" s="9">
        <v>0</v>
      </c>
      <c r="S3755" s="9">
        <v>7.0473436180161697E-3</v>
      </c>
      <c r="T3755" s="9">
        <v>0</v>
      </c>
      <c r="U3755" s="9">
        <v>1709483758.7397299</v>
      </c>
      <c r="V3755" s="9">
        <v>3691.05170675618</v>
      </c>
      <c r="W3755" s="9">
        <v>3.7975019201654399</v>
      </c>
      <c r="X3755" s="9">
        <v>0</v>
      </c>
      <c r="Y3755" s="9">
        <v>3.7975019201654399</v>
      </c>
      <c r="Z3755" s="9">
        <v>0</v>
      </c>
      <c r="AA3755" s="9">
        <v>0</v>
      </c>
      <c r="AB3755" s="9">
        <v>4.3944800000000001E-3</v>
      </c>
      <c r="AC3755" s="9">
        <v>784.09929999999997</v>
      </c>
      <c r="AQ3755" s="9" t="e">
        <f>#REF!-#REF!</f>
        <v>#REF!</v>
      </c>
    </row>
    <row r="3756" spans="1:43" x14ac:dyDescent="0.3">
      <c r="A3756">
        <v>2</v>
      </c>
      <c r="B3756">
        <v>0</v>
      </c>
      <c r="C3756">
        <v>0</v>
      </c>
      <c r="D3756">
        <v>1</v>
      </c>
      <c r="E3756" s="9">
        <v>0</v>
      </c>
      <c r="F3756" s="9">
        <v>0</v>
      </c>
      <c r="G3756" s="9">
        <v>0</v>
      </c>
      <c r="H3756" s="9">
        <v>3692.0517067309202</v>
      </c>
      <c r="I3756" s="9">
        <v>-1.8560607</v>
      </c>
      <c r="J3756" s="9">
        <v>-1.8559418000000001</v>
      </c>
      <c r="K3756" s="9">
        <v>-2.3730164</v>
      </c>
      <c r="L3756" s="9">
        <v>-13.673363999999999</v>
      </c>
      <c r="M3756" s="9">
        <v>-13.673363999999999</v>
      </c>
      <c r="N3756" s="9">
        <v>39</v>
      </c>
      <c r="O3756" s="9">
        <v>-3.79815650463151</v>
      </c>
      <c r="P3756">
        <v>0</v>
      </c>
      <c r="Q3756" s="9">
        <v>56.949997000000003</v>
      </c>
      <c r="R3756" s="9">
        <v>0</v>
      </c>
      <c r="S3756" s="9">
        <v>7.04855850164029E-3</v>
      </c>
      <c r="T3756" s="9">
        <v>0</v>
      </c>
      <c r="U3756" s="9">
        <v>1643932892.0485899</v>
      </c>
      <c r="V3756" s="9">
        <v>3692.0517067309202</v>
      </c>
      <c r="W3756" s="9">
        <v>3.79815650463151</v>
      </c>
      <c r="X3756" s="9">
        <v>0</v>
      </c>
      <c r="Y3756" s="9">
        <v>3.79815650463151</v>
      </c>
      <c r="Z3756" s="9">
        <v>0</v>
      </c>
      <c r="AA3756" s="9">
        <v>0</v>
      </c>
      <c r="AB3756" s="9">
        <v>4.4041801999999998E-3</v>
      </c>
      <c r="AC3756" s="9">
        <v>782.10242000000005</v>
      </c>
      <c r="AQ3756" s="9" t="e">
        <f>#REF!-#REF!</f>
        <v>#REF!</v>
      </c>
    </row>
    <row r="3757" spans="1:43" x14ac:dyDescent="0.3">
      <c r="A3757">
        <v>2</v>
      </c>
      <c r="B3757">
        <v>0</v>
      </c>
      <c r="C3757">
        <v>0</v>
      </c>
      <c r="D3757">
        <v>1</v>
      </c>
      <c r="E3757" s="9">
        <v>0</v>
      </c>
      <c r="F3757" s="9">
        <v>0</v>
      </c>
      <c r="G3757" s="9">
        <v>0</v>
      </c>
      <c r="H3757" s="9">
        <v>3693.0517067056599</v>
      </c>
      <c r="I3757" s="9">
        <v>-1.8560717</v>
      </c>
      <c r="J3757" s="9">
        <v>-1.8555301</v>
      </c>
      <c r="K3757" s="9">
        <v>-2.3432803</v>
      </c>
      <c r="L3757" s="9">
        <v>-13.675720999999999</v>
      </c>
      <c r="M3757" s="9">
        <v>-13.675720999999999</v>
      </c>
      <c r="N3757" s="9">
        <v>39</v>
      </c>
      <c r="O3757" s="9">
        <v>-3.7988113815234201</v>
      </c>
      <c r="P3757">
        <v>0</v>
      </c>
      <c r="Q3757" s="9">
        <v>56.949997000000003</v>
      </c>
      <c r="R3757" s="9">
        <v>0</v>
      </c>
      <c r="S3757" s="9">
        <v>7.0497736073627604E-3</v>
      </c>
      <c r="T3757" s="9">
        <v>0</v>
      </c>
      <c r="U3757" s="9">
        <v>1566681630.09816</v>
      </c>
      <c r="V3757" s="9">
        <v>3693.0517067056599</v>
      </c>
      <c r="W3757" s="9">
        <v>3.7988113815234201</v>
      </c>
      <c r="X3757" s="9">
        <v>0</v>
      </c>
      <c r="Y3757" s="9">
        <v>3.7988113815234201</v>
      </c>
      <c r="Z3757" s="9">
        <v>0</v>
      </c>
      <c r="AA3757" s="9">
        <v>0</v>
      </c>
      <c r="AB3757" s="9">
        <v>4.3480270999999996E-3</v>
      </c>
      <c r="AC3757" s="9">
        <v>791.85155999999995</v>
      </c>
      <c r="AQ3757" s="9" t="e">
        <f>#REF!-#REF!</f>
        <v>#REF!</v>
      </c>
    </row>
    <row r="3758" spans="1:43" x14ac:dyDescent="0.3">
      <c r="A3758">
        <v>2</v>
      </c>
      <c r="B3758">
        <v>0</v>
      </c>
      <c r="C3758">
        <v>0</v>
      </c>
      <c r="D3758">
        <v>1</v>
      </c>
      <c r="E3758" s="9">
        <v>0</v>
      </c>
      <c r="F3758" s="9">
        <v>0</v>
      </c>
      <c r="G3758" s="9">
        <v>0</v>
      </c>
      <c r="H3758" s="9">
        <v>3694.0517066804</v>
      </c>
      <c r="I3758" s="9">
        <v>-1.8559793</v>
      </c>
      <c r="J3758" s="9">
        <v>-1.8558929</v>
      </c>
      <c r="K3758" s="9">
        <v>-2.3389015</v>
      </c>
      <c r="L3758" s="9">
        <v>-13.678056</v>
      </c>
      <c r="M3758" s="9">
        <v>-13.678056</v>
      </c>
      <c r="N3758" s="9">
        <v>39</v>
      </c>
      <c r="O3758" s="9">
        <v>-3.7994598539239299</v>
      </c>
      <c r="P3758">
        <v>0</v>
      </c>
      <c r="Q3758" s="9">
        <v>56.949997000000003</v>
      </c>
      <c r="R3758" s="9">
        <v>0</v>
      </c>
      <c r="S3758" s="9">
        <v>7.05097715118765E-3</v>
      </c>
      <c r="T3758" s="9">
        <v>0</v>
      </c>
      <c r="U3758" s="9">
        <v>1634889937.23032</v>
      </c>
      <c r="V3758" s="9">
        <v>3694.0517066804</v>
      </c>
      <c r="W3758" s="9">
        <v>3.7994598539239299</v>
      </c>
      <c r="X3758" s="9">
        <v>0</v>
      </c>
      <c r="Y3758" s="9">
        <v>3.7994598539239299</v>
      </c>
      <c r="Z3758" s="9">
        <v>0</v>
      </c>
      <c r="AA3758" s="9">
        <v>0</v>
      </c>
      <c r="AB3758" s="9">
        <v>4.3407506000000002E-3</v>
      </c>
      <c r="AC3758" s="9">
        <v>793.48914000000002</v>
      </c>
      <c r="AQ3758" s="9" t="e">
        <f>#REF!-#REF!</f>
        <v>#REF!</v>
      </c>
    </row>
    <row r="3759" spans="1:43" x14ac:dyDescent="0.3">
      <c r="A3759">
        <v>2</v>
      </c>
      <c r="B3759">
        <v>0</v>
      </c>
      <c r="C3759">
        <v>0</v>
      </c>
      <c r="D3759">
        <v>1</v>
      </c>
      <c r="E3759" s="9">
        <v>0</v>
      </c>
      <c r="F3759" s="9">
        <v>0</v>
      </c>
      <c r="G3759" s="9">
        <v>0</v>
      </c>
      <c r="H3759" s="9">
        <v>3695.0517066551402</v>
      </c>
      <c r="I3759" s="9">
        <v>-1.8560540999999999</v>
      </c>
      <c r="J3759" s="9">
        <v>-1.8559380000000001</v>
      </c>
      <c r="K3759" s="9">
        <v>-2.3312488</v>
      </c>
      <c r="L3759" s="9">
        <v>-13.680406</v>
      </c>
      <c r="M3759" s="9">
        <v>-13.680406</v>
      </c>
      <c r="N3759" s="9">
        <v>39</v>
      </c>
      <c r="O3759" s="9">
        <v>-3.8001126579810598</v>
      </c>
      <c r="P3759">
        <v>0</v>
      </c>
      <c r="Q3759" s="9">
        <v>56.949997000000003</v>
      </c>
      <c r="R3759" s="9">
        <v>0</v>
      </c>
      <c r="S3759" s="9">
        <v>7.0521885907250999E-3</v>
      </c>
      <c r="T3759" s="9">
        <v>0</v>
      </c>
      <c r="U3759" s="9">
        <v>1644025551.5028999</v>
      </c>
      <c r="V3759" s="9">
        <v>3695.0517066551402</v>
      </c>
      <c r="W3759" s="9">
        <v>3.8001126579810598</v>
      </c>
      <c r="X3759" s="9">
        <v>0</v>
      </c>
      <c r="Y3759" s="9">
        <v>3.8001126579810598</v>
      </c>
      <c r="Z3759" s="9">
        <v>0</v>
      </c>
      <c r="AA3759" s="9">
        <v>0</v>
      </c>
      <c r="AB3759" s="9">
        <v>4.3266531999999998E-3</v>
      </c>
      <c r="AC3759" s="9">
        <v>796.11321999999996</v>
      </c>
      <c r="AQ3759" s="9" t="e">
        <f>#REF!-#REF!</f>
        <v>#REF!</v>
      </c>
    </row>
    <row r="3760" spans="1:43" x14ac:dyDescent="0.3">
      <c r="A3760">
        <v>2</v>
      </c>
      <c r="B3760">
        <v>0</v>
      </c>
      <c r="C3760">
        <v>0</v>
      </c>
      <c r="D3760">
        <v>1</v>
      </c>
      <c r="E3760" s="9">
        <v>0</v>
      </c>
      <c r="F3760" s="9">
        <v>0</v>
      </c>
      <c r="G3760" s="9">
        <v>0</v>
      </c>
      <c r="H3760" s="9">
        <v>3696.0517066298698</v>
      </c>
      <c r="I3760" s="9">
        <v>-1.8558948</v>
      </c>
      <c r="J3760" s="9">
        <v>-1.8555107</v>
      </c>
      <c r="K3760" s="9">
        <v>-2.3392822999999998</v>
      </c>
      <c r="L3760" s="9">
        <v>-13.682741</v>
      </c>
      <c r="M3760" s="9">
        <v>-13.682741</v>
      </c>
      <c r="N3760" s="9">
        <v>39</v>
      </c>
      <c r="O3760" s="9">
        <v>-3.8007613616974698</v>
      </c>
      <c r="P3760">
        <v>0</v>
      </c>
      <c r="Q3760" s="9">
        <v>56.949997000000003</v>
      </c>
      <c r="R3760" s="9">
        <v>0</v>
      </c>
      <c r="S3760" s="9">
        <v>7.0533923782460598E-3</v>
      </c>
      <c r="T3760" s="9">
        <v>0</v>
      </c>
      <c r="U3760" s="9">
        <v>1564004330.31796</v>
      </c>
      <c r="V3760" s="9">
        <v>3696.0517066298698</v>
      </c>
      <c r="W3760" s="9">
        <v>3.8007613616974698</v>
      </c>
      <c r="X3760" s="9">
        <v>0</v>
      </c>
      <c r="Y3760" s="9">
        <v>3.8007613616974698</v>
      </c>
      <c r="Z3760" s="9">
        <v>0</v>
      </c>
      <c r="AA3760" s="9">
        <v>0</v>
      </c>
      <c r="AB3760" s="9">
        <v>4.3405633999999997E-3</v>
      </c>
      <c r="AC3760" s="9">
        <v>793.19659000000001</v>
      </c>
      <c r="AQ3760" s="9" t="e">
        <f>#REF!-#REF!</f>
        <v>#REF!</v>
      </c>
    </row>
    <row r="3761" spans="1:43" x14ac:dyDescent="0.3">
      <c r="A3761">
        <v>2</v>
      </c>
      <c r="B3761">
        <v>0</v>
      </c>
      <c r="C3761">
        <v>0</v>
      </c>
      <c r="D3761">
        <v>1</v>
      </c>
      <c r="E3761" s="9">
        <v>0</v>
      </c>
      <c r="F3761" s="9">
        <v>0</v>
      </c>
      <c r="G3761" s="9">
        <v>0</v>
      </c>
      <c r="H3761" s="9">
        <v>3697.05170660461</v>
      </c>
      <c r="I3761" s="9">
        <v>-1.8560283</v>
      </c>
      <c r="J3761" s="9">
        <v>-1.8556012</v>
      </c>
      <c r="K3761" s="9">
        <v>-2.3435469000000002</v>
      </c>
      <c r="L3761" s="9">
        <v>-13.685084</v>
      </c>
      <c r="M3761" s="9">
        <v>-13.685084</v>
      </c>
      <c r="N3761" s="9">
        <v>39</v>
      </c>
      <c r="O3761" s="9">
        <v>-3.8014123137558</v>
      </c>
      <c r="P3761">
        <v>0</v>
      </c>
      <c r="Q3761" s="9">
        <v>56.949997000000003</v>
      </c>
      <c r="R3761" s="9">
        <v>0</v>
      </c>
      <c r="S3761" s="9">
        <v>7.0546001569985898E-3</v>
      </c>
      <c r="T3761" s="9">
        <v>0</v>
      </c>
      <c r="U3761" s="9">
        <v>1580619420.4421501</v>
      </c>
      <c r="V3761" s="9">
        <v>3697.05170660461</v>
      </c>
      <c r="W3761" s="9">
        <v>3.8014123137558</v>
      </c>
      <c r="X3761" s="9">
        <v>0</v>
      </c>
      <c r="Y3761" s="9">
        <v>3.8014123137558</v>
      </c>
      <c r="Z3761" s="9">
        <v>0</v>
      </c>
      <c r="AA3761" s="9">
        <v>0</v>
      </c>
      <c r="AB3761" s="9">
        <v>4.3486883000000004E-3</v>
      </c>
      <c r="AC3761" s="9">
        <v>791.79181000000005</v>
      </c>
      <c r="AQ3761" s="9" t="e">
        <f>#REF!-#REF!</f>
        <v>#REF!</v>
      </c>
    </row>
    <row r="3762" spans="1:43" x14ac:dyDescent="0.3">
      <c r="A3762">
        <v>2</v>
      </c>
      <c r="B3762">
        <v>0</v>
      </c>
      <c r="C3762">
        <v>0</v>
      </c>
      <c r="D3762">
        <v>1</v>
      </c>
      <c r="E3762" s="9">
        <v>0</v>
      </c>
      <c r="F3762" s="9">
        <v>0</v>
      </c>
      <c r="G3762" s="9">
        <v>0</v>
      </c>
      <c r="H3762" s="9">
        <v>3698.0517065793501</v>
      </c>
      <c r="I3762" s="9">
        <v>-1.8559022000000001</v>
      </c>
      <c r="J3762" s="9">
        <v>-1.8556526</v>
      </c>
      <c r="K3762" s="9">
        <v>-2.3343327</v>
      </c>
      <c r="L3762" s="9">
        <v>-13.687416000000001</v>
      </c>
      <c r="M3762" s="9">
        <v>-13.687416000000001</v>
      </c>
      <c r="N3762" s="9">
        <v>39</v>
      </c>
      <c r="O3762" s="9">
        <v>-3.8020599185741299</v>
      </c>
      <c r="P3762">
        <v>0</v>
      </c>
      <c r="Q3762" s="9">
        <v>56.949997000000003</v>
      </c>
      <c r="R3762" s="9">
        <v>0</v>
      </c>
      <c r="S3762" s="9">
        <v>7.0558020702322999E-3</v>
      </c>
      <c r="T3762" s="9">
        <v>0</v>
      </c>
      <c r="U3762" s="9">
        <v>1590326115.65347</v>
      </c>
      <c r="V3762" s="9">
        <v>3698.0517065793501</v>
      </c>
      <c r="W3762" s="9">
        <v>3.8020599185741299</v>
      </c>
      <c r="X3762" s="9">
        <v>0</v>
      </c>
      <c r="Y3762" s="9">
        <v>3.8020599185741299</v>
      </c>
      <c r="Z3762" s="9">
        <v>0</v>
      </c>
      <c r="AA3762" s="9">
        <v>0</v>
      </c>
      <c r="AB3762" s="9">
        <v>4.3317102999999996E-3</v>
      </c>
      <c r="AC3762" s="9">
        <v>794.93921</v>
      </c>
      <c r="AQ3762" s="9" t="e">
        <f>#REF!-#REF!</f>
        <v>#REF!</v>
      </c>
    </row>
    <row r="3763" spans="1:43" x14ac:dyDescent="0.3">
      <c r="A3763">
        <v>2</v>
      </c>
      <c r="B3763">
        <v>0</v>
      </c>
      <c r="C3763">
        <v>0</v>
      </c>
      <c r="D3763">
        <v>1</v>
      </c>
      <c r="E3763" s="9">
        <v>0</v>
      </c>
      <c r="F3763" s="9">
        <v>0</v>
      </c>
      <c r="G3763" s="9">
        <v>0</v>
      </c>
      <c r="H3763" s="9">
        <v>3699.0517065540898</v>
      </c>
      <c r="I3763" s="9">
        <v>-1.8559508</v>
      </c>
      <c r="J3763" s="9">
        <v>-1.8555037000000001</v>
      </c>
      <c r="K3763" s="9">
        <v>-2.3278601000000001</v>
      </c>
      <c r="L3763" s="9">
        <v>-13.689745</v>
      </c>
      <c r="M3763" s="9">
        <v>-13.689745</v>
      </c>
      <c r="N3763" s="9">
        <v>39</v>
      </c>
      <c r="O3763" s="9">
        <v>-3.8027068749508102</v>
      </c>
      <c r="P3763">
        <v>0</v>
      </c>
      <c r="Q3763" s="9">
        <v>56.949997000000003</v>
      </c>
      <c r="R3763" s="9">
        <v>0</v>
      </c>
      <c r="S3763" s="9">
        <v>7.0570024124059997E-3</v>
      </c>
      <c r="T3763" s="9">
        <v>0</v>
      </c>
      <c r="U3763" s="9">
        <v>1563547896.1199601</v>
      </c>
      <c r="V3763" s="9">
        <v>3699.0517065540898</v>
      </c>
      <c r="W3763" s="9">
        <v>3.8027068749508102</v>
      </c>
      <c r="X3763" s="9">
        <v>0</v>
      </c>
      <c r="Y3763" s="9">
        <v>3.8027068749508102</v>
      </c>
      <c r="Z3763" s="9">
        <v>0</v>
      </c>
      <c r="AA3763" s="9">
        <v>0</v>
      </c>
      <c r="AB3763" s="9">
        <v>4.3193529999999997E-3</v>
      </c>
      <c r="AC3763" s="9">
        <v>797.08556999999996</v>
      </c>
      <c r="AQ3763" s="9" t="e">
        <f>#REF!-#REF!</f>
        <v>#REF!</v>
      </c>
    </row>
    <row r="3764" spans="1:43" x14ac:dyDescent="0.3">
      <c r="A3764">
        <v>2</v>
      </c>
      <c r="B3764">
        <v>0</v>
      </c>
      <c r="C3764">
        <v>0</v>
      </c>
      <c r="D3764">
        <v>1</v>
      </c>
      <c r="E3764" s="9">
        <v>0</v>
      </c>
      <c r="F3764" s="9">
        <v>0</v>
      </c>
      <c r="G3764" s="9">
        <v>0</v>
      </c>
      <c r="H3764" s="9">
        <v>3700.05170652883</v>
      </c>
      <c r="I3764" s="9">
        <v>-1.8558427</v>
      </c>
      <c r="J3764" s="9">
        <v>-1.8553746</v>
      </c>
      <c r="K3764" s="9">
        <v>-2.3392062</v>
      </c>
      <c r="L3764" s="9">
        <v>-13.692080000000001</v>
      </c>
      <c r="M3764" s="9">
        <v>-13.692080000000001</v>
      </c>
      <c r="N3764" s="9">
        <v>39</v>
      </c>
      <c r="O3764" s="9">
        <v>-3.80335539231451</v>
      </c>
      <c r="P3764">
        <v>0</v>
      </c>
      <c r="Q3764" s="9">
        <v>56.949997000000003</v>
      </c>
      <c r="R3764" s="9">
        <v>0</v>
      </c>
      <c r="S3764" s="9">
        <v>7.0582056200998297E-3</v>
      </c>
      <c r="T3764" s="9">
        <v>0</v>
      </c>
      <c r="U3764" s="9">
        <v>1541090660.0687699</v>
      </c>
      <c r="V3764" s="9">
        <v>3700.05170652883</v>
      </c>
      <c r="W3764" s="9">
        <v>3.80335539231451</v>
      </c>
      <c r="X3764" s="9">
        <v>0</v>
      </c>
      <c r="Y3764" s="9">
        <v>3.80335539231451</v>
      </c>
      <c r="Z3764" s="9">
        <v>0</v>
      </c>
      <c r="AA3764" s="9">
        <v>0</v>
      </c>
      <c r="AB3764" s="9">
        <v>4.3401037999999999E-3</v>
      </c>
      <c r="AC3764" s="9">
        <v>793.16417999999999</v>
      </c>
      <c r="AQ3764" s="9" t="e">
        <f>#REF!-#REF!</f>
        <v>#REF!</v>
      </c>
    </row>
    <row r="3765" spans="1:43" x14ac:dyDescent="0.3">
      <c r="A3765">
        <v>2</v>
      </c>
      <c r="B3765">
        <v>0</v>
      </c>
      <c r="C3765">
        <v>0</v>
      </c>
      <c r="D3765">
        <v>1</v>
      </c>
      <c r="E3765" s="9">
        <v>0</v>
      </c>
      <c r="F3765" s="9">
        <v>0</v>
      </c>
      <c r="G3765" s="9">
        <v>0</v>
      </c>
      <c r="H3765" s="9">
        <v>3701.0517065035601</v>
      </c>
      <c r="I3765" s="9">
        <v>-1.8560471999999999</v>
      </c>
      <c r="J3765" s="9">
        <v>-1.8559842</v>
      </c>
      <c r="K3765" s="9">
        <v>-2.5929332</v>
      </c>
      <c r="L3765" s="9">
        <v>-13.694632</v>
      </c>
      <c r="M3765" s="9">
        <v>-13.694632</v>
      </c>
      <c r="N3765" s="9">
        <v>39</v>
      </c>
      <c r="O3765" s="9">
        <v>-3.8040643136443801</v>
      </c>
      <c r="P3765">
        <v>0</v>
      </c>
      <c r="Q3765" s="9">
        <v>56.949997000000003</v>
      </c>
      <c r="R3765" s="9">
        <v>0</v>
      </c>
      <c r="S3765" s="9">
        <v>7.0595213234252501E-3</v>
      </c>
      <c r="T3765" s="9">
        <v>0</v>
      </c>
      <c r="U3765" s="9">
        <v>1654933957.6210999</v>
      </c>
      <c r="V3765" s="9">
        <v>3701.0517065035601</v>
      </c>
      <c r="W3765" s="9">
        <v>3.8040643136443801</v>
      </c>
      <c r="X3765" s="9">
        <v>0</v>
      </c>
      <c r="Y3765" s="9">
        <v>3.8040643136443801</v>
      </c>
      <c r="Z3765" s="9">
        <v>0</v>
      </c>
      <c r="AA3765" s="9">
        <v>0</v>
      </c>
      <c r="AB3765" s="9">
        <v>4.8124431999999997E-3</v>
      </c>
      <c r="AC3765" s="9">
        <v>715.78557999999998</v>
      </c>
      <c r="AQ3765" s="9" t="e">
        <f>#REF!-#REF!</f>
        <v>#REF!</v>
      </c>
    </row>
    <row r="3766" spans="1:43" x14ac:dyDescent="0.3">
      <c r="A3766">
        <v>2</v>
      </c>
      <c r="B3766">
        <v>0</v>
      </c>
      <c r="C3766">
        <v>0</v>
      </c>
      <c r="D3766">
        <v>1</v>
      </c>
      <c r="E3766" s="9">
        <v>0</v>
      </c>
      <c r="F3766" s="9">
        <v>0</v>
      </c>
      <c r="G3766" s="9">
        <v>0</v>
      </c>
      <c r="H3766" s="9">
        <v>3702.0517064782998</v>
      </c>
      <c r="I3766" s="9">
        <v>-1.8558725</v>
      </c>
      <c r="J3766" s="9">
        <v>-1.8558649</v>
      </c>
      <c r="K3766" s="9">
        <v>-2.5542118999999999</v>
      </c>
      <c r="L3766" s="9">
        <v>-13.697196999999999</v>
      </c>
      <c r="M3766" s="9">
        <v>-13.697196999999999</v>
      </c>
      <c r="N3766" s="9">
        <v>39</v>
      </c>
      <c r="O3766" s="9">
        <v>-3.8047770359209498</v>
      </c>
      <c r="P3766">
        <v>0</v>
      </c>
      <c r="Q3766" s="9">
        <v>56.949997000000003</v>
      </c>
      <c r="R3766" s="9">
        <v>0</v>
      </c>
      <c r="S3766" s="9">
        <v>7.0608438250671203E-3</v>
      </c>
      <c r="T3766" s="9">
        <v>0</v>
      </c>
      <c r="U3766" s="9">
        <v>1631714203.8751099</v>
      </c>
      <c r="V3766" s="9">
        <v>3702.0517064782998</v>
      </c>
      <c r="W3766" s="9">
        <v>3.8047770359209498</v>
      </c>
      <c r="X3766" s="9">
        <v>0</v>
      </c>
      <c r="Y3766" s="9">
        <v>3.8047770359209498</v>
      </c>
      <c r="Z3766" s="9">
        <v>0</v>
      </c>
      <c r="AA3766" s="9">
        <v>0</v>
      </c>
      <c r="AB3766" s="9">
        <v>4.7402722000000003E-3</v>
      </c>
      <c r="AC3766" s="9">
        <v>726.59002999999996</v>
      </c>
      <c r="AQ3766" s="9" t="e">
        <f>#REF!-#REF!</f>
        <v>#REF!</v>
      </c>
    </row>
    <row r="3767" spans="1:43" x14ac:dyDescent="0.3">
      <c r="A3767">
        <v>2</v>
      </c>
      <c r="B3767">
        <v>0</v>
      </c>
      <c r="C3767">
        <v>0</v>
      </c>
      <c r="D3767">
        <v>1</v>
      </c>
      <c r="E3767" s="9">
        <v>0</v>
      </c>
      <c r="F3767" s="9">
        <v>0</v>
      </c>
      <c r="G3767" s="9">
        <v>0</v>
      </c>
      <c r="H3767" s="9">
        <v>3703.05170645304</v>
      </c>
      <c r="I3767" s="9">
        <v>-1.8558847000000001</v>
      </c>
      <c r="J3767" s="9">
        <v>-1.8554371999999999</v>
      </c>
      <c r="K3767" s="9">
        <v>-2.5602274</v>
      </c>
      <c r="L3767" s="9">
        <v>-13.699757999999999</v>
      </c>
      <c r="M3767" s="9">
        <v>-13.699757999999999</v>
      </c>
      <c r="N3767" s="9">
        <v>39</v>
      </c>
      <c r="O3767" s="9">
        <v>-3.8054881210939699</v>
      </c>
      <c r="P3767">
        <v>0</v>
      </c>
      <c r="Q3767" s="9">
        <v>56.949997000000003</v>
      </c>
      <c r="R3767" s="9">
        <v>0</v>
      </c>
      <c r="S3767" s="9">
        <v>7.0621635642958303E-3</v>
      </c>
      <c r="T3767" s="9">
        <v>0</v>
      </c>
      <c r="U3767" s="9">
        <v>1552893630.80129</v>
      </c>
      <c r="V3767" s="9">
        <v>3703.05170645304</v>
      </c>
      <c r="W3767" s="9">
        <v>3.8054881210939699</v>
      </c>
      <c r="X3767" s="9">
        <v>0</v>
      </c>
      <c r="Y3767" s="9">
        <v>3.8054881210939699</v>
      </c>
      <c r="Z3767" s="9">
        <v>0</v>
      </c>
      <c r="AA3767" s="9">
        <v>0</v>
      </c>
      <c r="AB3767" s="9">
        <v>4.7503412E-3</v>
      </c>
      <c r="AC3767" s="9">
        <v>724.71576000000005</v>
      </c>
      <c r="AQ3767" s="9" t="e">
        <f>#REF!-#REF!</f>
        <v>#REF!</v>
      </c>
    </row>
    <row r="3768" spans="1:43" x14ac:dyDescent="0.3">
      <c r="A3768">
        <v>2</v>
      </c>
      <c r="B3768">
        <v>0</v>
      </c>
      <c r="C3768">
        <v>0</v>
      </c>
      <c r="D3768">
        <v>1</v>
      </c>
      <c r="E3768" s="9">
        <v>0</v>
      </c>
      <c r="F3768" s="9">
        <v>0</v>
      </c>
      <c r="G3768" s="9">
        <v>0</v>
      </c>
      <c r="H3768" s="9">
        <v>3704.0517064277801</v>
      </c>
      <c r="I3768" s="9">
        <v>-1.8560962999999999</v>
      </c>
      <c r="J3768" s="9">
        <v>-1.8559543999999999</v>
      </c>
      <c r="K3768" s="9">
        <v>-2.533766</v>
      </c>
      <c r="L3768" s="9">
        <v>-13.702291000000001</v>
      </c>
      <c r="M3768" s="9">
        <v>-13.702291000000001</v>
      </c>
      <c r="N3768" s="9">
        <v>39</v>
      </c>
      <c r="O3768" s="9">
        <v>-3.8061920625482601</v>
      </c>
      <c r="P3768">
        <v>0</v>
      </c>
      <c r="Q3768" s="9">
        <v>56.949997000000003</v>
      </c>
      <c r="R3768" s="9">
        <v>0</v>
      </c>
      <c r="S3768" s="9">
        <v>7.0634699049541699E-3</v>
      </c>
      <c r="T3768" s="9">
        <v>0</v>
      </c>
      <c r="U3768" s="9">
        <v>1649917484.39043</v>
      </c>
      <c r="V3768" s="9">
        <v>3704.0517064277801</v>
      </c>
      <c r="W3768" s="9">
        <v>3.8061920625482601</v>
      </c>
      <c r="X3768" s="9">
        <v>0</v>
      </c>
      <c r="Y3768" s="9">
        <v>3.8061920625482601</v>
      </c>
      <c r="Z3768" s="9">
        <v>0</v>
      </c>
      <c r="AA3768" s="9">
        <v>0</v>
      </c>
      <c r="AB3768" s="9">
        <v>4.7025540999999999E-3</v>
      </c>
      <c r="AC3768" s="9">
        <v>732.48846000000003</v>
      </c>
      <c r="AQ3768" s="9" t="e">
        <f>#REF!-#REF!</f>
        <v>#REF!</v>
      </c>
    </row>
    <row r="3769" spans="1:43" x14ac:dyDescent="0.3">
      <c r="A3769">
        <v>2</v>
      </c>
      <c r="B3769">
        <v>0</v>
      </c>
      <c r="C3769">
        <v>0</v>
      </c>
      <c r="D3769">
        <v>1</v>
      </c>
      <c r="E3769" s="9">
        <v>0</v>
      </c>
      <c r="F3769" s="9">
        <v>0</v>
      </c>
      <c r="G3769" s="9">
        <v>0</v>
      </c>
      <c r="H3769" s="9">
        <v>3705.0517064025098</v>
      </c>
      <c r="I3769" s="9">
        <v>-1.8560448000000001</v>
      </c>
      <c r="J3769" s="9">
        <v>-1.8555583</v>
      </c>
      <c r="K3769" s="9">
        <v>-2.5151094999999999</v>
      </c>
      <c r="L3769" s="9">
        <v>-13.704807000000001</v>
      </c>
      <c r="M3769" s="9">
        <v>-13.704807000000001</v>
      </c>
      <c r="N3769" s="9">
        <v>39</v>
      </c>
      <c r="O3769" s="9">
        <v>-3.80689085989464</v>
      </c>
      <c r="P3769">
        <v>0</v>
      </c>
      <c r="Q3769" s="9">
        <v>56.949997000000003</v>
      </c>
      <c r="R3769" s="9">
        <v>0</v>
      </c>
      <c r="S3769" s="9">
        <v>7.0647666272424499E-3</v>
      </c>
      <c r="T3769" s="9">
        <v>0</v>
      </c>
      <c r="U3769" s="9">
        <v>1575090142.9089401</v>
      </c>
      <c r="V3769" s="9">
        <v>3705.0517064025098</v>
      </c>
      <c r="W3769" s="9">
        <v>3.80689085989464</v>
      </c>
      <c r="X3769" s="9">
        <v>0</v>
      </c>
      <c r="Y3769" s="9">
        <v>3.80689085989464</v>
      </c>
      <c r="Z3769" s="9">
        <v>0</v>
      </c>
      <c r="AA3769" s="9">
        <v>0</v>
      </c>
      <c r="AB3769" s="9">
        <v>4.6669323999999996E-3</v>
      </c>
      <c r="AC3769" s="9">
        <v>737.76440000000002</v>
      </c>
      <c r="AQ3769" s="9" t="e">
        <f>#REF!-#REF!</f>
        <v>#REF!</v>
      </c>
    </row>
    <row r="3770" spans="1:43" x14ac:dyDescent="0.3">
      <c r="A3770">
        <v>2</v>
      </c>
      <c r="B3770">
        <v>0</v>
      </c>
      <c r="C3770">
        <v>0</v>
      </c>
      <c r="D3770">
        <v>1</v>
      </c>
      <c r="E3770" s="9">
        <v>0</v>
      </c>
      <c r="F3770" s="9">
        <v>0</v>
      </c>
      <c r="G3770" s="9">
        <v>0</v>
      </c>
      <c r="H3770" s="9">
        <v>3706.05170637725</v>
      </c>
      <c r="I3770" s="9">
        <v>-1.8560467</v>
      </c>
      <c r="J3770" s="9">
        <v>-1.8554056000000001</v>
      </c>
      <c r="K3770" s="9">
        <v>-2.5045247000000002</v>
      </c>
      <c r="L3770" s="9">
        <v>-13.707306000000001</v>
      </c>
      <c r="M3770" s="9">
        <v>-13.707306000000001</v>
      </c>
      <c r="N3770" s="9">
        <v>39</v>
      </c>
      <c r="O3770" s="9">
        <v>-3.8075850665405899</v>
      </c>
      <c r="P3770">
        <v>0</v>
      </c>
      <c r="Q3770" s="9">
        <v>56.949997000000003</v>
      </c>
      <c r="R3770" s="9">
        <v>0</v>
      </c>
      <c r="S3770" s="9">
        <v>7.0660543955510299E-3</v>
      </c>
      <c r="T3770" s="9">
        <v>0</v>
      </c>
      <c r="U3770" s="9">
        <v>1548205450.1078</v>
      </c>
      <c r="V3770" s="9">
        <v>3706.05170637725</v>
      </c>
      <c r="W3770" s="9">
        <v>3.8075850665405899</v>
      </c>
      <c r="X3770" s="9">
        <v>0</v>
      </c>
      <c r="Y3770" s="9">
        <v>3.8075850665405899</v>
      </c>
      <c r="Z3770" s="9">
        <v>0</v>
      </c>
      <c r="AA3770" s="9">
        <v>0</v>
      </c>
      <c r="AB3770" s="9">
        <v>4.6469090000000003E-3</v>
      </c>
      <c r="AC3770" s="9">
        <v>740.82141000000001</v>
      </c>
      <c r="AQ3770" s="9" t="e">
        <f>#REF!-#REF!</f>
        <v>#REF!</v>
      </c>
    </row>
    <row r="3771" spans="1:43" x14ac:dyDescent="0.3">
      <c r="A3771">
        <v>2</v>
      </c>
      <c r="B3771">
        <v>0</v>
      </c>
      <c r="C3771">
        <v>0</v>
      </c>
      <c r="D3771">
        <v>1</v>
      </c>
      <c r="E3771" s="9">
        <v>0</v>
      </c>
      <c r="F3771" s="9">
        <v>0</v>
      </c>
      <c r="G3771" s="9">
        <v>0</v>
      </c>
      <c r="H3771" s="9">
        <v>3707.0517063519901</v>
      </c>
      <c r="I3771" s="9">
        <v>-1.8560913999999999</v>
      </c>
      <c r="J3771" s="9">
        <v>-1.8558741000000001</v>
      </c>
      <c r="K3771" s="9">
        <v>-2.4856018999999998</v>
      </c>
      <c r="L3771" s="9">
        <v>-13.709785</v>
      </c>
      <c r="M3771" s="9">
        <v>-13.709785</v>
      </c>
      <c r="N3771" s="9">
        <v>39</v>
      </c>
      <c r="O3771" s="9">
        <v>-3.8082735460765802</v>
      </c>
      <c r="P3771">
        <v>0</v>
      </c>
      <c r="Q3771" s="9">
        <v>56.949997000000003</v>
      </c>
      <c r="R3771" s="9">
        <v>0</v>
      </c>
      <c r="S3771" s="9">
        <v>7.0673321646095898E-3</v>
      </c>
      <c r="T3771" s="9">
        <v>0</v>
      </c>
      <c r="U3771" s="9">
        <v>1635001566.1828699</v>
      </c>
      <c r="V3771" s="9">
        <v>3707.0517063519901</v>
      </c>
      <c r="W3771" s="9">
        <v>3.8082735460765802</v>
      </c>
      <c r="X3771" s="9">
        <v>0</v>
      </c>
      <c r="Y3771" s="9">
        <v>3.8082735460765802</v>
      </c>
      <c r="Z3771" s="9">
        <v>0</v>
      </c>
      <c r="AA3771" s="9">
        <v>0</v>
      </c>
      <c r="AB3771" s="9">
        <v>4.6129641000000002E-3</v>
      </c>
      <c r="AC3771" s="9">
        <v>746.64977999999996</v>
      </c>
      <c r="AQ3771" s="9" t="e">
        <f>#REF!-#REF!</f>
        <v>#REF!</v>
      </c>
    </row>
    <row r="3772" spans="1:43" x14ac:dyDescent="0.3">
      <c r="A3772">
        <v>2</v>
      </c>
      <c r="B3772">
        <v>0</v>
      </c>
      <c r="C3772">
        <v>0</v>
      </c>
      <c r="D3772">
        <v>1</v>
      </c>
      <c r="E3772" s="9">
        <v>0</v>
      </c>
      <c r="F3772" s="9">
        <v>0</v>
      </c>
      <c r="G3772" s="9">
        <v>0</v>
      </c>
      <c r="H3772" s="9">
        <v>3708.0517063267298</v>
      </c>
      <c r="I3772" s="9">
        <v>-1.8559810000000001</v>
      </c>
      <c r="J3772" s="9">
        <v>-1.8554325</v>
      </c>
      <c r="K3772" s="9">
        <v>-2.4541143999999999</v>
      </c>
      <c r="L3772" s="9">
        <v>-13.712242</v>
      </c>
      <c r="M3772" s="9">
        <v>-13.712242</v>
      </c>
      <c r="N3772" s="9">
        <v>39</v>
      </c>
      <c r="O3772" s="9">
        <v>-3.8089562496563301</v>
      </c>
      <c r="P3772">
        <v>0</v>
      </c>
      <c r="Q3772" s="9">
        <v>56.949997000000003</v>
      </c>
      <c r="R3772" s="9">
        <v>0</v>
      </c>
      <c r="S3772" s="9">
        <v>7.0685988161815101E-3</v>
      </c>
      <c r="T3772" s="9">
        <v>0</v>
      </c>
      <c r="U3772" s="9">
        <v>1553490183.1756999</v>
      </c>
      <c r="V3772" s="9">
        <v>3708.0517063267298</v>
      </c>
      <c r="W3772" s="9">
        <v>3.8089562496563301</v>
      </c>
      <c r="X3772" s="9">
        <v>0</v>
      </c>
      <c r="Y3772" s="9">
        <v>3.8089562496563301</v>
      </c>
      <c r="Z3772" s="9">
        <v>0</v>
      </c>
      <c r="AA3772" s="9">
        <v>0</v>
      </c>
      <c r="AB3772" s="9">
        <v>4.5534438000000002E-3</v>
      </c>
      <c r="AC3772" s="9">
        <v>756.04967999999997</v>
      </c>
      <c r="AQ3772" s="9" t="e">
        <f>#REF!-#REF!</f>
        <v>#REF!</v>
      </c>
    </row>
    <row r="3773" spans="1:43" x14ac:dyDescent="0.3">
      <c r="A3773">
        <v>2</v>
      </c>
      <c r="B3773">
        <v>0</v>
      </c>
      <c r="C3773">
        <v>0</v>
      </c>
      <c r="D3773">
        <v>1</v>
      </c>
      <c r="E3773" s="9">
        <v>0</v>
      </c>
      <c r="F3773" s="9">
        <v>0</v>
      </c>
      <c r="G3773" s="9">
        <v>0</v>
      </c>
      <c r="H3773" s="9">
        <v>3709.0517063014699</v>
      </c>
      <c r="I3773" s="9">
        <v>-1.8558478</v>
      </c>
      <c r="J3773" s="9">
        <v>-1.8557515</v>
      </c>
      <c r="K3773" s="9">
        <v>-2.5615602000000002</v>
      </c>
      <c r="L3773" s="9">
        <v>-13.714753999999999</v>
      </c>
      <c r="M3773" s="9">
        <v>-13.714753999999999</v>
      </c>
      <c r="N3773" s="9">
        <v>39</v>
      </c>
      <c r="O3773" s="9">
        <v>-3.8096538808359499</v>
      </c>
      <c r="P3773">
        <v>0</v>
      </c>
      <c r="Q3773" s="9">
        <v>56.949997000000003</v>
      </c>
      <c r="R3773" s="9">
        <v>0</v>
      </c>
      <c r="S3773" s="9">
        <v>7.0698937070856798E-3</v>
      </c>
      <c r="T3773" s="9">
        <v>0</v>
      </c>
      <c r="U3773" s="9">
        <v>1612034733.7636099</v>
      </c>
      <c r="V3773" s="9">
        <v>3709.0517063014699</v>
      </c>
      <c r="W3773" s="9">
        <v>3.8096538808359499</v>
      </c>
      <c r="X3773" s="9">
        <v>0</v>
      </c>
      <c r="Y3773" s="9">
        <v>3.8096538808359499</v>
      </c>
      <c r="Z3773" s="9">
        <v>0</v>
      </c>
      <c r="AA3773" s="9">
        <v>0</v>
      </c>
      <c r="AB3773" s="9">
        <v>4.7536189999999997E-3</v>
      </c>
      <c r="AC3773" s="9">
        <v>724.46142999999995</v>
      </c>
      <c r="AQ3773" s="9" t="e">
        <f>#REF!-#REF!</f>
        <v>#REF!</v>
      </c>
    </row>
    <row r="3774" spans="1:43" x14ac:dyDescent="0.3">
      <c r="A3774">
        <v>2</v>
      </c>
      <c r="B3774">
        <v>0</v>
      </c>
      <c r="C3774">
        <v>0</v>
      </c>
      <c r="D3774">
        <v>1</v>
      </c>
      <c r="E3774" s="9">
        <v>0</v>
      </c>
      <c r="F3774" s="9">
        <v>0</v>
      </c>
      <c r="G3774" s="9">
        <v>0</v>
      </c>
      <c r="H3774" s="9">
        <v>3710.0517062762001</v>
      </c>
      <c r="I3774" s="9">
        <v>-1.8559607</v>
      </c>
      <c r="J3774" s="9">
        <v>-1.8559798000000001</v>
      </c>
      <c r="K3774" s="9">
        <v>-2.5290067000000001</v>
      </c>
      <c r="L3774" s="9">
        <v>-13.717288999999999</v>
      </c>
      <c r="M3774" s="9">
        <v>-13.717288999999999</v>
      </c>
      <c r="N3774" s="9">
        <v>39</v>
      </c>
      <c r="O3774" s="9">
        <v>-3.8103579706950699</v>
      </c>
      <c r="P3774">
        <v>0</v>
      </c>
      <c r="Q3774" s="9">
        <v>56.949997000000003</v>
      </c>
      <c r="R3774" s="9">
        <v>0</v>
      </c>
      <c r="S3774" s="9">
        <v>7.0712005572829903E-3</v>
      </c>
      <c r="T3774" s="9">
        <v>0</v>
      </c>
      <c r="U3774" s="9">
        <v>1656788874.2172501</v>
      </c>
      <c r="V3774" s="9">
        <v>3710.0517062762001</v>
      </c>
      <c r="W3774" s="9">
        <v>3.8103579706950699</v>
      </c>
      <c r="X3774" s="9">
        <v>0</v>
      </c>
      <c r="Y3774" s="9">
        <v>3.8103579706950699</v>
      </c>
      <c r="Z3774" s="9">
        <v>0</v>
      </c>
      <c r="AA3774" s="9">
        <v>0</v>
      </c>
      <c r="AB3774" s="9">
        <v>4.6937851999999999E-3</v>
      </c>
      <c r="AC3774" s="9">
        <v>733.87694999999997</v>
      </c>
      <c r="AQ3774" s="9" t="e">
        <f>#REF!-#REF!</f>
        <v>#REF!</v>
      </c>
    </row>
    <row r="3775" spans="1:43" x14ac:dyDescent="0.3">
      <c r="A3775">
        <v>2</v>
      </c>
      <c r="B3775">
        <v>0</v>
      </c>
      <c r="C3775">
        <v>0</v>
      </c>
      <c r="D3775">
        <v>1</v>
      </c>
      <c r="E3775" s="9">
        <v>0</v>
      </c>
      <c r="F3775" s="9">
        <v>0</v>
      </c>
      <c r="G3775" s="9">
        <v>0</v>
      </c>
      <c r="H3775" s="9">
        <v>3711.0517062509398</v>
      </c>
      <c r="I3775" s="9">
        <v>-1.8560399000000001</v>
      </c>
      <c r="J3775" s="9">
        <v>-1.8556994</v>
      </c>
      <c r="K3775" s="9">
        <v>-2.5386014000000001</v>
      </c>
      <c r="L3775" s="9">
        <v>-13.719806999999999</v>
      </c>
      <c r="M3775" s="9">
        <v>-13.719806999999999</v>
      </c>
      <c r="N3775" s="9">
        <v>39</v>
      </c>
      <c r="O3775" s="9">
        <v>-3.81105730045133</v>
      </c>
      <c r="P3775">
        <v>0</v>
      </c>
      <c r="Q3775" s="9">
        <v>56.949997000000003</v>
      </c>
      <c r="R3775" s="9">
        <v>0</v>
      </c>
      <c r="S3775" s="9">
        <v>7.0724983613919103E-3</v>
      </c>
      <c r="T3775" s="9">
        <v>0</v>
      </c>
      <c r="U3775" s="9">
        <v>1602814243.1932001</v>
      </c>
      <c r="V3775" s="9">
        <v>3711.0517062509398</v>
      </c>
      <c r="W3775" s="9">
        <v>3.81105730045133</v>
      </c>
      <c r="X3775" s="9">
        <v>0</v>
      </c>
      <c r="Y3775" s="9">
        <v>3.81105730045133</v>
      </c>
      <c r="Z3775" s="9">
        <v>0</v>
      </c>
      <c r="AA3775" s="9">
        <v>0</v>
      </c>
      <c r="AB3775" s="9">
        <v>4.7108810000000001E-3</v>
      </c>
      <c r="AC3775" s="9">
        <v>730.99285999999995</v>
      </c>
      <c r="AQ3775" s="9" t="e">
        <f>#REF!-#REF!</f>
        <v>#REF!</v>
      </c>
    </row>
    <row r="3776" spans="1:43" x14ac:dyDescent="0.3">
      <c r="A3776">
        <v>2</v>
      </c>
      <c r="B3776">
        <v>0</v>
      </c>
      <c r="C3776">
        <v>0</v>
      </c>
      <c r="D3776">
        <v>1</v>
      </c>
      <c r="E3776" s="9">
        <v>0</v>
      </c>
      <c r="F3776" s="9">
        <v>0</v>
      </c>
      <c r="G3776" s="9">
        <v>0</v>
      </c>
      <c r="H3776" s="9">
        <v>3712.0517062256799</v>
      </c>
      <c r="I3776" s="9">
        <v>-1.8560888</v>
      </c>
      <c r="J3776" s="9">
        <v>-1.8554638999999999</v>
      </c>
      <c r="K3776" s="9">
        <v>-2.5015171</v>
      </c>
      <c r="L3776" s="9">
        <v>-13.722318</v>
      </c>
      <c r="M3776" s="9">
        <v>-13.722318</v>
      </c>
      <c r="N3776" s="9">
        <v>39</v>
      </c>
      <c r="O3776" s="9">
        <v>-3.8117548683829301</v>
      </c>
      <c r="P3776">
        <v>0</v>
      </c>
      <c r="Q3776" s="9">
        <v>56.949997000000003</v>
      </c>
      <c r="R3776" s="9">
        <v>0</v>
      </c>
      <c r="S3776" s="9">
        <v>7.0737925600505803E-3</v>
      </c>
      <c r="T3776" s="9">
        <v>0</v>
      </c>
      <c r="U3776" s="9">
        <v>1560173250.2763801</v>
      </c>
      <c r="V3776" s="9">
        <v>3712.0517062256799</v>
      </c>
      <c r="W3776" s="9">
        <v>3.8117548683829301</v>
      </c>
      <c r="X3776" s="9">
        <v>0</v>
      </c>
      <c r="Y3776" s="9">
        <v>3.8117548683829301</v>
      </c>
      <c r="Z3776" s="9">
        <v>0</v>
      </c>
      <c r="AA3776" s="9">
        <v>0</v>
      </c>
      <c r="AB3776" s="9">
        <v>4.6414747000000003E-3</v>
      </c>
      <c r="AC3776" s="9">
        <v>741.73541</v>
      </c>
      <c r="AQ3776" s="9" t="e">
        <f>#REF!-#REF!</f>
        <v>#REF!</v>
      </c>
    </row>
    <row r="3777" spans="1:43" x14ac:dyDescent="0.3">
      <c r="A3777">
        <v>2</v>
      </c>
      <c r="B3777">
        <v>0</v>
      </c>
      <c r="C3777">
        <v>0</v>
      </c>
      <c r="D3777">
        <v>1</v>
      </c>
      <c r="E3777" s="9">
        <v>0</v>
      </c>
      <c r="F3777" s="9">
        <v>0</v>
      </c>
      <c r="G3777" s="9">
        <v>0</v>
      </c>
      <c r="H3777" s="9">
        <v>3713.0517062004201</v>
      </c>
      <c r="I3777" s="9">
        <v>-1.8559045999999999</v>
      </c>
      <c r="J3777" s="9">
        <v>-1.8559983</v>
      </c>
      <c r="K3777" s="9">
        <v>-2.4765785</v>
      </c>
      <c r="L3777" s="9">
        <v>-13.724811000000001</v>
      </c>
      <c r="M3777" s="9">
        <v>-13.724811000000001</v>
      </c>
      <c r="N3777" s="9">
        <v>39</v>
      </c>
      <c r="O3777" s="9">
        <v>-3.81244737909195</v>
      </c>
      <c r="P3777">
        <v>0</v>
      </c>
      <c r="Q3777" s="9">
        <v>56.949997000000003</v>
      </c>
      <c r="R3777" s="9">
        <v>0</v>
      </c>
      <c r="S3777" s="9">
        <v>7.0750777897064304E-3</v>
      </c>
      <c r="T3777" s="9">
        <v>0</v>
      </c>
      <c r="U3777" s="9">
        <v>1661405173.3352599</v>
      </c>
      <c r="V3777" s="9">
        <v>3713.0517062004201</v>
      </c>
      <c r="W3777" s="9">
        <v>3.81244737909195</v>
      </c>
      <c r="X3777" s="9">
        <v>0</v>
      </c>
      <c r="Y3777" s="9">
        <v>3.81244737909195</v>
      </c>
      <c r="Z3777" s="9">
        <v>0</v>
      </c>
      <c r="AA3777" s="9">
        <v>0</v>
      </c>
      <c r="AB3777" s="9">
        <v>4.5965253000000003E-3</v>
      </c>
      <c r="AC3777" s="9">
        <v>749.42034999999998</v>
      </c>
      <c r="AQ3777" s="9" t="e">
        <f>#REF!-#REF!</f>
        <v>#REF!</v>
      </c>
    </row>
    <row r="3778" spans="1:43" x14ac:dyDescent="0.3">
      <c r="A3778">
        <v>2</v>
      </c>
      <c r="B3778">
        <v>0</v>
      </c>
      <c r="C3778">
        <v>0</v>
      </c>
      <c r="D3778">
        <v>1</v>
      </c>
      <c r="E3778" s="9">
        <v>0</v>
      </c>
      <c r="F3778" s="9">
        <v>0</v>
      </c>
      <c r="G3778" s="9">
        <v>0</v>
      </c>
      <c r="H3778" s="9">
        <v>3714.0517061751598</v>
      </c>
      <c r="I3778" s="9">
        <v>-1.8560258000000001</v>
      </c>
      <c r="J3778" s="9">
        <v>-1.8553170000000001</v>
      </c>
      <c r="K3778" s="9">
        <v>-2.4998417000000002</v>
      </c>
      <c r="L3778" s="9">
        <v>-13.7273</v>
      </c>
      <c r="M3778" s="9">
        <v>-13.7273</v>
      </c>
      <c r="N3778" s="9">
        <v>39</v>
      </c>
      <c r="O3778" s="9">
        <v>-3.8131389031727001</v>
      </c>
      <c r="P3778">
        <v>0</v>
      </c>
      <c r="Q3778" s="9">
        <v>56.949997000000003</v>
      </c>
      <c r="R3778" s="9">
        <v>0</v>
      </c>
      <c r="S3778" s="9">
        <v>7.0763605816285399E-3</v>
      </c>
      <c r="T3778" s="9">
        <v>0</v>
      </c>
      <c r="U3778" s="9">
        <v>1535106435.2813001</v>
      </c>
      <c r="V3778" s="9">
        <v>3714.0517061751598</v>
      </c>
      <c r="W3778" s="9">
        <v>3.8131389031727001</v>
      </c>
      <c r="X3778" s="9">
        <v>0</v>
      </c>
      <c r="Y3778" s="9">
        <v>3.8131389031727001</v>
      </c>
      <c r="Z3778" s="9">
        <v>0</v>
      </c>
      <c r="AA3778" s="9">
        <v>0</v>
      </c>
      <c r="AB3778" s="9">
        <v>4.6379990000000003E-3</v>
      </c>
      <c r="AC3778" s="9">
        <v>742.17376999999999</v>
      </c>
      <c r="AQ3778" s="9" t="e">
        <f>#REF!-#REF!</f>
        <v>#REF!</v>
      </c>
    </row>
    <row r="3779" spans="1:43" x14ac:dyDescent="0.3">
      <c r="A3779">
        <v>2</v>
      </c>
      <c r="B3779">
        <v>0</v>
      </c>
      <c r="C3779">
        <v>0</v>
      </c>
      <c r="D3779">
        <v>1</v>
      </c>
      <c r="E3779" s="9">
        <v>0</v>
      </c>
      <c r="F3779" s="9">
        <v>0</v>
      </c>
      <c r="G3779" s="9">
        <v>0</v>
      </c>
      <c r="H3779" s="9">
        <v>3715.0517061498899</v>
      </c>
      <c r="I3779" s="9">
        <v>-1.8558972</v>
      </c>
      <c r="J3779" s="9">
        <v>-1.8560509999999999</v>
      </c>
      <c r="K3779" s="9">
        <v>-2.4805760000000001</v>
      </c>
      <c r="L3779" s="9">
        <v>-13.729772000000001</v>
      </c>
      <c r="M3779" s="9">
        <v>-13.729772000000001</v>
      </c>
      <c r="N3779" s="9">
        <v>39</v>
      </c>
      <c r="O3779" s="9">
        <v>-3.81382546808736</v>
      </c>
      <c r="P3779">
        <v>0</v>
      </c>
      <c r="Q3779" s="9">
        <v>56.949997000000003</v>
      </c>
      <c r="R3779" s="9">
        <v>0</v>
      </c>
      <c r="S3779" s="9">
        <v>7.0776350306881002E-3</v>
      </c>
      <c r="T3779" s="9">
        <v>0</v>
      </c>
      <c r="U3779" s="9">
        <v>1672674459.6828899</v>
      </c>
      <c r="V3779" s="9">
        <v>3715.0517061498899</v>
      </c>
      <c r="W3779" s="9">
        <v>3.81382546808736</v>
      </c>
      <c r="X3779" s="9">
        <v>0</v>
      </c>
      <c r="Y3779" s="9">
        <v>3.81382546808736</v>
      </c>
      <c r="Z3779" s="9">
        <v>0</v>
      </c>
      <c r="AA3779" s="9">
        <v>0</v>
      </c>
      <c r="AB3779" s="9">
        <v>4.6040756000000002E-3</v>
      </c>
      <c r="AC3779" s="9">
        <v>748.23383000000001</v>
      </c>
      <c r="AQ3779" s="9" t="e">
        <f>#REF!-#REF!</f>
        <v>#REF!</v>
      </c>
    </row>
    <row r="3780" spans="1:43" x14ac:dyDescent="0.3">
      <c r="A3780">
        <v>2</v>
      </c>
      <c r="B3780">
        <v>0</v>
      </c>
      <c r="C3780">
        <v>0</v>
      </c>
      <c r="D3780">
        <v>1</v>
      </c>
      <c r="E3780" s="9">
        <v>0</v>
      </c>
      <c r="F3780" s="9">
        <v>0</v>
      </c>
      <c r="G3780" s="9">
        <v>0</v>
      </c>
      <c r="H3780" s="9">
        <v>3716.0517061246301</v>
      </c>
      <c r="I3780" s="9">
        <v>-1.8561126999999999</v>
      </c>
      <c r="J3780" s="9">
        <v>-1.8555309</v>
      </c>
      <c r="K3780" s="9">
        <v>-2.4740274000000002</v>
      </c>
      <c r="L3780" s="9">
        <v>-13.732245000000001</v>
      </c>
      <c r="M3780" s="9">
        <v>-13.732245000000001</v>
      </c>
      <c r="N3780" s="9">
        <v>39</v>
      </c>
      <c r="O3780" s="9">
        <v>-3.8145126420662199</v>
      </c>
      <c r="P3780">
        <v>0</v>
      </c>
      <c r="Q3780" s="9">
        <v>56.949997000000003</v>
      </c>
      <c r="R3780" s="9">
        <v>0</v>
      </c>
      <c r="S3780" s="9">
        <v>7.0789101057120102E-3</v>
      </c>
      <c r="T3780" s="9">
        <v>0</v>
      </c>
      <c r="U3780" s="9">
        <v>1573285957.95102</v>
      </c>
      <c r="V3780" s="9">
        <v>3716.0517061246301</v>
      </c>
      <c r="W3780" s="9">
        <v>3.8145126420662199</v>
      </c>
      <c r="X3780" s="9">
        <v>0</v>
      </c>
      <c r="Y3780" s="9">
        <v>3.8145126420662199</v>
      </c>
      <c r="Z3780" s="9">
        <v>0</v>
      </c>
      <c r="AA3780" s="9">
        <v>0</v>
      </c>
      <c r="AB3780" s="9">
        <v>4.5906343000000002E-3</v>
      </c>
      <c r="AC3780" s="9">
        <v>750.00414999999998</v>
      </c>
      <c r="AQ3780" s="9" t="e">
        <f>#REF!-#REF!</f>
        <v>#REF!</v>
      </c>
    </row>
    <row r="3781" spans="1:43" x14ac:dyDescent="0.3">
      <c r="A3781">
        <v>2</v>
      </c>
      <c r="B3781">
        <v>0</v>
      </c>
      <c r="C3781">
        <v>0</v>
      </c>
      <c r="D3781">
        <v>1</v>
      </c>
      <c r="E3781" s="9">
        <v>0</v>
      </c>
      <c r="F3781" s="9">
        <v>0</v>
      </c>
      <c r="G3781" s="9">
        <v>0</v>
      </c>
      <c r="H3781" s="9">
        <v>3717.0517060993702</v>
      </c>
      <c r="I3781" s="9">
        <v>-1.8559639000000001</v>
      </c>
      <c r="J3781" s="9">
        <v>-1.8561846</v>
      </c>
      <c r="K3781" s="9">
        <v>-2.4686588999999999</v>
      </c>
      <c r="L3781" s="9">
        <v>-13.734705999999999</v>
      </c>
      <c r="M3781" s="9">
        <v>-13.734705999999999</v>
      </c>
      <c r="N3781" s="9">
        <v>39</v>
      </c>
      <c r="O3781" s="9">
        <v>-3.8151959851570401</v>
      </c>
      <c r="P3781">
        <v>0</v>
      </c>
      <c r="Q3781" s="9">
        <v>56.949997000000003</v>
      </c>
      <c r="R3781" s="9">
        <v>0</v>
      </c>
      <c r="S3781" s="9">
        <v>7.0801787458785502E-3</v>
      </c>
      <c r="T3781" s="9">
        <v>0</v>
      </c>
      <c r="U3781" s="9">
        <v>1700967901.75776</v>
      </c>
      <c r="V3781" s="9">
        <v>3717.0517060993702</v>
      </c>
      <c r="W3781" s="9">
        <v>3.8151959851570401</v>
      </c>
      <c r="X3781" s="9">
        <v>0</v>
      </c>
      <c r="Y3781" s="9">
        <v>3.8151959851570401</v>
      </c>
      <c r="Z3781" s="9">
        <v>0</v>
      </c>
      <c r="AA3781" s="9">
        <v>0</v>
      </c>
      <c r="AB3781" s="9">
        <v>4.5822867999999999E-3</v>
      </c>
      <c r="AC3781" s="9">
        <v>751.89995999999996</v>
      </c>
      <c r="AQ3781" s="9" t="e">
        <f>#REF!-#REF!</f>
        <v>#REF!</v>
      </c>
    </row>
    <row r="3782" spans="1:43" x14ac:dyDescent="0.3">
      <c r="A3782">
        <v>2</v>
      </c>
      <c r="B3782">
        <v>0</v>
      </c>
      <c r="C3782">
        <v>0</v>
      </c>
      <c r="D3782">
        <v>1</v>
      </c>
      <c r="E3782" s="9">
        <v>0</v>
      </c>
      <c r="F3782" s="9">
        <v>0</v>
      </c>
      <c r="G3782" s="9">
        <v>0</v>
      </c>
      <c r="H3782" s="9">
        <v>3718.0517060741099</v>
      </c>
      <c r="I3782" s="9">
        <v>-1.8561624000000001</v>
      </c>
      <c r="J3782" s="9">
        <v>-1.8556216000000001</v>
      </c>
      <c r="K3782" s="9">
        <v>-2.4994608999999999</v>
      </c>
      <c r="L3782" s="9">
        <v>-13.737181</v>
      </c>
      <c r="M3782" s="9">
        <v>-13.737181</v>
      </c>
      <c r="N3782" s="9">
        <v>39</v>
      </c>
      <c r="O3782" s="9">
        <v>-3.8158835608281398</v>
      </c>
      <c r="P3782">
        <v>0</v>
      </c>
      <c r="Q3782" s="9">
        <v>56.949997000000003</v>
      </c>
      <c r="R3782" s="9">
        <v>0</v>
      </c>
      <c r="S3782" s="9">
        <v>7.0814543748136602E-3</v>
      </c>
      <c r="T3782" s="9">
        <v>0</v>
      </c>
      <c r="U3782" s="9">
        <v>1590380978.16049</v>
      </c>
      <c r="V3782" s="9">
        <v>3718.0517060741099</v>
      </c>
      <c r="W3782" s="9">
        <v>3.8158835608281398</v>
      </c>
      <c r="X3782" s="9">
        <v>0</v>
      </c>
      <c r="Y3782" s="9">
        <v>3.8158835608281398</v>
      </c>
      <c r="Z3782" s="9">
        <v>0</v>
      </c>
      <c r="AA3782" s="9">
        <v>0</v>
      </c>
      <c r="AB3782" s="9">
        <v>4.6380535000000002E-3</v>
      </c>
      <c r="AC3782" s="9">
        <v>742.40868999999998</v>
      </c>
      <c r="AQ3782" s="9" t="e">
        <f>#REF!-#REF!</f>
        <v>#REF!</v>
      </c>
    </row>
    <row r="3783" spans="1:43" x14ac:dyDescent="0.3">
      <c r="A3783">
        <v>2</v>
      </c>
      <c r="B3783">
        <v>0</v>
      </c>
      <c r="C3783">
        <v>0</v>
      </c>
      <c r="D3783">
        <v>1</v>
      </c>
      <c r="E3783" s="9">
        <v>0</v>
      </c>
      <c r="F3783" s="9">
        <v>0</v>
      </c>
      <c r="G3783" s="9">
        <v>0</v>
      </c>
      <c r="H3783" s="9">
        <v>3719.0517060488401</v>
      </c>
      <c r="I3783" s="9">
        <v>-1.8559566000000001</v>
      </c>
      <c r="J3783" s="9">
        <v>-1.8561601999999999</v>
      </c>
      <c r="K3783" s="9">
        <v>-2.9406659999999998</v>
      </c>
      <c r="L3783" s="9">
        <v>-13.739858999999999</v>
      </c>
      <c r="M3783" s="9">
        <v>-13.739858999999999</v>
      </c>
      <c r="N3783" s="9">
        <v>39</v>
      </c>
      <c r="O3783" s="9">
        <v>-3.8166275100793401</v>
      </c>
      <c r="P3783">
        <v>0</v>
      </c>
      <c r="Q3783" s="9">
        <v>56.949997000000003</v>
      </c>
      <c r="R3783" s="9">
        <v>0</v>
      </c>
      <c r="S3783" s="9">
        <v>7.0828351091884898E-3</v>
      </c>
      <c r="T3783" s="9">
        <v>0</v>
      </c>
      <c r="U3783" s="9">
        <v>1696471760.8280499</v>
      </c>
      <c r="V3783" s="9">
        <v>3719.0517060488401</v>
      </c>
      <c r="W3783" s="9">
        <v>3.8166275100793401</v>
      </c>
      <c r="X3783" s="9">
        <v>0</v>
      </c>
      <c r="Y3783" s="9">
        <v>3.8166275100793401</v>
      </c>
      <c r="Z3783" s="9">
        <v>0</v>
      </c>
      <c r="AA3783" s="9">
        <v>0</v>
      </c>
      <c r="AB3783" s="9">
        <v>5.4583469999999997E-3</v>
      </c>
      <c r="AC3783" s="9">
        <v>631.20403999999996</v>
      </c>
      <c r="AQ3783" s="9" t="e">
        <f>#REF!-#REF!</f>
        <v>#REF!</v>
      </c>
    </row>
    <row r="3784" spans="1:43" x14ac:dyDescent="0.3">
      <c r="A3784">
        <v>2</v>
      </c>
      <c r="B3784">
        <v>0</v>
      </c>
      <c r="C3784">
        <v>0</v>
      </c>
      <c r="D3784">
        <v>1</v>
      </c>
      <c r="E3784" s="9">
        <v>0</v>
      </c>
      <c r="F3784" s="9">
        <v>0</v>
      </c>
      <c r="G3784" s="9">
        <v>0</v>
      </c>
      <c r="H3784" s="9">
        <v>3720.0517060235802</v>
      </c>
      <c r="I3784" s="9">
        <v>-1.8560781</v>
      </c>
      <c r="J3784" s="9">
        <v>-1.8559813000000001</v>
      </c>
      <c r="K3784" s="9">
        <v>-2.9156132000000001</v>
      </c>
      <c r="L3784" s="9">
        <v>-13.742775999999999</v>
      </c>
      <c r="M3784" s="9">
        <v>-13.742775999999999</v>
      </c>
      <c r="N3784" s="9">
        <v>39</v>
      </c>
      <c r="O3784" s="9">
        <v>-3.8174378023370301</v>
      </c>
      <c r="P3784">
        <v>0</v>
      </c>
      <c r="Q3784" s="9">
        <v>56.949997000000003</v>
      </c>
      <c r="R3784" s="9">
        <v>0</v>
      </c>
      <c r="S3784" s="9">
        <v>7.0843391190047404E-3</v>
      </c>
      <c r="T3784" s="9">
        <v>0</v>
      </c>
      <c r="U3784" s="9">
        <v>1660178016.0926299</v>
      </c>
      <c r="V3784" s="9">
        <v>3720.0517060235802</v>
      </c>
      <c r="W3784" s="9">
        <v>3.8174378023370301</v>
      </c>
      <c r="X3784" s="9">
        <v>0</v>
      </c>
      <c r="Y3784" s="9">
        <v>3.8174378023370301</v>
      </c>
      <c r="Z3784" s="9">
        <v>0</v>
      </c>
      <c r="AA3784" s="9">
        <v>0</v>
      </c>
      <c r="AB3784" s="9">
        <v>5.4113236000000002E-3</v>
      </c>
      <c r="AC3784" s="9">
        <v>636.56641000000002</v>
      </c>
      <c r="AQ3784" s="9" t="e">
        <f>#REF!-#REF!</f>
        <v>#REF!</v>
      </c>
    </row>
    <row r="3785" spans="1:43" x14ac:dyDescent="0.3">
      <c r="A3785">
        <v>2</v>
      </c>
      <c r="B3785">
        <v>0</v>
      </c>
      <c r="C3785">
        <v>0</v>
      </c>
      <c r="D3785">
        <v>1</v>
      </c>
      <c r="E3785" s="9">
        <v>0</v>
      </c>
      <c r="F3785" s="9">
        <v>0</v>
      </c>
      <c r="G3785" s="9">
        <v>0</v>
      </c>
      <c r="H3785" s="9">
        <v>3721.0517059983199</v>
      </c>
      <c r="I3785" s="9">
        <v>-1.8560700000000001</v>
      </c>
      <c r="J3785" s="9">
        <v>-1.856266</v>
      </c>
      <c r="K3785" s="9">
        <v>-2.8969185</v>
      </c>
      <c r="L3785" s="9">
        <v>-13.74567</v>
      </c>
      <c r="M3785" s="9">
        <v>-13.74567</v>
      </c>
      <c r="N3785" s="9">
        <v>39</v>
      </c>
      <c r="O3785" s="9">
        <v>-3.8182418728023699</v>
      </c>
      <c r="P3785">
        <v>0</v>
      </c>
      <c r="Q3785" s="9">
        <v>56.949997000000003</v>
      </c>
      <c r="R3785" s="9">
        <v>0</v>
      </c>
      <c r="S3785" s="9">
        <v>7.0858315576855799E-3</v>
      </c>
      <c r="T3785" s="9">
        <v>0</v>
      </c>
      <c r="U3785" s="9">
        <v>1719665983.8998001</v>
      </c>
      <c r="V3785" s="9">
        <v>3721.0517059983199</v>
      </c>
      <c r="W3785" s="9">
        <v>3.8182418728023699</v>
      </c>
      <c r="X3785" s="9">
        <v>0</v>
      </c>
      <c r="Y3785" s="9">
        <v>3.8182418728023699</v>
      </c>
      <c r="Z3785" s="9">
        <v>0</v>
      </c>
      <c r="AA3785" s="9">
        <v>0</v>
      </c>
      <c r="AB3785" s="9">
        <v>5.3774514000000002E-3</v>
      </c>
      <c r="AC3785" s="9">
        <v>640.77257999999995</v>
      </c>
      <c r="AQ3785" s="9" t="e">
        <f>#REF!-#REF!</f>
        <v>#REF!</v>
      </c>
    </row>
    <row r="3786" spans="1:43" x14ac:dyDescent="0.3">
      <c r="A3786">
        <v>2</v>
      </c>
      <c r="B3786">
        <v>0</v>
      </c>
      <c r="C3786">
        <v>0</v>
      </c>
      <c r="D3786">
        <v>1</v>
      </c>
      <c r="E3786" s="9">
        <v>0</v>
      </c>
      <c r="F3786" s="9">
        <v>0</v>
      </c>
      <c r="G3786" s="9">
        <v>0</v>
      </c>
      <c r="H3786" s="9">
        <v>3722.0517059730601</v>
      </c>
      <c r="I3786" s="9">
        <v>-1.8559819</v>
      </c>
      <c r="J3786" s="9">
        <v>-1.8552934000000001</v>
      </c>
      <c r="K3786" s="9">
        <v>-2.8908648000000001</v>
      </c>
      <c r="L3786" s="9">
        <v>-13.748555</v>
      </c>
      <c r="M3786" s="9">
        <v>-13.748555</v>
      </c>
      <c r="N3786" s="9">
        <v>39</v>
      </c>
      <c r="O3786" s="9">
        <v>-3.8190431545033099</v>
      </c>
      <c r="P3786">
        <v>0</v>
      </c>
      <c r="Q3786" s="9">
        <v>56.949997000000003</v>
      </c>
      <c r="R3786" s="9">
        <v>0</v>
      </c>
      <c r="S3786" s="9">
        <v>7.0873182995235696E-3</v>
      </c>
      <c r="T3786" s="9">
        <v>0</v>
      </c>
      <c r="U3786" s="9">
        <v>1533435819.8875401</v>
      </c>
      <c r="V3786" s="9">
        <v>3722.0517059730601</v>
      </c>
      <c r="W3786" s="9">
        <v>3.8190431545033099</v>
      </c>
      <c r="X3786" s="9">
        <v>0</v>
      </c>
      <c r="Y3786" s="9">
        <v>3.8190431545033099</v>
      </c>
      <c r="Z3786" s="9">
        <v>0</v>
      </c>
      <c r="AA3786" s="9">
        <v>0</v>
      </c>
      <c r="AB3786" s="9">
        <v>5.3634023999999999E-3</v>
      </c>
      <c r="AC3786" s="9">
        <v>641.77795000000003</v>
      </c>
      <c r="AQ3786" s="9" t="e">
        <f>#REF!-#REF!</f>
        <v>#REF!</v>
      </c>
    </row>
    <row r="3787" spans="1:43" x14ac:dyDescent="0.3">
      <c r="A3787">
        <v>2</v>
      </c>
      <c r="B3787">
        <v>0</v>
      </c>
      <c r="C3787">
        <v>0</v>
      </c>
      <c r="D3787">
        <v>1</v>
      </c>
      <c r="E3787" s="9">
        <v>0</v>
      </c>
      <c r="F3787" s="9">
        <v>0</v>
      </c>
      <c r="G3787" s="9">
        <v>0</v>
      </c>
      <c r="H3787" s="9">
        <v>3723.0517059478002</v>
      </c>
      <c r="I3787" s="9">
        <v>-1.8561403000000001</v>
      </c>
      <c r="J3787" s="9">
        <v>-1.8558562999999999</v>
      </c>
      <c r="K3787" s="9">
        <v>-2.8927304999999999</v>
      </c>
      <c r="L3787" s="9">
        <v>-13.751448999999999</v>
      </c>
      <c r="M3787" s="9">
        <v>-13.751448999999999</v>
      </c>
      <c r="N3787" s="9">
        <v>39</v>
      </c>
      <c r="O3787" s="9">
        <v>-3.8198468764233402</v>
      </c>
      <c r="P3787">
        <v>0</v>
      </c>
      <c r="Q3787" s="9">
        <v>56.949997000000003</v>
      </c>
      <c r="R3787" s="9">
        <v>0</v>
      </c>
      <c r="S3787" s="9">
        <v>7.0888099171534701E-3</v>
      </c>
      <c r="T3787" s="9">
        <v>0</v>
      </c>
      <c r="U3787" s="9">
        <v>1636503752.9092901</v>
      </c>
      <c r="V3787" s="9">
        <v>3723.0517059478002</v>
      </c>
      <c r="W3787" s="9">
        <v>3.8198468764233402</v>
      </c>
      <c r="X3787" s="9">
        <v>0</v>
      </c>
      <c r="Y3787" s="9">
        <v>3.8198468764233402</v>
      </c>
      <c r="Z3787" s="9">
        <v>0</v>
      </c>
      <c r="AA3787" s="9">
        <v>0</v>
      </c>
      <c r="AB3787" s="9">
        <v>5.3684921000000003E-3</v>
      </c>
      <c r="AC3787" s="9">
        <v>641.55864999999994</v>
      </c>
      <c r="AQ3787" s="9" t="e">
        <f>#REF!-#REF!</f>
        <v>#REF!</v>
      </c>
    </row>
    <row r="3788" spans="1:43" x14ac:dyDescent="0.3">
      <c r="A3788">
        <v>2</v>
      </c>
      <c r="B3788">
        <v>0</v>
      </c>
      <c r="C3788">
        <v>0</v>
      </c>
      <c r="D3788">
        <v>1</v>
      </c>
      <c r="E3788" s="9">
        <v>0</v>
      </c>
      <c r="F3788" s="9">
        <v>0</v>
      </c>
      <c r="G3788" s="9">
        <v>0</v>
      </c>
      <c r="H3788" s="9">
        <v>3724.0517059225299</v>
      </c>
      <c r="I3788" s="9">
        <v>-1.8558422000000001</v>
      </c>
      <c r="J3788" s="9">
        <v>-1.8555181999999999</v>
      </c>
      <c r="K3788" s="9">
        <v>-2.9303097999999999</v>
      </c>
      <c r="L3788" s="9">
        <v>-13.754326000000001</v>
      </c>
      <c r="M3788" s="9">
        <v>-13.754326000000001</v>
      </c>
      <c r="N3788" s="9">
        <v>39</v>
      </c>
      <c r="O3788" s="9">
        <v>-3.8206460079226399</v>
      </c>
      <c r="P3788">
        <v>0</v>
      </c>
      <c r="Q3788" s="9">
        <v>56.949997000000003</v>
      </c>
      <c r="R3788" s="9">
        <v>0</v>
      </c>
      <c r="S3788" s="9">
        <v>7.0902929068025304E-3</v>
      </c>
      <c r="T3788" s="9">
        <v>0</v>
      </c>
      <c r="U3788" s="9">
        <v>1573537620.2116699</v>
      </c>
      <c r="V3788" s="9">
        <v>3724.0517059225299</v>
      </c>
      <c r="W3788" s="9">
        <v>3.8206460079226399</v>
      </c>
      <c r="X3788" s="9">
        <v>0</v>
      </c>
      <c r="Y3788" s="9">
        <v>3.8206460079226399</v>
      </c>
      <c r="Z3788" s="9">
        <v>0</v>
      </c>
      <c r="AA3788" s="9">
        <v>0</v>
      </c>
      <c r="AB3788" s="9">
        <v>5.4372433000000001E-3</v>
      </c>
      <c r="AC3788" s="9">
        <v>633.21569999999997</v>
      </c>
      <c r="AQ3788" s="9" t="e">
        <f>#REF!-#REF!</f>
        <v>#REF!</v>
      </c>
    </row>
    <row r="3789" spans="1:43" x14ac:dyDescent="0.3">
      <c r="A3789">
        <v>2</v>
      </c>
      <c r="B3789">
        <v>0</v>
      </c>
      <c r="C3789">
        <v>0</v>
      </c>
      <c r="D3789">
        <v>1</v>
      </c>
      <c r="E3789" s="9">
        <v>0</v>
      </c>
      <c r="F3789" s="9">
        <v>0</v>
      </c>
      <c r="G3789" s="9">
        <v>0</v>
      </c>
      <c r="H3789" s="9">
        <v>3725.05170589727</v>
      </c>
      <c r="I3789" s="9">
        <v>-1.8559173</v>
      </c>
      <c r="J3789" s="9">
        <v>-1.8554226</v>
      </c>
      <c r="K3789" s="9">
        <v>-2.8733504000000001</v>
      </c>
      <c r="L3789" s="9">
        <v>-13.757185</v>
      </c>
      <c r="M3789" s="9">
        <v>-13.757185</v>
      </c>
      <c r="N3789" s="9">
        <v>39</v>
      </c>
      <c r="O3789" s="9">
        <v>-3.8214402260715099</v>
      </c>
      <c r="P3789">
        <v>0</v>
      </c>
      <c r="Q3789" s="9">
        <v>56.949997000000003</v>
      </c>
      <c r="R3789" s="9">
        <v>0</v>
      </c>
      <c r="S3789" s="9">
        <v>7.0917664811767298E-3</v>
      </c>
      <c r="T3789" s="9">
        <v>0</v>
      </c>
      <c r="U3789" s="9">
        <v>1556836653.13587</v>
      </c>
      <c r="V3789" s="9">
        <v>3725.05170589727</v>
      </c>
      <c r="W3789" s="9">
        <v>3.8214402260715099</v>
      </c>
      <c r="X3789" s="9">
        <v>0</v>
      </c>
      <c r="Y3789" s="9">
        <v>3.8214402260715099</v>
      </c>
      <c r="Z3789" s="9">
        <v>0</v>
      </c>
      <c r="AA3789" s="9">
        <v>0</v>
      </c>
      <c r="AB3789" s="9">
        <v>5.3312791999999996E-3</v>
      </c>
      <c r="AC3789" s="9">
        <v>645.73491999999999</v>
      </c>
      <c r="AQ3789" s="9" t="e">
        <f>#REF!-#REF!</f>
        <v>#REF!</v>
      </c>
    </row>
    <row r="3790" spans="1:43" x14ac:dyDescent="0.3">
      <c r="A3790">
        <v>2</v>
      </c>
      <c r="B3790">
        <v>0</v>
      </c>
      <c r="C3790">
        <v>0</v>
      </c>
      <c r="D3790">
        <v>1</v>
      </c>
      <c r="E3790" s="9">
        <v>0</v>
      </c>
      <c r="F3790" s="9">
        <v>0</v>
      </c>
      <c r="G3790" s="9">
        <v>0</v>
      </c>
      <c r="H3790" s="9">
        <v>3726.0517058720102</v>
      </c>
      <c r="I3790" s="9">
        <v>-1.8559988000000001</v>
      </c>
      <c r="J3790" s="9">
        <v>-1.8554957000000001</v>
      </c>
      <c r="K3790" s="9">
        <v>-2.8070631000000001</v>
      </c>
      <c r="L3790" s="9">
        <v>-13.760057</v>
      </c>
      <c r="M3790" s="9">
        <v>-13.760057</v>
      </c>
      <c r="N3790" s="9">
        <v>39</v>
      </c>
      <c r="O3790" s="9">
        <v>-3.8222381808727501</v>
      </c>
      <c r="P3790">
        <v>0</v>
      </c>
      <c r="Q3790" s="9">
        <v>56.949997000000003</v>
      </c>
      <c r="R3790" s="9">
        <v>0</v>
      </c>
      <c r="S3790" s="9">
        <v>7.0932469951261699E-3</v>
      </c>
      <c r="T3790" s="9">
        <v>0</v>
      </c>
      <c r="U3790" s="9">
        <v>1570146203.64976</v>
      </c>
      <c r="V3790" s="9">
        <v>3726.0517058720102</v>
      </c>
      <c r="W3790" s="9">
        <v>3.8222381808727501</v>
      </c>
      <c r="X3790" s="9">
        <v>0</v>
      </c>
      <c r="Y3790" s="9">
        <v>3.8222381808727501</v>
      </c>
      <c r="Z3790" s="9">
        <v>0</v>
      </c>
      <c r="AA3790" s="9">
        <v>0</v>
      </c>
      <c r="AB3790" s="9">
        <v>5.2084936999999996E-3</v>
      </c>
      <c r="AC3790" s="9">
        <v>661.00958000000003</v>
      </c>
      <c r="AQ3790" s="9" t="e">
        <f>#REF!-#REF!</f>
        <v>#REF!</v>
      </c>
    </row>
    <row r="3791" spans="1:43" x14ac:dyDescent="0.3">
      <c r="A3791">
        <v>2</v>
      </c>
      <c r="B3791">
        <v>0</v>
      </c>
      <c r="C3791">
        <v>0</v>
      </c>
      <c r="D3791">
        <v>1</v>
      </c>
      <c r="E3791" s="9">
        <v>0</v>
      </c>
      <c r="F3791" s="9">
        <v>0</v>
      </c>
      <c r="G3791" s="9">
        <v>0</v>
      </c>
      <c r="H3791" s="9">
        <v>3727.0517058467499</v>
      </c>
      <c r="I3791" s="9">
        <v>-1.8559809</v>
      </c>
      <c r="J3791" s="9">
        <v>-1.8557067</v>
      </c>
      <c r="K3791" s="9">
        <v>-2.8528283000000001</v>
      </c>
      <c r="L3791" s="9">
        <v>-13.762919999999999</v>
      </c>
      <c r="M3791" s="9">
        <v>-13.762919999999999</v>
      </c>
      <c r="N3791" s="9">
        <v>39</v>
      </c>
      <c r="O3791" s="9">
        <v>-3.8230333795200302</v>
      </c>
      <c r="P3791">
        <v>0</v>
      </c>
      <c r="Q3791" s="9">
        <v>56.949997000000003</v>
      </c>
      <c r="R3791" s="9">
        <v>0</v>
      </c>
      <c r="S3791" s="9">
        <v>7.0947227614905402E-3</v>
      </c>
      <c r="T3791" s="9">
        <v>0</v>
      </c>
      <c r="U3791" s="9">
        <v>1609218083.8836901</v>
      </c>
      <c r="V3791" s="9">
        <v>3727.0517058467499</v>
      </c>
      <c r="W3791" s="9">
        <v>3.8230333795200302</v>
      </c>
      <c r="X3791" s="9">
        <v>0</v>
      </c>
      <c r="Y3791" s="9">
        <v>3.8230333795200302</v>
      </c>
      <c r="Z3791" s="9">
        <v>0</v>
      </c>
      <c r="AA3791" s="9">
        <v>0</v>
      </c>
      <c r="AB3791" s="9">
        <v>5.2940124E-3</v>
      </c>
      <c r="AC3791" s="9">
        <v>650.47960999999998</v>
      </c>
      <c r="AQ3791" s="9" t="e">
        <f>#REF!-#REF!</f>
        <v>#REF!</v>
      </c>
    </row>
    <row r="3792" spans="1:43" x14ac:dyDescent="0.3">
      <c r="A3792">
        <v>2</v>
      </c>
      <c r="B3792">
        <v>0</v>
      </c>
      <c r="C3792">
        <v>0</v>
      </c>
      <c r="D3792">
        <v>1</v>
      </c>
      <c r="E3792" s="9">
        <v>0</v>
      </c>
      <c r="F3792" s="9">
        <v>0</v>
      </c>
      <c r="G3792" s="9">
        <v>0</v>
      </c>
      <c r="H3792" s="9">
        <v>3728.05170582149</v>
      </c>
      <c r="I3792" s="9">
        <v>-1.8560289000000001</v>
      </c>
      <c r="J3792" s="9">
        <v>-1.85575</v>
      </c>
      <c r="K3792" s="9">
        <v>-2.835124</v>
      </c>
      <c r="L3792" s="9">
        <v>-13.765758</v>
      </c>
      <c r="M3792" s="9">
        <v>-13.765758</v>
      </c>
      <c r="N3792" s="9">
        <v>39</v>
      </c>
      <c r="O3792" s="9">
        <v>-3.8238215050928201</v>
      </c>
      <c r="P3792">
        <v>0</v>
      </c>
      <c r="Q3792" s="9">
        <v>56.949997000000003</v>
      </c>
      <c r="R3792" s="9">
        <v>0</v>
      </c>
      <c r="S3792" s="9">
        <v>7.0961852889100101E-3</v>
      </c>
      <c r="T3792" s="9">
        <v>0</v>
      </c>
      <c r="U3792" s="9">
        <v>1617735010.7941501</v>
      </c>
      <c r="V3792" s="9">
        <v>3728.05170582149</v>
      </c>
      <c r="W3792" s="9">
        <v>3.8238215050928201</v>
      </c>
      <c r="X3792" s="9">
        <v>0</v>
      </c>
      <c r="Y3792" s="9">
        <v>3.8238215050928201</v>
      </c>
      <c r="Z3792" s="9">
        <v>0</v>
      </c>
      <c r="AA3792" s="9">
        <v>0</v>
      </c>
      <c r="AB3792" s="9">
        <v>5.2612815000000002E-3</v>
      </c>
      <c r="AC3792" s="9">
        <v>654.55687999999998</v>
      </c>
      <c r="AQ3792" s="9" t="e">
        <f>#REF!-#REF!</f>
        <v>#REF!</v>
      </c>
    </row>
    <row r="3793" spans="1:43" x14ac:dyDescent="0.3">
      <c r="A3793">
        <v>2</v>
      </c>
      <c r="B3793">
        <v>0</v>
      </c>
      <c r="C3793">
        <v>0</v>
      </c>
      <c r="D3793">
        <v>1</v>
      </c>
      <c r="E3793" s="9">
        <v>0</v>
      </c>
      <c r="F3793" s="9">
        <v>0</v>
      </c>
      <c r="G3793" s="9">
        <v>0</v>
      </c>
      <c r="H3793" s="9">
        <v>3729.0517057962202</v>
      </c>
      <c r="I3793" s="9">
        <v>-1.8559106999999999</v>
      </c>
      <c r="J3793" s="9">
        <v>-1.8553835000000001</v>
      </c>
      <c r="K3793" s="9">
        <v>-2.8596436999999999</v>
      </c>
      <c r="L3793" s="9">
        <v>-13.768606</v>
      </c>
      <c r="M3793" s="9">
        <v>-13.768606</v>
      </c>
      <c r="N3793" s="9">
        <v>39</v>
      </c>
      <c r="O3793" s="9">
        <v>-3.8246127370535499</v>
      </c>
      <c r="P3793">
        <v>0</v>
      </c>
      <c r="Q3793" s="9">
        <v>56.949997000000003</v>
      </c>
      <c r="R3793" s="9">
        <v>0</v>
      </c>
      <c r="S3793" s="9">
        <v>7.0976534256339402E-3</v>
      </c>
      <c r="T3793" s="9">
        <v>0</v>
      </c>
      <c r="U3793" s="9">
        <v>1551265021.96786</v>
      </c>
      <c r="V3793" s="9">
        <v>3729.0517057962202</v>
      </c>
      <c r="W3793" s="9">
        <v>3.8246127370535499</v>
      </c>
      <c r="X3793" s="9">
        <v>0</v>
      </c>
      <c r="Y3793" s="9">
        <v>3.8246127370535499</v>
      </c>
      <c r="Z3793" s="9">
        <v>0</v>
      </c>
      <c r="AA3793" s="9">
        <v>0</v>
      </c>
      <c r="AB3793" s="9">
        <v>5.3057358999999997E-3</v>
      </c>
      <c r="AC3793" s="9">
        <v>648.81635000000006</v>
      </c>
      <c r="AQ3793" s="9" t="e">
        <f>#REF!-#REF!</f>
        <v>#REF!</v>
      </c>
    </row>
    <row r="3794" spans="1:43" x14ac:dyDescent="0.3">
      <c r="A3794">
        <v>2</v>
      </c>
      <c r="B3794">
        <v>0</v>
      </c>
      <c r="C3794">
        <v>0</v>
      </c>
      <c r="D3794">
        <v>1</v>
      </c>
      <c r="E3794" s="9">
        <v>0</v>
      </c>
      <c r="F3794" s="9">
        <v>0</v>
      </c>
      <c r="G3794" s="9">
        <v>0</v>
      </c>
      <c r="H3794" s="9">
        <v>3730.0517057709599</v>
      </c>
      <c r="I3794" s="9">
        <v>-1.8559315000000001</v>
      </c>
      <c r="J3794" s="9">
        <v>-1.8558979</v>
      </c>
      <c r="K3794" s="9">
        <v>-2.8097284</v>
      </c>
      <c r="L3794" s="9">
        <v>-13.771439000000001</v>
      </c>
      <c r="M3794" s="9">
        <v>-13.771439000000001</v>
      </c>
      <c r="N3794" s="9">
        <v>39</v>
      </c>
      <c r="O3794" s="9">
        <v>-3.8253996724469701</v>
      </c>
      <c r="P3794">
        <v>0</v>
      </c>
      <c r="Q3794" s="9">
        <v>56.949997000000003</v>
      </c>
      <c r="R3794" s="9">
        <v>0</v>
      </c>
      <c r="S3794" s="9">
        <v>7.0991136114195597E-3</v>
      </c>
      <c r="T3794" s="9">
        <v>0</v>
      </c>
      <c r="U3794" s="9">
        <v>1647037380.43555</v>
      </c>
      <c r="V3794" s="9">
        <v>3730.0517057709599</v>
      </c>
      <c r="W3794" s="9">
        <v>3.8253996724469701</v>
      </c>
      <c r="X3794" s="9">
        <v>0</v>
      </c>
      <c r="Y3794" s="9">
        <v>3.8253996724469701</v>
      </c>
      <c r="Z3794" s="9">
        <v>0</v>
      </c>
      <c r="AA3794" s="9">
        <v>0</v>
      </c>
      <c r="AB3794" s="9">
        <v>5.2145691999999997E-3</v>
      </c>
      <c r="AC3794" s="9">
        <v>660.52575999999999</v>
      </c>
      <c r="AQ3794" s="9" t="e">
        <f>#REF!-#REF!</f>
        <v>#REF!</v>
      </c>
    </row>
    <row r="3795" spans="1:43" x14ac:dyDescent="0.3">
      <c r="A3795">
        <v>2</v>
      </c>
      <c r="B3795">
        <v>0</v>
      </c>
      <c r="C3795">
        <v>0</v>
      </c>
      <c r="D3795">
        <v>1</v>
      </c>
      <c r="E3795" s="9">
        <v>0</v>
      </c>
      <c r="F3795" s="9">
        <v>0</v>
      </c>
      <c r="G3795" s="9">
        <v>0</v>
      </c>
      <c r="H3795" s="9">
        <v>3731.0517057457</v>
      </c>
      <c r="I3795" s="9">
        <v>-1.8559211</v>
      </c>
      <c r="J3795" s="9">
        <v>-1.8556756000000001</v>
      </c>
      <c r="K3795" s="9">
        <v>-2.8188662999999998</v>
      </c>
      <c r="L3795" s="9">
        <v>-13.774272</v>
      </c>
      <c r="M3795" s="9">
        <v>-13.774272</v>
      </c>
      <c r="N3795" s="9">
        <v>39</v>
      </c>
      <c r="O3795" s="9">
        <v>-3.8261866920263499</v>
      </c>
      <c r="P3795">
        <v>0</v>
      </c>
      <c r="Q3795" s="9">
        <v>56.949997000000003</v>
      </c>
      <c r="R3795" s="9">
        <v>0</v>
      </c>
      <c r="S3795" s="9">
        <v>7.1005741138699197E-3</v>
      </c>
      <c r="T3795" s="9">
        <v>0</v>
      </c>
      <c r="U3795" s="9">
        <v>1604707576.6851299</v>
      </c>
      <c r="V3795" s="9">
        <v>3731.0517057457</v>
      </c>
      <c r="W3795" s="9">
        <v>3.8261866920263499</v>
      </c>
      <c r="X3795" s="9">
        <v>0</v>
      </c>
      <c r="Y3795" s="9">
        <v>3.8261866920263499</v>
      </c>
      <c r="Z3795" s="9">
        <v>0</v>
      </c>
      <c r="AA3795" s="9">
        <v>0</v>
      </c>
      <c r="AB3795" s="9">
        <v>5.2309013000000001E-3</v>
      </c>
      <c r="AC3795" s="9">
        <v>658.30565999999999</v>
      </c>
      <c r="AQ3795" s="9" t="e">
        <f>#REF!-#REF!</f>
        <v>#REF!</v>
      </c>
    </row>
    <row r="3796" spans="1:43" x14ac:dyDescent="0.3">
      <c r="A3796">
        <v>2</v>
      </c>
      <c r="B3796">
        <v>0</v>
      </c>
      <c r="C3796">
        <v>0</v>
      </c>
      <c r="D3796">
        <v>1</v>
      </c>
      <c r="E3796" s="9">
        <v>0</v>
      </c>
      <c r="F3796" s="9">
        <v>0</v>
      </c>
      <c r="G3796" s="9">
        <v>0</v>
      </c>
      <c r="H3796" s="9">
        <v>3732.0517057204402</v>
      </c>
      <c r="I3796" s="9">
        <v>-1.8560642999999999</v>
      </c>
      <c r="J3796" s="9">
        <v>-1.8559904</v>
      </c>
      <c r="K3796" s="9">
        <v>-2.8168483000000002</v>
      </c>
      <c r="L3796" s="9">
        <v>-13.777103</v>
      </c>
      <c r="M3796" s="9">
        <v>-13.777103</v>
      </c>
      <c r="N3796" s="9">
        <v>39</v>
      </c>
      <c r="O3796" s="9">
        <v>-3.8269731668843101</v>
      </c>
      <c r="P3796">
        <v>0</v>
      </c>
      <c r="Q3796" s="9">
        <v>56.949997000000003</v>
      </c>
      <c r="R3796" s="9">
        <v>0</v>
      </c>
      <c r="S3796" s="9">
        <v>7.1020338807683001E-3</v>
      </c>
      <c r="T3796" s="9">
        <v>0</v>
      </c>
      <c r="U3796" s="9">
        <v>1666148431.5299001</v>
      </c>
      <c r="V3796" s="9">
        <v>3732.0517057204402</v>
      </c>
      <c r="W3796" s="9">
        <v>3.8269731668843101</v>
      </c>
      <c r="X3796" s="9">
        <v>0</v>
      </c>
      <c r="Y3796" s="9">
        <v>3.8269731668843101</v>
      </c>
      <c r="Z3796" s="9">
        <v>0</v>
      </c>
      <c r="AA3796" s="9">
        <v>0</v>
      </c>
      <c r="AB3796" s="9">
        <v>5.2280434999999997E-3</v>
      </c>
      <c r="AC3796" s="9">
        <v>658.88904000000002</v>
      </c>
      <c r="AQ3796" s="9" t="e">
        <f>#REF!-#REF!</f>
        <v>#REF!</v>
      </c>
    </row>
    <row r="3797" spans="1:43" x14ac:dyDescent="0.3">
      <c r="A3797">
        <v>2</v>
      </c>
      <c r="B3797">
        <v>0</v>
      </c>
      <c r="C3797">
        <v>0</v>
      </c>
      <c r="D3797">
        <v>1</v>
      </c>
      <c r="E3797" s="9">
        <v>0</v>
      </c>
      <c r="F3797" s="9">
        <v>0</v>
      </c>
      <c r="G3797" s="9">
        <v>0</v>
      </c>
      <c r="H3797" s="9">
        <v>3733.0517056951699</v>
      </c>
      <c r="I3797" s="9">
        <v>-1.8558760000000001</v>
      </c>
      <c r="J3797" s="9">
        <v>-1.8554785</v>
      </c>
      <c r="K3797" s="9">
        <v>-2.8590727</v>
      </c>
      <c r="L3797" s="9">
        <v>-13.779935999999999</v>
      </c>
      <c r="M3797" s="9">
        <v>-13.779935999999999</v>
      </c>
      <c r="N3797" s="9">
        <v>39</v>
      </c>
      <c r="O3797" s="9">
        <v>-3.8277600811166699</v>
      </c>
      <c r="P3797">
        <v>0</v>
      </c>
      <c r="Q3797" s="9">
        <v>56.949997000000003</v>
      </c>
      <c r="R3797" s="9">
        <v>0</v>
      </c>
      <c r="S3797" s="9">
        <v>7.1034937365949203E-3</v>
      </c>
      <c r="T3797" s="9">
        <v>0</v>
      </c>
      <c r="U3797" s="9">
        <v>1569340517.2381699</v>
      </c>
      <c r="V3797" s="9">
        <v>3733.0517056951699</v>
      </c>
      <c r="W3797" s="9">
        <v>3.8277600811166699</v>
      </c>
      <c r="X3797" s="9">
        <v>0</v>
      </c>
      <c r="Y3797" s="9">
        <v>3.8277600811166699</v>
      </c>
      <c r="Z3797" s="9">
        <v>0</v>
      </c>
      <c r="AA3797" s="9">
        <v>0</v>
      </c>
      <c r="AB3797" s="9">
        <v>5.3049480000000003E-3</v>
      </c>
      <c r="AC3797" s="9">
        <v>648.97913000000005</v>
      </c>
      <c r="AQ3797" s="9" t="e">
        <f>#REF!-#REF!</f>
        <v>#REF!</v>
      </c>
    </row>
    <row r="3798" spans="1:43" x14ac:dyDescent="0.3">
      <c r="A3798">
        <v>2</v>
      </c>
      <c r="B3798">
        <v>0</v>
      </c>
      <c r="C3798">
        <v>0</v>
      </c>
      <c r="D3798">
        <v>1</v>
      </c>
      <c r="E3798" s="9">
        <v>0</v>
      </c>
      <c r="F3798" s="9">
        <v>0</v>
      </c>
      <c r="G3798" s="9">
        <v>0</v>
      </c>
      <c r="H3798" s="9">
        <v>3734.05170566991</v>
      </c>
      <c r="I3798" s="9">
        <v>-1.8560083000000001</v>
      </c>
      <c r="J3798" s="9">
        <v>-1.8559375</v>
      </c>
      <c r="K3798" s="9">
        <v>-2.8023801000000002</v>
      </c>
      <c r="L3798" s="9">
        <v>-13.782749000000001</v>
      </c>
      <c r="M3798" s="9">
        <v>-13.782749000000001</v>
      </c>
      <c r="N3798" s="9">
        <v>39</v>
      </c>
      <c r="O3798" s="9">
        <v>-3.8285414785083201</v>
      </c>
      <c r="P3798">
        <v>0</v>
      </c>
      <c r="Q3798" s="9">
        <v>56.949997000000003</v>
      </c>
      <c r="R3798" s="9">
        <v>0</v>
      </c>
      <c r="S3798" s="9">
        <v>7.1049441204087604E-3</v>
      </c>
      <c r="T3798" s="9">
        <v>0</v>
      </c>
      <c r="U3798" s="9">
        <v>1656229676.10887</v>
      </c>
      <c r="V3798" s="9">
        <v>3734.05170566991</v>
      </c>
      <c r="W3798" s="9">
        <v>3.8285414785083201</v>
      </c>
      <c r="X3798" s="9">
        <v>0</v>
      </c>
      <c r="Y3798" s="9">
        <v>3.8285414785083201</v>
      </c>
      <c r="Z3798" s="9">
        <v>0</v>
      </c>
      <c r="AA3798" s="9">
        <v>0</v>
      </c>
      <c r="AB3798" s="9">
        <v>5.2010422000000004E-3</v>
      </c>
      <c r="AC3798" s="9">
        <v>662.27184999999997</v>
      </c>
      <c r="AQ3798" s="9" t="e">
        <f>#REF!-#REF!</f>
        <v>#REF!</v>
      </c>
    </row>
    <row r="3799" spans="1:43" x14ac:dyDescent="0.3">
      <c r="A3799">
        <v>2</v>
      </c>
      <c r="B3799">
        <v>0</v>
      </c>
      <c r="C3799">
        <v>0</v>
      </c>
      <c r="D3799">
        <v>1</v>
      </c>
      <c r="E3799" s="9">
        <v>0</v>
      </c>
      <c r="F3799" s="9">
        <v>0</v>
      </c>
      <c r="G3799" s="9">
        <v>0</v>
      </c>
      <c r="H3799" s="9">
        <v>3735.0517056446502</v>
      </c>
      <c r="I3799" s="9">
        <v>-1.8559443</v>
      </c>
      <c r="J3799" s="9">
        <v>-1.8559707000000001</v>
      </c>
      <c r="K3799" s="9">
        <v>-2.7671614</v>
      </c>
      <c r="L3799" s="9">
        <v>-13.785562000000001</v>
      </c>
      <c r="M3799" s="9">
        <v>-13.785562000000001</v>
      </c>
      <c r="N3799" s="9">
        <v>39</v>
      </c>
      <c r="O3799" s="9">
        <v>-3.8293227285115399</v>
      </c>
      <c r="P3799">
        <v>0</v>
      </c>
      <c r="Q3799" s="9">
        <v>56.949997000000003</v>
      </c>
      <c r="R3799" s="9">
        <v>0</v>
      </c>
      <c r="S3799" s="9">
        <v>7.10639403854991E-3</v>
      </c>
      <c r="T3799" s="9">
        <v>0</v>
      </c>
      <c r="U3799" s="9">
        <v>1663214977.7776899</v>
      </c>
      <c r="V3799" s="9">
        <v>3735.0517056446502</v>
      </c>
      <c r="W3799" s="9">
        <v>3.8293227285115399</v>
      </c>
      <c r="X3799" s="9">
        <v>0</v>
      </c>
      <c r="Y3799" s="9">
        <v>3.8293227285115399</v>
      </c>
      <c r="Z3799" s="9">
        <v>0</v>
      </c>
      <c r="AA3799" s="9">
        <v>0</v>
      </c>
      <c r="AB3799" s="9">
        <v>5.1357703999999997E-3</v>
      </c>
      <c r="AC3799" s="9">
        <v>670.71289000000002</v>
      </c>
      <c r="AQ3799" s="9" t="e">
        <f>#REF!-#REF!</f>
        <v>#REF!</v>
      </c>
    </row>
    <row r="3800" spans="1:43" x14ac:dyDescent="0.3">
      <c r="A3800">
        <v>2</v>
      </c>
      <c r="B3800">
        <v>0</v>
      </c>
      <c r="C3800">
        <v>0</v>
      </c>
      <c r="D3800">
        <v>1</v>
      </c>
      <c r="E3800" s="9">
        <v>0</v>
      </c>
      <c r="F3800" s="9">
        <v>0</v>
      </c>
      <c r="G3800" s="9">
        <v>0</v>
      </c>
      <c r="H3800" s="9">
        <v>3736.0517056193898</v>
      </c>
      <c r="I3800" s="9">
        <v>-1.8558679</v>
      </c>
      <c r="J3800" s="9">
        <v>-1.8559325</v>
      </c>
      <c r="K3800" s="9">
        <v>-2.8129265000000001</v>
      </c>
      <c r="L3800" s="9">
        <v>-13.788380999999999</v>
      </c>
      <c r="M3800" s="9">
        <v>-13.788380999999999</v>
      </c>
      <c r="N3800" s="9">
        <v>39</v>
      </c>
      <c r="O3800" s="9">
        <v>-3.8301056111921401</v>
      </c>
      <c r="P3800">
        <v>0</v>
      </c>
      <c r="Q3800" s="9">
        <v>56.949997000000003</v>
      </c>
      <c r="R3800" s="9">
        <v>0</v>
      </c>
      <c r="S3800" s="9">
        <v>7.1078473683762597E-3</v>
      </c>
      <c r="T3800" s="9">
        <v>0</v>
      </c>
      <c r="U3800" s="9">
        <v>1655910042.30792</v>
      </c>
      <c r="V3800" s="9">
        <v>3736.0517056193898</v>
      </c>
      <c r="W3800" s="9">
        <v>3.8301056111921401</v>
      </c>
      <c r="X3800" s="9">
        <v>0</v>
      </c>
      <c r="Y3800" s="9">
        <v>3.8301056111921401</v>
      </c>
      <c r="Z3800" s="9">
        <v>0</v>
      </c>
      <c r="AA3800" s="9">
        <v>0</v>
      </c>
      <c r="AB3800" s="9">
        <v>5.2206018000000003E-3</v>
      </c>
      <c r="AC3800" s="9">
        <v>659.78705000000002</v>
      </c>
      <c r="AQ3800" s="9" t="e">
        <f>#REF!-#REF!</f>
        <v>#REF!</v>
      </c>
    </row>
    <row r="3801" spans="1:43" x14ac:dyDescent="0.3">
      <c r="A3801">
        <v>2</v>
      </c>
      <c r="B3801">
        <v>0</v>
      </c>
      <c r="C3801">
        <v>0</v>
      </c>
      <c r="D3801">
        <v>1</v>
      </c>
      <c r="E3801" s="9">
        <v>0</v>
      </c>
      <c r="F3801" s="9">
        <v>0</v>
      </c>
      <c r="G3801" s="9">
        <v>0</v>
      </c>
      <c r="H3801" s="9">
        <v>3737.05170559413</v>
      </c>
      <c r="I3801" s="9">
        <v>-1.8561342000000001</v>
      </c>
      <c r="J3801" s="9">
        <v>-1.8561063</v>
      </c>
      <c r="K3801" s="9">
        <v>-2.7671231999999999</v>
      </c>
      <c r="L3801" s="9">
        <v>-13.791194000000001</v>
      </c>
      <c r="M3801" s="9">
        <v>-13.791194000000001</v>
      </c>
      <c r="N3801" s="9">
        <v>39</v>
      </c>
      <c r="O3801" s="9">
        <v>-3.8308871565301401</v>
      </c>
      <c r="P3801">
        <v>0</v>
      </c>
      <c r="Q3801" s="9">
        <v>56.949997000000003</v>
      </c>
      <c r="R3801" s="9">
        <v>0</v>
      </c>
      <c r="S3801" s="9">
        <v>7.1092978841047197E-3</v>
      </c>
      <c r="T3801" s="9">
        <v>0</v>
      </c>
      <c r="U3801" s="9">
        <v>1691556298.0190301</v>
      </c>
      <c r="V3801" s="9">
        <v>3737.05170559413</v>
      </c>
      <c r="W3801" s="9">
        <v>3.8308871565301401</v>
      </c>
      <c r="X3801" s="9">
        <v>0</v>
      </c>
      <c r="Y3801" s="9">
        <v>3.8308871565301401</v>
      </c>
      <c r="Z3801" s="9">
        <v>0</v>
      </c>
      <c r="AA3801" s="9">
        <v>0</v>
      </c>
      <c r="AB3801" s="9">
        <v>5.1360750000000004E-3</v>
      </c>
      <c r="AC3801" s="9">
        <v>670.77112</v>
      </c>
      <c r="AQ3801" s="9" t="e">
        <f>#REF!-#REF!</f>
        <v>#REF!</v>
      </c>
    </row>
    <row r="3802" spans="1:43" x14ac:dyDescent="0.3">
      <c r="A3802">
        <v>2</v>
      </c>
      <c r="B3802">
        <v>0</v>
      </c>
      <c r="C3802">
        <v>0</v>
      </c>
      <c r="D3802">
        <v>1</v>
      </c>
      <c r="E3802" s="9">
        <v>0</v>
      </c>
      <c r="F3802" s="9">
        <v>0</v>
      </c>
      <c r="G3802" s="9">
        <v>0</v>
      </c>
      <c r="H3802" s="9">
        <v>3738.0517055688601</v>
      </c>
      <c r="I3802" s="9">
        <v>-1.8561345</v>
      </c>
      <c r="J3802" s="9">
        <v>-1.8561572</v>
      </c>
      <c r="K3802" s="9">
        <v>-2.8111372000000001</v>
      </c>
      <c r="L3802" s="9">
        <v>-13.793991999999999</v>
      </c>
      <c r="M3802" s="9">
        <v>-13.793991999999999</v>
      </c>
      <c r="N3802" s="9">
        <v>39</v>
      </c>
      <c r="O3802" s="9">
        <v>-3.8316645067546302</v>
      </c>
      <c r="P3802">
        <v>0</v>
      </c>
      <c r="Q3802" s="9">
        <v>56.949997000000003</v>
      </c>
      <c r="R3802" s="9">
        <v>0</v>
      </c>
      <c r="S3802" s="9">
        <v>7.1107405721928304E-3</v>
      </c>
      <c r="T3802" s="9">
        <v>0</v>
      </c>
      <c r="U3802" s="9">
        <v>1702529147.7207501</v>
      </c>
      <c r="V3802" s="9">
        <v>3738.0517055688601</v>
      </c>
      <c r="W3802" s="9">
        <v>3.8316645067546302</v>
      </c>
      <c r="X3802" s="9">
        <v>0</v>
      </c>
      <c r="Y3802" s="9">
        <v>3.8316645067546302</v>
      </c>
      <c r="Z3802" s="9">
        <v>0</v>
      </c>
      <c r="AA3802" s="9">
        <v>0</v>
      </c>
      <c r="AB3802" s="9">
        <v>5.2179126000000001E-3</v>
      </c>
      <c r="AC3802" s="9">
        <v>660.28692999999998</v>
      </c>
      <c r="AQ3802" s="9" t="e">
        <f>#REF!-#REF!</f>
        <v>#REF!</v>
      </c>
    </row>
    <row r="3803" spans="1:43" x14ac:dyDescent="0.3">
      <c r="A3803">
        <v>2</v>
      </c>
      <c r="B3803">
        <v>0</v>
      </c>
      <c r="C3803">
        <v>0</v>
      </c>
      <c r="D3803">
        <v>1</v>
      </c>
      <c r="E3803" s="9">
        <v>0</v>
      </c>
      <c r="F3803" s="9">
        <v>0</v>
      </c>
      <c r="G3803" s="9">
        <v>0</v>
      </c>
      <c r="H3803" s="9">
        <v>3739.0517055435998</v>
      </c>
      <c r="I3803" s="9">
        <v>-1.8558979</v>
      </c>
      <c r="J3803" s="9">
        <v>-1.8555075999999999</v>
      </c>
      <c r="K3803" s="9">
        <v>-2.7731769000000002</v>
      </c>
      <c r="L3803" s="9">
        <v>-13.796778</v>
      </c>
      <c r="M3803" s="9">
        <v>-13.796778</v>
      </c>
      <c r="N3803" s="9">
        <v>39</v>
      </c>
      <c r="O3803" s="9">
        <v>-3.8324383501149799</v>
      </c>
      <c r="P3803">
        <v>0</v>
      </c>
      <c r="Q3803" s="9">
        <v>56.949997000000003</v>
      </c>
      <c r="R3803" s="9">
        <v>0</v>
      </c>
      <c r="S3803" s="9">
        <v>7.1121763653635801E-3</v>
      </c>
      <c r="T3803" s="9">
        <v>0</v>
      </c>
      <c r="U3803" s="9">
        <v>1576480818.5334201</v>
      </c>
      <c r="V3803" s="9">
        <v>3739.0517055435998</v>
      </c>
      <c r="W3803" s="9">
        <v>3.8324383501149799</v>
      </c>
      <c r="X3803" s="9">
        <v>0</v>
      </c>
      <c r="Y3803" s="9">
        <v>3.8324383501149799</v>
      </c>
      <c r="Z3803" s="9">
        <v>0</v>
      </c>
      <c r="AA3803" s="9">
        <v>0</v>
      </c>
      <c r="AB3803" s="9">
        <v>5.1456508000000001E-3</v>
      </c>
      <c r="AC3803" s="9">
        <v>669.09094000000005</v>
      </c>
      <c r="AQ3803" s="9" t="e">
        <f>#REF!-#REF!</f>
        <v>#REF!</v>
      </c>
    </row>
    <row r="3804" spans="1:43" x14ac:dyDescent="0.3">
      <c r="A3804">
        <v>2</v>
      </c>
      <c r="B3804">
        <v>0</v>
      </c>
      <c r="C3804">
        <v>0</v>
      </c>
      <c r="D3804">
        <v>1</v>
      </c>
      <c r="E3804" s="9">
        <v>0</v>
      </c>
      <c r="F3804" s="9">
        <v>0</v>
      </c>
      <c r="G3804" s="9">
        <v>0</v>
      </c>
      <c r="H3804" s="9">
        <v>3740.05170551834</v>
      </c>
      <c r="I3804" s="9">
        <v>-1.8560108</v>
      </c>
      <c r="J3804" s="9">
        <v>-1.8562702</v>
      </c>
      <c r="K3804" s="9">
        <v>-2.7394430999999999</v>
      </c>
      <c r="L3804" s="9">
        <v>-13.799562</v>
      </c>
      <c r="M3804" s="9">
        <v>-13.799562</v>
      </c>
      <c r="N3804" s="9">
        <v>39</v>
      </c>
      <c r="O3804" s="9">
        <v>-3.8332115438445502</v>
      </c>
      <c r="P3804">
        <v>0</v>
      </c>
      <c r="Q3804" s="9">
        <v>56.949997000000003</v>
      </c>
      <c r="R3804" s="9">
        <v>0</v>
      </c>
      <c r="S3804" s="9">
        <v>7.1136117651333696E-3</v>
      </c>
      <c r="T3804" s="9">
        <v>0</v>
      </c>
      <c r="U3804" s="9">
        <v>1727309674.86745</v>
      </c>
      <c r="V3804" s="9">
        <v>3740.05170551834</v>
      </c>
      <c r="W3804" s="9">
        <v>3.8332115438445502</v>
      </c>
      <c r="X3804" s="9">
        <v>0</v>
      </c>
      <c r="Y3804" s="9">
        <v>3.8332115438445502</v>
      </c>
      <c r="Z3804" s="9">
        <v>0</v>
      </c>
      <c r="AA3804" s="9">
        <v>0</v>
      </c>
      <c r="AB3804" s="9">
        <v>5.0851465000000002E-3</v>
      </c>
      <c r="AC3804" s="9">
        <v>677.60857999999996</v>
      </c>
      <c r="AQ3804" s="9" t="e">
        <f>#REF!-#REF!</f>
        <v>#REF!</v>
      </c>
    </row>
    <row r="3805" spans="1:43" x14ac:dyDescent="0.3">
      <c r="A3805">
        <v>2</v>
      </c>
      <c r="B3805">
        <v>0</v>
      </c>
      <c r="C3805">
        <v>0</v>
      </c>
      <c r="D3805">
        <v>1</v>
      </c>
      <c r="E3805" s="9">
        <v>0</v>
      </c>
      <c r="F3805" s="9">
        <v>0</v>
      </c>
      <c r="G3805" s="9">
        <v>0</v>
      </c>
      <c r="H3805" s="9">
        <v>3741.0517054930801</v>
      </c>
      <c r="I3805" s="9">
        <v>-1.8560764999999999</v>
      </c>
      <c r="J3805" s="9">
        <v>-1.8555458</v>
      </c>
      <c r="K3805" s="9">
        <v>-2.7653718</v>
      </c>
      <c r="L3805" s="9">
        <v>-13.802329</v>
      </c>
      <c r="M3805" s="9">
        <v>-13.802329</v>
      </c>
      <c r="N3805" s="9">
        <v>39</v>
      </c>
      <c r="O3805" s="9">
        <v>-3.8339803057040598</v>
      </c>
      <c r="P3805">
        <v>0</v>
      </c>
      <c r="Q3805" s="9">
        <v>56.949997000000003</v>
      </c>
      <c r="R3805" s="9">
        <v>0</v>
      </c>
      <c r="S3805" s="9">
        <v>7.1150382483388501E-3</v>
      </c>
      <c r="T3805" s="9">
        <v>0</v>
      </c>
      <c r="U3805" s="9">
        <v>1584019595.4712701</v>
      </c>
      <c r="V3805" s="9">
        <v>3741.0517054930801</v>
      </c>
      <c r="W3805" s="9">
        <v>3.8339803057040598</v>
      </c>
      <c r="X3805" s="9">
        <v>0</v>
      </c>
      <c r="Y3805" s="9">
        <v>3.8339803057040598</v>
      </c>
      <c r="Z3805" s="9">
        <v>0</v>
      </c>
      <c r="AA3805" s="9">
        <v>0</v>
      </c>
      <c r="AB3805" s="9">
        <v>5.1312739999999999E-3</v>
      </c>
      <c r="AC3805" s="9">
        <v>670.99323000000004</v>
      </c>
      <c r="AQ3805" s="9" t="e">
        <f>#REF!-#REF!</f>
        <v>#REF!</v>
      </c>
    </row>
    <row r="3806" spans="1:43" x14ac:dyDescent="0.3">
      <c r="A3806">
        <v>2</v>
      </c>
      <c r="B3806">
        <v>0</v>
      </c>
      <c r="C3806">
        <v>0</v>
      </c>
      <c r="D3806">
        <v>1</v>
      </c>
      <c r="E3806" s="9">
        <v>0</v>
      </c>
      <c r="F3806" s="9">
        <v>0</v>
      </c>
      <c r="G3806" s="9">
        <v>0</v>
      </c>
      <c r="H3806" s="9">
        <v>3742.0517054678198</v>
      </c>
      <c r="I3806" s="9">
        <v>-1.8560894999999999</v>
      </c>
      <c r="J3806" s="9">
        <v>-1.8563489</v>
      </c>
      <c r="K3806" s="9">
        <v>-2.7635825000000001</v>
      </c>
      <c r="L3806" s="9">
        <v>-13.805104999999999</v>
      </c>
      <c r="M3806" s="9">
        <v>-13.805104999999999</v>
      </c>
      <c r="N3806" s="9">
        <v>39</v>
      </c>
      <c r="O3806" s="9">
        <v>-3.8347514958530899</v>
      </c>
      <c r="P3806">
        <v>0</v>
      </c>
      <c r="Q3806" s="9">
        <v>56.949997000000003</v>
      </c>
      <c r="R3806" s="9">
        <v>0</v>
      </c>
      <c r="S3806" s="9">
        <v>7.1164697748320599E-3</v>
      </c>
      <c r="T3806" s="9">
        <v>0</v>
      </c>
      <c r="U3806" s="9">
        <v>1745190672.78585</v>
      </c>
      <c r="V3806" s="9">
        <v>3742.0517054678198</v>
      </c>
      <c r="W3806" s="9">
        <v>3.8347514958530899</v>
      </c>
      <c r="X3806" s="9">
        <v>0</v>
      </c>
      <c r="Y3806" s="9">
        <v>3.8347514958530899</v>
      </c>
      <c r="Z3806" s="9">
        <v>0</v>
      </c>
      <c r="AA3806" s="9">
        <v>0</v>
      </c>
      <c r="AB3806" s="9">
        <v>5.1301732000000001E-3</v>
      </c>
      <c r="AC3806" s="9">
        <v>671.71825999999999</v>
      </c>
      <c r="AQ3806" s="9" t="e">
        <f>#REF!-#REF!</f>
        <v>#REF!</v>
      </c>
    </row>
    <row r="3807" spans="1:43" x14ac:dyDescent="0.3">
      <c r="A3807">
        <v>2</v>
      </c>
      <c r="B3807">
        <v>0</v>
      </c>
      <c r="C3807">
        <v>0</v>
      </c>
      <c r="D3807">
        <v>1</v>
      </c>
      <c r="E3807" s="9">
        <v>0</v>
      </c>
      <c r="F3807" s="9">
        <v>0</v>
      </c>
      <c r="G3807" s="9">
        <v>0</v>
      </c>
      <c r="H3807" s="9">
        <v>3743.05170544255</v>
      </c>
      <c r="I3807" s="9">
        <v>-1.8560220999999999</v>
      </c>
      <c r="J3807" s="9">
        <v>-1.8554628</v>
      </c>
      <c r="K3807" s="9">
        <v>-2.7501802</v>
      </c>
      <c r="L3807" s="9">
        <v>-13.807867</v>
      </c>
      <c r="M3807" s="9">
        <v>-13.807867</v>
      </c>
      <c r="N3807" s="9">
        <v>39</v>
      </c>
      <c r="O3807" s="9">
        <v>-3.83551859570415</v>
      </c>
      <c r="P3807">
        <v>0</v>
      </c>
      <c r="Q3807" s="9">
        <v>56.949997000000003</v>
      </c>
      <c r="R3807" s="9">
        <v>0</v>
      </c>
      <c r="S3807" s="9">
        <v>7.1178932450744799E-3</v>
      </c>
      <c r="T3807" s="9">
        <v>0</v>
      </c>
      <c r="U3807" s="9">
        <v>1569708403.7655699</v>
      </c>
      <c r="V3807" s="9">
        <v>3743.05170544255</v>
      </c>
      <c r="W3807" s="9">
        <v>3.83551859570415</v>
      </c>
      <c r="X3807" s="9">
        <v>0</v>
      </c>
      <c r="Y3807" s="9">
        <v>3.83551859570415</v>
      </c>
      <c r="Z3807" s="9">
        <v>0</v>
      </c>
      <c r="AA3807" s="9">
        <v>0</v>
      </c>
      <c r="AB3807" s="9">
        <v>5.1028569999999997E-3</v>
      </c>
      <c r="AC3807" s="9">
        <v>674.66949</v>
      </c>
      <c r="AQ3807" s="9" t="e">
        <f>#REF!-#REF!</f>
        <v>#REF!</v>
      </c>
    </row>
    <row r="3808" spans="1:43" x14ac:dyDescent="0.3">
      <c r="A3808">
        <v>2</v>
      </c>
      <c r="B3808">
        <v>0</v>
      </c>
      <c r="C3808">
        <v>0</v>
      </c>
      <c r="D3808">
        <v>1</v>
      </c>
      <c r="E3808" s="9">
        <v>0</v>
      </c>
      <c r="F3808" s="9">
        <v>0</v>
      </c>
      <c r="G3808" s="9">
        <v>0</v>
      </c>
      <c r="H3808" s="9">
        <v>3744.0517054172901</v>
      </c>
      <c r="I3808" s="9">
        <v>-1.8560113</v>
      </c>
      <c r="J3808" s="9">
        <v>-1.8553795</v>
      </c>
      <c r="K3808" s="9">
        <v>-2.7504846999999999</v>
      </c>
      <c r="L3808" s="9">
        <v>-13.810627999999999</v>
      </c>
      <c r="M3808" s="9">
        <v>-13.810627999999999</v>
      </c>
      <c r="N3808" s="9">
        <v>39</v>
      </c>
      <c r="O3808" s="9">
        <v>-3.8362856158340199</v>
      </c>
      <c r="P3808">
        <v>0</v>
      </c>
      <c r="Q3808" s="9">
        <v>56.949997000000003</v>
      </c>
      <c r="R3808" s="9">
        <v>0</v>
      </c>
      <c r="S3808" s="9">
        <v>7.1193161598823301E-3</v>
      </c>
      <c r="T3808" s="9">
        <v>0</v>
      </c>
      <c r="U3808" s="9">
        <v>1555289322.53316</v>
      </c>
      <c r="V3808" s="9">
        <v>3744.0517054172901</v>
      </c>
      <c r="W3808" s="9">
        <v>3.8362856158340199</v>
      </c>
      <c r="X3808" s="9">
        <v>0</v>
      </c>
      <c r="Y3808" s="9">
        <v>3.8362856158340199</v>
      </c>
      <c r="Z3808" s="9">
        <v>0</v>
      </c>
      <c r="AA3808" s="9">
        <v>0</v>
      </c>
      <c r="AB3808" s="9">
        <v>5.1031927999999997E-3</v>
      </c>
      <c r="AC3808" s="9">
        <v>674.56451000000004</v>
      </c>
      <c r="AQ3808" s="9" t="e">
        <f>#REF!-#REF!</f>
        <v>#REF!</v>
      </c>
    </row>
    <row r="3809" spans="1:43" x14ac:dyDescent="0.3">
      <c r="A3809">
        <v>2</v>
      </c>
      <c r="B3809">
        <v>0</v>
      </c>
      <c r="C3809">
        <v>0</v>
      </c>
      <c r="D3809">
        <v>1</v>
      </c>
      <c r="E3809" s="9">
        <v>0</v>
      </c>
      <c r="F3809" s="9">
        <v>0</v>
      </c>
      <c r="G3809" s="9">
        <v>0</v>
      </c>
      <c r="H3809" s="9">
        <v>3745.0517053920298</v>
      </c>
      <c r="I3809" s="9">
        <v>-1.8558604000000001</v>
      </c>
      <c r="J3809" s="9">
        <v>-1.8553172</v>
      </c>
      <c r="K3809" s="9">
        <v>-2.7435931999999998</v>
      </c>
      <c r="L3809" s="9">
        <v>-13.813385999999999</v>
      </c>
      <c r="M3809" s="9">
        <v>-13.813385999999999</v>
      </c>
      <c r="N3809" s="9">
        <v>39</v>
      </c>
      <c r="O3809" s="9">
        <v>-3.8370515843720101</v>
      </c>
      <c r="P3809">
        <v>0</v>
      </c>
      <c r="Q3809" s="9">
        <v>56.949997000000003</v>
      </c>
      <c r="R3809" s="9">
        <v>0</v>
      </c>
      <c r="S3809" s="9">
        <v>7.1207375524936197E-3</v>
      </c>
      <c r="T3809" s="9">
        <v>0</v>
      </c>
      <c r="U3809" s="9">
        <v>1544774470.6972599</v>
      </c>
      <c r="V3809" s="9">
        <v>3745.0517053920298</v>
      </c>
      <c r="W3809" s="9">
        <v>3.8370515843720101</v>
      </c>
      <c r="X3809" s="9">
        <v>0</v>
      </c>
      <c r="Y3809" s="9">
        <v>3.8370515843720101</v>
      </c>
      <c r="Z3809" s="9">
        <v>0</v>
      </c>
      <c r="AA3809" s="9">
        <v>0</v>
      </c>
      <c r="AB3809" s="9">
        <v>5.0902357000000001E-3</v>
      </c>
      <c r="AC3809" s="9">
        <v>676.23626999999999</v>
      </c>
      <c r="AQ3809" s="9" t="e">
        <f>#REF!-#REF!</f>
        <v>#REF!</v>
      </c>
    </row>
    <row r="3810" spans="1:43" x14ac:dyDescent="0.3">
      <c r="A3810">
        <v>2</v>
      </c>
      <c r="B3810">
        <v>0</v>
      </c>
      <c r="C3810">
        <v>0</v>
      </c>
      <c r="D3810">
        <v>1</v>
      </c>
      <c r="E3810" s="9">
        <v>0</v>
      </c>
      <c r="F3810" s="9">
        <v>0</v>
      </c>
      <c r="G3810" s="9">
        <v>0</v>
      </c>
      <c r="H3810" s="9">
        <v>3746.05170536677</v>
      </c>
      <c r="I3810" s="9">
        <v>-1.8559753000000001</v>
      </c>
      <c r="J3810" s="9">
        <v>-1.8561304999999999</v>
      </c>
      <c r="K3810" s="9">
        <v>-2.7428317</v>
      </c>
      <c r="L3810" s="9">
        <v>-13.816133000000001</v>
      </c>
      <c r="M3810" s="9">
        <v>-13.816133000000001</v>
      </c>
      <c r="N3810" s="9">
        <v>39</v>
      </c>
      <c r="O3810" s="9">
        <v>-3.83781448081458</v>
      </c>
      <c r="P3810">
        <v>0</v>
      </c>
      <c r="Q3810" s="9">
        <v>56.949997000000003</v>
      </c>
      <c r="R3810" s="9">
        <v>0</v>
      </c>
      <c r="S3810" s="9">
        <v>7.1221536676675402E-3</v>
      </c>
      <c r="T3810" s="9">
        <v>0</v>
      </c>
      <c r="U3810" s="9">
        <v>1699660011.4768801</v>
      </c>
      <c r="V3810" s="9">
        <v>3746.05170536677</v>
      </c>
      <c r="W3810" s="9">
        <v>3.83781448081458</v>
      </c>
      <c r="X3810" s="9">
        <v>0</v>
      </c>
      <c r="Y3810" s="9">
        <v>3.83781448081458</v>
      </c>
      <c r="Z3810" s="9">
        <v>0</v>
      </c>
      <c r="AA3810" s="9">
        <v>0</v>
      </c>
      <c r="AB3810" s="9">
        <v>5.0910534E-3</v>
      </c>
      <c r="AC3810" s="9">
        <v>676.72051999999996</v>
      </c>
      <c r="AQ3810" s="9" t="e">
        <f>#REF!-#REF!</f>
        <v>#REF!</v>
      </c>
    </row>
    <row r="3811" spans="1:43" x14ac:dyDescent="0.3">
      <c r="A3811">
        <v>2</v>
      </c>
      <c r="B3811">
        <v>0</v>
      </c>
      <c r="C3811">
        <v>0</v>
      </c>
      <c r="D3811">
        <v>1</v>
      </c>
      <c r="E3811" s="9">
        <v>0</v>
      </c>
      <c r="F3811" s="9">
        <v>0</v>
      </c>
      <c r="G3811" s="9">
        <v>0</v>
      </c>
      <c r="H3811" s="9">
        <v>3747.0517053415101</v>
      </c>
      <c r="I3811" s="9">
        <v>-1.8561213999999999</v>
      </c>
      <c r="J3811" s="9">
        <v>-1.8563004999999999</v>
      </c>
      <c r="K3811" s="9">
        <v>-2.7359404999999999</v>
      </c>
      <c r="L3811" s="9">
        <v>-13.818894</v>
      </c>
      <c r="M3811" s="9">
        <v>-13.818894</v>
      </c>
      <c r="N3811" s="9">
        <v>39</v>
      </c>
      <c r="O3811" s="9">
        <v>-3.8385818984744202</v>
      </c>
      <c r="P3811">
        <v>0</v>
      </c>
      <c r="Q3811" s="9">
        <v>56.949997000000003</v>
      </c>
      <c r="R3811" s="9">
        <v>0</v>
      </c>
      <c r="S3811" s="9">
        <v>7.12357778056246E-3</v>
      </c>
      <c r="T3811" s="9">
        <v>0</v>
      </c>
      <c r="U3811" s="9">
        <v>1736310407.8593199</v>
      </c>
      <c r="V3811" s="9">
        <v>3747.0517053415101</v>
      </c>
      <c r="W3811" s="9">
        <v>3.8385818984744202</v>
      </c>
      <c r="X3811" s="9">
        <v>0</v>
      </c>
      <c r="Y3811" s="9">
        <v>3.8385818984744202</v>
      </c>
      <c r="Z3811" s="9">
        <v>0</v>
      </c>
      <c r="AA3811" s="9">
        <v>0</v>
      </c>
      <c r="AB3811" s="9">
        <v>5.0787274E-3</v>
      </c>
      <c r="AC3811" s="9">
        <v>678.48717999999997</v>
      </c>
      <c r="AQ3811" s="9" t="e">
        <f>#REF!-#REF!</f>
        <v>#REF!</v>
      </c>
    </row>
    <row r="3812" spans="1:43" x14ac:dyDescent="0.3">
      <c r="A3812">
        <v>2</v>
      </c>
      <c r="B3812">
        <v>0</v>
      </c>
      <c r="C3812">
        <v>0</v>
      </c>
      <c r="D3812">
        <v>1</v>
      </c>
      <c r="E3812" s="9">
        <v>0</v>
      </c>
      <c r="F3812" s="9">
        <v>0</v>
      </c>
      <c r="G3812" s="9">
        <v>0</v>
      </c>
      <c r="H3812" s="9">
        <v>3748.0517053162398</v>
      </c>
      <c r="I3812" s="9">
        <v>-1.8560745000000001</v>
      </c>
      <c r="J3812" s="9">
        <v>-1.855728</v>
      </c>
      <c r="K3812" s="9">
        <v>-2.7319046999999999</v>
      </c>
      <c r="L3812" s="9">
        <v>-13.821628</v>
      </c>
      <c r="M3812" s="9">
        <v>-13.821628</v>
      </c>
      <c r="N3812" s="9">
        <v>39</v>
      </c>
      <c r="O3812" s="9">
        <v>-3.83934093554016</v>
      </c>
      <c r="P3812">
        <v>0</v>
      </c>
      <c r="Q3812" s="9">
        <v>56.949997000000003</v>
      </c>
      <c r="R3812" s="9">
        <v>0</v>
      </c>
      <c r="S3812" s="9">
        <v>7.1249867062903498E-3</v>
      </c>
      <c r="T3812" s="9">
        <v>0</v>
      </c>
      <c r="U3812" s="9">
        <v>1620124556.8610101</v>
      </c>
      <c r="V3812" s="9">
        <v>3748.0517053162398</v>
      </c>
      <c r="W3812" s="9">
        <v>3.83934093554016</v>
      </c>
      <c r="X3812" s="9">
        <v>0</v>
      </c>
      <c r="Y3812" s="9">
        <v>3.83934093554016</v>
      </c>
      <c r="Z3812" s="9">
        <v>0</v>
      </c>
      <c r="AA3812" s="9">
        <v>0</v>
      </c>
      <c r="AB3812" s="9">
        <v>5.0696721000000004E-3</v>
      </c>
      <c r="AC3812" s="9">
        <v>679.27990999999997</v>
      </c>
      <c r="AQ3812" s="9" t="e">
        <f>#REF!-#REF!</f>
        <v>#REF!</v>
      </c>
    </row>
    <row r="3813" spans="1:43" x14ac:dyDescent="0.3">
      <c r="A3813">
        <v>2</v>
      </c>
      <c r="B3813">
        <v>0</v>
      </c>
      <c r="C3813">
        <v>0</v>
      </c>
      <c r="D3813">
        <v>1</v>
      </c>
      <c r="E3813" s="9">
        <v>0</v>
      </c>
      <c r="F3813" s="9">
        <v>0</v>
      </c>
      <c r="G3813" s="9">
        <v>0</v>
      </c>
      <c r="H3813" s="9">
        <v>3749.05170529098</v>
      </c>
      <c r="I3813" s="9">
        <v>-1.8560456000000001</v>
      </c>
      <c r="J3813" s="9">
        <v>-1.8554701</v>
      </c>
      <c r="K3813" s="9">
        <v>-2.7119914999999999</v>
      </c>
      <c r="L3813" s="9">
        <v>-13.824362000000001</v>
      </c>
      <c r="M3813" s="9">
        <v>-13.824362000000001</v>
      </c>
      <c r="N3813" s="9">
        <v>39</v>
      </c>
      <c r="O3813" s="9">
        <v>-3.8401005035732698</v>
      </c>
      <c r="P3813">
        <v>0</v>
      </c>
      <c r="Q3813" s="9">
        <v>56.949997000000003</v>
      </c>
      <c r="R3813" s="9">
        <v>0</v>
      </c>
      <c r="S3813" s="9">
        <v>7.1263959276920202E-3</v>
      </c>
      <c r="T3813" s="9">
        <v>0</v>
      </c>
      <c r="U3813" s="9">
        <v>1572883832.6612799</v>
      </c>
      <c r="V3813" s="9">
        <v>3749.05170529098</v>
      </c>
      <c r="W3813" s="9">
        <v>3.8401005035732698</v>
      </c>
      <c r="X3813" s="9">
        <v>0</v>
      </c>
      <c r="Y3813" s="9">
        <v>3.8401005035732698</v>
      </c>
      <c r="Z3813" s="9">
        <v>0</v>
      </c>
      <c r="AA3813" s="9">
        <v>0</v>
      </c>
      <c r="AB3813" s="9">
        <v>5.0320191999999996E-3</v>
      </c>
      <c r="AC3813" s="9">
        <v>684.17249000000004</v>
      </c>
      <c r="AQ3813" s="9" t="e">
        <f>#REF!-#REF!</f>
        <v>#REF!</v>
      </c>
    </row>
    <row r="3814" spans="1:43" x14ac:dyDescent="0.3">
      <c r="A3814">
        <v>2</v>
      </c>
      <c r="B3814">
        <v>0</v>
      </c>
      <c r="C3814">
        <v>0</v>
      </c>
      <c r="D3814">
        <v>1</v>
      </c>
      <c r="E3814" s="9">
        <v>0</v>
      </c>
      <c r="F3814" s="9">
        <v>0</v>
      </c>
      <c r="G3814" s="9">
        <v>0</v>
      </c>
      <c r="H3814" s="9">
        <v>3750.0517052657201</v>
      </c>
      <c r="I3814" s="9">
        <v>-1.8560132</v>
      </c>
      <c r="J3814" s="9">
        <v>-1.8562278000000001</v>
      </c>
      <c r="K3814" s="9">
        <v>-2.7102401</v>
      </c>
      <c r="L3814" s="9">
        <v>-13.827076999999999</v>
      </c>
      <c r="M3814" s="9">
        <v>-13.827076999999999</v>
      </c>
      <c r="N3814" s="9">
        <v>39</v>
      </c>
      <c r="O3814" s="9">
        <v>-3.8408545905985001</v>
      </c>
      <c r="P3814">
        <v>0</v>
      </c>
      <c r="Q3814" s="9">
        <v>56.949997000000003</v>
      </c>
      <c r="R3814" s="9">
        <v>0</v>
      </c>
      <c r="S3814" s="9">
        <v>7.1277958899106401E-3</v>
      </c>
      <c r="T3814" s="9">
        <v>0</v>
      </c>
      <c r="U3814" s="9">
        <v>1721608430.14134</v>
      </c>
      <c r="V3814" s="9">
        <v>3750.0517052657201</v>
      </c>
      <c r="W3814" s="9">
        <v>3.8408545905985001</v>
      </c>
      <c r="X3814" s="9">
        <v>0</v>
      </c>
      <c r="Y3814" s="9">
        <v>3.8408545905985001</v>
      </c>
      <c r="Z3814" s="9">
        <v>0</v>
      </c>
      <c r="AA3814" s="9">
        <v>0</v>
      </c>
      <c r="AB3814" s="9">
        <v>5.0308228999999998E-3</v>
      </c>
      <c r="AC3814" s="9">
        <v>684.89422999999999</v>
      </c>
      <c r="AQ3814" s="9" t="e">
        <f>#REF!-#REF!</f>
        <v>#REF!</v>
      </c>
    </row>
    <row r="3815" spans="1:43" x14ac:dyDescent="0.3">
      <c r="A3815">
        <v>2</v>
      </c>
      <c r="B3815">
        <v>0</v>
      </c>
      <c r="C3815">
        <v>0</v>
      </c>
      <c r="D3815">
        <v>1</v>
      </c>
      <c r="E3815" s="9">
        <v>0</v>
      </c>
      <c r="F3815" s="9">
        <v>0</v>
      </c>
      <c r="G3815" s="9">
        <v>0</v>
      </c>
      <c r="H3815" s="9">
        <v>3751.0517052404598</v>
      </c>
      <c r="I3815" s="9">
        <v>-1.8561403000000001</v>
      </c>
      <c r="J3815" s="9">
        <v>-1.8561666999999999</v>
      </c>
      <c r="K3815" s="9">
        <v>-2.7147709999999998</v>
      </c>
      <c r="L3815" s="9">
        <v>-13.829791</v>
      </c>
      <c r="M3815" s="9">
        <v>-13.829791</v>
      </c>
      <c r="N3815" s="9">
        <v>39</v>
      </c>
      <c r="O3815" s="9">
        <v>-3.8416085508635498</v>
      </c>
      <c r="P3815">
        <v>0</v>
      </c>
      <c r="Q3815" s="9">
        <v>56.949997000000003</v>
      </c>
      <c r="R3815" s="9">
        <v>0</v>
      </c>
      <c r="S3815" s="9">
        <v>7.1291953143804302E-3</v>
      </c>
      <c r="T3815" s="9">
        <v>0</v>
      </c>
      <c r="U3815" s="9">
        <v>1708959175.09778</v>
      </c>
      <c r="V3815" s="9">
        <v>3751.0517052404598</v>
      </c>
      <c r="W3815" s="9">
        <v>3.8416085508635498</v>
      </c>
      <c r="X3815" s="9">
        <v>0</v>
      </c>
      <c r="Y3815" s="9">
        <v>3.8416085508635498</v>
      </c>
      <c r="Z3815" s="9">
        <v>0</v>
      </c>
      <c r="AA3815" s="9">
        <v>0</v>
      </c>
      <c r="AB3815" s="9">
        <v>5.0390675000000001E-3</v>
      </c>
      <c r="AC3815" s="9">
        <v>683.72864000000004</v>
      </c>
      <c r="AQ3815" s="9" t="e">
        <f>#REF!-#REF!</f>
        <v>#REF!</v>
      </c>
    </row>
    <row r="3816" spans="1:43" x14ac:dyDescent="0.3">
      <c r="A3816">
        <v>2</v>
      </c>
      <c r="B3816">
        <v>0</v>
      </c>
      <c r="C3816">
        <v>0</v>
      </c>
      <c r="D3816">
        <v>1</v>
      </c>
      <c r="E3816" s="9">
        <v>0</v>
      </c>
      <c r="F3816" s="9">
        <v>0</v>
      </c>
      <c r="G3816" s="9">
        <v>0</v>
      </c>
      <c r="H3816" s="9">
        <v>3752.0517052151899</v>
      </c>
      <c r="I3816" s="9">
        <v>-1.8559395000000001</v>
      </c>
      <c r="J3816" s="9">
        <v>-1.8555022000000001</v>
      </c>
      <c r="K3816" s="9">
        <v>-2.6795523000000001</v>
      </c>
      <c r="L3816" s="9">
        <v>-13.832509999999999</v>
      </c>
      <c r="M3816" s="9">
        <v>-13.832509999999999</v>
      </c>
      <c r="N3816" s="9">
        <v>39</v>
      </c>
      <c r="O3816" s="9">
        <v>-3.8423639510418401</v>
      </c>
      <c r="P3816">
        <v>0</v>
      </c>
      <c r="Q3816" s="9">
        <v>56.949997000000003</v>
      </c>
      <c r="R3816" s="9">
        <v>0</v>
      </c>
      <c r="S3816" s="9">
        <v>7.1305966955838998E-3</v>
      </c>
      <c r="T3816" s="9">
        <v>0</v>
      </c>
      <c r="U3816" s="9">
        <v>1579595501.20524</v>
      </c>
      <c r="V3816" s="9">
        <v>3752.0517052151899</v>
      </c>
      <c r="W3816" s="9">
        <v>3.8423639510418401</v>
      </c>
      <c r="X3816" s="9">
        <v>0</v>
      </c>
      <c r="Y3816" s="9">
        <v>3.8423639510418401</v>
      </c>
      <c r="Z3816" s="9">
        <v>0</v>
      </c>
      <c r="AA3816" s="9">
        <v>0</v>
      </c>
      <c r="AB3816" s="9">
        <v>4.9719153999999996E-3</v>
      </c>
      <c r="AC3816" s="9">
        <v>692.46729000000005</v>
      </c>
      <c r="AQ3816" s="9" t="e">
        <f>#REF!-#REF!</f>
        <v>#REF!</v>
      </c>
    </row>
    <row r="3817" spans="1:43" x14ac:dyDescent="0.3">
      <c r="A3817">
        <v>2</v>
      </c>
      <c r="B3817">
        <v>0</v>
      </c>
      <c r="C3817">
        <v>0</v>
      </c>
      <c r="D3817">
        <v>1</v>
      </c>
      <c r="E3817" s="9">
        <v>0</v>
      </c>
      <c r="F3817" s="9">
        <v>0</v>
      </c>
      <c r="G3817" s="9">
        <v>0</v>
      </c>
      <c r="H3817" s="9">
        <v>3753.0517051899301</v>
      </c>
      <c r="I3817" s="9">
        <v>-1.8561475000000001</v>
      </c>
      <c r="J3817" s="9">
        <v>-1.8559957</v>
      </c>
      <c r="K3817" s="9">
        <v>-2.7075748000000002</v>
      </c>
      <c r="L3817" s="9">
        <v>-13.835193</v>
      </c>
      <c r="M3817" s="9">
        <v>-13.835193</v>
      </c>
      <c r="N3817" s="9">
        <v>39</v>
      </c>
      <c r="O3817" s="9">
        <v>-3.8431092087213701</v>
      </c>
      <c r="P3817">
        <v>0</v>
      </c>
      <c r="Q3817" s="9">
        <v>56.949997000000003</v>
      </c>
      <c r="R3817" s="9">
        <v>0</v>
      </c>
      <c r="S3817" s="9">
        <v>7.1319797659409297E-3</v>
      </c>
      <c r="T3817" s="9">
        <v>0</v>
      </c>
      <c r="U3817" s="9">
        <v>1674235602.29881</v>
      </c>
      <c r="V3817" s="9">
        <v>3753.0517051899301</v>
      </c>
      <c r="W3817" s="9">
        <v>3.8431092087213701</v>
      </c>
      <c r="X3817" s="9">
        <v>0</v>
      </c>
      <c r="Y3817" s="9">
        <v>3.8431092087213701</v>
      </c>
      <c r="Z3817" s="9">
        <v>0</v>
      </c>
      <c r="AA3817" s="9">
        <v>0</v>
      </c>
      <c r="AB3817" s="9">
        <v>5.0252470999999996E-3</v>
      </c>
      <c r="AC3817" s="9">
        <v>685.48266999999998</v>
      </c>
      <c r="AQ3817" s="9" t="e">
        <f>#REF!-#REF!</f>
        <v>#REF!</v>
      </c>
    </row>
    <row r="3818" spans="1:43" x14ac:dyDescent="0.3">
      <c r="A3818">
        <v>2</v>
      </c>
      <c r="B3818">
        <v>0</v>
      </c>
      <c r="C3818">
        <v>0</v>
      </c>
      <c r="D3818">
        <v>1</v>
      </c>
      <c r="E3818" s="9">
        <v>0</v>
      </c>
      <c r="F3818" s="9">
        <v>0</v>
      </c>
      <c r="G3818" s="9">
        <v>0</v>
      </c>
      <c r="H3818" s="9">
        <v>3754.0517051646698</v>
      </c>
      <c r="I3818" s="9">
        <v>-1.8558673999999999</v>
      </c>
      <c r="J3818" s="9">
        <v>-1.8557444000000001</v>
      </c>
      <c r="K3818" s="9">
        <v>-2.6975994000000001</v>
      </c>
      <c r="L3818" s="9">
        <v>-13.837894</v>
      </c>
      <c r="M3818" s="9">
        <v>-13.837894</v>
      </c>
      <c r="N3818" s="9">
        <v>39</v>
      </c>
      <c r="O3818" s="9">
        <v>-3.8438594460487598</v>
      </c>
      <c r="P3818">
        <v>0</v>
      </c>
      <c r="Q3818" s="9">
        <v>56.949997000000003</v>
      </c>
      <c r="R3818" s="9">
        <v>0</v>
      </c>
      <c r="S3818" s="9">
        <v>7.1333724811240796E-3</v>
      </c>
      <c r="T3818" s="9">
        <v>0</v>
      </c>
      <c r="U3818" s="9">
        <v>1625142358.17887</v>
      </c>
      <c r="V3818" s="9">
        <v>3754.0517051646698</v>
      </c>
      <c r="W3818" s="9">
        <v>3.8438594460487598</v>
      </c>
      <c r="X3818" s="9">
        <v>0</v>
      </c>
      <c r="Y3818" s="9">
        <v>3.8438594460487598</v>
      </c>
      <c r="Z3818" s="9">
        <v>0</v>
      </c>
      <c r="AA3818" s="9">
        <v>0</v>
      </c>
      <c r="AB3818" s="9">
        <v>5.0060549000000001E-3</v>
      </c>
      <c r="AC3818" s="9">
        <v>687.92438000000004</v>
      </c>
      <c r="AQ3818" s="9" t="e">
        <f>#REF!-#REF!</f>
        <v>#REF!</v>
      </c>
    </row>
    <row r="3819" spans="1:43" x14ac:dyDescent="0.3">
      <c r="A3819">
        <v>2</v>
      </c>
      <c r="B3819">
        <v>0</v>
      </c>
      <c r="C3819">
        <v>0</v>
      </c>
      <c r="D3819">
        <v>1</v>
      </c>
      <c r="E3819" s="9">
        <v>0</v>
      </c>
      <c r="F3819" s="9">
        <v>0</v>
      </c>
      <c r="G3819" s="9">
        <v>0</v>
      </c>
      <c r="H3819" s="9">
        <v>3755.0517051394099</v>
      </c>
      <c r="I3819" s="9">
        <v>-1.8558425000000001</v>
      </c>
      <c r="J3819" s="9">
        <v>-1.8557011000000001</v>
      </c>
      <c r="K3819" s="9">
        <v>-2.6963431999999998</v>
      </c>
      <c r="L3819" s="9">
        <v>-13.840586</v>
      </c>
      <c r="M3819" s="9">
        <v>-13.840586</v>
      </c>
      <c r="N3819" s="9">
        <v>39</v>
      </c>
      <c r="O3819" s="9">
        <v>-3.8446071107342901</v>
      </c>
      <c r="P3819">
        <v>0</v>
      </c>
      <c r="Q3819" s="9">
        <v>56.949997000000003</v>
      </c>
      <c r="R3819" s="9">
        <v>0</v>
      </c>
      <c r="S3819" s="9">
        <v>7.1347597563093702E-3</v>
      </c>
      <c r="T3819" s="9">
        <v>0</v>
      </c>
      <c r="U3819" s="9">
        <v>1617239585.42805</v>
      </c>
      <c r="V3819" s="9">
        <v>3755.0517051394099</v>
      </c>
      <c r="W3819" s="9">
        <v>3.8446071107342901</v>
      </c>
      <c r="X3819" s="9">
        <v>0</v>
      </c>
      <c r="Y3819" s="9">
        <v>3.8446071107342901</v>
      </c>
      <c r="Z3819" s="9">
        <v>0</v>
      </c>
      <c r="AA3819" s="9">
        <v>0</v>
      </c>
      <c r="AB3819" s="9">
        <v>5.0036068999999997E-3</v>
      </c>
      <c r="AC3819" s="9">
        <v>688.22882000000004</v>
      </c>
      <c r="AQ3819" s="9" t="e">
        <f>#REF!-#REF!</f>
        <v>#REF!</v>
      </c>
    </row>
    <row r="3820" spans="1:43" x14ac:dyDescent="0.3">
      <c r="A3820">
        <v>2</v>
      </c>
      <c r="B3820">
        <v>0</v>
      </c>
      <c r="C3820">
        <v>0</v>
      </c>
      <c r="D3820">
        <v>1</v>
      </c>
      <c r="E3820" s="9">
        <v>0</v>
      </c>
      <c r="F3820" s="9">
        <v>0</v>
      </c>
      <c r="G3820" s="9">
        <v>0</v>
      </c>
      <c r="H3820" s="9">
        <v>3756.0517051141501</v>
      </c>
      <c r="I3820" s="9">
        <v>-1.8560135</v>
      </c>
      <c r="J3820" s="9">
        <v>-1.8555353000000001</v>
      </c>
      <c r="K3820" s="9">
        <v>-2.7215864999999999</v>
      </c>
      <c r="L3820" s="9">
        <v>-13.843273</v>
      </c>
      <c r="M3820" s="9">
        <v>-13.843273</v>
      </c>
      <c r="N3820" s="9">
        <v>39</v>
      </c>
      <c r="O3820" s="9">
        <v>-3.8453536008186</v>
      </c>
      <c r="P3820">
        <v>0</v>
      </c>
      <c r="Q3820" s="9">
        <v>56.949997000000003</v>
      </c>
      <c r="R3820" s="9">
        <v>0</v>
      </c>
      <c r="S3820" s="9">
        <v>7.1361449413358102E-3</v>
      </c>
      <c r="T3820" s="9">
        <v>0</v>
      </c>
      <c r="U3820" s="9">
        <v>1586808099.3025701</v>
      </c>
      <c r="V3820" s="9">
        <v>3756.0517051141501</v>
      </c>
      <c r="W3820" s="9">
        <v>3.8453536008186</v>
      </c>
      <c r="X3820" s="9">
        <v>0</v>
      </c>
      <c r="Y3820" s="9">
        <v>3.8453536008186</v>
      </c>
      <c r="Z3820" s="9">
        <v>0</v>
      </c>
      <c r="AA3820" s="9">
        <v>0</v>
      </c>
      <c r="AB3820" s="9">
        <v>5.0499997999999997E-3</v>
      </c>
      <c r="AC3820" s="9">
        <v>681.78441999999995</v>
      </c>
      <c r="AQ3820" s="9" t="e">
        <f>#REF!-#REF!</f>
        <v>#REF!</v>
      </c>
    </row>
    <row r="3821" spans="1:43" x14ac:dyDescent="0.3">
      <c r="A3821">
        <v>2</v>
      </c>
      <c r="B3821">
        <v>0</v>
      </c>
      <c r="C3821">
        <v>0</v>
      </c>
      <c r="D3821">
        <v>1</v>
      </c>
      <c r="E3821" s="9">
        <v>0</v>
      </c>
      <c r="F3821" s="9">
        <v>0</v>
      </c>
      <c r="G3821" s="9">
        <v>0</v>
      </c>
      <c r="H3821" s="9">
        <v>3757.0517050888802</v>
      </c>
      <c r="I3821" s="9">
        <v>-1.8560213000000001</v>
      </c>
      <c r="J3821" s="9">
        <v>-1.8559935999999999</v>
      </c>
      <c r="K3821" s="9">
        <v>-2.6991608</v>
      </c>
      <c r="L3821" s="9">
        <v>-13.845969999999999</v>
      </c>
      <c r="M3821" s="9">
        <v>-13.845969999999999</v>
      </c>
      <c r="N3821" s="9">
        <v>39</v>
      </c>
      <c r="O3821" s="9">
        <v>-3.8461027735070599</v>
      </c>
      <c r="P3821">
        <v>0</v>
      </c>
      <c r="Q3821" s="9">
        <v>56.949997000000003</v>
      </c>
      <c r="R3821" s="9">
        <v>0</v>
      </c>
      <c r="S3821" s="9">
        <v>7.1375353852387302E-3</v>
      </c>
      <c r="T3821" s="9">
        <v>0</v>
      </c>
      <c r="U3821" s="9">
        <v>1675128929.4429901</v>
      </c>
      <c r="V3821" s="9">
        <v>3757.0517050888802</v>
      </c>
      <c r="W3821" s="9">
        <v>3.8461027735070599</v>
      </c>
      <c r="X3821" s="9">
        <v>0</v>
      </c>
      <c r="Y3821" s="9">
        <v>3.8461027735070599</v>
      </c>
      <c r="Z3821" s="9">
        <v>0</v>
      </c>
      <c r="AA3821" s="9">
        <v>0</v>
      </c>
      <c r="AB3821" s="9">
        <v>5.0096250999999998E-3</v>
      </c>
      <c r="AC3821" s="9">
        <v>687.61877000000004</v>
      </c>
      <c r="AQ3821" s="9" t="e">
        <f>#REF!-#REF!</f>
        <v>#REF!</v>
      </c>
    </row>
    <row r="3822" spans="1:43" x14ac:dyDescent="0.3">
      <c r="A3822">
        <v>2</v>
      </c>
      <c r="B3822">
        <v>0</v>
      </c>
      <c r="C3822">
        <v>0</v>
      </c>
      <c r="D3822">
        <v>1</v>
      </c>
      <c r="E3822" s="9">
        <v>0</v>
      </c>
      <c r="F3822" s="9">
        <v>0</v>
      </c>
      <c r="G3822" s="9">
        <v>0</v>
      </c>
      <c r="H3822" s="9">
        <v>3758.0517050636199</v>
      </c>
      <c r="I3822" s="9">
        <v>-1.8558564</v>
      </c>
      <c r="J3822" s="9">
        <v>-1.8554754</v>
      </c>
      <c r="K3822" s="9">
        <v>-2.7597368000000002</v>
      </c>
      <c r="L3822" s="9">
        <v>-13.848652</v>
      </c>
      <c r="M3822" s="9">
        <v>-13.848652</v>
      </c>
      <c r="N3822" s="9">
        <v>39</v>
      </c>
      <c r="O3822" s="9">
        <v>-3.8468478784026798</v>
      </c>
      <c r="P3822">
        <v>0</v>
      </c>
      <c r="Q3822" s="9">
        <v>56.949997000000003</v>
      </c>
      <c r="R3822" s="9">
        <v>0</v>
      </c>
      <c r="S3822" s="9">
        <v>7.13891757639266E-3</v>
      </c>
      <c r="T3822" s="9">
        <v>0</v>
      </c>
      <c r="U3822" s="9">
        <v>1576609793.10551</v>
      </c>
      <c r="V3822" s="9">
        <v>3758.0517050636199</v>
      </c>
      <c r="W3822" s="9">
        <v>3.8468478784026798</v>
      </c>
      <c r="X3822" s="9">
        <v>0</v>
      </c>
      <c r="Y3822" s="9">
        <v>3.8468478784026798</v>
      </c>
      <c r="Z3822" s="9">
        <v>0</v>
      </c>
      <c r="AA3822" s="9">
        <v>0</v>
      </c>
      <c r="AB3822" s="9">
        <v>5.1206239000000002E-3</v>
      </c>
      <c r="AC3822" s="9">
        <v>672.33783000000005</v>
      </c>
      <c r="AQ3822" s="9" t="e">
        <f>#REF!-#REF!</f>
        <v>#REF!</v>
      </c>
    </row>
    <row r="3823" spans="1:43" x14ac:dyDescent="0.3">
      <c r="A3823">
        <v>2</v>
      </c>
      <c r="B3823">
        <v>0</v>
      </c>
      <c r="C3823">
        <v>0</v>
      </c>
      <c r="D3823">
        <v>1</v>
      </c>
      <c r="E3823" s="9">
        <v>0</v>
      </c>
      <c r="F3823" s="9">
        <v>0</v>
      </c>
      <c r="G3823" s="9">
        <v>0</v>
      </c>
      <c r="H3823" s="9">
        <v>3759.0517050383601</v>
      </c>
      <c r="I3823" s="9">
        <v>-1.8559707000000001</v>
      </c>
      <c r="J3823" s="9">
        <v>-1.8556644</v>
      </c>
      <c r="K3823" s="9">
        <v>-2.6782959000000002</v>
      </c>
      <c r="L3823" s="9">
        <v>-13.851323000000001</v>
      </c>
      <c r="M3823" s="9">
        <v>-13.851323000000001</v>
      </c>
      <c r="N3823" s="9">
        <v>39</v>
      </c>
      <c r="O3823" s="9">
        <v>-3.8475896885382301</v>
      </c>
      <c r="P3823">
        <v>0</v>
      </c>
      <c r="Q3823" s="9">
        <v>56.949997000000003</v>
      </c>
      <c r="R3823" s="9">
        <v>0</v>
      </c>
      <c r="S3823" s="9">
        <v>7.1402945008828501E-3</v>
      </c>
      <c r="T3823" s="9">
        <v>0</v>
      </c>
      <c r="U3823" s="9">
        <v>1611580159.3803101</v>
      </c>
      <c r="V3823" s="9">
        <v>3759.0517050383601</v>
      </c>
      <c r="W3823" s="9">
        <v>3.8475896885382301</v>
      </c>
      <c r="X3823" s="9">
        <v>0</v>
      </c>
      <c r="Y3823" s="9">
        <v>3.8475896885382301</v>
      </c>
      <c r="Z3823" s="9">
        <v>0</v>
      </c>
      <c r="AA3823" s="9">
        <v>0</v>
      </c>
      <c r="AB3823" s="9">
        <v>4.9700183000000002E-3</v>
      </c>
      <c r="AC3823" s="9">
        <v>692.85266000000001</v>
      </c>
      <c r="AQ3823" s="9" t="e">
        <f>#REF!-#REF!</f>
        <v>#REF!</v>
      </c>
    </row>
    <row r="3824" spans="1:43" x14ac:dyDescent="0.3">
      <c r="A3824">
        <v>2</v>
      </c>
      <c r="B3824">
        <v>0</v>
      </c>
      <c r="C3824">
        <v>0</v>
      </c>
      <c r="D3824">
        <v>1</v>
      </c>
      <c r="E3824" s="9">
        <v>0</v>
      </c>
      <c r="F3824" s="9">
        <v>0</v>
      </c>
      <c r="G3824" s="9">
        <v>0</v>
      </c>
      <c r="H3824" s="9">
        <v>3760.0517050131002</v>
      </c>
      <c r="I3824" s="9">
        <v>-1.8559961</v>
      </c>
      <c r="J3824" s="9">
        <v>-1.8557622</v>
      </c>
      <c r="K3824" s="9">
        <v>-2.6525577999999999</v>
      </c>
      <c r="L3824" s="9">
        <v>-13.853989</v>
      </c>
      <c r="M3824" s="9">
        <v>-13.853989</v>
      </c>
      <c r="N3824" s="9">
        <v>39</v>
      </c>
      <c r="O3824" s="9">
        <v>-3.8483302709895502</v>
      </c>
      <c r="P3824">
        <v>0</v>
      </c>
      <c r="Q3824" s="9">
        <v>56.949997000000003</v>
      </c>
      <c r="R3824" s="9">
        <v>0</v>
      </c>
      <c r="S3824" s="9">
        <v>7.1416685483396804E-3</v>
      </c>
      <c r="T3824" s="9">
        <v>0</v>
      </c>
      <c r="U3824" s="9">
        <v>1630456560.9629099</v>
      </c>
      <c r="V3824" s="9">
        <v>3760.0517050131002</v>
      </c>
      <c r="W3824" s="9">
        <v>3.8483302709895502</v>
      </c>
      <c r="X3824" s="9">
        <v>0</v>
      </c>
      <c r="Y3824" s="9">
        <v>3.8483302709895502</v>
      </c>
      <c r="Z3824" s="9">
        <v>0</v>
      </c>
      <c r="AA3824" s="9">
        <v>0</v>
      </c>
      <c r="AB3824" s="9">
        <v>4.9225166000000002E-3</v>
      </c>
      <c r="AC3824" s="9">
        <v>699.61237000000006</v>
      </c>
      <c r="AQ3824" s="9" t="e">
        <f>#REF!-#REF!</f>
        <v>#REF!</v>
      </c>
    </row>
    <row r="3825" spans="1:43" x14ac:dyDescent="0.3">
      <c r="A3825">
        <v>2</v>
      </c>
      <c r="B3825">
        <v>0</v>
      </c>
      <c r="C3825">
        <v>0</v>
      </c>
      <c r="D3825">
        <v>1</v>
      </c>
      <c r="E3825" s="9">
        <v>0</v>
      </c>
      <c r="F3825" s="9">
        <v>0</v>
      </c>
      <c r="G3825" s="9">
        <v>0</v>
      </c>
      <c r="H3825" s="9">
        <v>3761.0517049878399</v>
      </c>
      <c r="I3825" s="9">
        <v>-1.8559973999999999</v>
      </c>
      <c r="J3825" s="9">
        <v>-1.8557397</v>
      </c>
      <c r="K3825" s="9">
        <v>-2.6616194000000002</v>
      </c>
      <c r="L3825" s="9">
        <v>-13.856650999999999</v>
      </c>
      <c r="M3825" s="9">
        <v>-13.856650999999999</v>
      </c>
      <c r="N3825" s="9">
        <v>39</v>
      </c>
      <c r="O3825" s="9">
        <v>-3.84906989402038</v>
      </c>
      <c r="P3825">
        <v>0</v>
      </c>
      <c r="Q3825" s="9">
        <v>56.949997000000003</v>
      </c>
      <c r="R3825" s="9">
        <v>0</v>
      </c>
      <c r="S3825" s="9">
        <v>7.1430411043049797E-3</v>
      </c>
      <c r="T3825" s="9">
        <v>0</v>
      </c>
      <c r="U3825" s="9">
        <v>1626457226.69118</v>
      </c>
      <c r="V3825" s="9">
        <v>3761.0517049878399</v>
      </c>
      <c r="W3825" s="9">
        <v>3.84906989402038</v>
      </c>
      <c r="X3825" s="9">
        <v>0</v>
      </c>
      <c r="Y3825" s="9">
        <v>3.84906989402038</v>
      </c>
      <c r="Z3825" s="9">
        <v>0</v>
      </c>
      <c r="AA3825" s="9">
        <v>0</v>
      </c>
      <c r="AB3825" s="9">
        <v>4.9392730000000001E-3</v>
      </c>
      <c r="AC3825" s="9">
        <v>697.22204999999997</v>
      </c>
      <c r="AQ3825" s="9" t="e">
        <f>#REF!-#REF!</f>
        <v>#REF!</v>
      </c>
    </row>
    <row r="3826" spans="1:43" x14ac:dyDescent="0.3">
      <c r="A3826">
        <v>2</v>
      </c>
      <c r="B3826">
        <v>0</v>
      </c>
      <c r="C3826">
        <v>0</v>
      </c>
      <c r="D3826">
        <v>1</v>
      </c>
      <c r="E3826" s="9">
        <v>0</v>
      </c>
      <c r="F3826" s="9">
        <v>0</v>
      </c>
      <c r="G3826" s="9">
        <v>0</v>
      </c>
      <c r="H3826" s="9">
        <v>3762.0517049625701</v>
      </c>
      <c r="I3826" s="9">
        <v>-1.8558979</v>
      </c>
      <c r="J3826" s="9">
        <v>-1.8555733999999999</v>
      </c>
      <c r="K3826" s="9">
        <v>-2.6726987000000002</v>
      </c>
      <c r="L3826" s="9">
        <v>-13.859310000000001</v>
      </c>
      <c r="M3826" s="9">
        <v>-13.859310000000001</v>
      </c>
      <c r="N3826" s="9">
        <v>39</v>
      </c>
      <c r="O3826" s="9">
        <v>-3.8498084054862001</v>
      </c>
      <c r="P3826">
        <v>0</v>
      </c>
      <c r="Q3826" s="9">
        <v>56.949997000000003</v>
      </c>
      <c r="R3826" s="9">
        <v>0</v>
      </c>
      <c r="S3826" s="9">
        <v>7.1444115710361297E-3</v>
      </c>
      <c r="T3826" s="9">
        <v>0</v>
      </c>
      <c r="U3826" s="9">
        <v>1595623520.0711401</v>
      </c>
      <c r="V3826" s="9">
        <v>3762.0517049625701</v>
      </c>
      <c r="W3826" s="9">
        <v>3.8498084054862001</v>
      </c>
      <c r="X3826" s="9">
        <v>0</v>
      </c>
      <c r="Y3826" s="9">
        <v>3.8498084054862001</v>
      </c>
      <c r="Z3826" s="9">
        <v>0</v>
      </c>
      <c r="AA3826" s="9">
        <v>0</v>
      </c>
      <c r="AB3826" s="9">
        <v>4.9593885999999997E-3</v>
      </c>
      <c r="AC3826" s="9">
        <v>694.26958999999999</v>
      </c>
      <c r="AQ3826" s="9" t="e">
        <f>#REF!-#REF!</f>
        <v>#REF!</v>
      </c>
    </row>
    <row r="3827" spans="1:43" x14ac:dyDescent="0.3">
      <c r="A3827">
        <v>2</v>
      </c>
      <c r="B3827">
        <v>0</v>
      </c>
      <c r="C3827">
        <v>0</v>
      </c>
      <c r="D3827">
        <v>1</v>
      </c>
      <c r="E3827" s="9">
        <v>0</v>
      </c>
      <c r="F3827" s="9">
        <v>0</v>
      </c>
      <c r="G3827" s="9">
        <v>0</v>
      </c>
      <c r="H3827" s="9">
        <v>3763.0517049373102</v>
      </c>
      <c r="I3827" s="9">
        <v>-1.8559988999999999</v>
      </c>
      <c r="J3827" s="9">
        <v>-1.8561078</v>
      </c>
      <c r="K3827" s="9">
        <v>-3.0739257000000002</v>
      </c>
      <c r="L3827" s="9">
        <v>-13.862337999999999</v>
      </c>
      <c r="M3827" s="9">
        <v>-13.862337999999999</v>
      </c>
      <c r="N3827" s="9">
        <v>39</v>
      </c>
      <c r="O3827" s="9">
        <v>-3.85064956640691</v>
      </c>
      <c r="P3827">
        <v>0</v>
      </c>
      <c r="Q3827" s="9">
        <v>56.949997000000003</v>
      </c>
      <c r="R3827" s="9">
        <v>0</v>
      </c>
      <c r="S3827" s="9">
        <v>7.1459727206236098E-3</v>
      </c>
      <c r="T3827" s="9">
        <v>0</v>
      </c>
      <c r="U3827" s="9">
        <v>1700605787.28333</v>
      </c>
      <c r="V3827" s="9">
        <v>3763.0517049373102</v>
      </c>
      <c r="W3827" s="9">
        <v>3.85064956640691</v>
      </c>
      <c r="X3827" s="9">
        <v>0</v>
      </c>
      <c r="Y3827" s="9">
        <v>3.85064956640691</v>
      </c>
      <c r="Z3827" s="9">
        <v>0</v>
      </c>
      <c r="AA3827" s="9">
        <v>0</v>
      </c>
      <c r="AB3827" s="9">
        <v>5.7055376999999999E-3</v>
      </c>
      <c r="AC3827" s="9">
        <v>603.82324000000006</v>
      </c>
      <c r="AQ3827" s="9" t="e">
        <f>#REF!-#REF!</f>
        <v>#REF!</v>
      </c>
    </row>
    <row r="3828" spans="1:43" x14ac:dyDescent="0.3">
      <c r="A3828">
        <v>2</v>
      </c>
      <c r="B3828">
        <v>0</v>
      </c>
      <c r="C3828">
        <v>0</v>
      </c>
      <c r="D3828">
        <v>1</v>
      </c>
      <c r="E3828" s="9">
        <v>0</v>
      </c>
      <c r="F3828" s="9">
        <v>0</v>
      </c>
      <c r="G3828" s="9">
        <v>0</v>
      </c>
      <c r="H3828" s="9">
        <v>3764.0517049120499</v>
      </c>
      <c r="I3828" s="9">
        <v>-1.8560776999999999</v>
      </c>
      <c r="J3828" s="9">
        <v>-1.8560836000000001</v>
      </c>
      <c r="K3828" s="9">
        <v>-3.0977983</v>
      </c>
      <c r="L3828" s="9">
        <v>-13.865409</v>
      </c>
      <c r="M3828" s="9">
        <v>-13.865409</v>
      </c>
      <c r="N3828" s="9">
        <v>39</v>
      </c>
      <c r="O3828" s="9">
        <v>-3.8515025002735701</v>
      </c>
      <c r="P3828">
        <v>0</v>
      </c>
      <c r="Q3828" s="9">
        <v>56.949997000000003</v>
      </c>
      <c r="R3828" s="9">
        <v>0</v>
      </c>
      <c r="S3828" s="9">
        <v>7.1475559760983097E-3</v>
      </c>
      <c r="T3828" s="9">
        <v>0</v>
      </c>
      <c r="U3828" s="9">
        <v>1695947637.41118</v>
      </c>
      <c r="V3828" s="9">
        <v>3764.0517049120499</v>
      </c>
      <c r="W3828" s="9">
        <v>3.8515025002735701</v>
      </c>
      <c r="X3828" s="9">
        <v>0</v>
      </c>
      <c r="Y3828" s="9">
        <v>3.8515025002735701</v>
      </c>
      <c r="Z3828" s="9">
        <v>0</v>
      </c>
      <c r="AA3828" s="9">
        <v>0</v>
      </c>
      <c r="AB3828" s="9">
        <v>5.7497727999999996E-3</v>
      </c>
      <c r="AC3828" s="9">
        <v>599.16216999999995</v>
      </c>
      <c r="AQ3828" s="9" t="e">
        <f>#REF!-#REF!</f>
        <v>#REF!</v>
      </c>
    </row>
    <row r="3829" spans="1:43" x14ac:dyDescent="0.3">
      <c r="A3829">
        <v>2</v>
      </c>
      <c r="B3829">
        <v>0</v>
      </c>
      <c r="C3829">
        <v>0</v>
      </c>
      <c r="D3829">
        <v>1</v>
      </c>
      <c r="E3829" s="9">
        <v>0</v>
      </c>
      <c r="F3829" s="9">
        <v>0</v>
      </c>
      <c r="G3829" s="9">
        <v>0</v>
      </c>
      <c r="H3829" s="9">
        <v>3765.05170488679</v>
      </c>
      <c r="I3829" s="9">
        <v>-1.8561231</v>
      </c>
      <c r="J3829" s="9">
        <v>-1.8560709</v>
      </c>
      <c r="K3829" s="9">
        <v>-3.0570970000000002</v>
      </c>
      <c r="L3829" s="9">
        <v>-13.868458</v>
      </c>
      <c r="M3829" s="9">
        <v>-13.868458</v>
      </c>
      <c r="N3829" s="9">
        <v>39</v>
      </c>
      <c r="O3829" s="9">
        <v>-3.8523494598818702</v>
      </c>
      <c r="P3829">
        <v>0</v>
      </c>
      <c r="Q3829" s="9">
        <v>56.949997000000003</v>
      </c>
      <c r="R3829" s="9">
        <v>0</v>
      </c>
      <c r="S3829" s="9">
        <v>7.1491279118025804E-3</v>
      </c>
      <c r="T3829" s="9">
        <v>0</v>
      </c>
      <c r="U3829" s="9">
        <v>1693678146.3212199</v>
      </c>
      <c r="V3829" s="9">
        <v>3765.05170488679</v>
      </c>
      <c r="W3829" s="9">
        <v>3.8523494598818702</v>
      </c>
      <c r="X3829" s="9">
        <v>0</v>
      </c>
      <c r="Y3829" s="9">
        <v>3.8523494598818702</v>
      </c>
      <c r="Z3829" s="9">
        <v>0</v>
      </c>
      <c r="AA3829" s="9">
        <v>0</v>
      </c>
      <c r="AB3829" s="9">
        <v>5.6741884999999999E-3</v>
      </c>
      <c r="AC3829" s="9">
        <v>607.13513</v>
      </c>
      <c r="AQ3829" s="9" t="e">
        <f>#REF!-#REF!</f>
        <v>#REF!</v>
      </c>
    </row>
    <row r="3830" spans="1:43" x14ac:dyDescent="0.3">
      <c r="A3830">
        <v>2</v>
      </c>
      <c r="B3830">
        <v>0</v>
      </c>
      <c r="C3830">
        <v>0</v>
      </c>
      <c r="D3830">
        <v>1</v>
      </c>
      <c r="E3830" s="9">
        <v>0</v>
      </c>
      <c r="F3830" s="9">
        <v>0</v>
      </c>
      <c r="G3830" s="9">
        <v>0</v>
      </c>
      <c r="H3830" s="9">
        <v>3766.0517048615202</v>
      </c>
      <c r="I3830" s="9">
        <v>-1.8559717</v>
      </c>
      <c r="J3830" s="9">
        <v>-1.8554453</v>
      </c>
      <c r="K3830" s="9">
        <v>-3.0454845000000001</v>
      </c>
      <c r="L3830" s="9">
        <v>-13.871497</v>
      </c>
      <c r="M3830" s="9">
        <v>-13.871497</v>
      </c>
      <c r="N3830" s="9">
        <v>39</v>
      </c>
      <c r="O3830" s="9">
        <v>-3.85319360395428</v>
      </c>
      <c r="P3830">
        <v>0</v>
      </c>
      <c r="Q3830" s="9">
        <v>56.949997000000003</v>
      </c>
      <c r="R3830" s="9">
        <v>0</v>
      </c>
      <c r="S3830" s="9">
        <v>7.1506944024162097E-3</v>
      </c>
      <c r="T3830" s="9">
        <v>0</v>
      </c>
      <c r="U3830" s="9">
        <v>1573806761.0269101</v>
      </c>
      <c r="V3830" s="9">
        <v>3766.0517048615202</v>
      </c>
      <c r="W3830" s="9">
        <v>3.85319360395428</v>
      </c>
      <c r="X3830" s="9">
        <v>0</v>
      </c>
      <c r="Y3830" s="9">
        <v>3.85319360395428</v>
      </c>
      <c r="Z3830" s="9">
        <v>0</v>
      </c>
      <c r="AA3830" s="9">
        <v>0</v>
      </c>
      <c r="AB3830" s="9">
        <v>5.6507299E-3</v>
      </c>
      <c r="AC3830" s="9">
        <v>609.24468999999999</v>
      </c>
      <c r="AQ3830" s="9" t="e">
        <f>#REF!-#REF!</f>
        <v>#REF!</v>
      </c>
    </row>
    <row r="3831" spans="1:43" x14ac:dyDescent="0.3">
      <c r="A3831">
        <v>2</v>
      </c>
      <c r="B3831">
        <v>0</v>
      </c>
      <c r="C3831">
        <v>0</v>
      </c>
      <c r="D3831">
        <v>1</v>
      </c>
      <c r="E3831" s="9">
        <v>0</v>
      </c>
      <c r="F3831" s="9">
        <v>0</v>
      </c>
      <c r="G3831" s="9">
        <v>0</v>
      </c>
      <c r="H3831" s="9">
        <v>3767.0517048362599</v>
      </c>
      <c r="I3831" s="9">
        <v>-1.8559371</v>
      </c>
      <c r="J3831" s="9">
        <v>-1.8559383</v>
      </c>
      <c r="K3831" s="9">
        <v>-3.0096946</v>
      </c>
      <c r="L3831" s="9">
        <v>-13.874496000000001</v>
      </c>
      <c r="M3831" s="9">
        <v>-13.874496000000001</v>
      </c>
      <c r="N3831" s="9">
        <v>39</v>
      </c>
      <c r="O3831" s="9">
        <v>-3.8540267836069599</v>
      </c>
      <c r="P3831">
        <v>0</v>
      </c>
      <c r="Q3831" s="9">
        <v>56.949997000000003</v>
      </c>
      <c r="R3831" s="9">
        <v>0</v>
      </c>
      <c r="S3831" s="9">
        <v>7.1522406597536404E-3</v>
      </c>
      <c r="T3831" s="9">
        <v>0</v>
      </c>
      <c r="U3831" s="9">
        <v>1667421837.4098699</v>
      </c>
      <c r="V3831" s="9">
        <v>3767.0517048362599</v>
      </c>
      <c r="W3831" s="9">
        <v>3.8540267836069599</v>
      </c>
      <c r="X3831" s="9">
        <v>0</v>
      </c>
      <c r="Y3831" s="9">
        <v>3.8540267836069599</v>
      </c>
      <c r="Z3831" s="9">
        <v>0</v>
      </c>
      <c r="AA3831" s="9">
        <v>0</v>
      </c>
      <c r="AB3831" s="9">
        <v>5.5858074000000001E-3</v>
      </c>
      <c r="AC3831" s="9">
        <v>616.65337999999997</v>
      </c>
      <c r="AQ3831" s="9" t="e">
        <f>#REF!-#REF!</f>
        <v>#REF!</v>
      </c>
    </row>
    <row r="3832" spans="1:43" x14ac:dyDescent="0.3">
      <c r="A3832">
        <v>2</v>
      </c>
      <c r="B3832">
        <v>0</v>
      </c>
      <c r="C3832">
        <v>0</v>
      </c>
      <c r="D3832">
        <v>1</v>
      </c>
      <c r="E3832" s="9">
        <v>0</v>
      </c>
      <c r="F3832" s="9">
        <v>0</v>
      </c>
      <c r="G3832" s="9">
        <v>0</v>
      </c>
      <c r="H3832" s="9">
        <v>3768.051704811</v>
      </c>
      <c r="I3832" s="9">
        <v>-1.8559724</v>
      </c>
      <c r="J3832" s="9">
        <v>-1.8554356999999999</v>
      </c>
      <c r="K3832" s="9">
        <v>-2.9615686000000001</v>
      </c>
      <c r="L3832" s="9">
        <v>-13.877473</v>
      </c>
      <c r="M3832" s="9">
        <v>-13.877473</v>
      </c>
      <c r="N3832" s="9">
        <v>39</v>
      </c>
      <c r="O3832" s="9">
        <v>-3.8548535061832401</v>
      </c>
      <c r="P3832">
        <v>0</v>
      </c>
      <c r="Q3832" s="9">
        <v>56.949997000000003</v>
      </c>
      <c r="R3832" s="9">
        <v>0</v>
      </c>
      <c r="S3832" s="9">
        <v>7.1537747018233701E-3</v>
      </c>
      <c r="T3832" s="9">
        <v>0</v>
      </c>
      <c r="U3832" s="9">
        <v>1572782980.3810999</v>
      </c>
      <c r="V3832" s="9">
        <v>3768.051704811</v>
      </c>
      <c r="W3832" s="9">
        <v>3.8548535061832401</v>
      </c>
      <c r="X3832" s="9">
        <v>0</v>
      </c>
      <c r="Y3832" s="9">
        <v>3.8548535061832401</v>
      </c>
      <c r="Z3832" s="9">
        <v>0</v>
      </c>
      <c r="AA3832" s="9">
        <v>0</v>
      </c>
      <c r="AB3832" s="9">
        <v>5.4950002E-3</v>
      </c>
      <c r="AC3832" s="9">
        <v>626.50438999999994</v>
      </c>
      <c r="AQ3832" s="9" t="e">
        <f>#REF!-#REF!</f>
        <v>#REF!</v>
      </c>
    </row>
    <row r="3833" spans="1:43" x14ac:dyDescent="0.3">
      <c r="A3833">
        <v>2</v>
      </c>
      <c r="B3833">
        <v>0</v>
      </c>
      <c r="C3833">
        <v>0</v>
      </c>
      <c r="D3833">
        <v>1</v>
      </c>
      <c r="E3833" s="9">
        <v>0</v>
      </c>
      <c r="F3833" s="9">
        <v>0</v>
      </c>
      <c r="G3833" s="9">
        <v>0</v>
      </c>
      <c r="H3833" s="9">
        <v>3769.0517047857402</v>
      </c>
      <c r="I3833" s="9">
        <v>-1.8558912999999999</v>
      </c>
      <c r="J3833" s="9">
        <v>-1.8561285999999999</v>
      </c>
      <c r="K3833" s="9">
        <v>-2.9751992</v>
      </c>
      <c r="L3833" s="9">
        <v>-13.880452</v>
      </c>
      <c r="M3833" s="9">
        <v>-13.880452</v>
      </c>
      <c r="N3833" s="9">
        <v>39</v>
      </c>
      <c r="O3833" s="9">
        <v>-3.8556810372915802</v>
      </c>
      <c r="P3833">
        <v>0</v>
      </c>
      <c r="Q3833" s="9">
        <v>56.949997000000003</v>
      </c>
      <c r="R3833" s="9">
        <v>0</v>
      </c>
      <c r="S3833" s="9">
        <v>7.1553107918432696E-3</v>
      </c>
      <c r="T3833" s="9">
        <v>0</v>
      </c>
      <c r="U3833" s="9">
        <v>1707172032.27829</v>
      </c>
      <c r="V3833" s="9">
        <v>3769.0517047857402</v>
      </c>
      <c r="W3833" s="9">
        <v>3.8556810372915802</v>
      </c>
      <c r="X3833" s="9">
        <v>0</v>
      </c>
      <c r="Y3833" s="9">
        <v>3.8556810372915802</v>
      </c>
      <c r="Z3833" s="9">
        <v>0</v>
      </c>
      <c r="AA3833" s="9">
        <v>0</v>
      </c>
      <c r="AB3833" s="9">
        <v>5.5223522000000004E-3</v>
      </c>
      <c r="AC3833" s="9">
        <v>623.86699999999996</v>
      </c>
      <c r="AQ3833" s="9" t="e">
        <f>#REF!-#REF!</f>
        <v>#REF!</v>
      </c>
    </row>
    <row r="3834" spans="1:43" x14ac:dyDescent="0.3">
      <c r="A3834">
        <v>2</v>
      </c>
      <c r="B3834">
        <v>0</v>
      </c>
      <c r="C3834">
        <v>0</v>
      </c>
      <c r="D3834">
        <v>1</v>
      </c>
      <c r="E3834" s="9">
        <v>0</v>
      </c>
      <c r="F3834" s="9">
        <v>0</v>
      </c>
      <c r="G3834" s="9">
        <v>0</v>
      </c>
      <c r="H3834" s="9">
        <v>3770.0517047604799</v>
      </c>
      <c r="I3834" s="9">
        <v>-1.8560566000000001</v>
      </c>
      <c r="J3834" s="9">
        <v>-1.8563069000000001</v>
      </c>
      <c r="K3834" s="9">
        <v>-2.9816338999999998</v>
      </c>
      <c r="L3834" s="9">
        <v>-13.883428</v>
      </c>
      <c r="M3834" s="9">
        <v>-13.883428</v>
      </c>
      <c r="N3834" s="9">
        <v>39</v>
      </c>
      <c r="O3834" s="9">
        <v>-3.8565077790757001</v>
      </c>
      <c r="P3834">
        <v>0</v>
      </c>
      <c r="Q3834" s="9">
        <v>56.949997000000003</v>
      </c>
      <c r="R3834" s="9">
        <v>0</v>
      </c>
      <c r="S3834" s="9">
        <v>7.1568450624373402E-3</v>
      </c>
      <c r="T3834" s="9">
        <v>0</v>
      </c>
      <c r="U3834" s="9">
        <v>1745830925.7734301</v>
      </c>
      <c r="V3834" s="9">
        <v>3770.0517047604799</v>
      </c>
      <c r="W3834" s="9">
        <v>3.8565077790757001</v>
      </c>
      <c r="X3834" s="9">
        <v>0</v>
      </c>
      <c r="Y3834" s="9">
        <v>3.8565077790757001</v>
      </c>
      <c r="Z3834" s="9">
        <v>0</v>
      </c>
      <c r="AA3834" s="9">
        <v>0</v>
      </c>
      <c r="AB3834" s="9">
        <v>5.5348276999999998E-3</v>
      </c>
      <c r="AC3834" s="9">
        <v>622.58043999999995</v>
      </c>
      <c r="AQ3834" s="9" t="e">
        <f>#REF!-#REF!</f>
        <v>#REF!</v>
      </c>
    </row>
    <row r="3835" spans="1:43" x14ac:dyDescent="0.3">
      <c r="A3835">
        <v>2</v>
      </c>
      <c r="B3835">
        <v>0</v>
      </c>
      <c r="C3835">
        <v>0</v>
      </c>
      <c r="D3835">
        <v>1</v>
      </c>
      <c r="E3835" s="9">
        <v>0</v>
      </c>
      <c r="F3835" s="9">
        <v>0</v>
      </c>
      <c r="G3835" s="9">
        <v>0</v>
      </c>
      <c r="H3835" s="9">
        <v>3771.05170473521</v>
      </c>
      <c r="I3835" s="9">
        <v>-1.8558737000000001</v>
      </c>
      <c r="J3835" s="9">
        <v>-1.8551852</v>
      </c>
      <c r="K3835" s="9">
        <v>-2.9593601</v>
      </c>
      <c r="L3835" s="9">
        <v>-13.886381999999999</v>
      </c>
      <c r="M3835" s="9">
        <v>-13.886381999999999</v>
      </c>
      <c r="N3835" s="9">
        <v>39</v>
      </c>
      <c r="O3835" s="9">
        <v>-3.8573282638126201</v>
      </c>
      <c r="P3835">
        <v>0</v>
      </c>
      <c r="Q3835" s="9">
        <v>56.949997000000003</v>
      </c>
      <c r="R3835" s="9">
        <v>0</v>
      </c>
      <c r="S3835" s="9">
        <v>7.1583675938402796E-3</v>
      </c>
      <c r="T3835" s="9">
        <v>0</v>
      </c>
      <c r="U3835" s="9">
        <v>1530332939.6970601</v>
      </c>
      <c r="V3835" s="9">
        <v>3771.05170473521</v>
      </c>
      <c r="W3835" s="9">
        <v>3.8573282638126201</v>
      </c>
      <c r="X3835" s="9">
        <v>0</v>
      </c>
      <c r="Y3835" s="9">
        <v>3.8573282638126201</v>
      </c>
      <c r="Z3835" s="9">
        <v>0</v>
      </c>
      <c r="AA3835" s="9">
        <v>0</v>
      </c>
      <c r="AB3835" s="9">
        <v>5.4901610000000003E-3</v>
      </c>
      <c r="AC3835" s="9">
        <v>626.88726999999994</v>
      </c>
      <c r="AQ3835" s="9" t="e">
        <f>#REF!-#REF!</f>
        <v>#REF!</v>
      </c>
    </row>
    <row r="3836" spans="1:43" x14ac:dyDescent="0.3">
      <c r="A3836">
        <v>2</v>
      </c>
      <c r="B3836">
        <v>0</v>
      </c>
      <c r="C3836">
        <v>0</v>
      </c>
      <c r="D3836">
        <v>1</v>
      </c>
      <c r="E3836" s="9">
        <v>0</v>
      </c>
      <c r="F3836" s="9">
        <v>0</v>
      </c>
      <c r="G3836" s="9">
        <v>0</v>
      </c>
      <c r="H3836" s="9">
        <v>3772.0517047099502</v>
      </c>
      <c r="I3836" s="9">
        <v>-1.8559829999999999</v>
      </c>
      <c r="J3836" s="9">
        <v>-1.8557878000000001</v>
      </c>
      <c r="K3836" s="9">
        <v>-2.9517454999999999</v>
      </c>
      <c r="L3836" s="9">
        <v>-13.889355</v>
      </c>
      <c r="M3836" s="9">
        <v>-13.889355</v>
      </c>
      <c r="N3836" s="9">
        <v>39</v>
      </c>
      <c r="O3836" s="9">
        <v>-3.8581541408456101</v>
      </c>
      <c r="P3836">
        <v>0</v>
      </c>
      <c r="Q3836" s="9">
        <v>56.949997000000003</v>
      </c>
      <c r="R3836" s="9">
        <v>0</v>
      </c>
      <c r="S3836" s="9">
        <v>7.1598999604947202E-3</v>
      </c>
      <c r="T3836" s="9">
        <v>0</v>
      </c>
      <c r="U3836" s="9">
        <v>1639541169.7634499</v>
      </c>
      <c r="V3836" s="9">
        <v>3772.0517047099502</v>
      </c>
      <c r="W3836" s="9">
        <v>3.8581541408456101</v>
      </c>
      <c r="X3836" s="9">
        <v>0</v>
      </c>
      <c r="Y3836" s="9">
        <v>3.8581541408456101</v>
      </c>
      <c r="Z3836" s="9">
        <v>0</v>
      </c>
      <c r="AA3836" s="9">
        <v>0</v>
      </c>
      <c r="AB3836" s="9">
        <v>5.4778131000000002E-3</v>
      </c>
      <c r="AC3836" s="9">
        <v>628.70862</v>
      </c>
      <c r="AQ3836" s="9" t="e">
        <f>#REF!-#REF!</f>
        <v>#REF!</v>
      </c>
    </row>
    <row r="3837" spans="1:43" x14ac:dyDescent="0.3">
      <c r="A3837">
        <v>2</v>
      </c>
      <c r="B3837">
        <v>0</v>
      </c>
      <c r="C3837">
        <v>0</v>
      </c>
      <c r="D3837">
        <v>1</v>
      </c>
      <c r="E3837" s="9">
        <v>0</v>
      </c>
      <c r="F3837" s="9">
        <v>0</v>
      </c>
      <c r="G3837" s="9">
        <v>0</v>
      </c>
      <c r="H3837" s="9">
        <v>3773.0517046846899</v>
      </c>
      <c r="I3837" s="9">
        <v>-1.8560293999999999</v>
      </c>
      <c r="J3837" s="9">
        <v>-1.8558427</v>
      </c>
      <c r="K3837" s="9">
        <v>-2.9469099000000001</v>
      </c>
      <c r="L3837" s="9">
        <v>-13.892301</v>
      </c>
      <c r="M3837" s="9">
        <v>-13.892301</v>
      </c>
      <c r="N3837" s="9">
        <v>39</v>
      </c>
      <c r="O3837" s="9">
        <v>-3.8589723153184701</v>
      </c>
      <c r="P3837">
        <v>0</v>
      </c>
      <c r="Q3837" s="9">
        <v>56.949997000000003</v>
      </c>
      <c r="R3837" s="9">
        <v>0</v>
      </c>
      <c r="S3837" s="9">
        <v>7.1614186068753001E-3</v>
      </c>
      <c r="T3837" s="9">
        <v>0</v>
      </c>
      <c r="U3837" s="9">
        <v>1650596458.07986</v>
      </c>
      <c r="V3837" s="9">
        <v>3773.0517046846899</v>
      </c>
      <c r="W3837" s="9">
        <v>3.8589723153184701</v>
      </c>
      <c r="X3837" s="9">
        <v>0</v>
      </c>
      <c r="Y3837" s="9">
        <v>3.8589723153184701</v>
      </c>
      <c r="Z3837" s="9">
        <v>0</v>
      </c>
      <c r="AA3837" s="9">
        <v>0</v>
      </c>
      <c r="AB3837" s="9">
        <v>5.4690014000000004E-3</v>
      </c>
      <c r="AC3837" s="9">
        <v>629.75891000000001</v>
      </c>
      <c r="AQ3837" s="9" t="e">
        <f>#REF!-#REF!</f>
        <v>#REF!</v>
      </c>
    </row>
    <row r="3838" spans="1:43" x14ac:dyDescent="0.3">
      <c r="A3838">
        <v>2</v>
      </c>
      <c r="B3838">
        <v>0</v>
      </c>
      <c r="C3838">
        <v>0</v>
      </c>
      <c r="D3838">
        <v>1</v>
      </c>
      <c r="E3838" s="9">
        <v>0</v>
      </c>
      <c r="F3838" s="9">
        <v>0</v>
      </c>
      <c r="G3838" s="9">
        <v>0</v>
      </c>
      <c r="H3838" s="9">
        <v>3774.05170465943</v>
      </c>
      <c r="I3838" s="9">
        <v>-1.8561534</v>
      </c>
      <c r="J3838" s="9">
        <v>-1.8555269999999999</v>
      </c>
      <c r="K3838" s="9">
        <v>-2.9309949999999998</v>
      </c>
      <c r="L3838" s="9">
        <v>-13.895236000000001</v>
      </c>
      <c r="M3838" s="9">
        <v>-13.895236000000001</v>
      </c>
      <c r="N3838" s="9">
        <v>39</v>
      </c>
      <c r="O3838" s="9">
        <v>-3.8597879059382798</v>
      </c>
      <c r="P3838">
        <v>0</v>
      </c>
      <c r="Q3838" s="9">
        <v>56.949997000000003</v>
      </c>
      <c r="R3838" s="9">
        <v>0</v>
      </c>
      <c r="S3838" s="9">
        <v>7.1629315879296598E-3</v>
      </c>
      <c r="T3838" s="9">
        <v>0</v>
      </c>
      <c r="U3838" s="9">
        <v>1591264170.3431399</v>
      </c>
      <c r="V3838" s="9">
        <v>3774.05170465943</v>
      </c>
      <c r="W3838" s="9">
        <v>3.8597879059382798</v>
      </c>
      <c r="X3838" s="9">
        <v>0</v>
      </c>
      <c r="Y3838" s="9">
        <v>3.8597879059382798</v>
      </c>
      <c r="Z3838" s="9">
        <v>0</v>
      </c>
      <c r="AA3838" s="9">
        <v>0</v>
      </c>
      <c r="AB3838" s="9">
        <v>5.4385405999999997E-3</v>
      </c>
      <c r="AC3838" s="9">
        <v>633.07068000000004</v>
      </c>
      <c r="AQ3838" s="9" t="e">
        <f>#REF!-#REF!</f>
        <v>#REF!</v>
      </c>
    </row>
    <row r="3839" spans="1:43" x14ac:dyDescent="0.3">
      <c r="A3839">
        <v>2</v>
      </c>
      <c r="B3839">
        <v>0</v>
      </c>
      <c r="C3839">
        <v>0</v>
      </c>
      <c r="D3839">
        <v>1</v>
      </c>
      <c r="E3839" s="9">
        <v>0</v>
      </c>
      <c r="F3839" s="9">
        <v>0</v>
      </c>
      <c r="G3839" s="9">
        <v>0</v>
      </c>
      <c r="H3839" s="9">
        <v>3775.0517046341702</v>
      </c>
      <c r="I3839" s="9">
        <v>-1.8561338999999999</v>
      </c>
      <c r="J3839" s="9">
        <v>-1.8562046999999999</v>
      </c>
      <c r="K3839" s="9">
        <v>-2.9595506</v>
      </c>
      <c r="L3839" s="9">
        <v>-13.898167000000001</v>
      </c>
      <c r="M3839" s="9">
        <v>-13.898167000000001</v>
      </c>
      <c r="N3839" s="9">
        <v>39</v>
      </c>
      <c r="O3839" s="9">
        <v>-3.8606019528468001</v>
      </c>
      <c r="P3839">
        <v>0</v>
      </c>
      <c r="Q3839" s="9">
        <v>56.949997000000003</v>
      </c>
      <c r="R3839" s="9">
        <v>0</v>
      </c>
      <c r="S3839" s="9">
        <v>7.1644426629471304E-3</v>
      </c>
      <c r="T3839" s="9">
        <v>0</v>
      </c>
      <c r="U3839" s="9">
        <v>1725516903.9942901</v>
      </c>
      <c r="V3839" s="9">
        <v>3775.0517046341702</v>
      </c>
      <c r="W3839" s="9">
        <v>3.8606019528468001</v>
      </c>
      <c r="X3839" s="9">
        <v>0</v>
      </c>
      <c r="Y3839" s="9">
        <v>3.8606019528468001</v>
      </c>
      <c r="Z3839" s="9">
        <v>0</v>
      </c>
      <c r="AA3839" s="9">
        <v>0</v>
      </c>
      <c r="AB3839" s="9">
        <v>5.4935319000000002E-3</v>
      </c>
      <c r="AC3839" s="9">
        <v>627.19141000000002</v>
      </c>
      <c r="AQ3839" s="9" t="e">
        <f>#REF!-#REF!</f>
        <v>#REF!</v>
      </c>
    </row>
    <row r="3840" spans="1:43" x14ac:dyDescent="0.3">
      <c r="A3840">
        <v>2</v>
      </c>
      <c r="B3840">
        <v>0</v>
      </c>
      <c r="C3840">
        <v>0</v>
      </c>
      <c r="D3840">
        <v>1</v>
      </c>
      <c r="E3840" s="9">
        <v>0</v>
      </c>
      <c r="F3840" s="9">
        <v>0</v>
      </c>
      <c r="G3840" s="9">
        <v>0</v>
      </c>
      <c r="H3840" s="9">
        <v>3776.0517046088999</v>
      </c>
      <c r="I3840" s="9">
        <v>-1.8560797</v>
      </c>
      <c r="J3840" s="9">
        <v>-1.8561061999999999</v>
      </c>
      <c r="K3840" s="9">
        <v>-2.9300047999999999</v>
      </c>
      <c r="L3840" s="9">
        <v>-13.901092999999999</v>
      </c>
      <c r="M3840" s="9">
        <v>-13.901092999999999</v>
      </c>
      <c r="N3840" s="9">
        <v>39</v>
      </c>
      <c r="O3840" s="9">
        <v>-3.8614149614281601</v>
      </c>
      <c r="P3840">
        <v>0</v>
      </c>
      <c r="Q3840" s="9">
        <v>56.949997000000003</v>
      </c>
      <c r="R3840" s="9">
        <v>0</v>
      </c>
      <c r="S3840" s="9">
        <v>7.1659516909080697E-3</v>
      </c>
      <c r="T3840" s="9">
        <v>0</v>
      </c>
      <c r="U3840" s="9">
        <v>1705011144.0106599</v>
      </c>
      <c r="V3840" s="9">
        <v>3776.0517046088999</v>
      </c>
      <c r="W3840" s="9">
        <v>3.8614149614281601</v>
      </c>
      <c r="X3840" s="9">
        <v>0</v>
      </c>
      <c r="Y3840" s="9">
        <v>3.8614149614281601</v>
      </c>
      <c r="Z3840" s="9">
        <v>0</v>
      </c>
      <c r="AA3840" s="9">
        <v>0</v>
      </c>
      <c r="AB3840" s="9">
        <v>5.4384000000000004E-3</v>
      </c>
      <c r="AC3840" s="9">
        <v>633.48230000000001</v>
      </c>
      <c r="AQ3840" s="9" t="e">
        <f>#REF!-#REF!</f>
        <v>#REF!</v>
      </c>
    </row>
    <row r="3841" spans="1:43" x14ac:dyDescent="0.3">
      <c r="A3841">
        <v>2</v>
      </c>
      <c r="B3841">
        <v>0</v>
      </c>
      <c r="C3841">
        <v>0</v>
      </c>
      <c r="D3841">
        <v>1</v>
      </c>
      <c r="E3841" s="9">
        <v>0</v>
      </c>
      <c r="F3841" s="9">
        <v>0</v>
      </c>
      <c r="G3841" s="9">
        <v>0</v>
      </c>
      <c r="H3841" s="9">
        <v>3777.05170458364</v>
      </c>
      <c r="I3841" s="9">
        <v>-1.8559821999999999</v>
      </c>
      <c r="J3841" s="9">
        <v>-1.8554827</v>
      </c>
      <c r="K3841" s="9">
        <v>-2.9003068999999999</v>
      </c>
      <c r="L3841" s="9">
        <v>-13.904014999999999</v>
      </c>
      <c r="M3841" s="9">
        <v>-13.904014999999999</v>
      </c>
      <c r="N3841" s="9">
        <v>39</v>
      </c>
      <c r="O3841" s="9">
        <v>-3.8622263861163</v>
      </c>
      <c r="P3841">
        <v>0</v>
      </c>
      <c r="Q3841" s="9">
        <v>56.949997000000003</v>
      </c>
      <c r="R3841" s="9">
        <v>0</v>
      </c>
      <c r="S3841" s="9">
        <v>7.1674572627773896E-3</v>
      </c>
      <c r="T3841" s="9">
        <v>0</v>
      </c>
      <c r="U3841" s="9">
        <v>1584224106.29002</v>
      </c>
      <c r="V3841" s="9">
        <v>3777.05170458364</v>
      </c>
      <c r="W3841" s="9">
        <v>3.8622263861163</v>
      </c>
      <c r="X3841" s="9">
        <v>0</v>
      </c>
      <c r="Y3841" s="9">
        <v>3.8622263861163</v>
      </c>
      <c r="Z3841" s="9">
        <v>0</v>
      </c>
      <c r="AA3841" s="9">
        <v>0</v>
      </c>
      <c r="AB3841" s="9">
        <v>5.3814691000000003E-3</v>
      </c>
      <c r="AC3841" s="9">
        <v>639.75391000000002</v>
      </c>
      <c r="AQ3841" s="9" t="e">
        <f>#REF!-#REF!</f>
        <v>#REF!</v>
      </c>
    </row>
    <row r="3842" spans="1:43" x14ac:dyDescent="0.3">
      <c r="A3842">
        <v>2</v>
      </c>
      <c r="B3842">
        <v>0</v>
      </c>
      <c r="C3842">
        <v>0</v>
      </c>
      <c r="D3842">
        <v>1</v>
      </c>
      <c r="E3842" s="9">
        <v>0</v>
      </c>
      <c r="F3842" s="9">
        <v>0</v>
      </c>
      <c r="G3842" s="9">
        <v>0</v>
      </c>
      <c r="H3842" s="9">
        <v>3778.0517045583802</v>
      </c>
      <c r="I3842" s="9">
        <v>-1.85602</v>
      </c>
      <c r="J3842" s="9">
        <v>-1.8555472</v>
      </c>
      <c r="K3842" s="9">
        <v>-2.9228090999999998</v>
      </c>
      <c r="L3842" s="9">
        <v>-13.906938</v>
      </c>
      <c r="M3842" s="9">
        <v>-13.906938</v>
      </c>
      <c r="N3842" s="9">
        <v>39</v>
      </c>
      <c r="O3842" s="9">
        <v>-3.8630382831713601</v>
      </c>
      <c r="P3842">
        <v>0</v>
      </c>
      <c r="Q3842" s="9">
        <v>56.949997000000003</v>
      </c>
      <c r="R3842" s="9">
        <v>0</v>
      </c>
      <c r="S3842" s="9">
        <v>7.16896387008113E-3</v>
      </c>
      <c r="T3842" s="9">
        <v>0</v>
      </c>
      <c r="U3842" s="9">
        <v>1596287045.3389699</v>
      </c>
      <c r="V3842" s="9">
        <v>3778.0517045583802</v>
      </c>
      <c r="W3842" s="9">
        <v>3.8630382831713601</v>
      </c>
      <c r="X3842" s="9">
        <v>0</v>
      </c>
      <c r="Y3842" s="9">
        <v>3.8630382831713601</v>
      </c>
      <c r="Z3842" s="9">
        <v>0</v>
      </c>
      <c r="AA3842" s="9">
        <v>0</v>
      </c>
      <c r="AB3842" s="9">
        <v>5.4234102999999997E-3</v>
      </c>
      <c r="AC3842" s="9">
        <v>634.85064999999997</v>
      </c>
      <c r="AQ3842" s="9" t="e">
        <f>#REF!-#REF!</f>
        <v>#REF!</v>
      </c>
    </row>
    <row r="3843" spans="1:43" x14ac:dyDescent="0.3">
      <c r="A3843">
        <v>2</v>
      </c>
      <c r="B3843">
        <v>0</v>
      </c>
      <c r="C3843">
        <v>0</v>
      </c>
      <c r="D3843">
        <v>1</v>
      </c>
      <c r="E3843" s="9">
        <v>0</v>
      </c>
      <c r="F3843" s="9">
        <v>0</v>
      </c>
      <c r="G3843" s="9">
        <v>0</v>
      </c>
      <c r="H3843" s="9">
        <v>3779.0517045331198</v>
      </c>
      <c r="I3843" s="9">
        <v>-1.8559768000000001</v>
      </c>
      <c r="J3843" s="9">
        <v>-1.855823</v>
      </c>
      <c r="K3843" s="9">
        <v>-2.8650121999999998</v>
      </c>
      <c r="L3843" s="9">
        <v>-13.909836</v>
      </c>
      <c r="M3843" s="9">
        <v>-13.909836</v>
      </c>
      <c r="N3843" s="9">
        <v>39</v>
      </c>
      <c r="O3843" s="9">
        <v>-3.8638433785792698</v>
      </c>
      <c r="P3843">
        <v>0</v>
      </c>
      <c r="Q3843" s="9">
        <v>56.949997000000003</v>
      </c>
      <c r="R3843" s="9">
        <v>0</v>
      </c>
      <c r="S3843" s="9">
        <v>7.1704579191053403E-3</v>
      </c>
      <c r="T3843" s="9">
        <v>0</v>
      </c>
      <c r="U3843" s="9">
        <v>1648826629.47475</v>
      </c>
      <c r="V3843" s="9">
        <v>3779.0517045331198</v>
      </c>
      <c r="W3843" s="9">
        <v>3.8638433785792698</v>
      </c>
      <c r="X3843" s="9">
        <v>0</v>
      </c>
      <c r="Y3843" s="9">
        <v>3.8638433785792698</v>
      </c>
      <c r="Z3843" s="9">
        <v>0</v>
      </c>
      <c r="AA3843" s="9">
        <v>0</v>
      </c>
      <c r="AB3843" s="9">
        <v>5.3169554999999997E-3</v>
      </c>
      <c r="AC3843" s="9">
        <v>647.75396999999998</v>
      </c>
      <c r="AQ3843" s="9" t="e">
        <f>#REF!-#REF!</f>
        <v>#REF!</v>
      </c>
    </row>
    <row r="3844" spans="1:43" x14ac:dyDescent="0.3">
      <c r="A3844">
        <v>2</v>
      </c>
      <c r="B3844">
        <v>0</v>
      </c>
      <c r="C3844">
        <v>0</v>
      </c>
      <c r="D3844">
        <v>1</v>
      </c>
      <c r="E3844" s="9">
        <v>0</v>
      </c>
      <c r="F3844" s="9">
        <v>0</v>
      </c>
      <c r="G3844" s="9">
        <v>0</v>
      </c>
      <c r="H3844" s="9">
        <v>3780.05170450786</v>
      </c>
      <c r="I3844" s="9">
        <v>-1.855917</v>
      </c>
      <c r="J3844" s="9">
        <v>-1.8558545</v>
      </c>
      <c r="K3844" s="9">
        <v>-2.8903314999999998</v>
      </c>
      <c r="L3844" s="9">
        <v>-13.912732999999999</v>
      </c>
      <c r="M3844" s="9">
        <v>-13.912732999999999</v>
      </c>
      <c r="N3844" s="9">
        <v>39</v>
      </c>
      <c r="O3844" s="9">
        <v>-3.8646481411452198</v>
      </c>
      <c r="P3844">
        <v>0</v>
      </c>
      <c r="Q3844" s="9">
        <v>56.949997000000003</v>
      </c>
      <c r="R3844" s="9">
        <v>0</v>
      </c>
      <c r="S3844" s="9">
        <v>7.1719515018322504E-3</v>
      </c>
      <c r="T3844" s="9">
        <v>0</v>
      </c>
      <c r="U3844" s="9">
        <v>1655345312.75368</v>
      </c>
      <c r="V3844" s="9">
        <v>3780.05170450786</v>
      </c>
      <c r="W3844" s="9">
        <v>3.8646481411452198</v>
      </c>
      <c r="X3844" s="9">
        <v>0</v>
      </c>
      <c r="Y3844" s="9">
        <v>3.8646481411452198</v>
      </c>
      <c r="Z3844" s="9">
        <v>0</v>
      </c>
      <c r="AA3844" s="9">
        <v>0</v>
      </c>
      <c r="AB3844" s="9">
        <v>5.3640347999999996E-3</v>
      </c>
      <c r="AC3844" s="9">
        <v>642.09051999999997</v>
      </c>
      <c r="AQ3844" s="9" t="e">
        <f>#REF!-#REF!</f>
        <v>#REF!</v>
      </c>
    </row>
    <row r="3845" spans="1:43" x14ac:dyDescent="0.3">
      <c r="A3845">
        <v>2</v>
      </c>
      <c r="B3845">
        <v>0</v>
      </c>
      <c r="C3845">
        <v>0</v>
      </c>
      <c r="D3845">
        <v>1</v>
      </c>
      <c r="E3845" s="9">
        <v>0</v>
      </c>
      <c r="F3845" s="9">
        <v>0</v>
      </c>
      <c r="G3845" s="9">
        <v>0</v>
      </c>
      <c r="H3845" s="9">
        <v>3781.0517044825901</v>
      </c>
      <c r="I3845" s="9">
        <v>-1.8560386</v>
      </c>
      <c r="J3845" s="9">
        <v>-1.8557338999999999</v>
      </c>
      <c r="K3845" s="9">
        <v>-2.898746</v>
      </c>
      <c r="L3845" s="9">
        <v>-13.915639000000001</v>
      </c>
      <c r="M3845" s="9">
        <v>-13.915639000000001</v>
      </c>
      <c r="N3845" s="9">
        <v>39</v>
      </c>
      <c r="O3845" s="9">
        <v>-3.86545529261375</v>
      </c>
      <c r="P3845">
        <v>0</v>
      </c>
      <c r="Q3845" s="9">
        <v>56.949997000000003</v>
      </c>
      <c r="R3845" s="9">
        <v>0</v>
      </c>
      <c r="S3845" s="9">
        <v>7.1734494118831501E-3</v>
      </c>
      <c r="T3845" s="9">
        <v>0</v>
      </c>
      <c r="U3845" s="9">
        <v>1632261886.6903</v>
      </c>
      <c r="V3845" s="9">
        <v>3781.0517044825901</v>
      </c>
      <c r="W3845" s="9">
        <v>3.86545529261375</v>
      </c>
      <c r="X3845" s="9">
        <v>0</v>
      </c>
      <c r="Y3845" s="9">
        <v>3.86545529261375</v>
      </c>
      <c r="Z3845" s="9">
        <v>0</v>
      </c>
      <c r="AA3845" s="9">
        <v>0</v>
      </c>
      <c r="AB3845" s="9">
        <v>5.3793010000000004E-3</v>
      </c>
      <c r="AC3845" s="9">
        <v>640.18506000000002</v>
      </c>
      <c r="AQ3845" s="9" t="e">
        <f>#REF!-#REF!</f>
        <v>#REF!</v>
      </c>
    </row>
    <row r="3846" spans="1:43" x14ac:dyDescent="0.3">
      <c r="A3846">
        <v>2</v>
      </c>
      <c r="B3846">
        <v>0</v>
      </c>
      <c r="C3846">
        <v>0</v>
      </c>
      <c r="D3846">
        <v>1</v>
      </c>
      <c r="E3846" s="9">
        <v>0</v>
      </c>
      <c r="F3846" s="9">
        <v>0</v>
      </c>
      <c r="G3846" s="9">
        <v>0</v>
      </c>
      <c r="H3846" s="9">
        <v>3782.0517044573298</v>
      </c>
      <c r="I3846" s="9">
        <v>-1.8561604</v>
      </c>
      <c r="J3846" s="9">
        <v>-1.8557699000000001</v>
      </c>
      <c r="K3846" s="9">
        <v>-2.839807</v>
      </c>
      <c r="L3846" s="9">
        <v>-13.918539000000001</v>
      </c>
      <c r="M3846" s="9">
        <v>-13.918539000000001</v>
      </c>
      <c r="N3846" s="9">
        <v>39</v>
      </c>
      <c r="O3846" s="9">
        <v>-3.8662609059844</v>
      </c>
      <c r="P3846">
        <v>0</v>
      </c>
      <c r="Q3846" s="9">
        <v>56.949997000000003</v>
      </c>
      <c r="R3846" s="9">
        <v>0</v>
      </c>
      <c r="S3846" s="9">
        <v>7.1749444013267097E-3</v>
      </c>
      <c r="T3846" s="9">
        <v>0</v>
      </c>
      <c r="U3846" s="9">
        <v>1639525511.80527</v>
      </c>
      <c r="V3846" s="9">
        <v>3782.0517044573298</v>
      </c>
      <c r="W3846" s="9">
        <v>3.8662609059844</v>
      </c>
      <c r="X3846" s="9">
        <v>0</v>
      </c>
      <c r="Y3846" s="9">
        <v>3.8662609059844</v>
      </c>
      <c r="Z3846" s="9">
        <v>0</v>
      </c>
      <c r="AA3846" s="9">
        <v>0</v>
      </c>
      <c r="AB3846" s="9">
        <v>5.2700285000000001E-3</v>
      </c>
      <c r="AC3846" s="9">
        <v>653.48450000000003</v>
      </c>
      <c r="AQ3846" s="9" t="e">
        <f>#REF!-#REF!</f>
        <v>#REF!</v>
      </c>
    </row>
    <row r="3847" spans="1:43" x14ac:dyDescent="0.3">
      <c r="A3847">
        <v>2</v>
      </c>
      <c r="B3847">
        <v>0</v>
      </c>
      <c r="C3847">
        <v>0</v>
      </c>
      <c r="D3847">
        <v>1</v>
      </c>
      <c r="E3847" s="9">
        <v>0</v>
      </c>
      <c r="F3847" s="9">
        <v>0</v>
      </c>
      <c r="G3847" s="9">
        <v>0</v>
      </c>
      <c r="H3847" s="9">
        <v>3783.05170443207</v>
      </c>
      <c r="I3847" s="9">
        <v>-1.8558781</v>
      </c>
      <c r="J3847" s="9">
        <v>-1.8555036</v>
      </c>
      <c r="K3847" s="9">
        <v>-2.8585014000000002</v>
      </c>
      <c r="L3847" s="9">
        <v>-13.921404000000001</v>
      </c>
      <c r="M3847" s="9">
        <v>-13.921404000000001</v>
      </c>
      <c r="N3847" s="9">
        <v>39</v>
      </c>
      <c r="O3847" s="9">
        <v>-3.8670567120974799</v>
      </c>
      <c r="P3847">
        <v>0</v>
      </c>
      <c r="Q3847" s="9">
        <v>56.949997000000003</v>
      </c>
      <c r="R3847" s="9">
        <v>0</v>
      </c>
      <c r="S3847" s="9">
        <v>7.1764209892293098E-3</v>
      </c>
      <c r="T3847" s="9">
        <v>0</v>
      </c>
      <c r="U3847" s="9">
        <v>1589984782.9429901</v>
      </c>
      <c r="V3847" s="9">
        <v>3783.05170443207</v>
      </c>
      <c r="W3847" s="9">
        <v>3.8670567120974799</v>
      </c>
      <c r="X3847" s="9">
        <v>0</v>
      </c>
      <c r="Y3847" s="9">
        <v>3.8670567120974799</v>
      </c>
      <c r="Z3847" s="9">
        <v>0</v>
      </c>
      <c r="AA3847" s="9">
        <v>0</v>
      </c>
      <c r="AB3847" s="9">
        <v>5.3039593999999997E-3</v>
      </c>
      <c r="AC3847" s="9">
        <v>649.11761000000001</v>
      </c>
      <c r="AQ3847" s="9" t="e">
        <f>#REF!-#REF!</f>
        <v>#REF!</v>
      </c>
    </row>
    <row r="3848" spans="1:43" x14ac:dyDescent="0.3">
      <c r="A3848">
        <v>2</v>
      </c>
      <c r="B3848">
        <v>0</v>
      </c>
      <c r="C3848">
        <v>0</v>
      </c>
      <c r="D3848">
        <v>1</v>
      </c>
      <c r="E3848" s="9">
        <v>0</v>
      </c>
      <c r="F3848" s="9">
        <v>0</v>
      </c>
      <c r="G3848" s="9">
        <v>0</v>
      </c>
      <c r="H3848" s="9">
        <v>3784.0517044068101</v>
      </c>
      <c r="I3848" s="9">
        <v>-1.8560331000000001</v>
      </c>
      <c r="J3848" s="9">
        <v>-1.8559926</v>
      </c>
      <c r="K3848" s="9">
        <v>-2.8250723</v>
      </c>
      <c r="L3848" s="9">
        <v>-13.924289</v>
      </c>
      <c r="M3848" s="9">
        <v>-13.924289</v>
      </c>
      <c r="N3848" s="9">
        <v>39</v>
      </c>
      <c r="O3848" s="9">
        <v>-3.86785786854092</v>
      </c>
      <c r="P3848">
        <v>0</v>
      </c>
      <c r="Q3848" s="9">
        <v>56.949997000000003</v>
      </c>
      <c r="R3848" s="9">
        <v>0</v>
      </c>
      <c r="S3848" s="9">
        <v>7.17790829134208E-3</v>
      </c>
      <c r="T3848" s="9">
        <v>0</v>
      </c>
      <c r="U3848" s="9">
        <v>1684385493.78564</v>
      </c>
      <c r="V3848" s="9">
        <v>3784.0517044068101</v>
      </c>
      <c r="W3848" s="9">
        <v>3.86785786854092</v>
      </c>
      <c r="X3848" s="9">
        <v>0</v>
      </c>
      <c r="Y3848" s="9">
        <v>3.86785786854092</v>
      </c>
      <c r="Z3848" s="9">
        <v>0</v>
      </c>
      <c r="AA3848" s="9">
        <v>0</v>
      </c>
      <c r="AB3848" s="9">
        <v>5.2433130000000003E-3</v>
      </c>
      <c r="AC3848" s="9">
        <v>656.97167999999999</v>
      </c>
      <c r="AQ3848" s="9" t="e">
        <f>#REF!-#REF!</f>
        <v>#REF!</v>
      </c>
    </row>
    <row r="3849" spans="1:43" x14ac:dyDescent="0.3">
      <c r="A3849">
        <v>2</v>
      </c>
      <c r="B3849">
        <v>0</v>
      </c>
      <c r="C3849">
        <v>0</v>
      </c>
      <c r="D3849">
        <v>1</v>
      </c>
      <c r="E3849" s="9">
        <v>0</v>
      </c>
      <c r="F3849" s="9">
        <v>0</v>
      </c>
      <c r="G3849" s="9">
        <v>0</v>
      </c>
      <c r="H3849" s="9">
        <v>3785.0517043815398</v>
      </c>
      <c r="I3849" s="9">
        <v>-1.8561565</v>
      </c>
      <c r="J3849" s="9">
        <v>-1.8560768000000001</v>
      </c>
      <c r="K3849" s="9">
        <v>-2.8540087000000001</v>
      </c>
      <c r="L3849" s="9">
        <v>-13.927127</v>
      </c>
      <c r="M3849" s="9">
        <v>-13.927127</v>
      </c>
      <c r="N3849" s="9">
        <v>39</v>
      </c>
      <c r="O3849" s="9">
        <v>-3.8686464175096602</v>
      </c>
      <c r="P3849">
        <v>0</v>
      </c>
      <c r="Q3849" s="9">
        <v>56.949997000000003</v>
      </c>
      <c r="R3849" s="9">
        <v>0</v>
      </c>
      <c r="S3849" s="9">
        <v>7.1793715680636304E-3</v>
      </c>
      <c r="T3849" s="9">
        <v>0</v>
      </c>
      <c r="U3849" s="9">
        <v>1702082050.0522201</v>
      </c>
      <c r="V3849" s="9">
        <v>3785.0517043815398</v>
      </c>
      <c r="W3849" s="9">
        <v>3.8686464175096602</v>
      </c>
      <c r="X3849" s="9">
        <v>0</v>
      </c>
      <c r="Y3849" s="9">
        <v>3.8686464175096602</v>
      </c>
      <c r="Z3849" s="9">
        <v>0</v>
      </c>
      <c r="AA3849" s="9">
        <v>0</v>
      </c>
      <c r="AB3849" s="9">
        <v>5.2972593999999996E-3</v>
      </c>
      <c r="AC3849" s="9">
        <v>650.34027000000003</v>
      </c>
      <c r="AQ3849" s="9" t="e">
        <f>#REF!-#REF!</f>
        <v>#REF!</v>
      </c>
    </row>
    <row r="3850" spans="1:43" x14ac:dyDescent="0.3">
      <c r="A3850">
        <v>2</v>
      </c>
      <c r="B3850">
        <v>0</v>
      </c>
      <c r="C3850">
        <v>0</v>
      </c>
      <c r="D3850">
        <v>1</v>
      </c>
      <c r="E3850" s="9">
        <v>0</v>
      </c>
      <c r="F3850" s="9">
        <v>0</v>
      </c>
      <c r="G3850" s="9">
        <v>0</v>
      </c>
      <c r="H3850" s="9">
        <v>3786.05170435628</v>
      </c>
      <c r="I3850" s="9">
        <v>-1.8559128</v>
      </c>
      <c r="J3850" s="9">
        <v>-1.8558741999999999</v>
      </c>
      <c r="K3850" s="9">
        <v>-2.8605193999999998</v>
      </c>
      <c r="L3850" s="9">
        <v>-13.929993</v>
      </c>
      <c r="M3850" s="9">
        <v>-13.929993</v>
      </c>
      <c r="N3850" s="9">
        <v>39</v>
      </c>
      <c r="O3850" s="9">
        <v>-3.86944238154704</v>
      </c>
      <c r="P3850">
        <v>0</v>
      </c>
      <c r="Q3850" s="9">
        <v>56.949997000000003</v>
      </c>
      <c r="R3850" s="9">
        <v>0</v>
      </c>
      <c r="S3850" s="9">
        <v>7.1808489425413602E-3</v>
      </c>
      <c r="T3850" s="9">
        <v>0</v>
      </c>
      <c r="U3850" s="9">
        <v>1661286727.7411399</v>
      </c>
      <c r="V3850" s="9">
        <v>3786.05170435628</v>
      </c>
      <c r="W3850" s="9">
        <v>3.86944238154704</v>
      </c>
      <c r="X3850" s="9">
        <v>0</v>
      </c>
      <c r="Y3850" s="9">
        <v>3.86944238154704</v>
      </c>
      <c r="Z3850" s="9">
        <v>0</v>
      </c>
      <c r="AA3850" s="9">
        <v>0</v>
      </c>
      <c r="AB3850" s="9">
        <v>5.3087641000000001E-3</v>
      </c>
      <c r="AC3850" s="9">
        <v>648.78925000000004</v>
      </c>
      <c r="AQ3850" s="9" t="e">
        <f>#REF!-#REF!</f>
        <v>#REF!</v>
      </c>
    </row>
    <row r="3851" spans="1:43" x14ac:dyDescent="0.3">
      <c r="A3851">
        <v>2</v>
      </c>
      <c r="B3851">
        <v>0</v>
      </c>
      <c r="C3851">
        <v>0</v>
      </c>
      <c r="D3851">
        <v>1</v>
      </c>
      <c r="E3851" s="9">
        <v>0</v>
      </c>
      <c r="F3851" s="9">
        <v>0</v>
      </c>
      <c r="G3851" s="9">
        <v>0</v>
      </c>
      <c r="H3851" s="9">
        <v>3787.0517043310201</v>
      </c>
      <c r="I3851" s="9">
        <v>-1.8560828</v>
      </c>
      <c r="J3851" s="9">
        <v>-1.8561825000000001</v>
      </c>
      <c r="K3851" s="9">
        <v>-2.8527906000000001</v>
      </c>
      <c r="L3851" s="9">
        <v>-13.932858</v>
      </c>
      <c r="M3851" s="9">
        <v>-13.932858</v>
      </c>
      <c r="N3851" s="9">
        <v>39</v>
      </c>
      <c r="O3851" s="9">
        <v>-3.87023830007917</v>
      </c>
      <c r="P3851">
        <v>0</v>
      </c>
      <c r="Q3851" s="9">
        <v>56.949997000000003</v>
      </c>
      <c r="R3851" s="9">
        <v>0</v>
      </c>
      <c r="S3851" s="9">
        <v>7.1823260707021197E-3</v>
      </c>
      <c r="T3851" s="9">
        <v>0</v>
      </c>
      <c r="U3851" s="9">
        <v>1725049563.52371</v>
      </c>
      <c r="V3851" s="9">
        <v>3787.0517043310201</v>
      </c>
      <c r="W3851" s="9">
        <v>3.87023830007917</v>
      </c>
      <c r="X3851" s="9">
        <v>0</v>
      </c>
      <c r="Y3851" s="9">
        <v>3.87023830007917</v>
      </c>
      <c r="Z3851" s="9">
        <v>0</v>
      </c>
      <c r="AA3851" s="9">
        <v>0</v>
      </c>
      <c r="AB3851" s="9">
        <v>5.2952998999999997E-3</v>
      </c>
      <c r="AC3851" s="9">
        <v>650.65497000000005</v>
      </c>
      <c r="AQ3851" s="9" t="e">
        <f>#REF!-#REF!</f>
        <v>#REF!</v>
      </c>
    </row>
    <row r="3852" spans="1:43" x14ac:dyDescent="0.3">
      <c r="A3852">
        <v>2</v>
      </c>
      <c r="B3852">
        <v>0</v>
      </c>
      <c r="C3852">
        <v>0</v>
      </c>
      <c r="D3852">
        <v>1</v>
      </c>
      <c r="E3852" s="9">
        <v>0</v>
      </c>
      <c r="F3852" s="9">
        <v>0</v>
      </c>
      <c r="G3852" s="9">
        <v>0</v>
      </c>
      <c r="H3852" s="9">
        <v>3788.0517043057598</v>
      </c>
      <c r="I3852" s="9">
        <v>-1.8560897000000001</v>
      </c>
      <c r="J3852" s="9">
        <v>-1.8560779999999999</v>
      </c>
      <c r="K3852" s="9">
        <v>-2.8367228999999998</v>
      </c>
      <c r="L3852" s="9">
        <v>-13.935699</v>
      </c>
      <c r="M3852" s="9">
        <v>-13.935699</v>
      </c>
      <c r="N3852" s="9">
        <v>39</v>
      </c>
      <c r="O3852" s="9">
        <v>-3.8710273945086802</v>
      </c>
      <c r="P3852">
        <v>0</v>
      </c>
      <c r="Q3852" s="9">
        <v>56.949997000000003</v>
      </c>
      <c r="R3852" s="9">
        <v>0</v>
      </c>
      <c r="S3852" s="9">
        <v>7.1837908234417703E-3</v>
      </c>
      <c r="T3852" s="9">
        <v>0</v>
      </c>
      <c r="U3852" s="9">
        <v>1703377769.3287201</v>
      </c>
      <c r="V3852" s="9">
        <v>3788.0517043057598</v>
      </c>
      <c r="W3852" s="9">
        <v>3.8710273945086802</v>
      </c>
      <c r="X3852" s="9">
        <v>0</v>
      </c>
      <c r="Y3852" s="9">
        <v>3.8710273945086802</v>
      </c>
      <c r="Z3852" s="9">
        <v>0</v>
      </c>
      <c r="AA3852" s="9">
        <v>0</v>
      </c>
      <c r="AB3852" s="9">
        <v>5.2651790999999996E-3</v>
      </c>
      <c r="AC3852" s="9">
        <v>654.30364999999995</v>
      </c>
      <c r="AQ3852" s="9" t="e">
        <f>#REF!-#REF!</f>
        <v>#REF!</v>
      </c>
    </row>
    <row r="3853" spans="1:43" x14ac:dyDescent="0.3">
      <c r="A3853">
        <v>2</v>
      </c>
      <c r="B3853">
        <v>0</v>
      </c>
      <c r="C3853">
        <v>0</v>
      </c>
      <c r="D3853">
        <v>1</v>
      </c>
      <c r="E3853" s="9">
        <v>0</v>
      </c>
      <c r="F3853" s="9">
        <v>0</v>
      </c>
      <c r="G3853" s="9">
        <v>0</v>
      </c>
      <c r="H3853" s="9">
        <v>3789.0517042805</v>
      </c>
      <c r="I3853" s="9">
        <v>-1.8559572</v>
      </c>
      <c r="J3853" s="9">
        <v>-1.8560004999999999</v>
      </c>
      <c r="K3853" s="9">
        <v>-2.8224070000000001</v>
      </c>
      <c r="L3853" s="9">
        <v>-13.938563</v>
      </c>
      <c r="M3853" s="9">
        <v>-13.938563</v>
      </c>
      <c r="N3853" s="9">
        <v>39</v>
      </c>
      <c r="O3853" s="9">
        <v>-3.8718231525339601</v>
      </c>
      <c r="P3853">
        <v>0</v>
      </c>
      <c r="Q3853" s="9">
        <v>56.949997000000003</v>
      </c>
      <c r="R3853" s="9">
        <v>0</v>
      </c>
      <c r="S3853" s="9">
        <v>7.18526780683801E-3</v>
      </c>
      <c r="T3853" s="9">
        <v>0</v>
      </c>
      <c r="U3853" s="9">
        <v>1687742952.6834099</v>
      </c>
      <c r="V3853" s="9">
        <v>3789.0517042805</v>
      </c>
      <c r="W3853" s="9">
        <v>3.8718231525339601</v>
      </c>
      <c r="X3853" s="9">
        <v>0</v>
      </c>
      <c r="Y3853" s="9">
        <v>3.8718231525339601</v>
      </c>
      <c r="Z3853" s="9">
        <v>0</v>
      </c>
      <c r="AA3853" s="9">
        <v>0</v>
      </c>
      <c r="AB3853" s="9">
        <v>5.2383891E-3</v>
      </c>
      <c r="AC3853" s="9">
        <v>657.59491000000003</v>
      </c>
      <c r="AQ3853" s="9" t="e">
        <f>#REF!-#REF!</f>
        <v>#REF!</v>
      </c>
    </row>
    <row r="3854" spans="1:43" x14ac:dyDescent="0.3">
      <c r="A3854">
        <v>2</v>
      </c>
      <c r="B3854">
        <v>0</v>
      </c>
      <c r="C3854">
        <v>0</v>
      </c>
      <c r="D3854">
        <v>1</v>
      </c>
      <c r="E3854" s="9">
        <v>0</v>
      </c>
      <c r="F3854" s="9">
        <v>0</v>
      </c>
      <c r="G3854" s="9">
        <v>0</v>
      </c>
      <c r="H3854" s="9">
        <v>3790.0517042552301</v>
      </c>
      <c r="I3854" s="9">
        <v>-1.8558444000000001</v>
      </c>
      <c r="J3854" s="9">
        <v>-1.8556360000000001</v>
      </c>
      <c r="K3854" s="9">
        <v>-2.8205795</v>
      </c>
      <c r="L3854" s="9">
        <v>-13.941397</v>
      </c>
      <c r="M3854" s="9">
        <v>-13.941397</v>
      </c>
      <c r="N3854" s="9">
        <v>39</v>
      </c>
      <c r="O3854" s="9">
        <v>-3.8726102667833699</v>
      </c>
      <c r="P3854">
        <v>0</v>
      </c>
      <c r="Q3854" s="9">
        <v>56.949997000000003</v>
      </c>
      <c r="R3854" s="9">
        <v>0</v>
      </c>
      <c r="S3854" s="9">
        <v>7.1867282781390603E-3</v>
      </c>
      <c r="T3854" s="9">
        <v>0</v>
      </c>
      <c r="U3854" s="9">
        <v>1616723309.9707699</v>
      </c>
      <c r="V3854" s="9">
        <v>3790.0517042552301</v>
      </c>
      <c r="W3854" s="9">
        <v>3.8726102667833699</v>
      </c>
      <c r="X3854" s="9">
        <v>0</v>
      </c>
      <c r="Y3854" s="9">
        <v>3.8726102667833699</v>
      </c>
      <c r="Z3854" s="9">
        <v>0</v>
      </c>
      <c r="AA3854" s="9">
        <v>0</v>
      </c>
      <c r="AB3854" s="9">
        <v>5.2339691000000002E-3</v>
      </c>
      <c r="AC3854" s="9">
        <v>657.89171999999996</v>
      </c>
      <c r="AQ3854" s="9" t="e">
        <f>#REF!-#REF!</f>
        <v>#REF!</v>
      </c>
    </row>
    <row r="3855" spans="1:43" x14ac:dyDescent="0.3">
      <c r="A3855">
        <v>2</v>
      </c>
      <c r="B3855">
        <v>0</v>
      </c>
      <c r="C3855">
        <v>0</v>
      </c>
      <c r="D3855">
        <v>1</v>
      </c>
      <c r="E3855" s="9">
        <v>0</v>
      </c>
      <c r="F3855" s="9">
        <v>0</v>
      </c>
      <c r="G3855" s="9">
        <v>0</v>
      </c>
      <c r="H3855" s="9">
        <v>3791.0517042299698</v>
      </c>
      <c r="I3855" s="9">
        <v>-1.8558412</v>
      </c>
      <c r="J3855" s="9">
        <v>-1.8556271</v>
      </c>
      <c r="K3855" s="9">
        <v>-2.7889400000000002</v>
      </c>
      <c r="L3855" s="9">
        <v>-13.944236</v>
      </c>
      <c r="M3855" s="9">
        <v>-13.944236</v>
      </c>
      <c r="N3855" s="9">
        <v>39</v>
      </c>
      <c r="O3855" s="9">
        <v>-3.8733988827822601</v>
      </c>
      <c r="P3855">
        <v>0</v>
      </c>
      <c r="Q3855" s="9">
        <v>56.949997000000003</v>
      </c>
      <c r="R3855" s="9">
        <v>0</v>
      </c>
      <c r="S3855" s="9">
        <v>7.1881916918431401E-3</v>
      </c>
      <c r="T3855" s="9">
        <v>0</v>
      </c>
      <c r="U3855" s="9">
        <v>1615377692.63484</v>
      </c>
      <c r="V3855" s="9">
        <v>3791.0517042299698</v>
      </c>
      <c r="W3855" s="9">
        <v>3.8733988827822601</v>
      </c>
      <c r="X3855" s="9">
        <v>0</v>
      </c>
      <c r="Y3855" s="9">
        <v>3.8733988827822601</v>
      </c>
      <c r="Z3855" s="9">
        <v>0</v>
      </c>
      <c r="AA3855" s="9">
        <v>0</v>
      </c>
      <c r="AB3855" s="9">
        <v>5.1752324000000002E-3</v>
      </c>
      <c r="AC3855" s="9">
        <v>665.35211000000004</v>
      </c>
      <c r="AQ3855" s="9" t="e">
        <f>#REF!-#REF!</f>
        <v>#REF!</v>
      </c>
    </row>
    <row r="3856" spans="1:43" x14ac:dyDescent="0.3">
      <c r="A3856">
        <v>2</v>
      </c>
      <c r="B3856">
        <v>0</v>
      </c>
      <c r="C3856">
        <v>0</v>
      </c>
      <c r="D3856">
        <v>1</v>
      </c>
      <c r="E3856" s="9">
        <v>0</v>
      </c>
      <c r="F3856" s="9">
        <v>0</v>
      </c>
      <c r="G3856" s="9">
        <v>0</v>
      </c>
      <c r="H3856" s="9">
        <v>3792.0517042047099</v>
      </c>
      <c r="I3856" s="9">
        <v>-1.8560268</v>
      </c>
      <c r="J3856" s="9">
        <v>-1.855893</v>
      </c>
      <c r="K3856" s="9">
        <v>-2.8356569</v>
      </c>
      <c r="L3856" s="9">
        <v>-13.947063</v>
      </c>
      <c r="M3856" s="9">
        <v>-13.947063</v>
      </c>
      <c r="N3856" s="9">
        <v>39</v>
      </c>
      <c r="O3856" s="9">
        <v>-3.8741841590213202</v>
      </c>
      <c r="P3856">
        <v>0</v>
      </c>
      <c r="Q3856" s="9">
        <v>56.949997000000003</v>
      </c>
      <c r="R3856" s="9">
        <v>0</v>
      </c>
      <c r="S3856" s="9">
        <v>7.18964941556455E-3</v>
      </c>
      <c r="T3856" s="9">
        <v>0</v>
      </c>
      <c r="U3856" s="9">
        <v>1667067212.3141899</v>
      </c>
      <c r="V3856" s="9">
        <v>3792.0517042047099</v>
      </c>
      <c r="W3856" s="9">
        <v>3.8741841590213202</v>
      </c>
      <c r="X3856" s="9">
        <v>0</v>
      </c>
      <c r="Y3856" s="9">
        <v>3.8741841590213202</v>
      </c>
      <c r="Z3856" s="9">
        <v>0</v>
      </c>
      <c r="AA3856" s="9">
        <v>0</v>
      </c>
      <c r="AB3856" s="9">
        <v>5.2626757000000003E-3</v>
      </c>
      <c r="AC3856" s="9">
        <v>654.48431000000005</v>
      </c>
      <c r="AQ3856" s="9" t="e">
        <f>#REF!-#REF!</f>
        <v>#REF!</v>
      </c>
    </row>
    <row r="3857" spans="1:43" x14ac:dyDescent="0.3">
      <c r="A3857">
        <v>2</v>
      </c>
      <c r="B3857">
        <v>0</v>
      </c>
      <c r="C3857">
        <v>0</v>
      </c>
      <c r="D3857">
        <v>1</v>
      </c>
      <c r="E3857" s="9">
        <v>0</v>
      </c>
      <c r="F3857" s="9">
        <v>0</v>
      </c>
      <c r="G3857" s="9">
        <v>0</v>
      </c>
      <c r="H3857" s="9">
        <v>3793.0517041794501</v>
      </c>
      <c r="I3857" s="9">
        <v>-1.8559786</v>
      </c>
      <c r="J3857" s="9">
        <v>-1.855918</v>
      </c>
      <c r="K3857" s="9">
        <v>-2.7821245000000001</v>
      </c>
      <c r="L3857" s="9">
        <v>-13.949883</v>
      </c>
      <c r="M3857" s="9">
        <v>-13.949883</v>
      </c>
      <c r="N3857" s="9">
        <v>39</v>
      </c>
      <c r="O3857" s="9">
        <v>-3.8749673309406498</v>
      </c>
      <c r="P3857">
        <v>0</v>
      </c>
      <c r="Q3857" s="9">
        <v>56.949997000000003</v>
      </c>
      <c r="R3857" s="9">
        <v>0</v>
      </c>
      <c r="S3857" s="9">
        <v>7.1911027340955998E-3</v>
      </c>
      <c r="T3857" s="9">
        <v>0</v>
      </c>
      <c r="U3857" s="9">
        <v>1672408498.1984301</v>
      </c>
      <c r="V3857" s="9">
        <v>3793.0517041794501</v>
      </c>
      <c r="W3857" s="9">
        <v>3.8749673309406498</v>
      </c>
      <c r="X3857" s="9">
        <v>0</v>
      </c>
      <c r="Y3857" s="9">
        <v>3.8749673309406498</v>
      </c>
      <c r="Z3857" s="9">
        <v>0</v>
      </c>
      <c r="AA3857" s="9">
        <v>0</v>
      </c>
      <c r="AB3857" s="9">
        <v>5.1633953E-3</v>
      </c>
      <c r="AC3857" s="9">
        <v>667.08660999999995</v>
      </c>
      <c r="AQ3857" s="9" t="e">
        <f>#REF!-#REF!</f>
        <v>#REF!</v>
      </c>
    </row>
    <row r="3858" spans="1:43" x14ac:dyDescent="0.3">
      <c r="A3858">
        <v>2</v>
      </c>
      <c r="B3858">
        <v>0</v>
      </c>
      <c r="C3858">
        <v>0</v>
      </c>
      <c r="D3858">
        <v>1</v>
      </c>
      <c r="E3858" s="9">
        <v>0</v>
      </c>
      <c r="F3858" s="9">
        <v>0</v>
      </c>
      <c r="G3858" s="9">
        <v>0</v>
      </c>
      <c r="H3858" s="9">
        <v>3794.0517041541898</v>
      </c>
      <c r="I3858" s="9">
        <v>-1.8559285000000001</v>
      </c>
      <c r="J3858" s="9">
        <v>-1.8556075999999999</v>
      </c>
      <c r="K3858" s="9">
        <v>-2.8103755000000001</v>
      </c>
      <c r="L3858" s="9">
        <v>-13.952696</v>
      </c>
      <c r="M3858" s="9">
        <v>-13.952696</v>
      </c>
      <c r="N3858" s="9">
        <v>39</v>
      </c>
      <c r="O3858" s="9">
        <v>-3.8757488239916502</v>
      </c>
      <c r="P3858">
        <v>0</v>
      </c>
      <c r="Q3858" s="9">
        <v>56.949997000000003</v>
      </c>
      <c r="R3858" s="9">
        <v>0</v>
      </c>
      <c r="S3858" s="9">
        <v>7.1925528601355796E-3</v>
      </c>
      <c r="T3858" s="9">
        <v>0</v>
      </c>
      <c r="U3858" s="9">
        <v>1612727458.8678899</v>
      </c>
      <c r="V3858" s="9">
        <v>3794.0517041541898</v>
      </c>
      <c r="W3858" s="9">
        <v>3.8757488239916502</v>
      </c>
      <c r="X3858" s="9">
        <v>0</v>
      </c>
      <c r="Y3858" s="9">
        <v>3.8757488239916502</v>
      </c>
      <c r="Z3858" s="9">
        <v>0</v>
      </c>
      <c r="AA3858" s="9">
        <v>0</v>
      </c>
      <c r="AB3858" s="9">
        <v>5.2149542999999996E-3</v>
      </c>
      <c r="AC3858" s="9">
        <v>660.27039000000002</v>
      </c>
      <c r="AQ3858" s="9" t="e">
        <f>#REF!-#REF!</f>
        <v>#REF!</v>
      </c>
    </row>
    <row r="3859" spans="1:43" x14ac:dyDescent="0.3">
      <c r="A3859">
        <v>2</v>
      </c>
      <c r="B3859">
        <v>0</v>
      </c>
      <c r="C3859">
        <v>0</v>
      </c>
      <c r="D3859">
        <v>1</v>
      </c>
      <c r="E3859" s="9">
        <v>0</v>
      </c>
      <c r="F3859" s="9">
        <v>0</v>
      </c>
      <c r="G3859" s="9">
        <v>0</v>
      </c>
      <c r="H3859" s="9">
        <v>3795.0517041289199</v>
      </c>
      <c r="I3859" s="9">
        <v>-1.8560154</v>
      </c>
      <c r="J3859" s="9">
        <v>-1.8556077</v>
      </c>
      <c r="K3859" s="9">
        <v>-2.7815154</v>
      </c>
      <c r="L3859" s="9">
        <v>-13.955496</v>
      </c>
      <c r="M3859" s="9">
        <v>-13.955496</v>
      </c>
      <c r="N3859" s="9">
        <v>39</v>
      </c>
      <c r="O3859" s="9">
        <v>-3.8765265785921401</v>
      </c>
      <c r="P3859">
        <v>0</v>
      </c>
      <c r="Q3859" s="9">
        <v>56.949997000000003</v>
      </c>
      <c r="R3859" s="9">
        <v>0</v>
      </c>
      <c r="S3859" s="9">
        <v>7.1939961043141999E-3</v>
      </c>
      <c r="T3859" s="9">
        <v>0</v>
      </c>
      <c r="U3859" s="9">
        <v>1613073314.5452399</v>
      </c>
      <c r="V3859" s="9">
        <v>3795.0517041289199</v>
      </c>
      <c r="W3859" s="9">
        <v>3.8765265785921401</v>
      </c>
      <c r="X3859" s="9">
        <v>0</v>
      </c>
      <c r="Y3859" s="9">
        <v>3.8765265785921401</v>
      </c>
      <c r="Z3859" s="9">
        <v>0</v>
      </c>
      <c r="AA3859" s="9">
        <v>0</v>
      </c>
      <c r="AB3859" s="9">
        <v>5.1614013999999996E-3</v>
      </c>
      <c r="AC3859" s="9">
        <v>667.12114999999994</v>
      </c>
      <c r="AQ3859" s="9" t="e">
        <f>#REF!-#REF!</f>
        <v>#REF!</v>
      </c>
    </row>
    <row r="3860" spans="1:43" x14ac:dyDescent="0.3">
      <c r="A3860">
        <v>2</v>
      </c>
      <c r="B3860">
        <v>0</v>
      </c>
      <c r="C3860">
        <v>0</v>
      </c>
      <c r="D3860">
        <v>1</v>
      </c>
      <c r="E3860" s="9">
        <v>0</v>
      </c>
      <c r="F3860" s="9">
        <v>0</v>
      </c>
      <c r="G3860" s="9">
        <v>0</v>
      </c>
      <c r="H3860" s="9">
        <v>3796.0517041036601</v>
      </c>
      <c r="I3860" s="9">
        <v>-1.8558489</v>
      </c>
      <c r="J3860" s="9">
        <v>-1.8555385</v>
      </c>
      <c r="K3860" s="9">
        <v>-2.7951077999999998</v>
      </c>
      <c r="L3860" s="9">
        <v>-13.958303000000001</v>
      </c>
      <c r="M3860" s="9">
        <v>-13.958303000000001</v>
      </c>
      <c r="N3860" s="9">
        <v>39</v>
      </c>
      <c r="O3860" s="9">
        <v>-3.8773065048244701</v>
      </c>
      <c r="P3860">
        <v>0</v>
      </c>
      <c r="Q3860" s="9">
        <v>56.949997000000003</v>
      </c>
      <c r="R3860" s="9">
        <v>0</v>
      </c>
      <c r="S3860" s="9">
        <v>7.1954432270223698E-3</v>
      </c>
      <c r="T3860" s="9">
        <v>0</v>
      </c>
      <c r="U3860" s="9">
        <v>1600584180.3480501</v>
      </c>
      <c r="V3860" s="9">
        <v>3796.0517041036601</v>
      </c>
      <c r="W3860" s="9">
        <v>3.8773065048244701</v>
      </c>
      <c r="X3860" s="9">
        <v>0</v>
      </c>
      <c r="Y3860" s="9">
        <v>3.8773065048244701</v>
      </c>
      <c r="Z3860" s="9">
        <v>0</v>
      </c>
      <c r="AA3860" s="9">
        <v>0</v>
      </c>
      <c r="AB3860" s="9">
        <v>5.1864301999999998E-3</v>
      </c>
      <c r="AC3860" s="9">
        <v>663.85217</v>
      </c>
      <c r="AQ3860" s="9" t="e">
        <f>#REF!-#REF!</f>
        <v>#REF!</v>
      </c>
    </row>
    <row r="3861" spans="1:43" x14ac:dyDescent="0.3">
      <c r="A3861">
        <v>2</v>
      </c>
      <c r="B3861">
        <v>0</v>
      </c>
      <c r="C3861">
        <v>0</v>
      </c>
      <c r="D3861">
        <v>1</v>
      </c>
      <c r="E3861" s="9">
        <v>0</v>
      </c>
      <c r="F3861" s="9">
        <v>0</v>
      </c>
      <c r="G3861" s="9">
        <v>0</v>
      </c>
      <c r="H3861" s="9">
        <v>3797.0517040783998</v>
      </c>
      <c r="I3861" s="9">
        <v>-1.8559625</v>
      </c>
      <c r="J3861" s="9">
        <v>-1.8556759</v>
      </c>
      <c r="K3861" s="9">
        <v>-2.7900440999999998</v>
      </c>
      <c r="L3861" s="9">
        <v>-13.961124999999999</v>
      </c>
      <c r="M3861" s="9">
        <v>-13.961124999999999</v>
      </c>
      <c r="N3861" s="9">
        <v>39</v>
      </c>
      <c r="O3861" s="9">
        <v>-3.8780902804613202</v>
      </c>
      <c r="P3861">
        <v>0</v>
      </c>
      <c r="Q3861" s="9">
        <v>56.949997000000003</v>
      </c>
      <c r="R3861" s="9">
        <v>0</v>
      </c>
      <c r="S3861" s="9">
        <v>7.1968978307192597E-3</v>
      </c>
      <c r="T3861" s="9">
        <v>0</v>
      </c>
      <c r="U3861" s="9">
        <v>1626543775.79845</v>
      </c>
      <c r="V3861" s="9">
        <v>3797.0517040783998</v>
      </c>
      <c r="W3861" s="9">
        <v>3.8780902804613202</v>
      </c>
      <c r="X3861" s="9">
        <v>0</v>
      </c>
      <c r="Y3861" s="9">
        <v>3.8780902804613202</v>
      </c>
      <c r="Z3861" s="9">
        <v>0</v>
      </c>
      <c r="AA3861" s="9">
        <v>0</v>
      </c>
      <c r="AB3861" s="9">
        <v>5.1774178000000004E-3</v>
      </c>
      <c r="AC3861" s="9">
        <v>665.10631999999998</v>
      </c>
      <c r="AQ3861" s="9" t="e">
        <f>#REF!-#REF!</f>
        <v>#REF!</v>
      </c>
    </row>
    <row r="3862" spans="1:43" x14ac:dyDescent="0.3">
      <c r="A3862">
        <v>2</v>
      </c>
      <c r="B3862">
        <v>0</v>
      </c>
      <c r="C3862">
        <v>0</v>
      </c>
      <c r="D3862">
        <v>1</v>
      </c>
      <c r="E3862" s="9">
        <v>0</v>
      </c>
      <c r="F3862" s="9">
        <v>0</v>
      </c>
      <c r="G3862" s="9">
        <v>0</v>
      </c>
      <c r="H3862" s="9">
        <v>3798.0517040531399</v>
      </c>
      <c r="I3862" s="9">
        <v>-1.8561425</v>
      </c>
      <c r="J3862" s="9">
        <v>-1.8560965</v>
      </c>
      <c r="K3862" s="9">
        <v>-2.7879497999999998</v>
      </c>
      <c r="L3862" s="9">
        <v>-13.963901</v>
      </c>
      <c r="M3862" s="9">
        <v>-13.963901</v>
      </c>
      <c r="N3862" s="9">
        <v>39</v>
      </c>
      <c r="O3862" s="9">
        <v>-3.8788613574574602</v>
      </c>
      <c r="P3862">
        <v>0</v>
      </c>
      <c r="Q3862" s="9">
        <v>56.949997000000003</v>
      </c>
      <c r="R3862" s="9">
        <v>0</v>
      </c>
      <c r="S3862" s="9">
        <v>7.1983286709023098E-3</v>
      </c>
      <c r="T3862" s="9">
        <v>0</v>
      </c>
      <c r="U3862" s="9">
        <v>1710688592.61341</v>
      </c>
      <c r="V3862" s="9">
        <v>3798.0517040531399</v>
      </c>
      <c r="W3862" s="9">
        <v>3.8788613574574602</v>
      </c>
      <c r="X3862" s="9">
        <v>0</v>
      </c>
      <c r="Y3862" s="9">
        <v>3.8788613574574602</v>
      </c>
      <c r="Z3862" s="9">
        <v>0</v>
      </c>
      <c r="AA3862" s="9">
        <v>0</v>
      </c>
      <c r="AB3862" s="9">
        <v>5.1747039E-3</v>
      </c>
      <c r="AC3862" s="9">
        <v>665.75676999999996</v>
      </c>
      <c r="AQ3862" s="9" t="e">
        <f>#REF!-#REF!</f>
        <v>#REF!</v>
      </c>
    </row>
    <row r="3863" spans="1:43" x14ac:dyDescent="0.3">
      <c r="A3863">
        <v>2</v>
      </c>
      <c r="B3863">
        <v>0</v>
      </c>
      <c r="C3863">
        <v>0</v>
      </c>
      <c r="D3863">
        <v>1</v>
      </c>
      <c r="E3863" s="9">
        <v>0</v>
      </c>
      <c r="F3863" s="9">
        <v>0</v>
      </c>
      <c r="G3863" s="9">
        <v>0</v>
      </c>
      <c r="H3863" s="9">
        <v>3799.0517040278701</v>
      </c>
      <c r="I3863" s="9">
        <v>-1.8558456999999999</v>
      </c>
      <c r="J3863" s="9">
        <v>-1.8556490000000001</v>
      </c>
      <c r="K3863" s="9">
        <v>-2.8018090999999998</v>
      </c>
      <c r="L3863" s="9">
        <v>-13.966699</v>
      </c>
      <c r="M3863" s="9">
        <v>-13.966699</v>
      </c>
      <c r="N3863" s="9">
        <v>39</v>
      </c>
      <c r="O3863" s="9">
        <v>-3.8796386420412898</v>
      </c>
      <c r="P3863">
        <v>0</v>
      </c>
      <c r="Q3863" s="9">
        <v>56.949997000000003</v>
      </c>
      <c r="R3863" s="9">
        <v>0</v>
      </c>
      <c r="S3863" s="9">
        <v>7.1997709640031198E-3</v>
      </c>
      <c r="T3863" s="9">
        <v>0</v>
      </c>
      <c r="U3863" s="9">
        <v>1622101732.0021601</v>
      </c>
      <c r="V3863" s="9">
        <v>3799.0517040278701</v>
      </c>
      <c r="W3863" s="9">
        <v>3.8796386420412898</v>
      </c>
      <c r="X3863" s="9">
        <v>0</v>
      </c>
      <c r="Y3863" s="9">
        <v>3.8796386420412898</v>
      </c>
      <c r="Z3863" s="9">
        <v>0</v>
      </c>
      <c r="AA3863" s="9">
        <v>0</v>
      </c>
      <c r="AB3863" s="9">
        <v>5.1991744000000001E-3</v>
      </c>
      <c r="AC3863" s="9">
        <v>662.30389000000002</v>
      </c>
      <c r="AQ3863" s="9" t="e">
        <f>#REF!-#REF!</f>
        <v>#REF!</v>
      </c>
    </row>
    <row r="3864" spans="1:43" x14ac:dyDescent="0.3">
      <c r="A3864">
        <v>2</v>
      </c>
      <c r="B3864">
        <v>0</v>
      </c>
      <c r="C3864">
        <v>0</v>
      </c>
      <c r="D3864">
        <v>1</v>
      </c>
      <c r="E3864" s="9">
        <v>0</v>
      </c>
      <c r="F3864" s="9">
        <v>0</v>
      </c>
      <c r="G3864" s="9">
        <v>0</v>
      </c>
      <c r="H3864" s="9">
        <v>3800.0517040026102</v>
      </c>
      <c r="I3864" s="9">
        <v>-1.8559287</v>
      </c>
      <c r="J3864" s="9">
        <v>-1.8554637</v>
      </c>
      <c r="K3864" s="9">
        <v>-2.7850560999999998</v>
      </c>
      <c r="L3864" s="9">
        <v>-13.969495</v>
      </c>
      <c r="M3864" s="9">
        <v>-13.969495</v>
      </c>
      <c r="N3864" s="9">
        <v>39</v>
      </c>
      <c r="O3864" s="9">
        <v>-3.88041520887549</v>
      </c>
      <c r="P3864">
        <v>0</v>
      </c>
      <c r="Q3864" s="9">
        <v>56.949997000000003</v>
      </c>
      <c r="R3864" s="9">
        <v>0</v>
      </c>
      <c r="S3864" s="9">
        <v>7.2012121300583497E-3</v>
      </c>
      <c r="T3864" s="9">
        <v>0</v>
      </c>
      <c r="U3864" s="9">
        <v>1588254796.9990001</v>
      </c>
      <c r="V3864" s="9">
        <v>3800.0517040026102</v>
      </c>
      <c r="W3864" s="9">
        <v>3.88041520887549</v>
      </c>
      <c r="X3864" s="9">
        <v>0</v>
      </c>
      <c r="Y3864" s="9">
        <v>3.88041520887549</v>
      </c>
      <c r="Z3864" s="9">
        <v>0</v>
      </c>
      <c r="AA3864" s="9">
        <v>0</v>
      </c>
      <c r="AB3864" s="9">
        <v>5.1675703999999999E-3</v>
      </c>
      <c r="AC3864" s="9">
        <v>666.22131000000002</v>
      </c>
      <c r="AQ3864" s="9" t="e">
        <f>#REF!-#REF!</f>
        <v>#REF!</v>
      </c>
    </row>
    <row r="3865" spans="1:43" x14ac:dyDescent="0.3">
      <c r="A3865">
        <v>2</v>
      </c>
      <c r="B3865">
        <v>0</v>
      </c>
      <c r="C3865">
        <v>0</v>
      </c>
      <c r="D3865">
        <v>1</v>
      </c>
      <c r="E3865" s="9">
        <v>0</v>
      </c>
      <c r="F3865" s="9">
        <v>0</v>
      </c>
      <c r="G3865" s="9">
        <v>0</v>
      </c>
      <c r="H3865" s="9">
        <v>3801.0517039773499</v>
      </c>
      <c r="I3865" s="9">
        <v>-1.8559357000000001</v>
      </c>
      <c r="J3865" s="9">
        <v>-1.8559456999999999</v>
      </c>
      <c r="K3865" s="9">
        <v>-2.7969735</v>
      </c>
      <c r="L3865" s="9">
        <v>-13.972296999999999</v>
      </c>
      <c r="M3865" s="9">
        <v>-13.972296999999999</v>
      </c>
      <c r="N3865" s="9">
        <v>39</v>
      </c>
      <c r="O3865" s="9">
        <v>-3.8811934188099801</v>
      </c>
      <c r="P3865">
        <v>0</v>
      </c>
      <c r="Q3865" s="9">
        <v>56.949997000000003</v>
      </c>
      <c r="R3865" s="9">
        <v>0</v>
      </c>
      <c r="S3865" s="9">
        <v>7.20265662040772E-3</v>
      </c>
      <c r="T3865" s="9">
        <v>0</v>
      </c>
      <c r="U3865" s="9">
        <v>1680668156.7742</v>
      </c>
      <c r="V3865" s="9">
        <v>3801.0517039773499</v>
      </c>
      <c r="W3865" s="9">
        <v>3.8811934188099801</v>
      </c>
      <c r="X3865" s="9">
        <v>0</v>
      </c>
      <c r="Y3865" s="9">
        <v>3.8811934188099801</v>
      </c>
      <c r="Z3865" s="9">
        <v>0</v>
      </c>
      <c r="AA3865" s="9">
        <v>0</v>
      </c>
      <c r="AB3865" s="9">
        <v>5.1910309E-3</v>
      </c>
      <c r="AC3865" s="9">
        <v>663.55498999999998</v>
      </c>
      <c r="AQ3865" s="9" t="e">
        <f>#REF!-#REF!</f>
        <v>#REF!</v>
      </c>
    </row>
    <row r="3866" spans="1:43" x14ac:dyDescent="0.3">
      <c r="A3866">
        <v>2</v>
      </c>
      <c r="B3866">
        <v>0</v>
      </c>
      <c r="C3866">
        <v>0</v>
      </c>
      <c r="D3866">
        <v>1</v>
      </c>
      <c r="E3866" s="9">
        <v>0</v>
      </c>
      <c r="F3866" s="9">
        <v>0</v>
      </c>
      <c r="G3866" s="9">
        <v>0</v>
      </c>
      <c r="H3866" s="9">
        <v>3802.0517039520901</v>
      </c>
      <c r="I3866" s="9">
        <v>-1.8559308999999999</v>
      </c>
      <c r="J3866" s="9">
        <v>-1.8559622</v>
      </c>
      <c r="K3866" s="9">
        <v>-2.7855894999999999</v>
      </c>
      <c r="L3866" s="9">
        <v>-13.975091000000001</v>
      </c>
      <c r="M3866" s="9">
        <v>-13.975091000000001</v>
      </c>
      <c r="N3866" s="9">
        <v>39</v>
      </c>
      <c r="O3866" s="9">
        <v>-3.8819696086822599</v>
      </c>
      <c r="P3866">
        <v>0</v>
      </c>
      <c r="Q3866" s="9">
        <v>56.949997000000003</v>
      </c>
      <c r="R3866" s="9">
        <v>0</v>
      </c>
      <c r="S3866" s="9">
        <v>7.2040971902643499E-3</v>
      </c>
      <c r="T3866" s="9">
        <v>0</v>
      </c>
      <c r="U3866" s="9">
        <v>1684337247.0874801</v>
      </c>
      <c r="V3866" s="9">
        <v>3802.0517039520901</v>
      </c>
      <c r="W3866" s="9">
        <v>3.8819696086822599</v>
      </c>
      <c r="X3866" s="9">
        <v>0</v>
      </c>
      <c r="Y3866" s="9">
        <v>3.8819696086822599</v>
      </c>
      <c r="Z3866" s="9">
        <v>0</v>
      </c>
      <c r="AA3866" s="9">
        <v>0</v>
      </c>
      <c r="AB3866" s="9">
        <v>5.1699485999999999E-3</v>
      </c>
      <c r="AC3866" s="9">
        <v>666.27270999999996</v>
      </c>
      <c r="AQ3866" s="9" t="e">
        <f>#REF!-#REF!</f>
        <v>#REF!</v>
      </c>
    </row>
    <row r="3867" spans="1:43" x14ac:dyDescent="0.3">
      <c r="A3867">
        <v>2</v>
      </c>
      <c r="B3867">
        <v>0</v>
      </c>
      <c r="C3867">
        <v>0</v>
      </c>
      <c r="D3867">
        <v>1</v>
      </c>
      <c r="E3867" s="9">
        <v>0</v>
      </c>
      <c r="F3867" s="9">
        <v>0</v>
      </c>
      <c r="G3867" s="9">
        <v>0</v>
      </c>
      <c r="H3867" s="9">
        <v>3803.0517039268302</v>
      </c>
      <c r="I3867" s="9">
        <v>-1.8559821000000001</v>
      </c>
      <c r="J3867" s="9">
        <v>-1.8556878999999999</v>
      </c>
      <c r="K3867" s="9">
        <v>-2.7891301999999998</v>
      </c>
      <c r="L3867" s="9">
        <v>-13.97789</v>
      </c>
      <c r="M3867" s="9">
        <v>-13.97789</v>
      </c>
      <c r="N3867" s="9">
        <v>39</v>
      </c>
      <c r="O3867" s="9">
        <v>-3.8827472162653001</v>
      </c>
      <c r="P3867">
        <v>0</v>
      </c>
      <c r="Q3867" s="9">
        <v>56.949997000000003</v>
      </c>
      <c r="R3867" s="9">
        <v>0</v>
      </c>
      <c r="S3867" s="9">
        <v>7.2055400051600103E-3</v>
      </c>
      <c r="T3867" s="9">
        <v>0</v>
      </c>
      <c r="U3867" s="9">
        <v>1630761866.1125801</v>
      </c>
      <c r="V3867" s="9">
        <v>3803.0517039268302</v>
      </c>
      <c r="W3867" s="9">
        <v>3.8827472162653001</v>
      </c>
      <c r="X3867" s="9">
        <v>0</v>
      </c>
      <c r="Y3867" s="9">
        <v>3.8827472162653001</v>
      </c>
      <c r="Z3867" s="9">
        <v>0</v>
      </c>
      <c r="AA3867" s="9">
        <v>0</v>
      </c>
      <c r="AB3867" s="9">
        <v>5.1757549000000002E-3</v>
      </c>
      <c r="AC3867" s="9">
        <v>665.32848999999999</v>
      </c>
      <c r="AQ3867" s="9" t="e">
        <f>#REF!-#REF!</f>
        <v>#REF!</v>
      </c>
    </row>
    <row r="3868" spans="1:43" x14ac:dyDescent="0.3">
      <c r="A3868">
        <v>2</v>
      </c>
      <c r="B3868">
        <v>0</v>
      </c>
      <c r="C3868">
        <v>0</v>
      </c>
      <c r="D3868">
        <v>1</v>
      </c>
      <c r="E3868" s="9">
        <v>0</v>
      </c>
      <c r="F3868" s="9">
        <v>0</v>
      </c>
      <c r="G3868" s="9">
        <v>0</v>
      </c>
      <c r="H3868" s="9">
        <v>3804.0517039015599</v>
      </c>
      <c r="I3868" s="9">
        <v>-1.8561147</v>
      </c>
      <c r="J3868" s="9">
        <v>-1.8561783999999999</v>
      </c>
      <c r="K3868" s="9">
        <v>-2.7721870000000002</v>
      </c>
      <c r="L3868" s="9">
        <v>-13.980661</v>
      </c>
      <c r="M3868" s="9">
        <v>-13.980661</v>
      </c>
      <c r="N3868" s="9">
        <v>39</v>
      </c>
      <c r="O3868" s="9">
        <v>-3.88351706668757</v>
      </c>
      <c r="P3868">
        <v>0</v>
      </c>
      <c r="Q3868" s="9">
        <v>56.949997000000003</v>
      </c>
      <c r="R3868" s="9">
        <v>0</v>
      </c>
      <c r="S3868" s="9">
        <v>7.2069689415987896E-3</v>
      </c>
      <c r="T3868" s="9">
        <v>0</v>
      </c>
      <c r="U3868" s="9">
        <v>1730099995.5966001</v>
      </c>
      <c r="V3868" s="9">
        <v>3804.0517039015599</v>
      </c>
      <c r="W3868" s="9">
        <v>3.88351706668757</v>
      </c>
      <c r="X3868" s="9">
        <v>0</v>
      </c>
      <c r="Y3868" s="9">
        <v>3.88351706668757</v>
      </c>
      <c r="Z3868" s="9">
        <v>0</v>
      </c>
      <c r="AA3868" s="9">
        <v>0</v>
      </c>
      <c r="AB3868" s="9">
        <v>5.1456736000000001E-3</v>
      </c>
      <c r="AC3868" s="9">
        <v>669.57183999999995</v>
      </c>
      <c r="AQ3868" s="9" t="e">
        <f>#REF!-#REF!</f>
        <v>#REF!</v>
      </c>
    </row>
    <row r="3869" spans="1:43" x14ac:dyDescent="0.3">
      <c r="A3869">
        <v>2</v>
      </c>
      <c r="B3869">
        <v>0</v>
      </c>
      <c r="C3869">
        <v>0</v>
      </c>
      <c r="D3869">
        <v>1</v>
      </c>
      <c r="E3869" s="9">
        <v>0</v>
      </c>
      <c r="F3869" s="9">
        <v>0</v>
      </c>
      <c r="G3869" s="9">
        <v>0</v>
      </c>
      <c r="H3869" s="9">
        <v>3805.0517038763001</v>
      </c>
      <c r="I3869" s="9">
        <v>-1.8560798000000001</v>
      </c>
      <c r="J3869" s="9">
        <v>-1.8556302</v>
      </c>
      <c r="K3869" s="9">
        <v>-2.7577569</v>
      </c>
      <c r="L3869" s="9">
        <v>-13.983438</v>
      </c>
      <c r="M3869" s="9">
        <v>-13.983438</v>
      </c>
      <c r="N3869" s="9">
        <v>39</v>
      </c>
      <c r="O3869" s="9">
        <v>-3.8842881611690898</v>
      </c>
      <c r="P3869">
        <v>0</v>
      </c>
      <c r="Q3869" s="9">
        <v>56.949997000000003</v>
      </c>
      <c r="R3869" s="9">
        <v>0</v>
      </c>
      <c r="S3869" s="9">
        <v>7.20839991385544E-3</v>
      </c>
      <c r="T3869" s="9">
        <v>0</v>
      </c>
      <c r="U3869" s="9">
        <v>1620500852.0310199</v>
      </c>
      <c r="V3869" s="9">
        <v>3805.0517038763001</v>
      </c>
      <c r="W3869" s="9">
        <v>3.8842881611690898</v>
      </c>
      <c r="X3869" s="9">
        <v>0</v>
      </c>
      <c r="Y3869" s="9">
        <v>3.8842881611690898</v>
      </c>
      <c r="Z3869" s="9">
        <v>0</v>
      </c>
      <c r="AA3869" s="9">
        <v>0</v>
      </c>
      <c r="AB3869" s="9">
        <v>5.1173768000000001E-3</v>
      </c>
      <c r="AC3869" s="9">
        <v>672.87658999999996</v>
      </c>
      <c r="AQ3869" s="9" t="e">
        <f>#REF!-#REF!</f>
        <v>#REF!</v>
      </c>
    </row>
    <row r="3870" spans="1:43" x14ac:dyDescent="0.3">
      <c r="A3870">
        <v>2</v>
      </c>
      <c r="B3870">
        <v>0</v>
      </c>
      <c r="C3870">
        <v>0</v>
      </c>
      <c r="D3870">
        <v>1</v>
      </c>
      <c r="E3870" s="9">
        <v>0</v>
      </c>
      <c r="F3870" s="9">
        <v>0</v>
      </c>
      <c r="G3870" s="9">
        <v>0</v>
      </c>
      <c r="H3870" s="9">
        <v>3806.0517038510402</v>
      </c>
      <c r="I3870" s="9">
        <v>-1.8559426999999999</v>
      </c>
      <c r="J3870" s="9">
        <v>-1.8554835000000001</v>
      </c>
      <c r="K3870" s="9">
        <v>-2.7483525000000002</v>
      </c>
      <c r="L3870" s="9">
        <v>-13.986195</v>
      </c>
      <c r="M3870" s="9">
        <v>-13.986195</v>
      </c>
      <c r="N3870" s="9">
        <v>39</v>
      </c>
      <c r="O3870" s="9">
        <v>-3.88505404680072</v>
      </c>
      <c r="P3870">
        <v>0</v>
      </c>
      <c r="Q3870" s="9">
        <v>56.949997000000003</v>
      </c>
      <c r="R3870" s="9">
        <v>0</v>
      </c>
      <c r="S3870" s="9">
        <v>7.2098209423346101E-3</v>
      </c>
      <c r="T3870" s="9">
        <v>0</v>
      </c>
      <c r="U3870" s="9">
        <v>1593739182.3343999</v>
      </c>
      <c r="V3870" s="9">
        <v>3806.0517038510402</v>
      </c>
      <c r="W3870" s="9">
        <v>3.88505404680072</v>
      </c>
      <c r="X3870" s="9">
        <v>0</v>
      </c>
      <c r="Y3870" s="9">
        <v>3.88505404680072</v>
      </c>
      <c r="Z3870" s="9">
        <v>0</v>
      </c>
      <c r="AA3870" s="9">
        <v>0</v>
      </c>
      <c r="AB3870" s="9">
        <v>5.0995229000000003E-3</v>
      </c>
      <c r="AC3870" s="9">
        <v>675.12572999999998</v>
      </c>
      <c r="AQ3870" s="9" t="e">
        <f>#REF!-#REF!</f>
        <v>#REF!</v>
      </c>
    </row>
    <row r="3871" spans="1:43" x14ac:dyDescent="0.3">
      <c r="A3871">
        <v>2</v>
      </c>
      <c r="B3871">
        <v>0</v>
      </c>
      <c r="C3871">
        <v>0</v>
      </c>
      <c r="D3871">
        <v>1</v>
      </c>
      <c r="E3871" s="9">
        <v>0</v>
      </c>
      <c r="F3871" s="9">
        <v>0</v>
      </c>
      <c r="G3871" s="9">
        <v>0</v>
      </c>
      <c r="H3871" s="9">
        <v>3807.0517038257799</v>
      </c>
      <c r="I3871" s="9">
        <v>-1.8560539</v>
      </c>
      <c r="J3871" s="9">
        <v>-1.855529</v>
      </c>
      <c r="K3871" s="9">
        <v>-2.7300388999999998</v>
      </c>
      <c r="L3871" s="9">
        <v>-13.988947</v>
      </c>
      <c r="M3871" s="9">
        <v>-13.988947</v>
      </c>
      <c r="N3871" s="9">
        <v>39</v>
      </c>
      <c r="O3871" s="9">
        <v>-3.8858187016272101</v>
      </c>
      <c r="P3871">
        <v>0</v>
      </c>
      <c r="Q3871" s="9">
        <v>56.949997000000003</v>
      </c>
      <c r="R3871" s="9">
        <v>0</v>
      </c>
      <c r="S3871" s="9">
        <v>7.2112395478613504E-3</v>
      </c>
      <c r="T3871" s="9">
        <v>0</v>
      </c>
      <c r="U3871" s="9">
        <v>1602345810.73627</v>
      </c>
      <c r="V3871" s="9">
        <v>3807.0517038257799</v>
      </c>
      <c r="W3871" s="9">
        <v>3.8858187016272101</v>
      </c>
      <c r="X3871" s="9">
        <v>0</v>
      </c>
      <c r="Y3871" s="9">
        <v>3.8858187016272101</v>
      </c>
      <c r="Z3871" s="9">
        <v>0</v>
      </c>
      <c r="AA3871" s="9">
        <v>0</v>
      </c>
      <c r="AB3871" s="9">
        <v>5.0656659999999999E-3</v>
      </c>
      <c r="AC3871" s="9">
        <v>679.67125999999996</v>
      </c>
      <c r="AQ3871" s="9" t="e">
        <f>#REF!-#REF!</f>
        <v>#REF!</v>
      </c>
    </row>
    <row r="3872" spans="1:43" x14ac:dyDescent="0.3">
      <c r="A3872">
        <v>2</v>
      </c>
      <c r="B3872">
        <v>0</v>
      </c>
      <c r="C3872">
        <v>0</v>
      </c>
      <c r="D3872">
        <v>1</v>
      </c>
      <c r="E3872" s="9">
        <v>0</v>
      </c>
      <c r="F3872" s="9">
        <v>0</v>
      </c>
      <c r="G3872" s="9">
        <v>0</v>
      </c>
      <c r="H3872" s="9">
        <v>3808.05170380052</v>
      </c>
      <c r="I3872" s="9">
        <v>-1.8560885</v>
      </c>
      <c r="J3872" s="9">
        <v>-1.8555855000000001</v>
      </c>
      <c r="K3872" s="9">
        <v>-2.7632395999999999</v>
      </c>
      <c r="L3872" s="9">
        <v>-13.991692</v>
      </c>
      <c r="M3872" s="9">
        <v>-13.991692</v>
      </c>
      <c r="N3872" s="9">
        <v>39</v>
      </c>
      <c r="O3872" s="9">
        <v>-3.8865810583478702</v>
      </c>
      <c r="P3872">
        <v>0</v>
      </c>
      <c r="Q3872" s="9">
        <v>56.949997000000003</v>
      </c>
      <c r="R3872" s="9">
        <v>0</v>
      </c>
      <c r="S3872" s="9">
        <v>7.2126542640897498E-3</v>
      </c>
      <c r="T3872" s="9">
        <v>0</v>
      </c>
      <c r="U3872" s="9">
        <v>1613100670.02019</v>
      </c>
      <c r="V3872" s="9">
        <v>3808.05170380052</v>
      </c>
      <c r="W3872" s="9">
        <v>3.8865810583478702</v>
      </c>
      <c r="X3872" s="9">
        <v>0</v>
      </c>
      <c r="Y3872" s="9">
        <v>3.8865810583478702</v>
      </c>
      <c r="Z3872" s="9">
        <v>0</v>
      </c>
      <c r="AA3872" s="9">
        <v>0</v>
      </c>
      <c r="AB3872" s="9">
        <v>5.1274271999999996E-3</v>
      </c>
      <c r="AC3872" s="9">
        <v>671.52533000000005</v>
      </c>
      <c r="AQ3872" s="9" t="e">
        <f>#REF!-#REF!</f>
        <v>#REF!</v>
      </c>
    </row>
    <row r="3873" spans="1:43" x14ac:dyDescent="0.3">
      <c r="A3873">
        <v>2</v>
      </c>
      <c r="B3873">
        <v>0</v>
      </c>
      <c r="C3873">
        <v>0</v>
      </c>
      <c r="D3873">
        <v>1</v>
      </c>
      <c r="E3873" s="9">
        <v>0</v>
      </c>
      <c r="F3873" s="9">
        <v>0</v>
      </c>
      <c r="G3873" s="9">
        <v>0</v>
      </c>
      <c r="H3873" s="9">
        <v>3809.0517037752502</v>
      </c>
      <c r="I3873" s="9">
        <v>-1.8560368</v>
      </c>
      <c r="J3873" s="9">
        <v>-1.8560441999999999</v>
      </c>
      <c r="K3873" s="9">
        <v>-2.7426796000000002</v>
      </c>
      <c r="L3873" s="9">
        <v>-13.994445000000001</v>
      </c>
      <c r="M3873" s="9">
        <v>-13.994445000000001</v>
      </c>
      <c r="N3873" s="9">
        <v>39</v>
      </c>
      <c r="O3873" s="9">
        <v>-3.8873456911696298</v>
      </c>
      <c r="P3873">
        <v>0</v>
      </c>
      <c r="Q3873" s="9">
        <v>56.949997000000003</v>
      </c>
      <c r="R3873" s="9">
        <v>0</v>
      </c>
      <c r="S3873" s="9">
        <v>7.2140737552028097E-3</v>
      </c>
      <c r="T3873" s="9">
        <v>0</v>
      </c>
      <c r="U3873" s="9">
        <v>1703508902.3748701</v>
      </c>
      <c r="V3873" s="9">
        <v>3809.0517037752502</v>
      </c>
      <c r="W3873" s="9">
        <v>3.8873456911696298</v>
      </c>
      <c r="X3873" s="9">
        <v>0</v>
      </c>
      <c r="Y3873" s="9">
        <v>3.8873456911696298</v>
      </c>
      <c r="Z3873" s="9">
        <v>0</v>
      </c>
      <c r="AA3873" s="9">
        <v>0</v>
      </c>
      <c r="AB3873" s="9">
        <v>5.0905346999999997E-3</v>
      </c>
      <c r="AC3873" s="9">
        <v>676.72655999999995</v>
      </c>
      <c r="AQ3873" s="9" t="e">
        <f>#REF!-#REF!</f>
        <v>#REF!</v>
      </c>
    </row>
    <row r="3874" spans="1:43" x14ac:dyDescent="0.3">
      <c r="A3874">
        <v>2</v>
      </c>
      <c r="B3874">
        <v>0</v>
      </c>
      <c r="C3874">
        <v>0</v>
      </c>
      <c r="D3874">
        <v>1</v>
      </c>
      <c r="E3874" s="9">
        <v>0</v>
      </c>
      <c r="F3874" s="9">
        <v>0</v>
      </c>
      <c r="G3874" s="9">
        <v>0</v>
      </c>
      <c r="H3874" s="9">
        <v>3810.0517037499899</v>
      </c>
      <c r="I3874" s="9">
        <v>-1.8560325</v>
      </c>
      <c r="J3874" s="9">
        <v>-1.8561965</v>
      </c>
      <c r="K3874" s="9">
        <v>-2.7468677000000001</v>
      </c>
      <c r="L3874" s="9">
        <v>-13.997178999999999</v>
      </c>
      <c r="M3874" s="9">
        <v>-13.997178999999999</v>
      </c>
      <c r="N3874" s="9">
        <v>39</v>
      </c>
      <c r="O3874" s="9">
        <v>-3.8881052093043</v>
      </c>
      <c r="P3874">
        <v>0</v>
      </c>
      <c r="Q3874" s="9">
        <v>56.949997000000003</v>
      </c>
      <c r="R3874" s="9">
        <v>0</v>
      </c>
      <c r="S3874" s="9">
        <v>7.2154835283487597E-3</v>
      </c>
      <c r="T3874" s="9">
        <v>0</v>
      </c>
      <c r="U3874" s="9">
        <v>1736036751.22351</v>
      </c>
      <c r="V3874" s="9">
        <v>3810.0517037499899</v>
      </c>
      <c r="W3874" s="9">
        <v>3.8881052093043</v>
      </c>
      <c r="X3874" s="9">
        <v>0</v>
      </c>
      <c r="Y3874" s="9">
        <v>3.8881052093043</v>
      </c>
      <c r="Z3874" s="9">
        <v>0</v>
      </c>
      <c r="AA3874" s="9">
        <v>0</v>
      </c>
      <c r="AB3874" s="9">
        <v>5.0987261000000001E-3</v>
      </c>
      <c r="AC3874" s="9">
        <v>675.75023999999996</v>
      </c>
      <c r="AQ3874" s="9" t="e">
        <f>#REF!-#REF!</f>
        <v>#REF!</v>
      </c>
    </row>
    <row r="3875" spans="1:43" x14ac:dyDescent="0.3">
      <c r="A3875">
        <v>2</v>
      </c>
      <c r="B3875">
        <v>0</v>
      </c>
      <c r="C3875">
        <v>0</v>
      </c>
      <c r="D3875">
        <v>1</v>
      </c>
      <c r="E3875" s="9">
        <v>0</v>
      </c>
      <c r="F3875" s="9">
        <v>0</v>
      </c>
      <c r="G3875" s="9">
        <v>0</v>
      </c>
      <c r="H3875" s="9">
        <v>3811.05170372473</v>
      </c>
      <c r="I3875" s="9">
        <v>-1.8559433000000001</v>
      </c>
      <c r="J3875" s="9">
        <v>-1.8554679000000001</v>
      </c>
      <c r="K3875" s="9">
        <v>-2.7328184000000002</v>
      </c>
      <c r="L3875" s="9">
        <v>-13.99991</v>
      </c>
      <c r="M3875" s="9">
        <v>-13.99991</v>
      </c>
      <c r="N3875" s="9">
        <v>39</v>
      </c>
      <c r="O3875" s="9">
        <v>-3.8888638976485699</v>
      </c>
      <c r="P3875">
        <v>0</v>
      </c>
      <c r="Q3875" s="9">
        <v>56.949997000000003</v>
      </c>
      <c r="R3875" s="9">
        <v>0</v>
      </c>
      <c r="S3875" s="9">
        <v>7.2168912735273202E-3</v>
      </c>
      <c r="T3875" s="9">
        <v>0</v>
      </c>
      <c r="U3875" s="9">
        <v>1592468267.04562</v>
      </c>
      <c r="V3875" s="9">
        <v>3811.05170372473</v>
      </c>
      <c r="W3875" s="9">
        <v>3.8888638976485699</v>
      </c>
      <c r="X3875" s="9">
        <v>0</v>
      </c>
      <c r="Y3875" s="9">
        <v>3.8888638976485699</v>
      </c>
      <c r="Z3875" s="9">
        <v>0</v>
      </c>
      <c r="AA3875" s="9">
        <v>0</v>
      </c>
      <c r="AB3875" s="9">
        <v>5.0706570000000001E-3</v>
      </c>
      <c r="AC3875" s="9">
        <v>678.95763999999997</v>
      </c>
      <c r="AQ3875" s="9" t="e">
        <f>#REF!-#REF!</f>
        <v>#REF!</v>
      </c>
    </row>
    <row r="3876" spans="1:43" x14ac:dyDescent="0.3">
      <c r="A3876">
        <v>2</v>
      </c>
      <c r="B3876">
        <v>0</v>
      </c>
      <c r="C3876">
        <v>0</v>
      </c>
      <c r="D3876">
        <v>1</v>
      </c>
      <c r="E3876" s="9">
        <v>0</v>
      </c>
      <c r="F3876" s="9">
        <v>0</v>
      </c>
      <c r="G3876" s="9">
        <v>0</v>
      </c>
      <c r="H3876" s="9">
        <v>3812.0517036994702</v>
      </c>
      <c r="I3876" s="9">
        <v>-1.8558549</v>
      </c>
      <c r="J3876" s="9">
        <v>-1.8560504</v>
      </c>
      <c r="K3876" s="9">
        <v>-2.7130957000000002</v>
      </c>
      <c r="L3876" s="9">
        <v>-14.002630999999999</v>
      </c>
      <c r="M3876" s="9">
        <v>-14.002630999999999</v>
      </c>
      <c r="N3876" s="9">
        <v>39</v>
      </c>
      <c r="O3876" s="9">
        <v>-3.8896196784884101</v>
      </c>
      <c r="P3876">
        <v>0</v>
      </c>
      <c r="Q3876" s="9">
        <v>56.949997000000003</v>
      </c>
      <c r="R3876" s="9">
        <v>0</v>
      </c>
      <c r="S3876" s="9">
        <v>7.2182940520764301E-3</v>
      </c>
      <c r="T3876" s="9">
        <v>0</v>
      </c>
      <c r="U3876" s="9">
        <v>1705792554.6671</v>
      </c>
      <c r="V3876" s="9">
        <v>3812.0517036994702</v>
      </c>
      <c r="W3876" s="9">
        <v>3.8896196784884101</v>
      </c>
      <c r="X3876" s="9">
        <v>0</v>
      </c>
      <c r="Y3876" s="9">
        <v>3.8896196784884101</v>
      </c>
      <c r="Z3876" s="9">
        <v>0</v>
      </c>
      <c r="AA3876" s="9">
        <v>0</v>
      </c>
      <c r="AB3876" s="9">
        <v>5.0356421000000004E-3</v>
      </c>
      <c r="AC3876" s="9">
        <v>684.10797000000002</v>
      </c>
      <c r="AQ3876" s="9" t="e">
        <f>#REF!-#REF!</f>
        <v>#REF!</v>
      </c>
    </row>
    <row r="3877" spans="1:43" x14ac:dyDescent="0.3">
      <c r="A3877">
        <v>2</v>
      </c>
      <c r="B3877">
        <v>0</v>
      </c>
      <c r="C3877">
        <v>0</v>
      </c>
      <c r="D3877">
        <v>1</v>
      </c>
      <c r="E3877" s="9">
        <v>0</v>
      </c>
      <c r="F3877" s="9">
        <v>0</v>
      </c>
      <c r="G3877" s="9">
        <v>0</v>
      </c>
      <c r="H3877" s="9">
        <v>3813.0517036741999</v>
      </c>
      <c r="I3877" s="9">
        <v>-1.8560866</v>
      </c>
      <c r="J3877" s="9">
        <v>-1.8554529</v>
      </c>
      <c r="K3877" s="9">
        <v>-2.7428319000000001</v>
      </c>
      <c r="L3877" s="9">
        <v>-14.005343999999999</v>
      </c>
      <c r="M3877" s="9">
        <v>-14.005343999999999</v>
      </c>
      <c r="N3877" s="9">
        <v>39</v>
      </c>
      <c r="O3877" s="9">
        <v>-3.8903735337748899</v>
      </c>
      <c r="P3877">
        <v>0</v>
      </c>
      <c r="Q3877" s="9">
        <v>56.949997000000003</v>
      </c>
      <c r="R3877" s="9">
        <v>0</v>
      </c>
      <c r="S3877" s="9">
        <v>7.2196924468430103E-3</v>
      </c>
      <c r="T3877" s="9">
        <v>0</v>
      </c>
      <c r="U3877" s="9">
        <v>1590369238.75143</v>
      </c>
      <c r="V3877" s="9">
        <v>3813.0517036741999</v>
      </c>
      <c r="W3877" s="9">
        <v>3.8903735337748899</v>
      </c>
      <c r="X3877" s="9">
        <v>0</v>
      </c>
      <c r="Y3877" s="9">
        <v>3.8903735337748899</v>
      </c>
      <c r="Z3877" s="9">
        <v>0</v>
      </c>
      <c r="AA3877" s="9">
        <v>0</v>
      </c>
      <c r="AB3877" s="9">
        <v>5.0891953999999996E-3</v>
      </c>
      <c r="AC3877" s="9">
        <v>676.47338999999999</v>
      </c>
      <c r="AQ3877" s="9" t="e">
        <f>#REF!-#REF!</f>
        <v>#REF!</v>
      </c>
    </row>
    <row r="3878" spans="1:43" x14ac:dyDescent="0.3">
      <c r="A3878">
        <v>2</v>
      </c>
      <c r="B3878">
        <v>0</v>
      </c>
      <c r="C3878">
        <v>0</v>
      </c>
      <c r="D3878">
        <v>1</v>
      </c>
      <c r="E3878" s="9">
        <v>0</v>
      </c>
      <c r="F3878" s="9">
        <v>0</v>
      </c>
      <c r="G3878" s="9">
        <v>0</v>
      </c>
      <c r="H3878" s="9">
        <v>3814.05170364894</v>
      </c>
      <c r="I3878" s="9">
        <v>-1.8561341</v>
      </c>
      <c r="J3878" s="9">
        <v>-1.8560186999999999</v>
      </c>
      <c r="K3878" s="9">
        <v>-2.6980181000000001</v>
      </c>
      <c r="L3878" s="9">
        <v>-14.008058999999999</v>
      </c>
      <c r="M3878" s="9">
        <v>-14.008058999999999</v>
      </c>
      <c r="N3878" s="9">
        <v>39</v>
      </c>
      <c r="O3878" s="9">
        <v>-3.8911273337408701</v>
      </c>
      <c r="P3878">
        <v>0</v>
      </c>
      <c r="Q3878" s="9">
        <v>56.949997000000003</v>
      </c>
      <c r="R3878" s="9">
        <v>0</v>
      </c>
      <c r="S3878" s="9">
        <v>7.2210917596871099E-3</v>
      </c>
      <c r="T3878" s="9">
        <v>0</v>
      </c>
      <c r="U3878" s="9">
        <v>1699887320.0198801</v>
      </c>
      <c r="V3878" s="9">
        <v>3814.05170364894</v>
      </c>
      <c r="W3878" s="9">
        <v>3.8911273337408701</v>
      </c>
      <c r="X3878" s="9">
        <v>0</v>
      </c>
      <c r="Y3878" s="9">
        <v>3.8911273337408701</v>
      </c>
      <c r="Z3878" s="9">
        <v>0</v>
      </c>
      <c r="AA3878" s="9">
        <v>0</v>
      </c>
      <c r="AB3878" s="9">
        <v>5.0075720000000001E-3</v>
      </c>
      <c r="AC3878" s="9">
        <v>687.91931</v>
      </c>
      <c r="AQ3878" s="9" t="e">
        <f>#REF!-#REF!</f>
        <v>#REF!</v>
      </c>
    </row>
    <row r="3879" spans="1:43" x14ac:dyDescent="0.3">
      <c r="A3879">
        <v>2</v>
      </c>
      <c r="B3879">
        <v>0</v>
      </c>
      <c r="C3879">
        <v>0</v>
      </c>
      <c r="D3879">
        <v>1</v>
      </c>
      <c r="E3879" s="9">
        <v>0</v>
      </c>
      <c r="F3879" s="9">
        <v>0</v>
      </c>
      <c r="G3879" s="9">
        <v>0</v>
      </c>
      <c r="H3879" s="9">
        <v>3815.0517036236802</v>
      </c>
      <c r="I3879" s="9">
        <v>-1.8559791000000001</v>
      </c>
      <c r="J3879" s="9">
        <v>-1.8562498999999999</v>
      </c>
      <c r="K3879" s="9">
        <v>-2.6964953</v>
      </c>
      <c r="L3879" s="9">
        <v>-14.010757</v>
      </c>
      <c r="M3879" s="9">
        <v>-14.010757</v>
      </c>
      <c r="N3879" s="9">
        <v>39</v>
      </c>
      <c r="O3879" s="9">
        <v>-3.8918769991293201</v>
      </c>
      <c r="P3879">
        <v>0</v>
      </c>
      <c r="Q3879" s="9">
        <v>56.949997000000003</v>
      </c>
      <c r="R3879" s="9">
        <v>0</v>
      </c>
      <c r="S3879" s="9">
        <v>7.2224833790773798E-3</v>
      </c>
      <c r="T3879" s="9">
        <v>0</v>
      </c>
      <c r="U3879" s="9">
        <v>1749307900.45223</v>
      </c>
      <c r="V3879" s="9">
        <v>3815.0517036236802</v>
      </c>
      <c r="W3879" s="9">
        <v>3.8918769991293201</v>
      </c>
      <c r="X3879" s="9">
        <v>0</v>
      </c>
      <c r="Y3879" s="9">
        <v>3.8918769991293201</v>
      </c>
      <c r="Z3879" s="9">
        <v>0</v>
      </c>
      <c r="AA3879" s="9">
        <v>0</v>
      </c>
      <c r="AB3879" s="9">
        <v>5.0053694000000001E-3</v>
      </c>
      <c r="AC3879" s="9">
        <v>688.39355</v>
      </c>
      <c r="AQ3879" s="9" t="e">
        <f>#REF!-#REF!</f>
        <v>#REF!</v>
      </c>
    </row>
    <row r="3880" spans="1:43" x14ac:dyDescent="0.3">
      <c r="A3880">
        <v>2</v>
      </c>
      <c r="B3880">
        <v>0</v>
      </c>
      <c r="C3880">
        <v>0</v>
      </c>
      <c r="D3880">
        <v>1</v>
      </c>
      <c r="E3880" s="9">
        <v>0</v>
      </c>
      <c r="F3880" s="9">
        <v>0</v>
      </c>
      <c r="G3880" s="9">
        <v>0</v>
      </c>
      <c r="H3880" s="9">
        <v>3816.0517035984199</v>
      </c>
      <c r="I3880" s="9">
        <v>-1.8561112</v>
      </c>
      <c r="J3880" s="9">
        <v>-1.8558999</v>
      </c>
      <c r="K3880" s="9">
        <v>-2.7176266</v>
      </c>
      <c r="L3880" s="9">
        <v>-14.013450000000001</v>
      </c>
      <c r="M3880" s="9">
        <v>-14.013450000000001</v>
      </c>
      <c r="N3880" s="9">
        <v>39</v>
      </c>
      <c r="O3880" s="9">
        <v>-3.8926249325750102</v>
      </c>
      <c r="P3880">
        <v>0</v>
      </c>
      <c r="Q3880" s="9">
        <v>56.949997000000003</v>
      </c>
      <c r="R3880" s="9">
        <v>0</v>
      </c>
      <c r="S3880" s="9">
        <v>7.2238712945568301E-3</v>
      </c>
      <c r="T3880" s="9">
        <v>0</v>
      </c>
      <c r="U3880" s="9">
        <v>1676387729.29614</v>
      </c>
      <c r="V3880" s="9">
        <v>3816.0517035984199</v>
      </c>
      <c r="W3880" s="9">
        <v>3.8926249325750102</v>
      </c>
      <c r="X3880" s="9">
        <v>0</v>
      </c>
      <c r="Y3880" s="9">
        <v>3.8926249325750102</v>
      </c>
      <c r="Z3880" s="9">
        <v>0</v>
      </c>
      <c r="AA3880" s="9">
        <v>0</v>
      </c>
      <c r="AB3880" s="9">
        <v>5.0436431E-3</v>
      </c>
      <c r="AC3880" s="9">
        <v>682.91205000000002</v>
      </c>
      <c r="AQ3880" s="9" t="e">
        <f>#REF!-#REF!</f>
        <v>#REF!</v>
      </c>
    </row>
    <row r="3881" spans="1:43" x14ac:dyDescent="0.3">
      <c r="A3881">
        <v>2</v>
      </c>
      <c r="B3881">
        <v>0</v>
      </c>
      <c r="C3881">
        <v>0</v>
      </c>
      <c r="D3881">
        <v>1</v>
      </c>
      <c r="E3881" s="9">
        <v>0</v>
      </c>
      <c r="F3881" s="9">
        <v>0</v>
      </c>
      <c r="G3881" s="9">
        <v>0</v>
      </c>
      <c r="H3881" s="9">
        <v>3817.05170357316</v>
      </c>
      <c r="I3881" s="9">
        <v>-1.8558939999999999</v>
      </c>
      <c r="J3881" s="9">
        <v>-1.8553345999999999</v>
      </c>
      <c r="K3881" s="9">
        <v>-2.6875097999999999</v>
      </c>
      <c r="L3881" s="9">
        <v>-14.016135999999999</v>
      </c>
      <c r="M3881" s="9">
        <v>-14.016135999999999</v>
      </c>
      <c r="N3881" s="9">
        <v>39</v>
      </c>
      <c r="O3881" s="9">
        <v>-3.8933711348400699</v>
      </c>
      <c r="P3881">
        <v>0</v>
      </c>
      <c r="Q3881" s="9">
        <v>56.949997000000003</v>
      </c>
      <c r="R3881" s="9">
        <v>0</v>
      </c>
      <c r="S3881" s="9">
        <v>7.2252558383146901E-3</v>
      </c>
      <c r="T3881" s="9">
        <v>0</v>
      </c>
      <c r="U3881" s="9">
        <v>1570505193.28496</v>
      </c>
      <c r="V3881" s="9">
        <v>3817.05170357316</v>
      </c>
      <c r="W3881" s="9">
        <v>3.8933711348400699</v>
      </c>
      <c r="X3881" s="9">
        <v>0</v>
      </c>
      <c r="Y3881" s="9">
        <v>3.8933711348400699</v>
      </c>
      <c r="Z3881" s="9">
        <v>0</v>
      </c>
      <c r="AA3881" s="9">
        <v>0</v>
      </c>
      <c r="AB3881" s="9">
        <v>4.9862298000000003E-3</v>
      </c>
      <c r="AC3881" s="9">
        <v>690.35455000000002</v>
      </c>
      <c r="AQ3881" s="9" t="e">
        <f>#REF!-#REF!</f>
        <v>#REF!</v>
      </c>
    </row>
    <row r="3882" spans="1:43" x14ac:dyDescent="0.3">
      <c r="A3882">
        <v>2</v>
      </c>
      <c r="B3882">
        <v>0</v>
      </c>
      <c r="C3882">
        <v>0</v>
      </c>
      <c r="D3882">
        <v>1</v>
      </c>
      <c r="E3882" s="9">
        <v>0</v>
      </c>
      <c r="F3882" s="9">
        <v>0</v>
      </c>
      <c r="G3882" s="9">
        <v>0</v>
      </c>
      <c r="H3882" s="9">
        <v>3818.0517035478902</v>
      </c>
      <c r="I3882" s="9">
        <v>-1.8559101</v>
      </c>
      <c r="J3882" s="9">
        <v>-1.855974</v>
      </c>
      <c r="K3882" s="9">
        <v>-2.6766586000000001</v>
      </c>
      <c r="L3882" s="9">
        <v>-14.018810999999999</v>
      </c>
      <c r="M3882" s="9">
        <v>-14.018810999999999</v>
      </c>
      <c r="N3882" s="9">
        <v>39</v>
      </c>
      <c r="O3882" s="9">
        <v>-3.8941141205785001</v>
      </c>
      <c r="P3882">
        <v>0</v>
      </c>
      <c r="Q3882" s="9">
        <v>56.949997000000003</v>
      </c>
      <c r="R3882" s="9">
        <v>0</v>
      </c>
      <c r="S3882" s="9">
        <v>7.2266349591824496E-3</v>
      </c>
      <c r="T3882" s="9">
        <v>0</v>
      </c>
      <c r="U3882" s="9">
        <v>1692013304.8440599</v>
      </c>
      <c r="V3882" s="9">
        <v>3818.0517035478902</v>
      </c>
      <c r="W3882" s="9">
        <v>3.8941141205785001</v>
      </c>
      <c r="X3882" s="9">
        <v>0</v>
      </c>
      <c r="Y3882" s="9">
        <v>3.8941141205785001</v>
      </c>
      <c r="Z3882" s="9">
        <v>0</v>
      </c>
      <c r="AA3882" s="9">
        <v>0</v>
      </c>
      <c r="AB3882" s="9">
        <v>4.9678086999999996E-3</v>
      </c>
      <c r="AC3882" s="9">
        <v>693.39209000000005</v>
      </c>
      <c r="AQ3882" s="9" t="e">
        <f>#REF!-#REF!</f>
        <v>#REF!</v>
      </c>
    </row>
    <row r="3883" spans="1:43" x14ac:dyDescent="0.3">
      <c r="A3883">
        <v>2</v>
      </c>
      <c r="B3883">
        <v>0</v>
      </c>
      <c r="C3883">
        <v>0</v>
      </c>
      <c r="D3883">
        <v>1</v>
      </c>
      <c r="E3883" s="9">
        <v>0</v>
      </c>
      <c r="F3883" s="9">
        <v>0</v>
      </c>
      <c r="G3883" s="9">
        <v>0</v>
      </c>
      <c r="H3883" s="9">
        <v>3819.0517035226299</v>
      </c>
      <c r="I3883" s="9">
        <v>-1.8560159000000001</v>
      </c>
      <c r="J3883" s="9">
        <v>-1.8554394000000001</v>
      </c>
      <c r="K3883" s="9">
        <v>-2.6893376999999998</v>
      </c>
      <c r="L3883" s="9">
        <v>-14.02148</v>
      </c>
      <c r="M3883" s="9">
        <v>-14.02148</v>
      </c>
      <c r="N3883" s="9">
        <v>39</v>
      </c>
      <c r="O3883" s="9">
        <v>-3.89485535674042</v>
      </c>
      <c r="P3883">
        <v>0</v>
      </c>
      <c r="Q3883" s="9">
        <v>56.949997000000003</v>
      </c>
      <c r="R3883" s="9">
        <v>0</v>
      </c>
      <c r="S3883" s="9">
        <v>7.2280102421878999E-3</v>
      </c>
      <c r="T3883" s="9">
        <v>0</v>
      </c>
      <c r="U3883" s="9">
        <v>1589769595.5427201</v>
      </c>
      <c r="V3883" s="9">
        <v>3819.0517035226299</v>
      </c>
      <c r="W3883" s="9">
        <v>3.89485535674042</v>
      </c>
      <c r="X3883" s="9">
        <v>0</v>
      </c>
      <c r="Y3883" s="9">
        <v>3.89485535674042</v>
      </c>
      <c r="Z3883" s="9">
        <v>0</v>
      </c>
      <c r="AA3883" s="9">
        <v>0</v>
      </c>
      <c r="AB3883" s="9">
        <v>4.9899033999999997E-3</v>
      </c>
      <c r="AC3883" s="9">
        <v>689.92431999999997</v>
      </c>
      <c r="AQ3883" s="9" t="e">
        <f>#REF!-#REF!</f>
        <v>#REF!</v>
      </c>
    </row>
    <row r="3884" spans="1:43" x14ac:dyDescent="0.3">
      <c r="A3884">
        <v>2</v>
      </c>
      <c r="B3884">
        <v>0</v>
      </c>
      <c r="C3884">
        <v>0</v>
      </c>
      <c r="D3884">
        <v>1</v>
      </c>
      <c r="E3884" s="9">
        <v>0</v>
      </c>
      <c r="F3884" s="9">
        <v>0</v>
      </c>
      <c r="G3884" s="9">
        <v>0</v>
      </c>
      <c r="H3884" s="9">
        <v>3820.05170349737</v>
      </c>
      <c r="I3884" s="9">
        <v>-1.8560203</v>
      </c>
      <c r="J3884" s="9">
        <v>-1.8553656000000001</v>
      </c>
      <c r="K3884" s="9">
        <v>-2.6393838000000001</v>
      </c>
      <c r="L3884" s="9">
        <v>-14.024141</v>
      </c>
      <c r="M3884" s="9">
        <v>-14.024141</v>
      </c>
      <c r="N3884" s="9">
        <v>39</v>
      </c>
      <c r="O3884" s="9">
        <v>-3.8955949014702602</v>
      </c>
      <c r="P3884">
        <v>0</v>
      </c>
      <c r="Q3884" s="9">
        <v>56.949997000000003</v>
      </c>
      <c r="R3884" s="9">
        <v>0</v>
      </c>
      <c r="S3884" s="9">
        <v>7.2293820299702497E-3</v>
      </c>
      <c r="T3884" s="9">
        <v>0</v>
      </c>
      <c r="U3884" s="9">
        <v>1576878584.52969</v>
      </c>
      <c r="V3884" s="9">
        <v>3820.05170349737</v>
      </c>
      <c r="W3884" s="9">
        <v>3.8955949014702602</v>
      </c>
      <c r="X3884" s="9">
        <v>0</v>
      </c>
      <c r="Y3884" s="9">
        <v>3.8955949014702602</v>
      </c>
      <c r="Z3884" s="9">
        <v>0</v>
      </c>
      <c r="AA3884" s="9">
        <v>0</v>
      </c>
      <c r="AB3884" s="9">
        <v>4.8970222000000001E-3</v>
      </c>
      <c r="AC3884" s="9">
        <v>702.95410000000004</v>
      </c>
      <c r="AQ3884" s="9" t="e">
        <f>#REF!-#REF!</f>
        <v>#REF!</v>
      </c>
    </row>
    <row r="3885" spans="1:43" x14ac:dyDescent="0.3">
      <c r="A3885">
        <v>2</v>
      </c>
      <c r="B3885">
        <v>0</v>
      </c>
      <c r="C3885">
        <v>0</v>
      </c>
      <c r="D3885">
        <v>1</v>
      </c>
      <c r="E3885" s="9">
        <v>0</v>
      </c>
      <c r="F3885" s="9">
        <v>0</v>
      </c>
      <c r="G3885" s="9">
        <v>0</v>
      </c>
      <c r="H3885" s="9">
        <v>3821.0517034721101</v>
      </c>
      <c r="I3885" s="9">
        <v>-1.8561113</v>
      </c>
      <c r="J3885" s="9">
        <v>-1.8556199</v>
      </c>
      <c r="K3885" s="9">
        <v>-2.6663405999999998</v>
      </c>
      <c r="L3885" s="9">
        <v>-14.02679</v>
      </c>
      <c r="M3885" s="9">
        <v>-14.02679</v>
      </c>
      <c r="N3885" s="9">
        <v>39</v>
      </c>
      <c r="O3885" s="9">
        <v>-3.8963305268076001</v>
      </c>
      <c r="P3885">
        <v>0</v>
      </c>
      <c r="Q3885" s="9">
        <v>56.949997000000003</v>
      </c>
      <c r="R3885" s="9">
        <v>0</v>
      </c>
      <c r="S3885" s="9">
        <v>7.2307471237531996E-3</v>
      </c>
      <c r="T3885" s="9">
        <v>0</v>
      </c>
      <c r="U3885" s="9">
        <v>1623595898.28017</v>
      </c>
      <c r="V3885" s="9">
        <v>3821.0517034721101</v>
      </c>
      <c r="W3885" s="9">
        <v>3.8963305268076001</v>
      </c>
      <c r="X3885" s="9">
        <v>0</v>
      </c>
      <c r="Y3885" s="9">
        <v>3.8963305268076001</v>
      </c>
      <c r="Z3885" s="9">
        <v>0</v>
      </c>
      <c r="AA3885" s="9">
        <v>0</v>
      </c>
      <c r="AB3885" s="9">
        <v>4.9477145000000004E-3</v>
      </c>
      <c r="AC3885" s="9">
        <v>695.94257000000005</v>
      </c>
      <c r="AQ3885" s="9" t="e">
        <f>#REF!-#REF!</f>
        <v>#REF!</v>
      </c>
    </row>
    <row r="3886" spans="1:43" x14ac:dyDescent="0.3">
      <c r="A3886">
        <v>2</v>
      </c>
      <c r="B3886">
        <v>0</v>
      </c>
      <c r="C3886">
        <v>0</v>
      </c>
      <c r="D3886">
        <v>1</v>
      </c>
      <c r="E3886" s="9">
        <v>0</v>
      </c>
      <c r="F3886" s="9">
        <v>0</v>
      </c>
      <c r="G3886" s="9">
        <v>0</v>
      </c>
      <c r="H3886" s="9">
        <v>3822.0517034468498</v>
      </c>
      <c r="I3886" s="9">
        <v>-1.855918</v>
      </c>
      <c r="J3886" s="9">
        <v>-1.8554286</v>
      </c>
      <c r="K3886" s="9">
        <v>-2.6560605000000002</v>
      </c>
      <c r="L3886" s="9">
        <v>-14.029441</v>
      </c>
      <c r="M3886" s="9">
        <v>-14.029441</v>
      </c>
      <c r="N3886" s="9">
        <v>39</v>
      </c>
      <c r="O3886" s="9">
        <v>-3.8970669493610499</v>
      </c>
      <c r="P3886">
        <v>0</v>
      </c>
      <c r="Q3886" s="9">
        <v>56.949997000000003</v>
      </c>
      <c r="R3886" s="9">
        <v>0</v>
      </c>
      <c r="S3886" s="9">
        <v>7.2321135513450001E-3</v>
      </c>
      <c r="T3886" s="9">
        <v>0</v>
      </c>
      <c r="U3886" s="9">
        <v>1588718241.2436299</v>
      </c>
      <c r="V3886" s="9">
        <v>3822.0517034468498</v>
      </c>
      <c r="W3886" s="9">
        <v>3.8970669493610499</v>
      </c>
      <c r="X3886" s="9">
        <v>0</v>
      </c>
      <c r="Y3886" s="9">
        <v>3.8970669493610499</v>
      </c>
      <c r="Z3886" s="9">
        <v>0</v>
      </c>
      <c r="AA3886" s="9">
        <v>0</v>
      </c>
      <c r="AB3886" s="9">
        <v>4.9281307E-3</v>
      </c>
      <c r="AC3886" s="9">
        <v>698.56415000000004</v>
      </c>
      <c r="AQ3886" s="9" t="e">
        <f>#REF!-#REF!</f>
        <v>#REF!</v>
      </c>
    </row>
    <row r="3887" spans="1:43" x14ac:dyDescent="0.3">
      <c r="A3887">
        <v>2</v>
      </c>
      <c r="B3887">
        <v>0</v>
      </c>
      <c r="C3887">
        <v>0</v>
      </c>
      <c r="D3887">
        <v>1</v>
      </c>
      <c r="E3887" s="9">
        <v>0</v>
      </c>
      <c r="F3887" s="9">
        <v>0</v>
      </c>
      <c r="G3887" s="9">
        <v>0</v>
      </c>
      <c r="H3887" s="9">
        <v>3823.05170342158</v>
      </c>
      <c r="I3887" s="9">
        <v>-1.8558589999999999</v>
      </c>
      <c r="J3887" s="9">
        <v>-1.8553143000000001</v>
      </c>
      <c r="K3887" s="9">
        <v>-2.6435723000000002</v>
      </c>
      <c r="L3887" s="9">
        <v>-14.032087000000001</v>
      </c>
      <c r="M3887" s="9">
        <v>-14.032087000000001</v>
      </c>
      <c r="N3887" s="9">
        <v>39</v>
      </c>
      <c r="O3887" s="9">
        <v>-3.8978019353679398</v>
      </c>
      <c r="P3887">
        <v>0</v>
      </c>
      <c r="Q3887" s="9">
        <v>56.949997000000003</v>
      </c>
      <c r="R3887" s="9">
        <v>0</v>
      </c>
      <c r="S3887" s="9">
        <v>7.2334774372925896E-3</v>
      </c>
      <c r="T3887" s="9">
        <v>0</v>
      </c>
      <c r="U3887" s="9">
        <v>1568709379.37516</v>
      </c>
      <c r="V3887" s="9">
        <v>3823.05170342158</v>
      </c>
      <c r="W3887" s="9">
        <v>3.8978019353679398</v>
      </c>
      <c r="X3887" s="9">
        <v>0</v>
      </c>
      <c r="Y3887" s="9">
        <v>3.8978019353679398</v>
      </c>
      <c r="Z3887" s="9">
        <v>0</v>
      </c>
      <c r="AA3887" s="9">
        <v>0</v>
      </c>
      <c r="AB3887" s="9">
        <v>4.9046576E-3</v>
      </c>
      <c r="AC3887" s="9">
        <v>701.82086000000004</v>
      </c>
      <c r="AQ3887" s="9" t="e">
        <f>#REF!-#REF!</f>
        <v>#REF!</v>
      </c>
    </row>
    <row r="3888" spans="1:43" x14ac:dyDescent="0.3">
      <c r="A3888">
        <v>2</v>
      </c>
      <c r="B3888">
        <v>0</v>
      </c>
      <c r="C3888">
        <v>0</v>
      </c>
      <c r="D3888">
        <v>1</v>
      </c>
      <c r="E3888" s="9">
        <v>0</v>
      </c>
      <c r="F3888" s="9">
        <v>0</v>
      </c>
      <c r="G3888" s="9">
        <v>0</v>
      </c>
      <c r="H3888" s="9">
        <v>3824.0517033963201</v>
      </c>
      <c r="I3888" s="9">
        <v>-1.8560441999999999</v>
      </c>
      <c r="J3888" s="9">
        <v>-1.8555041999999999</v>
      </c>
      <c r="K3888" s="9">
        <v>-2.6381275999999998</v>
      </c>
      <c r="L3888" s="9">
        <v>-14.034723</v>
      </c>
      <c r="M3888" s="9">
        <v>-14.034723</v>
      </c>
      <c r="N3888" s="9">
        <v>39</v>
      </c>
      <c r="O3888" s="9">
        <v>-3.8985343027409098</v>
      </c>
      <c r="P3888">
        <v>0</v>
      </c>
      <c r="Q3888" s="9">
        <v>56.949997000000003</v>
      </c>
      <c r="R3888" s="9">
        <v>0</v>
      </c>
      <c r="S3888" s="9">
        <v>7.2348360558923902E-3</v>
      </c>
      <c r="T3888" s="9">
        <v>0</v>
      </c>
      <c r="U3888" s="9">
        <v>1603036283.17047</v>
      </c>
      <c r="V3888" s="9">
        <v>3824.0517033963201</v>
      </c>
      <c r="W3888" s="9">
        <v>3.8985343027409098</v>
      </c>
      <c r="X3888" s="9">
        <v>0</v>
      </c>
      <c r="Y3888" s="9">
        <v>3.8985343027409098</v>
      </c>
      <c r="Z3888" s="9">
        <v>0</v>
      </c>
      <c r="AA3888" s="9">
        <v>0</v>
      </c>
      <c r="AB3888" s="9">
        <v>4.8950566000000003E-3</v>
      </c>
      <c r="AC3888" s="9">
        <v>703.34131000000002</v>
      </c>
      <c r="AQ3888" s="9" t="e">
        <f>#REF!-#REF!</f>
        <v>#REF!</v>
      </c>
    </row>
    <row r="3889" spans="1:43" x14ac:dyDescent="0.3">
      <c r="A3889">
        <v>2</v>
      </c>
      <c r="B3889">
        <v>0</v>
      </c>
      <c r="C3889">
        <v>0</v>
      </c>
      <c r="D3889">
        <v>1</v>
      </c>
      <c r="E3889" s="9">
        <v>0</v>
      </c>
      <c r="F3889" s="9">
        <v>0</v>
      </c>
      <c r="G3889" s="9">
        <v>0</v>
      </c>
      <c r="H3889" s="9">
        <v>3825.0517033710598</v>
      </c>
      <c r="I3889" s="9">
        <v>-1.8561148999999999</v>
      </c>
      <c r="J3889" s="9">
        <v>-1.8557798999999999</v>
      </c>
      <c r="K3889" s="9">
        <v>-2.6435341999999999</v>
      </c>
      <c r="L3889" s="9">
        <v>-14.037338999999999</v>
      </c>
      <c r="M3889" s="9">
        <v>-14.037338999999999</v>
      </c>
      <c r="N3889" s="9">
        <v>39</v>
      </c>
      <c r="O3889" s="9">
        <v>-3.8992609826057998</v>
      </c>
      <c r="P3889">
        <v>0</v>
      </c>
      <c r="Q3889" s="9">
        <v>56.949997000000003</v>
      </c>
      <c r="R3889" s="9">
        <v>0</v>
      </c>
      <c r="S3889" s="9">
        <v>7.2361845524958196E-3</v>
      </c>
      <c r="T3889" s="9">
        <v>0</v>
      </c>
      <c r="U3889" s="9">
        <v>1655472216.25178</v>
      </c>
      <c r="V3889" s="9">
        <v>3825.0517033710598</v>
      </c>
      <c r="W3889" s="9">
        <v>3.8992609826057998</v>
      </c>
      <c r="X3889" s="9">
        <v>0</v>
      </c>
      <c r="Y3889" s="9">
        <v>3.8992609826057998</v>
      </c>
      <c r="Z3889" s="9">
        <v>0</v>
      </c>
      <c r="AA3889" s="9">
        <v>0</v>
      </c>
      <c r="AB3889" s="9">
        <v>4.9058176E-3</v>
      </c>
      <c r="AC3889" s="9">
        <v>702.00714000000005</v>
      </c>
      <c r="AQ3889" s="9" t="e">
        <f>#REF!-#REF!</f>
        <v>#REF!</v>
      </c>
    </row>
    <row r="3890" spans="1:43" x14ac:dyDescent="0.3">
      <c r="A3890">
        <v>2</v>
      </c>
      <c r="B3890">
        <v>0</v>
      </c>
      <c r="C3890">
        <v>0</v>
      </c>
      <c r="D3890">
        <v>1</v>
      </c>
      <c r="E3890" s="9">
        <v>0</v>
      </c>
      <c r="F3890" s="9">
        <v>0</v>
      </c>
      <c r="G3890" s="9">
        <v>0</v>
      </c>
      <c r="H3890" s="9">
        <v>3826.0517033458</v>
      </c>
      <c r="I3890" s="9">
        <v>-1.8559163999999999</v>
      </c>
      <c r="J3890" s="9">
        <v>-1.8556216999999999</v>
      </c>
      <c r="K3890" s="9">
        <v>-2.6077061000000001</v>
      </c>
      <c r="L3890" s="9">
        <v>-14.039956</v>
      </c>
      <c r="M3890" s="9">
        <v>-14.039956</v>
      </c>
      <c r="N3890" s="9">
        <v>39</v>
      </c>
      <c r="O3890" s="9">
        <v>-3.8999877468239199</v>
      </c>
      <c r="P3890">
        <v>0</v>
      </c>
      <c r="Q3890" s="9">
        <v>56.949997000000003</v>
      </c>
      <c r="R3890" s="9">
        <v>0</v>
      </c>
      <c r="S3890" s="9">
        <v>7.2375334257223298E-3</v>
      </c>
      <c r="T3890" s="9">
        <v>0</v>
      </c>
      <c r="U3890" s="9">
        <v>1625456288.3706501</v>
      </c>
      <c r="V3890" s="9">
        <v>3826.0517033458</v>
      </c>
      <c r="W3890" s="9">
        <v>3.8999877468239199</v>
      </c>
      <c r="X3890" s="9">
        <v>0</v>
      </c>
      <c r="Y3890" s="9">
        <v>3.8999877468239199</v>
      </c>
      <c r="Z3890" s="9">
        <v>0</v>
      </c>
      <c r="AA3890" s="9">
        <v>0</v>
      </c>
      <c r="AB3890" s="9">
        <v>4.8389160000000004E-3</v>
      </c>
      <c r="AC3890" s="9">
        <v>711.59160999999995</v>
      </c>
      <c r="AQ3890" s="9" t="e">
        <f>#REF!-#REF!</f>
        <v>#REF!</v>
      </c>
    </row>
    <row r="3891" spans="1:43" x14ac:dyDescent="0.3">
      <c r="A3891">
        <v>2</v>
      </c>
      <c r="B3891">
        <v>0</v>
      </c>
      <c r="C3891">
        <v>0</v>
      </c>
      <c r="D3891">
        <v>1</v>
      </c>
      <c r="E3891" s="9">
        <v>0</v>
      </c>
      <c r="F3891" s="9">
        <v>0</v>
      </c>
      <c r="G3891" s="9">
        <v>0</v>
      </c>
      <c r="H3891" s="9">
        <v>3827.0517033205401</v>
      </c>
      <c r="I3891" s="9">
        <v>-1.8561485</v>
      </c>
      <c r="J3891" s="9">
        <v>-1.8561551999999999</v>
      </c>
      <c r="K3891" s="9">
        <v>-2.6054596999999999</v>
      </c>
      <c r="L3891" s="9">
        <v>-14.042553</v>
      </c>
      <c r="M3891" s="9">
        <v>-14.042553</v>
      </c>
      <c r="N3891" s="9">
        <v>39</v>
      </c>
      <c r="O3891" s="9">
        <v>-3.9007091097515998</v>
      </c>
      <c r="P3891">
        <v>0</v>
      </c>
      <c r="Q3891" s="9">
        <v>56.949997000000003</v>
      </c>
      <c r="R3891" s="9">
        <v>0</v>
      </c>
      <c r="S3891" s="9">
        <v>7.23887236075124E-3</v>
      </c>
      <c r="T3891" s="9">
        <v>0</v>
      </c>
      <c r="U3891" s="9">
        <v>1732774421.42694</v>
      </c>
      <c r="V3891" s="9">
        <v>3827.0517033205401</v>
      </c>
      <c r="W3891" s="9">
        <v>3.9007091097515998</v>
      </c>
      <c r="X3891" s="9">
        <v>0</v>
      </c>
      <c r="Y3891" s="9">
        <v>3.9007091097515998</v>
      </c>
      <c r="Z3891" s="9">
        <v>0</v>
      </c>
      <c r="AA3891" s="9">
        <v>0</v>
      </c>
      <c r="AB3891" s="9">
        <v>4.8361374E-3</v>
      </c>
      <c r="AC3891" s="9">
        <v>712.40985000000001</v>
      </c>
      <c r="AQ3891" s="9" t="e">
        <f>#REF!-#REF!</f>
        <v>#REF!</v>
      </c>
    </row>
    <row r="3892" spans="1:43" x14ac:dyDescent="0.3">
      <c r="A3892">
        <v>2</v>
      </c>
      <c r="B3892">
        <v>0</v>
      </c>
      <c r="C3892">
        <v>0</v>
      </c>
      <c r="D3892">
        <v>1</v>
      </c>
      <c r="E3892" s="9">
        <v>0</v>
      </c>
      <c r="F3892" s="9">
        <v>0</v>
      </c>
      <c r="G3892" s="9">
        <v>0</v>
      </c>
      <c r="H3892" s="9">
        <v>3828.0517032952698</v>
      </c>
      <c r="I3892" s="9">
        <v>-1.8560029</v>
      </c>
      <c r="J3892" s="9">
        <v>-1.8557824000000001</v>
      </c>
      <c r="K3892" s="9">
        <v>-2.5992920000000002</v>
      </c>
      <c r="L3892" s="9">
        <v>-14.045139000000001</v>
      </c>
      <c r="M3892" s="9">
        <v>-14.045139000000001</v>
      </c>
      <c r="N3892" s="9">
        <v>39</v>
      </c>
      <c r="O3892" s="9">
        <v>-3.9014275822280098</v>
      </c>
      <c r="P3892">
        <v>0</v>
      </c>
      <c r="Q3892" s="9">
        <v>56.949997000000003</v>
      </c>
      <c r="R3892" s="9">
        <v>0</v>
      </c>
      <c r="S3892" s="9">
        <v>7.2402056191259601E-3</v>
      </c>
      <c r="T3892" s="9">
        <v>0</v>
      </c>
      <c r="U3892" s="9">
        <v>1656881236.6889501</v>
      </c>
      <c r="V3892" s="9">
        <v>3828.0517032952698</v>
      </c>
      <c r="W3892" s="9">
        <v>3.9014275822280098</v>
      </c>
      <c r="X3892" s="9">
        <v>0</v>
      </c>
      <c r="Y3892" s="9">
        <v>3.9014275822280098</v>
      </c>
      <c r="Z3892" s="9">
        <v>0</v>
      </c>
      <c r="AA3892" s="9">
        <v>0</v>
      </c>
      <c r="AB3892" s="9">
        <v>4.8237204999999998E-3</v>
      </c>
      <c r="AC3892" s="9">
        <v>713.95685000000003</v>
      </c>
      <c r="AQ3892" s="9" t="e">
        <f>#REF!-#REF!</f>
        <v>#REF!</v>
      </c>
    </row>
    <row r="3893" spans="1:43" x14ac:dyDescent="0.3">
      <c r="A3893">
        <v>2</v>
      </c>
      <c r="B3893">
        <v>0</v>
      </c>
      <c r="C3893">
        <v>0</v>
      </c>
      <c r="D3893">
        <v>1</v>
      </c>
      <c r="E3893" s="9">
        <v>0</v>
      </c>
      <c r="F3893" s="9">
        <v>0</v>
      </c>
      <c r="G3893" s="9">
        <v>0</v>
      </c>
      <c r="H3893" s="9">
        <v>3829.05170327001</v>
      </c>
      <c r="I3893" s="9">
        <v>-1.8559018</v>
      </c>
      <c r="J3893" s="9">
        <v>-1.8553885000000001</v>
      </c>
      <c r="K3893" s="9">
        <v>-2.5854328</v>
      </c>
      <c r="L3893" s="9">
        <v>-14.047726000000001</v>
      </c>
      <c r="M3893" s="9">
        <v>-14.047726000000001</v>
      </c>
      <c r="N3893" s="9">
        <v>39</v>
      </c>
      <c r="O3893" s="9">
        <v>-3.9021460905805099</v>
      </c>
      <c r="P3893">
        <v>0</v>
      </c>
      <c r="Q3893" s="9">
        <v>56.949997000000003</v>
      </c>
      <c r="R3893" s="9">
        <v>0</v>
      </c>
      <c r="S3893" s="9">
        <v>7.2415385945326198E-3</v>
      </c>
      <c r="T3893" s="9">
        <v>0</v>
      </c>
      <c r="U3893" s="9">
        <v>1583605903.3422201</v>
      </c>
      <c r="V3893" s="9">
        <v>3829.05170327001</v>
      </c>
      <c r="W3893" s="9">
        <v>3.9021460905805099</v>
      </c>
      <c r="X3893" s="9">
        <v>0</v>
      </c>
      <c r="Y3893" s="9">
        <v>3.9021460905805099</v>
      </c>
      <c r="Z3893" s="9">
        <v>0</v>
      </c>
      <c r="AA3893" s="9">
        <v>0</v>
      </c>
      <c r="AB3893" s="9">
        <v>4.7969822999999997E-3</v>
      </c>
      <c r="AC3893" s="9">
        <v>717.63171</v>
      </c>
      <c r="AQ3893" s="9" t="e">
        <f>#REF!-#REF!</f>
        <v>#REF!</v>
      </c>
    </row>
    <row r="3894" spans="1:43" x14ac:dyDescent="0.3">
      <c r="A3894">
        <v>2</v>
      </c>
      <c r="B3894">
        <v>0</v>
      </c>
      <c r="C3894">
        <v>0</v>
      </c>
      <c r="D3894">
        <v>1</v>
      </c>
      <c r="E3894" s="9">
        <v>0</v>
      </c>
      <c r="F3894" s="9">
        <v>0</v>
      </c>
      <c r="G3894" s="9">
        <v>0</v>
      </c>
      <c r="H3894" s="9">
        <v>3830.0517032447501</v>
      </c>
      <c r="I3894" s="9">
        <v>-1.85602</v>
      </c>
      <c r="J3894" s="9">
        <v>-1.8554895</v>
      </c>
      <c r="K3894" s="9">
        <v>-2.5524222999999999</v>
      </c>
      <c r="L3894" s="9">
        <v>-14.050304000000001</v>
      </c>
      <c r="M3894" s="9">
        <v>-14.050304000000001</v>
      </c>
      <c r="N3894" s="9">
        <v>39</v>
      </c>
      <c r="O3894" s="9">
        <v>-3.90286246023607</v>
      </c>
      <c r="P3894">
        <v>0</v>
      </c>
      <c r="Q3894" s="9">
        <v>56.949997000000003</v>
      </c>
      <c r="R3894" s="9">
        <v>0</v>
      </c>
      <c r="S3894" s="9">
        <v>7.2428677101849899E-3</v>
      </c>
      <c r="T3894" s="9">
        <v>0</v>
      </c>
      <c r="U3894" s="9">
        <v>1602132774.9858501</v>
      </c>
      <c r="V3894" s="9">
        <v>3830.0517032447501</v>
      </c>
      <c r="W3894" s="9">
        <v>3.90286246023607</v>
      </c>
      <c r="X3894" s="9">
        <v>0</v>
      </c>
      <c r="Y3894" s="9">
        <v>3.90286246023607</v>
      </c>
      <c r="Z3894" s="9">
        <v>0</v>
      </c>
      <c r="AA3894" s="9">
        <v>0</v>
      </c>
      <c r="AB3894" s="9">
        <v>4.7359927999999999E-3</v>
      </c>
      <c r="AC3894" s="9">
        <v>726.95239000000004</v>
      </c>
      <c r="AQ3894" s="9" t="e">
        <f>#REF!-#REF!</f>
        <v>#REF!</v>
      </c>
    </row>
    <row r="3895" spans="1:43" x14ac:dyDescent="0.3">
      <c r="A3895">
        <v>2</v>
      </c>
      <c r="B3895">
        <v>0</v>
      </c>
      <c r="C3895">
        <v>0</v>
      </c>
      <c r="D3895">
        <v>1</v>
      </c>
      <c r="E3895" s="9">
        <v>0</v>
      </c>
      <c r="F3895" s="9">
        <v>0</v>
      </c>
      <c r="G3895" s="9">
        <v>0</v>
      </c>
      <c r="H3895" s="9">
        <v>3831.0517032194898</v>
      </c>
      <c r="I3895" s="9">
        <v>-1.8560236999999999</v>
      </c>
      <c r="J3895" s="9">
        <v>-1.8554522</v>
      </c>
      <c r="K3895" s="9">
        <v>-2.5733252000000002</v>
      </c>
      <c r="L3895" s="9">
        <v>-14.052863</v>
      </c>
      <c r="M3895" s="9">
        <v>-14.052863</v>
      </c>
      <c r="N3895" s="9">
        <v>39</v>
      </c>
      <c r="O3895" s="9">
        <v>-3.9035732074277099</v>
      </c>
      <c r="P3895">
        <v>0</v>
      </c>
      <c r="Q3895" s="9">
        <v>56.949997000000003</v>
      </c>
      <c r="R3895" s="9">
        <v>0</v>
      </c>
      <c r="S3895" s="9">
        <v>7.2441864770434903E-3</v>
      </c>
      <c r="T3895" s="9">
        <v>0</v>
      </c>
      <c r="U3895" s="9">
        <v>1595635614.60076</v>
      </c>
      <c r="V3895" s="9">
        <v>3831.0517032194898</v>
      </c>
      <c r="W3895" s="9">
        <v>3.9035732074277099</v>
      </c>
      <c r="X3895" s="9">
        <v>0</v>
      </c>
      <c r="Y3895" s="9">
        <v>3.9035732074277099</v>
      </c>
      <c r="Z3895" s="9">
        <v>0</v>
      </c>
      <c r="AA3895" s="9">
        <v>0</v>
      </c>
      <c r="AB3895" s="9">
        <v>4.7746817999999996E-3</v>
      </c>
      <c r="AC3895" s="9">
        <v>721.03296</v>
      </c>
      <c r="AQ3895" s="9" t="e">
        <f>#REF!-#REF!</f>
        <v>#REF!</v>
      </c>
    </row>
    <row r="3896" spans="1:43" x14ac:dyDescent="0.3">
      <c r="A3896">
        <v>2</v>
      </c>
      <c r="B3896">
        <v>0</v>
      </c>
      <c r="C3896">
        <v>0</v>
      </c>
      <c r="D3896">
        <v>1</v>
      </c>
      <c r="E3896" s="9">
        <v>0</v>
      </c>
      <c r="F3896" s="9">
        <v>0</v>
      </c>
      <c r="G3896" s="9">
        <v>0</v>
      </c>
      <c r="H3896" s="9">
        <v>3832.05170319422</v>
      </c>
      <c r="I3896" s="9">
        <v>-1.8559151</v>
      </c>
      <c r="J3896" s="9">
        <v>-1.8554332</v>
      </c>
      <c r="K3896" s="9">
        <v>-2.5629686999999999</v>
      </c>
      <c r="L3896" s="9">
        <v>-14.055427</v>
      </c>
      <c r="M3896" s="9">
        <v>-14.055427</v>
      </c>
      <c r="N3896" s="9">
        <v>39</v>
      </c>
      <c r="O3896" s="9">
        <v>-3.9042851510466701</v>
      </c>
      <c r="P3896">
        <v>0</v>
      </c>
      <c r="Q3896" s="9">
        <v>56.949997000000003</v>
      </c>
      <c r="R3896" s="9">
        <v>0</v>
      </c>
      <c r="S3896" s="9">
        <v>7.2455076880399297E-3</v>
      </c>
      <c r="T3896" s="9">
        <v>0</v>
      </c>
      <c r="U3896" s="9">
        <v>1592499305.06584</v>
      </c>
      <c r="V3896" s="9">
        <v>3832.05170319422</v>
      </c>
      <c r="W3896" s="9">
        <v>3.9042851510466701</v>
      </c>
      <c r="X3896" s="9">
        <v>0</v>
      </c>
      <c r="Y3896" s="9">
        <v>3.9042851510466701</v>
      </c>
      <c r="Z3896" s="9">
        <v>0</v>
      </c>
      <c r="AA3896" s="9">
        <v>0</v>
      </c>
      <c r="AB3896" s="9">
        <v>4.7554173999999998E-3</v>
      </c>
      <c r="AC3896" s="9">
        <v>723.93908999999996</v>
      </c>
      <c r="AQ3896" s="9" t="e">
        <f>#REF!-#REF!</f>
        <v>#REF!</v>
      </c>
    </row>
    <row r="3897" spans="1:43" x14ac:dyDescent="0.3">
      <c r="A3897">
        <v>2</v>
      </c>
      <c r="B3897">
        <v>0</v>
      </c>
      <c r="C3897">
        <v>0</v>
      </c>
      <c r="D3897">
        <v>1</v>
      </c>
      <c r="E3897" s="9">
        <v>0</v>
      </c>
      <c r="F3897" s="9">
        <v>0</v>
      </c>
      <c r="G3897" s="9">
        <v>0</v>
      </c>
      <c r="H3897" s="9">
        <v>3833.0517031689601</v>
      </c>
      <c r="I3897" s="9">
        <v>-1.8560447</v>
      </c>
      <c r="J3897" s="9">
        <v>-1.8558053000000001</v>
      </c>
      <c r="K3897" s="9">
        <v>-2.5448073999999998</v>
      </c>
      <c r="L3897" s="9">
        <v>-14.057968000000001</v>
      </c>
      <c r="M3897" s="9">
        <v>-14.057968000000001</v>
      </c>
      <c r="N3897" s="9">
        <v>39</v>
      </c>
      <c r="O3897" s="9">
        <v>-3.90499126691109</v>
      </c>
      <c r="P3897">
        <v>0</v>
      </c>
      <c r="Q3897" s="9">
        <v>56.949997000000003</v>
      </c>
      <c r="R3897" s="9">
        <v>0</v>
      </c>
      <c r="S3897" s="9">
        <v>7.2468178566944298E-3</v>
      </c>
      <c r="T3897" s="9">
        <v>0</v>
      </c>
      <c r="U3897" s="9">
        <v>1662884605.01073</v>
      </c>
      <c r="V3897" s="9">
        <v>3833.0517031689601</v>
      </c>
      <c r="W3897" s="9">
        <v>3.90499126691109</v>
      </c>
      <c r="X3897" s="9">
        <v>0</v>
      </c>
      <c r="Y3897" s="9">
        <v>3.90499126691109</v>
      </c>
      <c r="Z3897" s="9">
        <v>0</v>
      </c>
      <c r="AA3897" s="9">
        <v>0</v>
      </c>
      <c r="AB3897" s="9">
        <v>4.7226669000000002E-3</v>
      </c>
      <c r="AC3897" s="9">
        <v>729.25176999999996</v>
      </c>
      <c r="AQ3897" s="9" t="e">
        <f>#REF!-#REF!</f>
        <v>#REF!</v>
      </c>
    </row>
    <row r="3898" spans="1:43" x14ac:dyDescent="0.3">
      <c r="A3898">
        <v>2</v>
      </c>
      <c r="B3898">
        <v>0</v>
      </c>
      <c r="C3898">
        <v>0</v>
      </c>
      <c r="D3898">
        <v>1</v>
      </c>
      <c r="E3898" s="9">
        <v>0</v>
      </c>
      <c r="F3898" s="9">
        <v>0</v>
      </c>
      <c r="G3898" s="9">
        <v>0</v>
      </c>
      <c r="H3898" s="9">
        <v>3834.0517031436998</v>
      </c>
      <c r="I3898" s="9">
        <v>-1.8559262999999999</v>
      </c>
      <c r="J3898" s="9">
        <v>-1.8557946999999999</v>
      </c>
      <c r="K3898" s="9">
        <v>-2.5396673999999999</v>
      </c>
      <c r="L3898" s="9">
        <v>-14.060503000000001</v>
      </c>
      <c r="M3898" s="9">
        <v>-14.060503000000001</v>
      </c>
      <c r="N3898" s="9">
        <v>39</v>
      </c>
      <c r="O3898" s="9">
        <v>-3.9056952151253799</v>
      </c>
      <c r="P3898">
        <v>0</v>
      </c>
      <c r="Q3898" s="9">
        <v>56.949997000000003</v>
      </c>
      <c r="R3898" s="9">
        <v>0</v>
      </c>
      <c r="S3898" s="9">
        <v>7.2481245765348198E-3</v>
      </c>
      <c r="T3898" s="9">
        <v>0</v>
      </c>
      <c r="U3898" s="9">
        <v>1661099710.6974699</v>
      </c>
      <c r="V3898" s="9">
        <v>3834.0517031436998</v>
      </c>
      <c r="W3898" s="9">
        <v>3.9056952151253799</v>
      </c>
      <c r="X3898" s="9">
        <v>0</v>
      </c>
      <c r="Y3898" s="9">
        <v>3.9056952151253799</v>
      </c>
      <c r="Z3898" s="9">
        <v>0</v>
      </c>
      <c r="AA3898" s="9">
        <v>0</v>
      </c>
      <c r="AB3898" s="9">
        <v>4.7131012999999996E-3</v>
      </c>
      <c r="AC3898" s="9">
        <v>730.72351000000003</v>
      </c>
      <c r="AQ3898" s="9" t="e">
        <f>#REF!-#REF!</f>
        <v>#REF!</v>
      </c>
    </row>
    <row r="3899" spans="1:43" x14ac:dyDescent="0.3">
      <c r="A3899">
        <v>2</v>
      </c>
      <c r="B3899">
        <v>0</v>
      </c>
      <c r="C3899">
        <v>0</v>
      </c>
      <c r="D3899">
        <v>1</v>
      </c>
      <c r="E3899" s="9">
        <v>0</v>
      </c>
      <c r="F3899" s="9">
        <v>0</v>
      </c>
      <c r="G3899" s="9">
        <v>0</v>
      </c>
      <c r="H3899" s="9">
        <v>3835.0517031184399</v>
      </c>
      <c r="I3899" s="9">
        <v>-1.8558836999999999</v>
      </c>
      <c r="J3899" s="9">
        <v>-1.8554364000000001</v>
      </c>
      <c r="K3899" s="9">
        <v>-2.5352885999999999</v>
      </c>
      <c r="L3899" s="9">
        <v>-14.063038000000001</v>
      </c>
      <c r="M3899" s="9">
        <v>-14.063038000000001</v>
      </c>
      <c r="N3899" s="9">
        <v>39</v>
      </c>
      <c r="O3899" s="9">
        <v>-3.9063994462697198</v>
      </c>
      <c r="P3899">
        <v>0</v>
      </c>
      <c r="Q3899" s="9">
        <v>56.949997000000003</v>
      </c>
      <c r="R3899" s="9">
        <v>0</v>
      </c>
      <c r="S3899" s="9">
        <v>7.24943104413916E-3</v>
      </c>
      <c r="T3899" s="9">
        <v>0</v>
      </c>
      <c r="U3899" s="9">
        <v>1593942969.6426899</v>
      </c>
      <c r="V3899" s="9">
        <v>3835.0517031184399</v>
      </c>
      <c r="W3899" s="9">
        <v>3.9063994462697198</v>
      </c>
      <c r="X3899" s="9">
        <v>0</v>
      </c>
      <c r="Y3899" s="9">
        <v>3.9063994462697198</v>
      </c>
      <c r="Z3899" s="9">
        <v>0</v>
      </c>
      <c r="AA3899" s="9">
        <v>0</v>
      </c>
      <c r="AB3899" s="9">
        <v>4.7040670000000001E-3</v>
      </c>
      <c r="AC3899" s="9">
        <v>731.84429999999998</v>
      </c>
      <c r="AQ3899" s="9" t="e">
        <f>#REF!-#REF!</f>
        <v>#REF!</v>
      </c>
    </row>
    <row r="3900" spans="1:43" x14ac:dyDescent="0.3">
      <c r="A3900">
        <v>2</v>
      </c>
      <c r="B3900">
        <v>0</v>
      </c>
      <c r="C3900">
        <v>0</v>
      </c>
      <c r="D3900">
        <v>1</v>
      </c>
      <c r="E3900" s="9">
        <v>0</v>
      </c>
      <c r="F3900" s="9">
        <v>0</v>
      </c>
      <c r="G3900" s="9">
        <v>0</v>
      </c>
      <c r="H3900" s="9">
        <v>3836.0517030931801</v>
      </c>
      <c r="I3900" s="9">
        <v>-1.8560653</v>
      </c>
      <c r="J3900" s="9">
        <v>-1.855572</v>
      </c>
      <c r="K3900" s="9">
        <v>-2.5088653999999999</v>
      </c>
      <c r="L3900" s="9">
        <v>-14.065553</v>
      </c>
      <c r="M3900" s="9">
        <v>-14.065553</v>
      </c>
      <c r="N3900" s="9">
        <v>39</v>
      </c>
      <c r="O3900" s="9">
        <v>-3.9070980892423699</v>
      </c>
      <c r="P3900">
        <v>0</v>
      </c>
      <c r="Q3900" s="9">
        <v>56.949997000000003</v>
      </c>
      <c r="R3900" s="9">
        <v>0</v>
      </c>
      <c r="S3900" s="9">
        <v>7.25072728444906E-3</v>
      </c>
      <c r="T3900" s="9">
        <v>0</v>
      </c>
      <c r="U3900" s="9">
        <v>1619101619.74822</v>
      </c>
      <c r="V3900" s="9">
        <v>3836.0517030931801</v>
      </c>
      <c r="W3900" s="9">
        <v>3.9070980892423699</v>
      </c>
      <c r="X3900" s="9">
        <v>0</v>
      </c>
      <c r="Y3900" s="9">
        <v>3.9070980892423699</v>
      </c>
      <c r="Z3900" s="9">
        <v>0</v>
      </c>
      <c r="AA3900" s="9">
        <v>0</v>
      </c>
      <c r="AB3900" s="9">
        <v>4.6553803000000003E-3</v>
      </c>
      <c r="AC3900" s="9">
        <v>739.60601999999994</v>
      </c>
      <c r="AQ3900" s="9" t="e">
        <f>#REF!-#REF!</f>
        <v>#REF!</v>
      </c>
    </row>
    <row r="3901" spans="1:43" x14ac:dyDescent="0.3">
      <c r="A3901">
        <v>2</v>
      </c>
      <c r="B3901">
        <v>0</v>
      </c>
      <c r="C3901">
        <v>0</v>
      </c>
      <c r="D3901">
        <v>1</v>
      </c>
      <c r="E3901" s="9">
        <v>0</v>
      </c>
      <c r="F3901" s="9">
        <v>0</v>
      </c>
      <c r="G3901" s="9">
        <v>0</v>
      </c>
      <c r="H3901" s="9">
        <v>3837.0517030679098</v>
      </c>
      <c r="I3901" s="9">
        <v>-1.8560821999999999</v>
      </c>
      <c r="J3901" s="9">
        <v>-1.8559116</v>
      </c>
      <c r="K3901" s="9">
        <v>-2.497519</v>
      </c>
      <c r="L3901" s="9">
        <v>-14.068059</v>
      </c>
      <c r="M3901" s="9">
        <v>-14.068059</v>
      </c>
      <c r="N3901" s="9">
        <v>39</v>
      </c>
      <c r="O3901" s="9">
        <v>-3.9077941828066498</v>
      </c>
      <c r="P3901">
        <v>0</v>
      </c>
      <c r="Q3901" s="9">
        <v>56.949997000000003</v>
      </c>
      <c r="R3901" s="9">
        <v>0</v>
      </c>
      <c r="S3901" s="9">
        <v>7.25201933717307E-3</v>
      </c>
      <c r="T3901" s="9">
        <v>0</v>
      </c>
      <c r="U3901" s="9">
        <v>1685275726.6588099</v>
      </c>
      <c r="V3901" s="9">
        <v>3837.0517030679098</v>
      </c>
      <c r="W3901" s="9">
        <v>3.9077941828066498</v>
      </c>
      <c r="X3901" s="9">
        <v>0</v>
      </c>
      <c r="Y3901" s="9">
        <v>3.9077941828066498</v>
      </c>
      <c r="Z3901" s="9">
        <v>0</v>
      </c>
      <c r="AA3901" s="9">
        <v>0</v>
      </c>
      <c r="AB3901" s="9">
        <v>4.6351748E-3</v>
      </c>
      <c r="AC3901" s="9">
        <v>743.10211000000004</v>
      </c>
      <c r="AQ3901" s="9" t="e">
        <f>#REF!-#REF!</f>
        <v>#REF!</v>
      </c>
    </row>
    <row r="3902" spans="1:43" x14ac:dyDescent="0.3">
      <c r="A3902">
        <v>2</v>
      </c>
      <c r="B3902">
        <v>0</v>
      </c>
      <c r="C3902">
        <v>0</v>
      </c>
      <c r="D3902">
        <v>1</v>
      </c>
      <c r="E3902" s="9">
        <v>0</v>
      </c>
      <c r="F3902" s="9">
        <v>0</v>
      </c>
      <c r="G3902" s="9">
        <v>0</v>
      </c>
      <c r="H3902" s="9">
        <v>3838.0517030426499</v>
      </c>
      <c r="I3902" s="9">
        <v>-1.8561441999999999</v>
      </c>
      <c r="J3902" s="9">
        <v>-1.8557969000000001</v>
      </c>
      <c r="K3902" s="9">
        <v>-2.5052102000000001</v>
      </c>
      <c r="L3902" s="9">
        <v>-14.07056</v>
      </c>
      <c r="M3902" s="9">
        <v>-14.07056</v>
      </c>
      <c r="N3902" s="9">
        <v>39</v>
      </c>
      <c r="O3902" s="9">
        <v>-3.9084887459653199</v>
      </c>
      <c r="P3902">
        <v>0</v>
      </c>
      <c r="Q3902" s="9">
        <v>56.949997000000003</v>
      </c>
      <c r="R3902" s="9">
        <v>0</v>
      </c>
      <c r="S3902" s="9">
        <v>7.25330836034958E-3</v>
      </c>
      <c r="T3902" s="9">
        <v>0</v>
      </c>
      <c r="U3902" s="9">
        <v>1662732723.79918</v>
      </c>
      <c r="V3902" s="9">
        <v>3838.0517030426499</v>
      </c>
      <c r="W3902" s="9">
        <v>3.9084887459653199</v>
      </c>
      <c r="X3902" s="9">
        <v>0</v>
      </c>
      <c r="Y3902" s="9">
        <v>3.9084887459653199</v>
      </c>
      <c r="Z3902" s="9">
        <v>0</v>
      </c>
      <c r="AA3902" s="9">
        <v>0</v>
      </c>
      <c r="AB3902" s="9">
        <v>4.6491613999999999E-3</v>
      </c>
      <c r="AC3902" s="9">
        <v>740.77495999999996</v>
      </c>
      <c r="AQ3902" s="9" t="e">
        <f>#REF!-#REF!</f>
        <v>#REF!</v>
      </c>
    </row>
    <row r="3903" spans="1:43" x14ac:dyDescent="0.3">
      <c r="A3903">
        <v>2</v>
      </c>
      <c r="B3903">
        <v>0</v>
      </c>
      <c r="C3903">
        <v>0</v>
      </c>
      <c r="D3903">
        <v>1</v>
      </c>
      <c r="E3903" s="9">
        <v>0</v>
      </c>
      <c r="F3903" s="9">
        <v>0</v>
      </c>
      <c r="G3903" s="9">
        <v>0</v>
      </c>
      <c r="H3903" s="9">
        <v>3839.0517030173901</v>
      </c>
      <c r="I3903" s="9">
        <v>-1.8559766</v>
      </c>
      <c r="J3903" s="9">
        <v>-1.8554335</v>
      </c>
      <c r="K3903" s="9">
        <v>-2.6516440000000001</v>
      </c>
      <c r="L3903" s="9">
        <v>-14.073152</v>
      </c>
      <c r="M3903" s="9">
        <v>-14.073152</v>
      </c>
      <c r="N3903" s="9">
        <v>39</v>
      </c>
      <c r="O3903" s="9">
        <v>-3.90920875741012</v>
      </c>
      <c r="P3903">
        <v>0</v>
      </c>
      <c r="Q3903" s="9">
        <v>56.949997000000003</v>
      </c>
      <c r="R3903" s="9">
        <v>0</v>
      </c>
      <c r="S3903" s="9">
        <v>7.2546443171761302E-3</v>
      </c>
      <c r="T3903" s="9">
        <v>0</v>
      </c>
      <c r="U3903" s="9">
        <v>1594550644.03655</v>
      </c>
      <c r="V3903" s="9">
        <v>3839.0517030173901</v>
      </c>
      <c r="W3903" s="9">
        <v>3.90920875741012</v>
      </c>
      <c r="X3903" s="9">
        <v>0</v>
      </c>
      <c r="Y3903" s="9">
        <v>3.90920875741012</v>
      </c>
      <c r="Z3903" s="9">
        <v>0</v>
      </c>
      <c r="AA3903" s="9">
        <v>0</v>
      </c>
      <c r="AB3903" s="9">
        <v>4.9199489999999999E-3</v>
      </c>
      <c r="AC3903" s="9">
        <v>699.72949000000006</v>
      </c>
      <c r="AQ3903" s="9" t="e">
        <f>#REF!-#REF!</f>
        <v>#REF!</v>
      </c>
    </row>
    <row r="3904" spans="1:43" x14ac:dyDescent="0.3">
      <c r="A3904">
        <v>2</v>
      </c>
      <c r="B3904">
        <v>0</v>
      </c>
      <c r="C3904">
        <v>0</v>
      </c>
      <c r="D3904">
        <v>1</v>
      </c>
      <c r="E3904" s="9">
        <v>0</v>
      </c>
      <c r="F3904" s="9">
        <v>0</v>
      </c>
      <c r="G3904" s="9">
        <v>0</v>
      </c>
      <c r="H3904" s="9">
        <v>3840.0517029921298</v>
      </c>
      <c r="I3904" s="9">
        <v>-1.856131</v>
      </c>
      <c r="J3904" s="9">
        <v>-1.8559154</v>
      </c>
      <c r="K3904" s="9">
        <v>-2.6319213000000001</v>
      </c>
      <c r="L3904" s="9">
        <v>-14.075787999999999</v>
      </c>
      <c r="M3904" s="9">
        <v>-14.075787999999999</v>
      </c>
      <c r="N3904" s="9">
        <v>39</v>
      </c>
      <c r="O3904" s="9">
        <v>-3.9099409871659598</v>
      </c>
      <c r="P3904">
        <v>0</v>
      </c>
      <c r="Q3904" s="9">
        <v>56.949997000000003</v>
      </c>
      <c r="R3904" s="9">
        <v>0</v>
      </c>
      <c r="S3904" s="9">
        <v>7.2560032369134199E-3</v>
      </c>
      <c r="T3904" s="9">
        <v>0</v>
      </c>
      <c r="U3904" s="9">
        <v>1686972469.8196299</v>
      </c>
      <c r="V3904" s="9">
        <v>3840.0517029921298</v>
      </c>
      <c r="W3904" s="9">
        <v>3.9099409871659598</v>
      </c>
      <c r="X3904" s="9">
        <v>0</v>
      </c>
      <c r="Y3904" s="9">
        <v>3.9099409871659598</v>
      </c>
      <c r="Z3904" s="9">
        <v>0</v>
      </c>
      <c r="AA3904" s="9">
        <v>0</v>
      </c>
      <c r="AB3904" s="9">
        <v>4.8846235E-3</v>
      </c>
      <c r="AC3904" s="9">
        <v>705.15612999999996</v>
      </c>
      <c r="AQ3904" s="9" t="e">
        <f>#REF!-#REF!</f>
        <v>#REF!</v>
      </c>
    </row>
    <row r="3905" spans="1:43" x14ac:dyDescent="0.3">
      <c r="A3905">
        <v>2</v>
      </c>
      <c r="B3905">
        <v>0</v>
      </c>
      <c r="C3905">
        <v>0</v>
      </c>
      <c r="D3905">
        <v>1</v>
      </c>
      <c r="E3905" s="9">
        <v>0</v>
      </c>
      <c r="F3905" s="9">
        <v>0</v>
      </c>
      <c r="G3905" s="9">
        <v>0</v>
      </c>
      <c r="H3905" s="9">
        <v>3841.0517029668699</v>
      </c>
      <c r="I3905" s="9">
        <v>-1.8558886999999999</v>
      </c>
      <c r="J3905" s="9">
        <v>-1.8557447</v>
      </c>
      <c r="K3905" s="9">
        <v>-2.6150546000000001</v>
      </c>
      <c r="L3905" s="9">
        <v>-14.078414</v>
      </c>
      <c r="M3905" s="9">
        <v>-14.078414</v>
      </c>
      <c r="N3905" s="9">
        <v>39</v>
      </c>
      <c r="O3905" s="9">
        <v>-3.91067066816515</v>
      </c>
      <c r="P3905">
        <v>0</v>
      </c>
      <c r="Q3905" s="9">
        <v>56.949997000000003</v>
      </c>
      <c r="R3905" s="9">
        <v>0</v>
      </c>
      <c r="S3905" s="9">
        <v>7.2573571156121699E-3</v>
      </c>
      <c r="T3905" s="9">
        <v>0</v>
      </c>
      <c r="U3905" s="9">
        <v>1653458868.86115</v>
      </c>
      <c r="V3905" s="9">
        <v>3841.0517029668699</v>
      </c>
      <c r="W3905" s="9">
        <v>3.91067066816515</v>
      </c>
      <c r="X3905" s="9">
        <v>0</v>
      </c>
      <c r="Y3905" s="9">
        <v>3.91067066816515</v>
      </c>
      <c r="Z3905" s="9">
        <v>0</v>
      </c>
      <c r="AA3905" s="9">
        <v>0</v>
      </c>
      <c r="AB3905" s="9">
        <v>4.8528737000000004E-3</v>
      </c>
      <c r="AC3905" s="9">
        <v>709.63897999999995</v>
      </c>
      <c r="AQ3905" s="9" t="e">
        <f>#REF!-#REF!</f>
        <v>#REF!</v>
      </c>
    </row>
    <row r="3906" spans="1:43" x14ac:dyDescent="0.3">
      <c r="A3906">
        <v>2</v>
      </c>
      <c r="B3906">
        <v>0</v>
      </c>
      <c r="C3906">
        <v>0</v>
      </c>
      <c r="D3906">
        <v>1</v>
      </c>
      <c r="E3906" s="9">
        <v>0</v>
      </c>
      <c r="F3906" s="9">
        <v>0</v>
      </c>
      <c r="G3906" s="9">
        <v>0</v>
      </c>
      <c r="H3906" s="9">
        <v>3842.0517029416001</v>
      </c>
      <c r="I3906" s="9">
        <v>-1.8560321</v>
      </c>
      <c r="J3906" s="9">
        <v>-1.8560896</v>
      </c>
      <c r="K3906" s="9">
        <v>-2.6012716</v>
      </c>
      <c r="L3906" s="9">
        <v>-14.081023999999999</v>
      </c>
      <c r="M3906" s="9">
        <v>-14.081023999999999</v>
      </c>
      <c r="N3906" s="9">
        <v>39</v>
      </c>
      <c r="O3906" s="9">
        <v>-3.91139564644604</v>
      </c>
      <c r="P3906">
        <v>0</v>
      </c>
      <c r="Q3906" s="9">
        <v>56.949997000000003</v>
      </c>
      <c r="R3906" s="9">
        <v>0</v>
      </c>
      <c r="S3906" s="9">
        <v>7.2587028870873399E-3</v>
      </c>
      <c r="T3906" s="9">
        <v>0</v>
      </c>
      <c r="U3906" s="9">
        <v>1723577209.4699199</v>
      </c>
      <c r="V3906" s="9">
        <v>3842.0517029416001</v>
      </c>
      <c r="W3906" s="9">
        <v>3.91139564644604</v>
      </c>
      <c r="X3906" s="9">
        <v>0</v>
      </c>
      <c r="Y3906" s="9">
        <v>3.91139564644604</v>
      </c>
      <c r="Z3906" s="9">
        <v>0</v>
      </c>
      <c r="AA3906" s="9">
        <v>0</v>
      </c>
      <c r="AB3906" s="9">
        <v>4.8281931999999998E-3</v>
      </c>
      <c r="AC3906" s="9">
        <v>713.53161999999998</v>
      </c>
      <c r="AQ3906" s="9" t="e">
        <f>#REF!-#REF!</f>
        <v>#REF!</v>
      </c>
    </row>
    <row r="3907" spans="1:43" x14ac:dyDescent="0.3">
      <c r="A3907">
        <v>2</v>
      </c>
      <c r="B3907">
        <v>0</v>
      </c>
      <c r="C3907">
        <v>0</v>
      </c>
      <c r="D3907">
        <v>1</v>
      </c>
      <c r="E3907" s="9">
        <v>0</v>
      </c>
      <c r="F3907" s="9">
        <v>0</v>
      </c>
      <c r="G3907" s="9">
        <v>0</v>
      </c>
      <c r="H3907" s="9">
        <v>3843.0517029163402</v>
      </c>
      <c r="I3907" s="9">
        <v>-1.8560970000000001</v>
      </c>
      <c r="J3907" s="9">
        <v>-1.8562323999999999</v>
      </c>
      <c r="K3907" s="9">
        <v>-2.5874505000000001</v>
      </c>
      <c r="L3907" s="9">
        <v>-14.083619000000001</v>
      </c>
      <c r="M3907" s="9">
        <v>-14.083619000000001</v>
      </c>
      <c r="N3907" s="9">
        <v>39</v>
      </c>
      <c r="O3907" s="9">
        <v>-3.9121165059215199</v>
      </c>
      <c r="P3907">
        <v>0</v>
      </c>
      <c r="Q3907" s="9">
        <v>56.949997000000003</v>
      </c>
      <c r="R3907" s="9">
        <v>0</v>
      </c>
      <c r="S3907" s="9">
        <v>7.2600408943713996E-3</v>
      </c>
      <c r="T3907" s="9">
        <v>0</v>
      </c>
      <c r="U3907" s="9">
        <v>1754566230.2346301</v>
      </c>
      <c r="V3907" s="9">
        <v>3843.0517029163402</v>
      </c>
      <c r="W3907" s="9">
        <v>3.9121165059215199</v>
      </c>
      <c r="X3907" s="9">
        <v>0</v>
      </c>
      <c r="Y3907" s="9">
        <v>3.9121165059215199</v>
      </c>
      <c r="Z3907" s="9">
        <v>0</v>
      </c>
      <c r="AA3907" s="9">
        <v>0</v>
      </c>
      <c r="AB3907" s="9">
        <v>4.8029097E-3</v>
      </c>
      <c r="AC3907" s="9">
        <v>717.39824999999996</v>
      </c>
      <c r="AQ3907" s="9" t="e">
        <f>#REF!-#REF!</f>
        <v>#REF!</v>
      </c>
    </row>
    <row r="3908" spans="1:43" x14ac:dyDescent="0.3">
      <c r="A3908">
        <v>2</v>
      </c>
      <c r="B3908">
        <v>0</v>
      </c>
      <c r="C3908">
        <v>0</v>
      </c>
      <c r="D3908">
        <v>1</v>
      </c>
      <c r="E3908" s="9">
        <v>0</v>
      </c>
      <c r="F3908" s="9">
        <v>0</v>
      </c>
      <c r="G3908" s="9">
        <v>0</v>
      </c>
      <c r="H3908" s="9">
        <v>3844.0517028910799</v>
      </c>
      <c r="I3908" s="9">
        <v>-1.8560776000000001</v>
      </c>
      <c r="J3908" s="9">
        <v>-1.8554803</v>
      </c>
      <c r="K3908" s="9">
        <v>-2.5888974999999999</v>
      </c>
      <c r="L3908" s="9">
        <v>-14.086195999999999</v>
      </c>
      <c r="M3908" s="9">
        <v>-14.086195999999999</v>
      </c>
      <c r="N3908" s="9">
        <v>39</v>
      </c>
      <c r="O3908" s="9">
        <v>-3.9128322572152801</v>
      </c>
      <c r="P3908">
        <v>0</v>
      </c>
      <c r="Q3908" s="9">
        <v>56.949997000000003</v>
      </c>
      <c r="R3908" s="9">
        <v>0</v>
      </c>
      <c r="S3908" s="9">
        <v>7.26136902037979E-3</v>
      </c>
      <c r="T3908" s="9">
        <v>0</v>
      </c>
      <c r="U3908" s="9">
        <v>1604545951.57616</v>
      </c>
      <c r="V3908" s="9">
        <v>3844.0517028910799</v>
      </c>
      <c r="W3908" s="9">
        <v>3.9128322572152801</v>
      </c>
      <c r="X3908" s="9">
        <v>0</v>
      </c>
      <c r="Y3908" s="9">
        <v>3.9128322572152801</v>
      </c>
      <c r="Z3908" s="9">
        <v>0</v>
      </c>
      <c r="AA3908" s="9">
        <v>0</v>
      </c>
      <c r="AB3908" s="9">
        <v>4.8036481999999998E-3</v>
      </c>
      <c r="AC3908" s="9">
        <v>716.70678999999996</v>
      </c>
      <c r="AQ3908" s="9" t="e">
        <f>#REF!-#REF!</f>
        <v>#REF!</v>
      </c>
    </row>
    <row r="3909" spans="1:43" x14ac:dyDescent="0.3">
      <c r="A3909">
        <v>2</v>
      </c>
      <c r="B3909">
        <v>0</v>
      </c>
      <c r="C3909">
        <v>0</v>
      </c>
      <c r="D3909">
        <v>1</v>
      </c>
      <c r="E3909" s="9">
        <v>0</v>
      </c>
      <c r="F3909" s="9">
        <v>0</v>
      </c>
      <c r="G3909" s="9">
        <v>0</v>
      </c>
      <c r="H3909" s="9">
        <v>3845.0517028658201</v>
      </c>
      <c r="I3909" s="9">
        <v>-1.8560549</v>
      </c>
      <c r="J3909" s="9">
        <v>-1.8555645000000001</v>
      </c>
      <c r="K3909" s="9">
        <v>-2.5644155</v>
      </c>
      <c r="L3909" s="9">
        <v>-14.088774000000001</v>
      </c>
      <c r="M3909" s="9">
        <v>-14.088774000000001</v>
      </c>
      <c r="N3909" s="9">
        <v>39</v>
      </c>
      <c r="O3909" s="9">
        <v>-3.9135483528354702</v>
      </c>
      <c r="P3909">
        <v>0</v>
      </c>
      <c r="Q3909" s="9">
        <v>56.949997000000003</v>
      </c>
      <c r="R3909" s="9">
        <v>0</v>
      </c>
      <c r="S3909" s="9">
        <v>7.2626976981866598E-3</v>
      </c>
      <c r="T3909" s="9">
        <v>0</v>
      </c>
      <c r="U3909" s="9">
        <v>1620373786.6314299</v>
      </c>
      <c r="V3909" s="9">
        <v>3845.0517028658201</v>
      </c>
      <c r="W3909" s="9">
        <v>3.9135483528354702</v>
      </c>
      <c r="X3909" s="9">
        <v>0</v>
      </c>
      <c r="Y3909" s="9">
        <v>3.9135483528354702</v>
      </c>
      <c r="Z3909" s="9">
        <v>0</v>
      </c>
      <c r="AA3909" s="9">
        <v>0</v>
      </c>
      <c r="AB3909" s="9">
        <v>4.7584380999999999E-3</v>
      </c>
      <c r="AC3909" s="9">
        <v>723.58185000000003</v>
      </c>
      <c r="AQ3909" s="9" t="e">
        <f>#REF!-#REF!</f>
        <v>#REF!</v>
      </c>
    </row>
    <row r="3910" spans="1:43" x14ac:dyDescent="0.3">
      <c r="A3910">
        <v>2</v>
      </c>
      <c r="B3910">
        <v>0</v>
      </c>
      <c r="C3910">
        <v>0</v>
      </c>
      <c r="D3910">
        <v>1</v>
      </c>
      <c r="E3910" s="9">
        <v>0</v>
      </c>
      <c r="F3910" s="9">
        <v>0</v>
      </c>
      <c r="G3910" s="9">
        <v>0</v>
      </c>
      <c r="H3910" s="9">
        <v>3846.0517028405502</v>
      </c>
      <c r="I3910" s="9">
        <v>-1.8560353999999999</v>
      </c>
      <c r="J3910" s="9">
        <v>-1.8559532999999999</v>
      </c>
      <c r="K3910" s="9">
        <v>-2.5676519999999998</v>
      </c>
      <c r="L3910" s="9">
        <v>-14.091332</v>
      </c>
      <c r="M3910" s="9">
        <v>-14.091332</v>
      </c>
      <c r="N3910" s="9">
        <v>39</v>
      </c>
      <c r="O3910" s="9">
        <v>-3.9142591220923402</v>
      </c>
      <c r="P3910">
        <v>0</v>
      </c>
      <c r="Q3910" s="9">
        <v>56.949997000000003</v>
      </c>
      <c r="R3910" s="9">
        <v>0</v>
      </c>
      <c r="S3910" s="9">
        <v>7.2640168212428202E-3</v>
      </c>
      <c r="T3910" s="9">
        <v>0</v>
      </c>
      <c r="U3910" s="9">
        <v>1696543486.0188601</v>
      </c>
      <c r="V3910" s="9">
        <v>3846.0517028405502</v>
      </c>
      <c r="W3910" s="9">
        <v>3.9142591220923402</v>
      </c>
      <c r="X3910" s="9">
        <v>0</v>
      </c>
      <c r="Y3910" s="9">
        <v>3.9142591220923402</v>
      </c>
      <c r="Z3910" s="9">
        <v>0</v>
      </c>
      <c r="AA3910" s="9">
        <v>0</v>
      </c>
      <c r="AB3910" s="9">
        <v>4.7654421000000004E-3</v>
      </c>
      <c r="AC3910" s="9">
        <v>722.82123000000001</v>
      </c>
      <c r="AQ3910" s="9" t="e">
        <f>#REF!-#REF!</f>
        <v>#REF!</v>
      </c>
    </row>
    <row r="3911" spans="1:43" x14ac:dyDescent="0.3">
      <c r="A3911">
        <v>2</v>
      </c>
      <c r="B3911">
        <v>0</v>
      </c>
      <c r="C3911">
        <v>0</v>
      </c>
      <c r="D3911">
        <v>1</v>
      </c>
      <c r="E3911" s="9">
        <v>0</v>
      </c>
      <c r="F3911" s="9">
        <v>0</v>
      </c>
      <c r="G3911" s="9">
        <v>0</v>
      </c>
      <c r="H3911" s="9">
        <v>3847.0517028152899</v>
      </c>
      <c r="I3911" s="9">
        <v>-1.8561110000000001</v>
      </c>
      <c r="J3911" s="9">
        <v>-1.8559165</v>
      </c>
      <c r="K3911" s="9">
        <v>-2.5493001999999998</v>
      </c>
      <c r="L3911" s="9">
        <v>-14.093899</v>
      </c>
      <c r="M3911" s="9">
        <v>-14.093899</v>
      </c>
      <c r="N3911" s="9">
        <v>39</v>
      </c>
      <c r="O3911" s="9">
        <v>-3.9149718648828098</v>
      </c>
      <c r="P3911">
        <v>0</v>
      </c>
      <c r="Q3911" s="9">
        <v>56.949997000000003</v>
      </c>
      <c r="R3911" s="9">
        <v>0</v>
      </c>
      <c r="S3911" s="9">
        <v>7.2653398513177203E-3</v>
      </c>
      <c r="T3911" s="9">
        <v>0</v>
      </c>
      <c r="U3911" s="9">
        <v>1689360303.78245</v>
      </c>
      <c r="V3911" s="9">
        <v>3847.0517028152899</v>
      </c>
      <c r="W3911" s="9">
        <v>3.9149718648828098</v>
      </c>
      <c r="X3911" s="9">
        <v>0</v>
      </c>
      <c r="Y3911" s="9">
        <v>3.9149718648828098</v>
      </c>
      <c r="Z3911" s="9">
        <v>0</v>
      </c>
      <c r="AA3911" s="9">
        <v>0</v>
      </c>
      <c r="AB3911" s="9">
        <v>4.7312882000000002E-3</v>
      </c>
      <c r="AC3911" s="9">
        <v>728.01018999999997</v>
      </c>
      <c r="AQ3911" s="9" t="e">
        <f>#REF!-#REF!</f>
        <v>#REF!</v>
      </c>
    </row>
    <row r="3912" spans="1:43" x14ac:dyDescent="0.3">
      <c r="A3912">
        <v>2</v>
      </c>
      <c r="B3912">
        <v>0</v>
      </c>
      <c r="C3912">
        <v>0</v>
      </c>
      <c r="D3912">
        <v>1</v>
      </c>
      <c r="E3912" s="9">
        <v>0</v>
      </c>
      <c r="F3912" s="9">
        <v>0</v>
      </c>
      <c r="G3912" s="9">
        <v>0</v>
      </c>
      <c r="H3912" s="9">
        <v>3848.05170279003</v>
      </c>
      <c r="I3912" s="9">
        <v>-1.8561639999999999</v>
      </c>
      <c r="J3912" s="9">
        <v>-1.8563025</v>
      </c>
      <c r="K3912" s="9">
        <v>-2.5486909999999998</v>
      </c>
      <c r="L3912" s="9">
        <v>-14.096439</v>
      </c>
      <c r="M3912" s="9">
        <v>-14.096439</v>
      </c>
      <c r="N3912" s="9">
        <v>39</v>
      </c>
      <c r="O3912" s="9">
        <v>-3.91567746961818</v>
      </c>
      <c r="P3912">
        <v>0</v>
      </c>
      <c r="Q3912" s="9">
        <v>56.949997000000003</v>
      </c>
      <c r="R3912" s="9">
        <v>0</v>
      </c>
      <c r="S3912" s="9">
        <v>7.2666498792506801E-3</v>
      </c>
      <c r="T3912" s="9">
        <v>0</v>
      </c>
      <c r="U3912" s="9">
        <v>1771634255.9765601</v>
      </c>
      <c r="V3912" s="9">
        <v>3848.05170279003</v>
      </c>
      <c r="W3912" s="9">
        <v>3.91567746961818</v>
      </c>
      <c r="X3912" s="9">
        <v>0</v>
      </c>
      <c r="Y3912" s="9">
        <v>3.91567746961818</v>
      </c>
      <c r="Z3912" s="9">
        <v>0</v>
      </c>
      <c r="AA3912" s="9">
        <v>0</v>
      </c>
      <c r="AB3912" s="9">
        <v>4.7311415000000001E-3</v>
      </c>
      <c r="AC3912" s="9">
        <v>728.33563000000004</v>
      </c>
      <c r="AQ3912" s="9" t="e">
        <f>#REF!-#REF!</f>
        <v>#REF!</v>
      </c>
    </row>
    <row r="3913" spans="1:43" x14ac:dyDescent="0.3">
      <c r="A3913">
        <v>2</v>
      </c>
      <c r="B3913">
        <v>0</v>
      </c>
      <c r="C3913">
        <v>0</v>
      </c>
      <c r="D3913">
        <v>1</v>
      </c>
      <c r="E3913" s="9">
        <v>0</v>
      </c>
      <c r="F3913" s="9">
        <v>0</v>
      </c>
      <c r="G3913" s="9">
        <v>0</v>
      </c>
      <c r="H3913" s="9">
        <v>3849.0517027647702</v>
      </c>
      <c r="I3913" s="9">
        <v>-1.856131</v>
      </c>
      <c r="J3913" s="9">
        <v>-1.8557256</v>
      </c>
      <c r="K3913" s="9">
        <v>-2.5331948</v>
      </c>
      <c r="L3913" s="9">
        <v>-14.098981999999999</v>
      </c>
      <c r="M3913" s="9">
        <v>-14.098981999999999</v>
      </c>
      <c r="N3913" s="9">
        <v>39</v>
      </c>
      <c r="O3913" s="9">
        <v>-3.9163839318826801</v>
      </c>
      <c r="P3913">
        <v>0</v>
      </c>
      <c r="Q3913" s="9">
        <v>56.949997000000003</v>
      </c>
      <c r="R3913" s="9">
        <v>0</v>
      </c>
      <c r="S3913" s="9">
        <v>7.2679604832858197E-3</v>
      </c>
      <c r="T3913" s="9">
        <v>0</v>
      </c>
      <c r="U3913" s="9">
        <v>1652173423.1392701</v>
      </c>
      <c r="V3913" s="9">
        <v>3849.0517027647702</v>
      </c>
      <c r="W3913" s="9">
        <v>3.9163839318826801</v>
      </c>
      <c r="X3913" s="9">
        <v>0</v>
      </c>
      <c r="Y3913" s="9">
        <v>3.9163839318826801</v>
      </c>
      <c r="Z3913" s="9">
        <v>0</v>
      </c>
      <c r="AA3913" s="9">
        <v>0</v>
      </c>
      <c r="AB3913" s="9">
        <v>4.7009145000000002E-3</v>
      </c>
      <c r="AC3913" s="9">
        <v>732.56335000000001</v>
      </c>
      <c r="AQ3913" s="9" t="e">
        <f>#REF!-#REF!</f>
        <v>#REF!</v>
      </c>
    </row>
    <row r="3914" spans="1:43" x14ac:dyDescent="0.3">
      <c r="A3914">
        <v>2</v>
      </c>
      <c r="B3914">
        <v>0</v>
      </c>
      <c r="C3914">
        <v>0</v>
      </c>
      <c r="D3914">
        <v>1</v>
      </c>
      <c r="E3914" s="9">
        <v>0</v>
      </c>
      <c r="F3914" s="9">
        <v>0</v>
      </c>
      <c r="G3914" s="9">
        <v>0</v>
      </c>
      <c r="H3914" s="9">
        <v>3850.0517027395099</v>
      </c>
      <c r="I3914" s="9">
        <v>-1.8558741000000001</v>
      </c>
      <c r="J3914" s="9">
        <v>-1.8551260000000001</v>
      </c>
      <c r="K3914" s="9">
        <v>-2.5291587999999998</v>
      </c>
      <c r="L3914" s="9">
        <v>-14.101511</v>
      </c>
      <c r="M3914" s="9">
        <v>-14.101511</v>
      </c>
      <c r="N3914" s="9">
        <v>39</v>
      </c>
      <c r="O3914" s="9">
        <v>-3.9170863460798899</v>
      </c>
      <c r="P3914">
        <v>0</v>
      </c>
      <c r="Q3914" s="9">
        <v>56.949997000000003</v>
      </c>
      <c r="R3914" s="9">
        <v>0</v>
      </c>
      <c r="S3914" s="9">
        <v>7.2692637836701702E-3</v>
      </c>
      <c r="T3914" s="9">
        <v>0</v>
      </c>
      <c r="U3914" s="9">
        <v>1543980247.9135799</v>
      </c>
      <c r="V3914" s="9">
        <v>3850.0517027395099</v>
      </c>
      <c r="W3914" s="9">
        <v>3.9170863460798899</v>
      </c>
      <c r="X3914" s="9">
        <v>0</v>
      </c>
      <c r="Y3914" s="9">
        <v>3.9170863460798899</v>
      </c>
      <c r="Z3914" s="9">
        <v>0</v>
      </c>
      <c r="AA3914" s="9">
        <v>0</v>
      </c>
      <c r="AB3914" s="9">
        <v>4.6919081000000003E-3</v>
      </c>
      <c r="AC3914" s="9">
        <v>733.49523999999997</v>
      </c>
      <c r="AQ3914" s="9" t="e">
        <f>#REF!-#REF!</f>
        <v>#REF!</v>
      </c>
    </row>
    <row r="3915" spans="1:43" x14ac:dyDescent="0.3">
      <c r="A3915">
        <v>2</v>
      </c>
      <c r="B3915">
        <v>0</v>
      </c>
      <c r="C3915">
        <v>0</v>
      </c>
      <c r="D3915">
        <v>1</v>
      </c>
      <c r="E3915" s="9">
        <v>0</v>
      </c>
      <c r="F3915" s="9">
        <v>0</v>
      </c>
      <c r="G3915" s="9">
        <v>0</v>
      </c>
      <c r="H3915" s="9">
        <v>3851.05170271424</v>
      </c>
      <c r="I3915" s="9">
        <v>-1.8559732</v>
      </c>
      <c r="J3915" s="9">
        <v>-1.8555554000000001</v>
      </c>
      <c r="K3915" s="9">
        <v>-2.5190313</v>
      </c>
      <c r="L3915" s="9">
        <v>-14.104032</v>
      </c>
      <c r="M3915" s="9">
        <v>-14.104032</v>
      </c>
      <c r="N3915" s="9">
        <v>39</v>
      </c>
      <c r="O3915" s="9">
        <v>-3.9177866404538801</v>
      </c>
      <c r="P3915">
        <v>0</v>
      </c>
      <c r="Q3915" s="9">
        <v>56.949997000000003</v>
      </c>
      <c r="R3915" s="9">
        <v>0</v>
      </c>
      <c r="S3915" s="9">
        <v>7.2705629617306599E-3</v>
      </c>
      <c r="T3915" s="9">
        <v>0</v>
      </c>
      <c r="U3915" s="9">
        <v>1620440125.4003501</v>
      </c>
      <c r="V3915" s="9">
        <v>3851.05170271424</v>
      </c>
      <c r="W3915" s="9">
        <v>3.9177866404538801</v>
      </c>
      <c r="X3915" s="9">
        <v>0</v>
      </c>
      <c r="Y3915" s="9">
        <v>3.9177866404538801</v>
      </c>
      <c r="Z3915" s="9">
        <v>0</v>
      </c>
      <c r="AA3915" s="9">
        <v>0</v>
      </c>
      <c r="AB3915" s="9">
        <v>4.6742023000000002E-3</v>
      </c>
      <c r="AC3915" s="9">
        <v>736.61469</v>
      </c>
      <c r="AQ3915" s="9" t="e">
        <f>#REF!-#REF!</f>
        <v>#REF!</v>
      </c>
    </row>
    <row r="3916" spans="1:43" x14ac:dyDescent="0.3">
      <c r="A3916">
        <v>2</v>
      </c>
      <c r="B3916">
        <v>0</v>
      </c>
      <c r="C3916">
        <v>0</v>
      </c>
      <c r="D3916">
        <v>1</v>
      </c>
      <c r="E3916" s="9">
        <v>0</v>
      </c>
      <c r="F3916" s="9">
        <v>0</v>
      </c>
      <c r="G3916" s="9">
        <v>0</v>
      </c>
      <c r="H3916" s="9">
        <v>3852.0517026889802</v>
      </c>
      <c r="I3916" s="9">
        <v>-1.8558382</v>
      </c>
      <c r="J3916" s="9">
        <v>-1.8561276</v>
      </c>
      <c r="K3916" s="9">
        <v>-2.5373828</v>
      </c>
      <c r="L3916" s="9">
        <v>-14.106544</v>
      </c>
      <c r="M3916" s="9">
        <v>-14.106544</v>
      </c>
      <c r="N3916" s="9">
        <v>39</v>
      </c>
      <c r="O3916" s="9">
        <v>-3.9184842504841702</v>
      </c>
      <c r="P3916">
        <v>0</v>
      </c>
      <c r="Q3916" s="9">
        <v>56.949997000000003</v>
      </c>
      <c r="R3916" s="9">
        <v>0</v>
      </c>
      <c r="S3916" s="9">
        <v>7.27185811507048E-3</v>
      </c>
      <c r="T3916" s="9">
        <v>0</v>
      </c>
      <c r="U3916" s="9">
        <v>1734775805.1008999</v>
      </c>
      <c r="V3916" s="9">
        <v>3852.0517026889802</v>
      </c>
      <c r="W3916" s="9">
        <v>3.9184842504841702</v>
      </c>
      <c r="X3916" s="9">
        <v>0</v>
      </c>
      <c r="Y3916" s="9">
        <v>3.9184842504841702</v>
      </c>
      <c r="Z3916" s="9">
        <v>0</v>
      </c>
      <c r="AA3916" s="9">
        <v>0</v>
      </c>
      <c r="AB3916" s="9">
        <v>4.7097062000000002E-3</v>
      </c>
      <c r="AC3916" s="9">
        <v>731.51262999999994</v>
      </c>
      <c r="AQ3916" s="9" t="e">
        <f>#REF!-#REF!</f>
        <v>#REF!</v>
      </c>
    </row>
    <row r="3917" spans="1:43" x14ac:dyDescent="0.3">
      <c r="A3917">
        <v>2</v>
      </c>
      <c r="B3917">
        <v>0</v>
      </c>
      <c r="C3917">
        <v>0</v>
      </c>
      <c r="D3917">
        <v>1</v>
      </c>
      <c r="E3917" s="9">
        <v>0</v>
      </c>
      <c r="F3917" s="9">
        <v>0</v>
      </c>
      <c r="G3917" s="9">
        <v>0</v>
      </c>
      <c r="H3917" s="9">
        <v>3853.0517026637199</v>
      </c>
      <c r="I3917" s="9">
        <v>-1.8561608999999999</v>
      </c>
      <c r="J3917" s="9">
        <v>-1.8558364000000001</v>
      </c>
      <c r="K3917" s="9">
        <v>-2.5540595000000001</v>
      </c>
      <c r="L3917" s="9">
        <v>-14.109094000000001</v>
      </c>
      <c r="M3917" s="9">
        <v>-14.109094000000001</v>
      </c>
      <c r="N3917" s="9">
        <v>39</v>
      </c>
      <c r="O3917" s="9">
        <v>-3.9191927049461701</v>
      </c>
      <c r="P3917">
        <v>0</v>
      </c>
      <c r="Q3917" s="9">
        <v>56.949997000000003</v>
      </c>
      <c r="R3917" s="9">
        <v>0</v>
      </c>
      <c r="S3917" s="9">
        <v>7.2731727303494403E-3</v>
      </c>
      <c r="T3917" s="9">
        <v>0</v>
      </c>
      <c r="U3917" s="9">
        <v>1675097042.03055</v>
      </c>
      <c r="V3917" s="9">
        <v>3853.0517026637199</v>
      </c>
      <c r="W3917" s="9">
        <v>3.9191927049461701</v>
      </c>
      <c r="X3917" s="9">
        <v>0</v>
      </c>
      <c r="Y3917" s="9">
        <v>3.9191927049461701</v>
      </c>
      <c r="Z3917" s="9">
        <v>0</v>
      </c>
      <c r="AA3917" s="9">
        <v>0</v>
      </c>
      <c r="AB3917" s="9">
        <v>4.7399164000000004E-3</v>
      </c>
      <c r="AC3917" s="9">
        <v>726.62219000000005</v>
      </c>
      <c r="AQ3917" s="9" t="e">
        <f>#REF!-#REF!</f>
        <v>#REF!</v>
      </c>
    </row>
    <row r="3918" spans="1:43" x14ac:dyDescent="0.3">
      <c r="A3918">
        <v>2</v>
      </c>
      <c r="B3918">
        <v>0</v>
      </c>
      <c r="C3918">
        <v>0</v>
      </c>
      <c r="D3918">
        <v>1</v>
      </c>
      <c r="E3918" s="9">
        <v>0</v>
      </c>
      <c r="F3918" s="9">
        <v>0</v>
      </c>
      <c r="G3918" s="9">
        <v>0</v>
      </c>
      <c r="H3918" s="9">
        <v>3854.05170263846</v>
      </c>
      <c r="I3918" s="9">
        <v>-1.8559376999999999</v>
      </c>
      <c r="J3918" s="9">
        <v>-1.8553815</v>
      </c>
      <c r="K3918" s="9">
        <v>-2.5258465000000001</v>
      </c>
      <c r="L3918" s="9">
        <v>-14.111637</v>
      </c>
      <c r="M3918" s="9">
        <v>-14.111637</v>
      </c>
      <c r="N3918" s="9">
        <v>39</v>
      </c>
      <c r="O3918" s="9">
        <v>-3.9198992578317502</v>
      </c>
      <c r="P3918">
        <v>0</v>
      </c>
      <c r="Q3918" s="9">
        <v>56.949997000000003</v>
      </c>
      <c r="R3918" s="9">
        <v>0</v>
      </c>
      <c r="S3918" s="9">
        <v>7.2744835828321896E-3</v>
      </c>
      <c r="T3918" s="9">
        <v>0</v>
      </c>
      <c r="U3918" s="9">
        <v>1589550351.6004601</v>
      </c>
      <c r="V3918" s="9">
        <v>3854.05170263846</v>
      </c>
      <c r="W3918" s="9">
        <v>3.9198992578317502</v>
      </c>
      <c r="X3918" s="9">
        <v>0</v>
      </c>
      <c r="Y3918" s="9">
        <v>3.9198992578317502</v>
      </c>
      <c r="Z3918" s="9">
        <v>0</v>
      </c>
      <c r="AA3918" s="9">
        <v>0</v>
      </c>
      <c r="AB3918" s="9">
        <v>4.6864087000000002E-3</v>
      </c>
      <c r="AC3918" s="9">
        <v>734.55829000000006</v>
      </c>
      <c r="AQ3918" s="9" t="e">
        <f>#REF!-#REF!</f>
        <v>#REF!</v>
      </c>
    </row>
    <row r="3919" spans="1:43" x14ac:dyDescent="0.3">
      <c r="A3919">
        <v>2</v>
      </c>
      <c r="B3919">
        <v>0</v>
      </c>
      <c r="C3919">
        <v>0</v>
      </c>
      <c r="D3919">
        <v>1</v>
      </c>
      <c r="E3919" s="9">
        <v>0</v>
      </c>
      <c r="F3919" s="9">
        <v>0</v>
      </c>
      <c r="G3919" s="9">
        <v>0</v>
      </c>
      <c r="H3919" s="9">
        <v>3855.0517026132002</v>
      </c>
      <c r="I3919" s="9">
        <v>-1.856131</v>
      </c>
      <c r="J3919" s="9">
        <v>-1.8558706</v>
      </c>
      <c r="K3919" s="9">
        <v>-2.5374970000000001</v>
      </c>
      <c r="L3919" s="9">
        <v>-14.114172</v>
      </c>
      <c r="M3919" s="9">
        <v>-14.114172</v>
      </c>
      <c r="N3919" s="9">
        <v>39</v>
      </c>
      <c r="O3919" s="9">
        <v>-3.9206033074683702</v>
      </c>
      <c r="P3919">
        <v>0</v>
      </c>
      <c r="Q3919" s="9">
        <v>56.949997000000003</v>
      </c>
      <c r="R3919" s="9">
        <v>0</v>
      </c>
      <c r="S3919" s="9">
        <v>7.2757903561415796E-3</v>
      </c>
      <c r="T3919" s="9">
        <v>0</v>
      </c>
      <c r="U3919" s="9">
        <v>1682534288.8413899</v>
      </c>
      <c r="V3919" s="9">
        <v>3855.0517026132002</v>
      </c>
      <c r="W3919" s="9">
        <v>3.9206033074683702</v>
      </c>
      <c r="X3919" s="9">
        <v>0</v>
      </c>
      <c r="Y3919" s="9">
        <v>3.9206033074683702</v>
      </c>
      <c r="Z3919" s="9">
        <v>0</v>
      </c>
      <c r="AA3919" s="9">
        <v>0</v>
      </c>
      <c r="AB3919" s="9">
        <v>4.7092660999999997E-3</v>
      </c>
      <c r="AC3919" s="9">
        <v>731.37842000000001</v>
      </c>
      <c r="AQ3919" s="9" t="e">
        <f>#REF!-#REF!</f>
        <v>#REF!</v>
      </c>
    </row>
    <row r="3920" spans="1:43" x14ac:dyDescent="0.3">
      <c r="A3920">
        <v>2</v>
      </c>
      <c r="B3920">
        <v>0</v>
      </c>
      <c r="C3920">
        <v>0</v>
      </c>
      <c r="D3920">
        <v>1</v>
      </c>
      <c r="E3920" s="9">
        <v>0</v>
      </c>
      <c r="F3920" s="9">
        <v>0</v>
      </c>
      <c r="G3920" s="9">
        <v>0</v>
      </c>
      <c r="H3920" s="9">
        <v>3856.0517025879299</v>
      </c>
      <c r="I3920" s="9">
        <v>-1.8560076999999999</v>
      </c>
      <c r="J3920" s="9">
        <v>-1.8560612999999999</v>
      </c>
      <c r="K3920" s="9">
        <v>-2.5786172999999999</v>
      </c>
      <c r="L3920" s="9">
        <v>-14.116723</v>
      </c>
      <c r="M3920" s="9">
        <v>-14.116723</v>
      </c>
      <c r="N3920" s="9">
        <v>39</v>
      </c>
      <c r="O3920" s="9">
        <v>-3.9213119710336901</v>
      </c>
      <c r="P3920">
        <v>0</v>
      </c>
      <c r="Q3920" s="9">
        <v>56.949997000000003</v>
      </c>
      <c r="R3920" s="9">
        <v>0</v>
      </c>
      <c r="S3920" s="9">
        <v>7.2771056224548297E-3</v>
      </c>
      <c r="T3920" s="9">
        <v>0</v>
      </c>
      <c r="U3920" s="9">
        <v>1721991831.99628</v>
      </c>
      <c r="V3920" s="9">
        <v>3856.0517025879299</v>
      </c>
      <c r="W3920" s="9">
        <v>3.9213119710336901</v>
      </c>
      <c r="X3920" s="9">
        <v>0</v>
      </c>
      <c r="Y3920" s="9">
        <v>3.9213119710336901</v>
      </c>
      <c r="Z3920" s="9">
        <v>0</v>
      </c>
      <c r="AA3920" s="9">
        <v>0</v>
      </c>
      <c r="AB3920" s="9">
        <v>4.7860717999999997E-3</v>
      </c>
      <c r="AC3920" s="9">
        <v>719.78936999999996</v>
      </c>
      <c r="AQ3920" s="9" t="e">
        <f>#REF!-#REF!</f>
        <v>#REF!</v>
      </c>
    </row>
    <row r="3921" spans="1:43" x14ac:dyDescent="0.3">
      <c r="A3921">
        <v>2</v>
      </c>
      <c r="B3921">
        <v>0</v>
      </c>
      <c r="C3921">
        <v>0</v>
      </c>
      <c r="D3921">
        <v>1</v>
      </c>
      <c r="E3921" s="9">
        <v>0</v>
      </c>
      <c r="F3921" s="9">
        <v>0</v>
      </c>
      <c r="G3921" s="9">
        <v>0</v>
      </c>
      <c r="H3921" s="9">
        <v>3857.05170256267</v>
      </c>
      <c r="I3921" s="9">
        <v>-1.8561312999999999</v>
      </c>
      <c r="J3921" s="9">
        <v>-1.8556813999999999</v>
      </c>
      <c r="K3921" s="9">
        <v>-2.9419224000000002</v>
      </c>
      <c r="L3921" s="9">
        <v>-14.119389999999999</v>
      </c>
      <c r="M3921" s="9">
        <v>-14.119389999999999</v>
      </c>
      <c r="N3921" s="9">
        <v>39</v>
      </c>
      <c r="O3921" s="9">
        <v>-3.9220529631776899</v>
      </c>
      <c r="P3921">
        <v>0</v>
      </c>
      <c r="Q3921" s="9">
        <v>56.949997000000003</v>
      </c>
      <c r="R3921" s="9">
        <v>0</v>
      </c>
      <c r="S3921" s="9">
        <v>7.27848059324325E-3</v>
      </c>
      <c r="T3921" s="9">
        <v>0</v>
      </c>
      <c r="U3921" s="9">
        <v>1646034152.9269199</v>
      </c>
      <c r="V3921" s="9">
        <v>3857.05170256267</v>
      </c>
      <c r="W3921" s="9">
        <v>3.9220529631776899</v>
      </c>
      <c r="X3921" s="9">
        <v>0</v>
      </c>
      <c r="Y3921" s="9">
        <v>3.9220529631776899</v>
      </c>
      <c r="Z3921" s="9">
        <v>0</v>
      </c>
      <c r="AA3921" s="9">
        <v>0</v>
      </c>
      <c r="AB3921" s="9">
        <v>5.4592709000000003E-3</v>
      </c>
      <c r="AC3921" s="9">
        <v>630.77173000000005</v>
      </c>
      <c r="AQ3921" s="9" t="e">
        <f>#REF!-#REF!</f>
        <v>#REF!</v>
      </c>
    </row>
    <row r="3922" spans="1:43" x14ac:dyDescent="0.3">
      <c r="A3922">
        <v>2</v>
      </c>
      <c r="B3922">
        <v>0</v>
      </c>
      <c r="C3922">
        <v>0</v>
      </c>
      <c r="D3922">
        <v>1</v>
      </c>
      <c r="E3922" s="9">
        <v>0</v>
      </c>
      <c r="F3922" s="9">
        <v>0</v>
      </c>
      <c r="G3922" s="9">
        <v>0</v>
      </c>
      <c r="H3922" s="9">
        <v>3858.0517025374102</v>
      </c>
      <c r="I3922" s="9">
        <v>-1.8560258999999999</v>
      </c>
      <c r="J3922" s="9">
        <v>-1.8558021</v>
      </c>
      <c r="K3922" s="9">
        <v>-2.943902</v>
      </c>
      <c r="L3922" s="9">
        <v>-14.122336000000001</v>
      </c>
      <c r="M3922" s="9">
        <v>-14.122336000000001</v>
      </c>
      <c r="N3922" s="9">
        <v>39</v>
      </c>
      <c r="O3922" s="9">
        <v>-3.9228712624234299</v>
      </c>
      <c r="P3922">
        <v>0</v>
      </c>
      <c r="Q3922" s="9">
        <v>56.949997000000003</v>
      </c>
      <c r="R3922" s="9">
        <v>0</v>
      </c>
      <c r="S3922" s="9">
        <v>7.2799992063594101E-3</v>
      </c>
      <c r="T3922" s="9">
        <v>0</v>
      </c>
      <c r="U3922" s="9">
        <v>1669862783.57249</v>
      </c>
      <c r="V3922" s="9">
        <v>3858.0517025374102</v>
      </c>
      <c r="W3922" s="9">
        <v>3.9228712624234299</v>
      </c>
      <c r="X3922" s="9">
        <v>0</v>
      </c>
      <c r="Y3922" s="9">
        <v>3.9228712624234299</v>
      </c>
      <c r="Z3922" s="9">
        <v>0</v>
      </c>
      <c r="AA3922" s="9">
        <v>0</v>
      </c>
      <c r="AB3922" s="9">
        <v>5.4632993000000001E-3</v>
      </c>
      <c r="AC3922" s="9">
        <v>630.38855000000001</v>
      </c>
      <c r="AQ3922" s="9" t="e">
        <f>#REF!-#REF!</f>
        <v>#REF!</v>
      </c>
    </row>
    <row r="3923" spans="1:43" x14ac:dyDescent="0.3">
      <c r="A3923">
        <v>2</v>
      </c>
      <c r="B3923">
        <v>0</v>
      </c>
      <c r="C3923">
        <v>0</v>
      </c>
      <c r="D3923">
        <v>1</v>
      </c>
      <c r="E3923" s="9">
        <v>0</v>
      </c>
      <c r="F3923" s="9">
        <v>0</v>
      </c>
      <c r="G3923" s="9">
        <v>0</v>
      </c>
      <c r="H3923" s="9">
        <v>3859.0517025121499</v>
      </c>
      <c r="I3923" s="9">
        <v>-1.8560460999999999</v>
      </c>
      <c r="J3923" s="9">
        <v>-1.8556687000000001</v>
      </c>
      <c r="K3923" s="9">
        <v>-2.9269590000000001</v>
      </c>
      <c r="L3923" s="9">
        <v>-14.125277000000001</v>
      </c>
      <c r="M3923" s="9">
        <v>-14.125277000000001</v>
      </c>
      <c r="N3923" s="9">
        <v>39</v>
      </c>
      <c r="O3923" s="9">
        <v>-3.9236880607018199</v>
      </c>
      <c r="P3923">
        <v>0</v>
      </c>
      <c r="Q3923" s="9">
        <v>56.949997000000003</v>
      </c>
      <c r="R3923" s="9">
        <v>0</v>
      </c>
      <c r="S3923" s="9">
        <v>7.2815147608116301E-3</v>
      </c>
      <c r="T3923" s="9">
        <v>0</v>
      </c>
      <c r="U3923" s="9">
        <v>1644275311.87749</v>
      </c>
      <c r="V3923" s="9">
        <v>3859.0517025121499</v>
      </c>
      <c r="W3923" s="9">
        <v>3.9236880607018199</v>
      </c>
      <c r="X3923" s="9">
        <v>0</v>
      </c>
      <c r="Y3923" s="9">
        <v>3.9236880607018199</v>
      </c>
      <c r="Z3923" s="9">
        <v>0</v>
      </c>
      <c r="AA3923" s="9">
        <v>0</v>
      </c>
      <c r="AB3923" s="9">
        <v>5.4314662999999999E-3</v>
      </c>
      <c r="AC3923" s="9">
        <v>633.99199999999996</v>
      </c>
      <c r="AQ3923" s="9" t="e">
        <f>#REF!-#REF!</f>
        <v>#REF!</v>
      </c>
    </row>
    <row r="3924" spans="1:43" x14ac:dyDescent="0.3">
      <c r="A3924">
        <v>2</v>
      </c>
      <c r="B3924">
        <v>0</v>
      </c>
      <c r="C3924">
        <v>0</v>
      </c>
      <c r="D3924">
        <v>1</v>
      </c>
      <c r="E3924" s="9">
        <v>0</v>
      </c>
      <c r="F3924" s="9">
        <v>0</v>
      </c>
      <c r="G3924" s="9">
        <v>0</v>
      </c>
      <c r="H3924" s="9">
        <v>3860.05170248689</v>
      </c>
      <c r="I3924" s="9">
        <v>-1.8560189</v>
      </c>
      <c r="J3924" s="9">
        <v>-1.8558201000000001</v>
      </c>
      <c r="K3924" s="9">
        <v>-2.9314898999999999</v>
      </c>
      <c r="L3924" s="9">
        <v>-14.128197</v>
      </c>
      <c r="M3924" s="9">
        <v>-14.128197</v>
      </c>
      <c r="N3924" s="9">
        <v>39</v>
      </c>
      <c r="O3924" s="9">
        <v>-3.9244992162891998</v>
      </c>
      <c r="P3924">
        <v>0</v>
      </c>
      <c r="Q3924" s="9">
        <v>56.949997000000003</v>
      </c>
      <c r="R3924" s="9">
        <v>0</v>
      </c>
      <c r="S3924" s="9">
        <v>7.2830201147983196E-3</v>
      </c>
      <c r="T3924" s="9">
        <v>0</v>
      </c>
      <c r="U3924" s="9">
        <v>1674119021.34852</v>
      </c>
      <c r="V3924" s="9">
        <v>3860.05170248689</v>
      </c>
      <c r="W3924" s="9">
        <v>3.9244992162891998</v>
      </c>
      <c r="X3924" s="9">
        <v>0</v>
      </c>
      <c r="Y3924" s="9">
        <v>3.9244992162891998</v>
      </c>
      <c r="Z3924" s="9">
        <v>0</v>
      </c>
      <c r="AA3924" s="9">
        <v>0</v>
      </c>
      <c r="AB3924" s="9">
        <v>5.4403180000000004E-3</v>
      </c>
      <c r="AC3924" s="9">
        <v>633.06377999999995</v>
      </c>
      <c r="AQ3924" s="9" t="e">
        <f>#REF!-#REF!</f>
        <v>#REF!</v>
      </c>
    </row>
    <row r="3925" spans="1:43" x14ac:dyDescent="0.3">
      <c r="A3925">
        <v>2</v>
      </c>
      <c r="B3925">
        <v>0</v>
      </c>
      <c r="C3925">
        <v>0</v>
      </c>
      <c r="D3925">
        <v>1</v>
      </c>
      <c r="E3925" s="9">
        <v>0</v>
      </c>
      <c r="F3925" s="9">
        <v>0</v>
      </c>
      <c r="G3925" s="9">
        <v>0</v>
      </c>
      <c r="H3925" s="9">
        <v>3861.0517024616202</v>
      </c>
      <c r="I3925" s="9">
        <v>-1.8560373999999999</v>
      </c>
      <c r="J3925" s="9">
        <v>-1.8557439</v>
      </c>
      <c r="K3925" s="9">
        <v>-2.9266166999999998</v>
      </c>
      <c r="L3925" s="9">
        <v>-14.131124</v>
      </c>
      <c r="M3925" s="9">
        <v>-14.131124</v>
      </c>
      <c r="N3925" s="9">
        <v>39</v>
      </c>
      <c r="O3925" s="9">
        <v>-3.9253120925757798</v>
      </c>
      <c r="P3925">
        <v>0</v>
      </c>
      <c r="Q3925" s="9">
        <v>56.949997000000003</v>
      </c>
      <c r="R3925" s="9">
        <v>0</v>
      </c>
      <c r="S3925" s="9">
        <v>7.2845288482253703E-3</v>
      </c>
      <c r="T3925" s="9">
        <v>0</v>
      </c>
      <c r="U3925" s="9">
        <v>1659486727.5198901</v>
      </c>
      <c r="V3925" s="9">
        <v>3861.0517024616202</v>
      </c>
      <c r="W3925" s="9">
        <v>3.9253120925757798</v>
      </c>
      <c r="X3925" s="9">
        <v>0</v>
      </c>
      <c r="Y3925" s="9">
        <v>3.9253120925757798</v>
      </c>
      <c r="Z3925" s="9">
        <v>0</v>
      </c>
      <c r="AA3925" s="9">
        <v>0</v>
      </c>
      <c r="AB3925" s="9">
        <v>5.4310508999999996E-3</v>
      </c>
      <c r="AC3925" s="9">
        <v>634.09186</v>
      </c>
      <c r="AQ3925" s="9" t="e">
        <f>#REF!-#REF!</f>
        <v>#REF!</v>
      </c>
    </row>
    <row r="3926" spans="1:43" x14ac:dyDescent="0.3">
      <c r="A3926">
        <v>2</v>
      </c>
      <c r="B3926">
        <v>0</v>
      </c>
      <c r="C3926">
        <v>0</v>
      </c>
      <c r="D3926">
        <v>1</v>
      </c>
      <c r="E3926" s="9">
        <v>0</v>
      </c>
      <c r="F3926" s="9">
        <v>0</v>
      </c>
      <c r="G3926" s="9">
        <v>0</v>
      </c>
      <c r="H3926" s="9">
        <v>3862.0517024363598</v>
      </c>
      <c r="I3926" s="9">
        <v>-1.8559361999999999</v>
      </c>
      <c r="J3926" s="9">
        <v>-1.8557638000000001</v>
      </c>
      <c r="K3926" s="9">
        <v>-3.0502815000000001</v>
      </c>
      <c r="L3926" s="9">
        <v>-14.134052000000001</v>
      </c>
      <c r="M3926" s="9">
        <v>-14.134052000000001</v>
      </c>
      <c r="N3926" s="9">
        <v>39</v>
      </c>
      <c r="O3926" s="9">
        <v>-3.9261255998701698</v>
      </c>
      <c r="P3926">
        <v>0</v>
      </c>
      <c r="Q3926" s="9">
        <v>56.949997000000003</v>
      </c>
      <c r="R3926" s="9">
        <v>0</v>
      </c>
      <c r="S3926" s="9">
        <v>7.2860385810567599E-3</v>
      </c>
      <c r="T3926" s="9">
        <v>0</v>
      </c>
      <c r="U3926" s="9">
        <v>1663720241.6034901</v>
      </c>
      <c r="V3926" s="9">
        <v>3862.0517024363598</v>
      </c>
      <c r="W3926" s="9">
        <v>3.9261255998701698</v>
      </c>
      <c r="X3926" s="9">
        <v>0</v>
      </c>
      <c r="Y3926" s="9">
        <v>3.9261255998701698</v>
      </c>
      <c r="Z3926" s="9">
        <v>0</v>
      </c>
      <c r="AA3926" s="9">
        <v>0</v>
      </c>
      <c r="AB3926" s="9">
        <v>5.6606019000000002E-3</v>
      </c>
      <c r="AC3926" s="9">
        <v>608.39098999999999</v>
      </c>
      <c r="AQ3926" s="9" t="e">
        <f>#REF!-#REF!</f>
        <v>#REF!</v>
      </c>
    </row>
    <row r="3927" spans="1:43" x14ac:dyDescent="0.3">
      <c r="A3927">
        <v>2</v>
      </c>
      <c r="B3927">
        <v>0</v>
      </c>
      <c r="C3927">
        <v>0</v>
      </c>
      <c r="D3927">
        <v>1</v>
      </c>
      <c r="E3927" s="9">
        <v>0</v>
      </c>
      <c r="F3927" s="9">
        <v>0</v>
      </c>
      <c r="G3927" s="9">
        <v>0</v>
      </c>
      <c r="H3927" s="9">
        <v>3863.0517024111</v>
      </c>
      <c r="I3927" s="9">
        <v>-1.8559572</v>
      </c>
      <c r="J3927" s="9">
        <v>-1.8562285000000001</v>
      </c>
      <c r="K3927" s="9">
        <v>-2.918164</v>
      </c>
      <c r="L3927" s="9">
        <v>-14.136960999999999</v>
      </c>
      <c r="M3927" s="9">
        <v>-14.136960999999999</v>
      </c>
      <c r="N3927" s="9">
        <v>39</v>
      </c>
      <c r="O3927" s="9">
        <v>-3.9269335989252201</v>
      </c>
      <c r="P3927">
        <v>0</v>
      </c>
      <c r="Q3927" s="9">
        <v>56.949997000000003</v>
      </c>
      <c r="R3927" s="9">
        <v>0</v>
      </c>
      <c r="S3927" s="9">
        <v>7.2875383655358903E-3</v>
      </c>
      <c r="T3927" s="9">
        <v>0</v>
      </c>
      <c r="U3927" s="9">
        <v>1760348891.4793</v>
      </c>
      <c r="V3927" s="9">
        <v>3863.0517024111</v>
      </c>
      <c r="W3927" s="9">
        <v>3.9269335989252201</v>
      </c>
      <c r="X3927" s="9">
        <v>0</v>
      </c>
      <c r="Y3927" s="9">
        <v>3.9269335989252201</v>
      </c>
      <c r="Z3927" s="9">
        <v>0</v>
      </c>
      <c r="AA3927" s="9">
        <v>0</v>
      </c>
      <c r="AB3927" s="9">
        <v>5.4167792999999997E-3</v>
      </c>
      <c r="AC3927" s="9">
        <v>636.09460000000001</v>
      </c>
      <c r="AQ3927" s="9" t="e">
        <f>#REF!-#REF!</f>
        <v>#REF!</v>
      </c>
    </row>
    <row r="3928" spans="1:43" x14ac:dyDescent="0.3">
      <c r="A3928">
        <v>2</v>
      </c>
      <c r="B3928">
        <v>0</v>
      </c>
      <c r="C3928">
        <v>0</v>
      </c>
      <c r="D3928">
        <v>1</v>
      </c>
      <c r="E3928" s="9">
        <v>0</v>
      </c>
      <c r="F3928" s="9">
        <v>0</v>
      </c>
      <c r="G3928" s="9">
        <v>0</v>
      </c>
      <c r="H3928" s="9">
        <v>3864.0517023858401</v>
      </c>
      <c r="I3928" s="9">
        <v>-1.8560867000000001</v>
      </c>
      <c r="J3928" s="9">
        <v>-1.8559098000000001</v>
      </c>
      <c r="K3928" s="9">
        <v>-2.9062087999999999</v>
      </c>
      <c r="L3928" s="9">
        <v>-14.139873</v>
      </c>
      <c r="M3928" s="9">
        <v>-14.139873</v>
      </c>
      <c r="N3928" s="9">
        <v>39</v>
      </c>
      <c r="O3928" s="9">
        <v>-3.9277423528442301</v>
      </c>
      <c r="P3928">
        <v>0</v>
      </c>
      <c r="Q3928" s="9">
        <v>56.949997000000003</v>
      </c>
      <c r="R3928" s="9">
        <v>0</v>
      </c>
      <c r="S3928" s="9">
        <v>7.2890393675015697E-3</v>
      </c>
      <c r="T3928" s="9">
        <v>0</v>
      </c>
      <c r="U3928" s="9">
        <v>1693515809.8633399</v>
      </c>
      <c r="V3928" s="9">
        <v>3864.0517023858401</v>
      </c>
      <c r="W3928" s="9">
        <v>3.9277423528442301</v>
      </c>
      <c r="X3928" s="9">
        <v>0</v>
      </c>
      <c r="Y3928" s="9">
        <v>3.9277423528442301</v>
      </c>
      <c r="Z3928" s="9">
        <v>0</v>
      </c>
      <c r="AA3928" s="9">
        <v>0</v>
      </c>
      <c r="AB3928" s="9">
        <v>5.3936616000000003E-3</v>
      </c>
      <c r="AC3928" s="9">
        <v>638.60167999999999</v>
      </c>
      <c r="AQ3928" s="9" t="e">
        <f>#REF!-#REF!</f>
        <v>#REF!</v>
      </c>
    </row>
    <row r="3929" spans="1:43" x14ac:dyDescent="0.3">
      <c r="A3929">
        <v>2</v>
      </c>
      <c r="B3929">
        <v>0</v>
      </c>
      <c r="C3929">
        <v>0</v>
      </c>
      <c r="D3929">
        <v>1</v>
      </c>
      <c r="E3929" s="9">
        <v>0</v>
      </c>
      <c r="F3929" s="9">
        <v>0</v>
      </c>
      <c r="G3929" s="9">
        <v>0</v>
      </c>
      <c r="H3929" s="9">
        <v>3865.0517023605698</v>
      </c>
      <c r="I3929" s="9">
        <v>-1.8560988</v>
      </c>
      <c r="J3929" s="9">
        <v>-1.8556651</v>
      </c>
      <c r="K3929" s="9">
        <v>-2.8508105000000001</v>
      </c>
      <c r="L3929" s="9">
        <v>-14.142777000000001</v>
      </c>
      <c r="M3929" s="9">
        <v>-14.142777000000001</v>
      </c>
      <c r="N3929" s="9">
        <v>39</v>
      </c>
      <c r="O3929" s="9">
        <v>-3.9285492940651299</v>
      </c>
      <c r="P3929">
        <v>0</v>
      </c>
      <c r="Q3929" s="9">
        <v>56.949997000000003</v>
      </c>
      <c r="R3929" s="9">
        <v>0</v>
      </c>
      <c r="S3929" s="9">
        <v>7.2905367304482698E-3</v>
      </c>
      <c r="T3929" s="9">
        <v>0</v>
      </c>
      <c r="U3929" s="9">
        <v>1645627399.77141</v>
      </c>
      <c r="V3929" s="9">
        <v>3865.0517023605698</v>
      </c>
      <c r="W3929" s="9">
        <v>3.9285492940651299</v>
      </c>
      <c r="X3929" s="9">
        <v>0</v>
      </c>
      <c r="Y3929" s="9">
        <v>3.9285492940651299</v>
      </c>
      <c r="Z3929" s="9">
        <v>0</v>
      </c>
      <c r="AA3929" s="9">
        <v>0</v>
      </c>
      <c r="AB3929" s="9">
        <v>5.2901496999999999E-3</v>
      </c>
      <c r="AC3929" s="9">
        <v>650.92542000000003</v>
      </c>
      <c r="AQ3929" s="9" t="e">
        <f>#REF!-#REF!</f>
        <v>#REF!</v>
      </c>
    </row>
    <row r="3930" spans="1:43" x14ac:dyDescent="0.3">
      <c r="A3930">
        <v>2</v>
      </c>
      <c r="B3930">
        <v>0</v>
      </c>
      <c r="C3930">
        <v>0</v>
      </c>
      <c r="D3930">
        <v>1</v>
      </c>
      <c r="E3930" s="9">
        <v>0</v>
      </c>
      <c r="F3930" s="9">
        <v>0</v>
      </c>
      <c r="G3930" s="9">
        <v>0</v>
      </c>
      <c r="H3930" s="9">
        <v>3866.05170233531</v>
      </c>
      <c r="I3930" s="9">
        <v>-1.8558452000000001</v>
      </c>
      <c r="J3930" s="9">
        <v>-1.8560449999999999</v>
      </c>
      <c r="K3930" s="9">
        <v>-2.9150038</v>
      </c>
      <c r="L3930" s="9">
        <v>-14.145664</v>
      </c>
      <c r="M3930" s="9">
        <v>-14.145664</v>
      </c>
      <c r="N3930" s="9">
        <v>39</v>
      </c>
      <c r="O3930" s="9">
        <v>-3.9293512037528302</v>
      </c>
      <c r="P3930">
        <v>0</v>
      </c>
      <c r="Q3930" s="9">
        <v>56.949997000000003</v>
      </c>
      <c r="R3930" s="9">
        <v>0</v>
      </c>
      <c r="S3930" s="9">
        <v>7.29202505796163E-3</v>
      </c>
      <c r="T3930" s="9">
        <v>0</v>
      </c>
      <c r="U3930" s="9">
        <v>1722091443.31986</v>
      </c>
      <c r="V3930" s="9">
        <v>3866.05170233531</v>
      </c>
      <c r="W3930" s="9">
        <v>3.9293512037528302</v>
      </c>
      <c r="X3930" s="9">
        <v>0</v>
      </c>
      <c r="Y3930" s="9">
        <v>3.9293512037528302</v>
      </c>
      <c r="Z3930" s="9">
        <v>0</v>
      </c>
      <c r="AA3930" s="9">
        <v>0</v>
      </c>
      <c r="AB3930" s="9">
        <v>5.4103783000000001E-3</v>
      </c>
      <c r="AC3930" s="9">
        <v>636.72131000000002</v>
      </c>
      <c r="AQ3930" s="9" t="e">
        <f>#REF!-#REF!</f>
        <v>#REF!</v>
      </c>
    </row>
    <row r="3931" spans="1:43" x14ac:dyDescent="0.3">
      <c r="A3931">
        <v>2</v>
      </c>
      <c r="B3931">
        <v>0</v>
      </c>
      <c r="C3931">
        <v>0</v>
      </c>
      <c r="D3931">
        <v>1</v>
      </c>
      <c r="E3931" s="9">
        <v>0</v>
      </c>
      <c r="F3931" s="9">
        <v>0</v>
      </c>
      <c r="G3931" s="9">
        <v>0</v>
      </c>
      <c r="H3931" s="9">
        <v>3867.0517023100501</v>
      </c>
      <c r="I3931" s="9">
        <v>-1.8561601999999999</v>
      </c>
      <c r="J3931" s="9">
        <v>-1.8562877</v>
      </c>
      <c r="K3931" s="9">
        <v>-2.8661162999999998</v>
      </c>
      <c r="L3931" s="9">
        <v>-14.148577</v>
      </c>
      <c r="M3931" s="9">
        <v>-14.148577</v>
      </c>
      <c r="N3931" s="9">
        <v>39</v>
      </c>
      <c r="O3931" s="9">
        <v>-3.9301601283987502</v>
      </c>
      <c r="P3931">
        <v>0</v>
      </c>
      <c r="Q3931" s="9">
        <v>56.949997000000003</v>
      </c>
      <c r="R3931" s="9">
        <v>0</v>
      </c>
      <c r="S3931" s="9">
        <v>7.29352685730406E-3</v>
      </c>
      <c r="T3931" s="9">
        <v>0</v>
      </c>
      <c r="U3931" s="9">
        <v>1774889512.4827299</v>
      </c>
      <c r="V3931" s="9">
        <v>3867.0517023100501</v>
      </c>
      <c r="W3931" s="9">
        <v>3.9301601283987502</v>
      </c>
      <c r="X3931" s="9">
        <v>0</v>
      </c>
      <c r="Y3931" s="9">
        <v>3.9301601283987502</v>
      </c>
      <c r="Z3931" s="9">
        <v>0</v>
      </c>
      <c r="AA3931" s="9">
        <v>0</v>
      </c>
      <c r="AB3931" s="9">
        <v>5.3203367E-3</v>
      </c>
      <c r="AC3931" s="9">
        <v>647.66656</v>
      </c>
      <c r="AQ3931" s="9" t="e">
        <f>#REF!-#REF!</f>
        <v>#REF!</v>
      </c>
    </row>
    <row r="3932" spans="1:43" x14ac:dyDescent="0.3">
      <c r="A3932">
        <v>2</v>
      </c>
      <c r="B3932">
        <v>0</v>
      </c>
      <c r="C3932">
        <v>0</v>
      </c>
      <c r="D3932">
        <v>1</v>
      </c>
      <c r="E3932" s="9">
        <v>0</v>
      </c>
      <c r="F3932" s="9">
        <v>0</v>
      </c>
      <c r="G3932" s="9">
        <v>0</v>
      </c>
      <c r="H3932" s="9">
        <v>3868.0517022847898</v>
      </c>
      <c r="I3932" s="9">
        <v>-1.8559052</v>
      </c>
      <c r="J3932" s="9">
        <v>-1.8561217000000001</v>
      </c>
      <c r="K3932" s="9">
        <v>-2.8636796000000002</v>
      </c>
      <c r="L3932" s="9">
        <v>-14.15146</v>
      </c>
      <c r="M3932" s="9">
        <v>-14.15146</v>
      </c>
      <c r="N3932" s="9">
        <v>39</v>
      </c>
      <c r="O3932" s="9">
        <v>-3.9309610456988402</v>
      </c>
      <c r="P3932">
        <v>0</v>
      </c>
      <c r="Q3932" s="9">
        <v>56.949997000000003</v>
      </c>
      <c r="R3932" s="9">
        <v>0</v>
      </c>
      <c r="S3932" s="9">
        <v>7.2950132794655804E-3</v>
      </c>
      <c r="T3932" s="9">
        <v>0</v>
      </c>
      <c r="U3932" s="9">
        <v>1739024780.5150001</v>
      </c>
      <c r="V3932" s="9">
        <v>3868.0517022847898</v>
      </c>
      <c r="W3932" s="9">
        <v>3.9309610456988402</v>
      </c>
      <c r="X3932" s="9">
        <v>0</v>
      </c>
      <c r="Y3932" s="9">
        <v>3.9309610456988402</v>
      </c>
      <c r="Z3932" s="9">
        <v>0</v>
      </c>
      <c r="AA3932" s="9">
        <v>0</v>
      </c>
      <c r="AB3932" s="9">
        <v>5.3153378000000001E-3</v>
      </c>
      <c r="AC3932" s="9">
        <v>648.15967000000001</v>
      </c>
      <c r="AQ3932" s="9" t="e">
        <f>#REF!-#REF!</f>
        <v>#REF!</v>
      </c>
    </row>
    <row r="3933" spans="1:43" x14ac:dyDescent="0.3">
      <c r="A3933">
        <v>2</v>
      </c>
      <c r="B3933">
        <v>0</v>
      </c>
      <c r="C3933">
        <v>0</v>
      </c>
      <c r="D3933">
        <v>1</v>
      </c>
      <c r="E3933" s="9">
        <v>0</v>
      </c>
      <c r="F3933" s="9">
        <v>0</v>
      </c>
      <c r="G3933" s="9">
        <v>0</v>
      </c>
      <c r="H3933" s="9">
        <v>3869.05170225953</v>
      </c>
      <c r="I3933" s="9">
        <v>-1.8558897000000001</v>
      </c>
      <c r="J3933" s="9">
        <v>-1.855729</v>
      </c>
      <c r="K3933" s="9">
        <v>-2.8831737</v>
      </c>
      <c r="L3933" s="9">
        <v>-14.154335</v>
      </c>
      <c r="M3933" s="9">
        <v>-14.154335</v>
      </c>
      <c r="N3933" s="9">
        <v>39</v>
      </c>
      <c r="O3933" s="9">
        <v>-3.9317597318654398</v>
      </c>
      <c r="P3933">
        <v>0</v>
      </c>
      <c r="Q3933" s="9">
        <v>56.949997000000003</v>
      </c>
      <c r="R3933" s="9">
        <v>0</v>
      </c>
      <c r="S3933" s="9">
        <v>7.2964954543618199E-3</v>
      </c>
      <c r="T3933" s="9">
        <v>0</v>
      </c>
      <c r="U3933" s="9">
        <v>1659308916.06545</v>
      </c>
      <c r="V3933" s="9">
        <v>3869.05170225953</v>
      </c>
      <c r="W3933" s="9">
        <v>3.9317597318654398</v>
      </c>
      <c r="X3933" s="9">
        <v>0</v>
      </c>
      <c r="Y3933" s="9">
        <v>3.9317597318654398</v>
      </c>
      <c r="Z3933" s="9">
        <v>0</v>
      </c>
      <c r="AA3933" s="9">
        <v>0</v>
      </c>
      <c r="AB3933" s="9">
        <v>5.3503891000000001E-3</v>
      </c>
      <c r="AC3933" s="9">
        <v>643.64104999999995</v>
      </c>
      <c r="AQ3933" s="9" t="e">
        <f>#REF!-#REF!</f>
        <v>#REF!</v>
      </c>
    </row>
    <row r="3934" spans="1:43" x14ac:dyDescent="0.3">
      <c r="A3934">
        <v>2</v>
      </c>
      <c r="B3934">
        <v>0</v>
      </c>
      <c r="C3934">
        <v>0</v>
      </c>
      <c r="D3934">
        <v>1</v>
      </c>
      <c r="E3934" s="9">
        <v>0</v>
      </c>
      <c r="F3934" s="9">
        <v>0</v>
      </c>
      <c r="G3934" s="9">
        <v>0</v>
      </c>
      <c r="H3934" s="9">
        <v>3870.0517022342601</v>
      </c>
      <c r="I3934" s="9">
        <v>-1.8558599</v>
      </c>
      <c r="J3934" s="9">
        <v>-1.8559474</v>
      </c>
      <c r="K3934" s="9">
        <v>-2.8334104999999998</v>
      </c>
      <c r="L3934" s="9">
        <v>-14.157206</v>
      </c>
      <c r="M3934" s="9">
        <v>-14.157206</v>
      </c>
      <c r="N3934" s="9">
        <v>39</v>
      </c>
      <c r="O3934" s="9">
        <v>-3.9325570643171202</v>
      </c>
      <c r="P3934">
        <v>0</v>
      </c>
      <c r="Q3934" s="9">
        <v>56.949997000000003</v>
      </c>
      <c r="R3934" s="9">
        <v>0</v>
      </c>
      <c r="S3934" s="9">
        <v>7.29797534539702E-3</v>
      </c>
      <c r="T3934" s="9">
        <v>0</v>
      </c>
      <c r="U3934" s="9">
        <v>1703252014.9254</v>
      </c>
      <c r="V3934" s="9">
        <v>3870.0517022342601</v>
      </c>
      <c r="W3934" s="9">
        <v>3.9325570643171202</v>
      </c>
      <c r="X3934" s="9">
        <v>0</v>
      </c>
      <c r="Y3934" s="9">
        <v>3.9325570643171202</v>
      </c>
      <c r="Z3934" s="9">
        <v>0</v>
      </c>
      <c r="AA3934" s="9">
        <v>0</v>
      </c>
      <c r="AB3934" s="9">
        <v>5.2586608000000003E-3</v>
      </c>
      <c r="AC3934" s="9">
        <v>655.02239999999995</v>
      </c>
      <c r="AQ3934" s="9" t="e">
        <f>#REF!-#REF!</f>
        <v>#REF!</v>
      </c>
    </row>
    <row r="3935" spans="1:43" x14ac:dyDescent="0.3">
      <c r="A3935">
        <v>2</v>
      </c>
      <c r="B3935">
        <v>0</v>
      </c>
      <c r="C3935">
        <v>0</v>
      </c>
      <c r="D3935">
        <v>1</v>
      </c>
      <c r="E3935" s="9">
        <v>0</v>
      </c>
      <c r="F3935" s="9">
        <v>0</v>
      </c>
      <c r="G3935" s="9">
        <v>0</v>
      </c>
      <c r="H3935" s="9">
        <v>3871.0517022089998</v>
      </c>
      <c r="I3935" s="9">
        <v>-1.8559019999999999</v>
      </c>
      <c r="J3935" s="9">
        <v>-1.8557527</v>
      </c>
      <c r="K3935" s="9">
        <v>-2.8534377000000002</v>
      </c>
      <c r="L3935" s="9">
        <v>-14.160057</v>
      </c>
      <c r="M3935" s="9">
        <v>-14.160057</v>
      </c>
      <c r="N3935" s="9">
        <v>39</v>
      </c>
      <c r="O3935" s="9">
        <v>-3.9333492851327101</v>
      </c>
      <c r="P3935">
        <v>0</v>
      </c>
      <c r="Q3935" s="9">
        <v>56.949997000000003</v>
      </c>
      <c r="R3935" s="9">
        <v>0</v>
      </c>
      <c r="S3935" s="9">
        <v>7.2994452490760496E-3</v>
      </c>
      <c r="T3935" s="9">
        <v>0</v>
      </c>
      <c r="U3935" s="9">
        <v>1664609027.83445</v>
      </c>
      <c r="V3935" s="9">
        <v>3871.0517022089998</v>
      </c>
      <c r="W3935" s="9">
        <v>3.9333492851327101</v>
      </c>
      <c r="X3935" s="9">
        <v>0</v>
      </c>
      <c r="Y3935" s="9">
        <v>3.9333492851327101</v>
      </c>
      <c r="Z3935" s="9">
        <v>0</v>
      </c>
      <c r="AA3935" s="9">
        <v>0</v>
      </c>
      <c r="AB3935" s="9">
        <v>5.2952748000000003E-3</v>
      </c>
      <c r="AC3935" s="9">
        <v>650.35681</v>
      </c>
      <c r="AQ3935" s="9" t="e">
        <f>#REF!-#REF!</f>
        <v>#REF!</v>
      </c>
    </row>
    <row r="3936" spans="1:43" x14ac:dyDescent="0.3">
      <c r="A3936">
        <v>2</v>
      </c>
      <c r="B3936">
        <v>0</v>
      </c>
      <c r="C3936">
        <v>0</v>
      </c>
      <c r="D3936">
        <v>1</v>
      </c>
      <c r="E3936" s="9">
        <v>0</v>
      </c>
      <c r="F3936" s="9">
        <v>0</v>
      </c>
      <c r="G3936" s="9">
        <v>0</v>
      </c>
      <c r="H3936" s="9">
        <v>3872.05170218374</v>
      </c>
      <c r="I3936" s="9">
        <v>-1.8561654000000001</v>
      </c>
      <c r="J3936" s="9">
        <v>-1.8560152000000001</v>
      </c>
      <c r="K3936" s="9">
        <v>-2.8564075999999998</v>
      </c>
      <c r="L3936" s="9">
        <v>-14.162921000000001</v>
      </c>
      <c r="M3936" s="9">
        <v>-14.162921000000001</v>
      </c>
      <c r="N3936" s="9">
        <v>39</v>
      </c>
      <c r="O3936" s="9">
        <v>-3.9341446920368401</v>
      </c>
      <c r="P3936">
        <v>0</v>
      </c>
      <c r="Q3936" s="9">
        <v>56.949997000000003</v>
      </c>
      <c r="R3936" s="9">
        <v>0</v>
      </c>
      <c r="S3936" s="9">
        <v>7.3009217524646099E-3</v>
      </c>
      <c r="T3936" s="9">
        <v>0</v>
      </c>
      <c r="U3936" s="9">
        <v>1717959273.1274199</v>
      </c>
      <c r="V3936" s="9">
        <v>3872.05170218374</v>
      </c>
      <c r="W3936" s="9">
        <v>3.9341446920368401</v>
      </c>
      <c r="X3936" s="9">
        <v>0</v>
      </c>
      <c r="Y3936" s="9">
        <v>3.9341446920368401</v>
      </c>
      <c r="Z3936" s="9">
        <v>0</v>
      </c>
      <c r="AA3936" s="9">
        <v>0</v>
      </c>
      <c r="AB3936" s="9">
        <v>5.3015361000000004E-3</v>
      </c>
      <c r="AC3936" s="9">
        <v>649.77251999999999</v>
      </c>
      <c r="AQ3936" s="9" t="e">
        <f>#REF!-#REF!</f>
        <v>#REF!</v>
      </c>
    </row>
    <row r="3937" spans="1:43" x14ac:dyDescent="0.3">
      <c r="A3937">
        <v>2</v>
      </c>
      <c r="B3937">
        <v>0</v>
      </c>
      <c r="C3937">
        <v>0</v>
      </c>
      <c r="D3937">
        <v>1</v>
      </c>
      <c r="E3937" s="9">
        <v>0</v>
      </c>
      <c r="F3937" s="9">
        <v>0</v>
      </c>
      <c r="G3937" s="9">
        <v>0</v>
      </c>
      <c r="H3937" s="9">
        <v>3873.0517021584801</v>
      </c>
      <c r="I3937" s="9">
        <v>-1.8559939000000001</v>
      </c>
      <c r="J3937" s="9">
        <v>-1.8557998</v>
      </c>
      <c r="K3937" s="9">
        <v>-2.8450232</v>
      </c>
      <c r="L3937" s="9">
        <v>-14.165777</v>
      </c>
      <c r="M3937" s="9">
        <v>-14.165777</v>
      </c>
      <c r="N3937" s="9">
        <v>39</v>
      </c>
      <c r="O3937" s="9">
        <v>-3.9349381145977702</v>
      </c>
      <c r="P3937">
        <v>0</v>
      </c>
      <c r="Q3937" s="9">
        <v>56.949997000000003</v>
      </c>
      <c r="R3937" s="9">
        <v>0</v>
      </c>
      <c r="S3937" s="9">
        <v>7.3023941515360903E-3</v>
      </c>
      <c r="T3937" s="9">
        <v>0</v>
      </c>
      <c r="U3937" s="9">
        <v>1674550851.1679499</v>
      </c>
      <c r="V3937" s="9">
        <v>3873.0517021584801</v>
      </c>
      <c r="W3937" s="9">
        <v>3.9349381145977702</v>
      </c>
      <c r="X3937" s="9">
        <v>0</v>
      </c>
      <c r="Y3937" s="9">
        <v>3.9349381145977702</v>
      </c>
      <c r="Z3937" s="9">
        <v>0</v>
      </c>
      <c r="AA3937" s="9">
        <v>0</v>
      </c>
      <c r="AB3937" s="9">
        <v>5.2797933999999998E-3</v>
      </c>
      <c r="AC3937" s="9">
        <v>652.29687999999999</v>
      </c>
      <c r="AQ3937" s="9" t="e">
        <f>#REF!-#REF!</f>
        <v>#REF!</v>
      </c>
    </row>
    <row r="3938" spans="1:43" x14ac:dyDescent="0.3">
      <c r="A3938">
        <v>2</v>
      </c>
      <c r="B3938">
        <v>0</v>
      </c>
      <c r="C3938">
        <v>0</v>
      </c>
      <c r="D3938">
        <v>1</v>
      </c>
      <c r="E3938" s="9">
        <v>0</v>
      </c>
      <c r="F3938" s="9">
        <v>0</v>
      </c>
      <c r="G3938" s="9">
        <v>0</v>
      </c>
      <c r="H3938" s="9">
        <v>3874.0517021332198</v>
      </c>
      <c r="I3938" s="9">
        <v>-1.8561300000000001</v>
      </c>
      <c r="J3938" s="9">
        <v>-1.8555790000000001</v>
      </c>
      <c r="K3938" s="9">
        <v>-2.8370275</v>
      </c>
      <c r="L3938" s="9">
        <v>-14.168618</v>
      </c>
      <c r="M3938" s="9">
        <v>-14.168618</v>
      </c>
      <c r="N3938" s="9">
        <v>39</v>
      </c>
      <c r="O3938" s="9">
        <v>-3.9357272013323801</v>
      </c>
      <c r="P3938">
        <v>0</v>
      </c>
      <c r="Q3938" s="9">
        <v>56.949997000000003</v>
      </c>
      <c r="R3938" s="9">
        <v>0</v>
      </c>
      <c r="S3938" s="9">
        <v>7.3038585104742001E-3</v>
      </c>
      <c r="T3938" s="9">
        <v>0</v>
      </c>
      <c r="U3938" s="9">
        <v>1632287051.7460899</v>
      </c>
      <c r="V3938" s="9">
        <v>3874.0517021332198</v>
      </c>
      <c r="W3938" s="9">
        <v>3.9357272013323801</v>
      </c>
      <c r="X3938" s="9">
        <v>0</v>
      </c>
      <c r="Y3938" s="9">
        <v>3.9357272013323801</v>
      </c>
      <c r="Z3938" s="9">
        <v>0</v>
      </c>
      <c r="AA3938" s="9">
        <v>0</v>
      </c>
      <c r="AB3938" s="9">
        <v>5.2643287999999998E-3</v>
      </c>
      <c r="AC3938" s="9">
        <v>654.05742999999995</v>
      </c>
      <c r="AQ3938" s="9" t="e">
        <f>#REF!-#REF!</f>
        <v>#REF!</v>
      </c>
    </row>
    <row r="3939" spans="1:43" x14ac:dyDescent="0.3">
      <c r="A3939">
        <v>2</v>
      </c>
      <c r="B3939">
        <v>0</v>
      </c>
      <c r="C3939">
        <v>0</v>
      </c>
      <c r="D3939">
        <v>1</v>
      </c>
      <c r="E3939" s="9">
        <v>0</v>
      </c>
      <c r="F3939" s="9">
        <v>0</v>
      </c>
      <c r="G3939" s="9">
        <v>0</v>
      </c>
      <c r="H3939" s="9">
        <v>3875.05170210795</v>
      </c>
      <c r="I3939" s="9">
        <v>-1.8559246</v>
      </c>
      <c r="J3939" s="9">
        <v>-1.8559299</v>
      </c>
      <c r="K3939" s="9">
        <v>-2.8232447999999999</v>
      </c>
      <c r="L3939" s="9">
        <v>-14.171457999999999</v>
      </c>
      <c r="M3939" s="9">
        <v>-14.171457999999999</v>
      </c>
      <c r="N3939" s="9">
        <v>39</v>
      </c>
      <c r="O3939" s="9">
        <v>-3.9365161530827</v>
      </c>
      <c r="P3939">
        <v>0</v>
      </c>
      <c r="Q3939" s="9">
        <v>56.949997000000003</v>
      </c>
      <c r="R3939" s="9">
        <v>0</v>
      </c>
      <c r="S3939" s="9">
        <v>7.3053226546240498E-3</v>
      </c>
      <c r="T3939" s="9">
        <v>0</v>
      </c>
      <c r="U3939" s="9">
        <v>1701379768.97703</v>
      </c>
      <c r="V3939" s="9">
        <v>3875.05170210795</v>
      </c>
      <c r="W3939" s="9">
        <v>3.9365161530827</v>
      </c>
      <c r="X3939" s="9">
        <v>0</v>
      </c>
      <c r="Y3939" s="9">
        <v>3.9365161530827</v>
      </c>
      <c r="Z3939" s="9">
        <v>0</v>
      </c>
      <c r="AA3939" s="9">
        <v>0</v>
      </c>
      <c r="AB3939" s="9">
        <v>5.2397442000000002E-3</v>
      </c>
      <c r="AC3939" s="9">
        <v>657.37476000000004</v>
      </c>
      <c r="AQ3939" s="9" t="e">
        <f>#REF!-#REF!</f>
        <v>#REF!</v>
      </c>
    </row>
    <row r="3940" spans="1:43" x14ac:dyDescent="0.3">
      <c r="A3940">
        <v>2</v>
      </c>
      <c r="B3940">
        <v>0</v>
      </c>
      <c r="C3940">
        <v>0</v>
      </c>
      <c r="D3940">
        <v>1</v>
      </c>
      <c r="E3940" s="9">
        <v>0</v>
      </c>
      <c r="F3940" s="9">
        <v>0</v>
      </c>
      <c r="G3940" s="9">
        <v>0</v>
      </c>
      <c r="H3940" s="9">
        <v>3876.0517020826901</v>
      </c>
      <c r="I3940" s="9">
        <v>-1.8560624999999999</v>
      </c>
      <c r="J3940" s="9">
        <v>-1.8555554000000001</v>
      </c>
      <c r="K3940" s="9">
        <v>-2.8296793</v>
      </c>
      <c r="L3940" s="9">
        <v>-14.174296999999999</v>
      </c>
      <c r="M3940" s="9">
        <v>-14.174296999999999</v>
      </c>
      <c r="N3940" s="9">
        <v>39</v>
      </c>
      <c r="O3940" s="9">
        <v>-3.9373048906124302</v>
      </c>
      <c r="P3940">
        <v>0</v>
      </c>
      <c r="Q3940" s="9">
        <v>56.949997000000003</v>
      </c>
      <c r="R3940" s="9">
        <v>0</v>
      </c>
      <c r="S3940" s="9">
        <v>7.3067860118264999E-3</v>
      </c>
      <c r="T3940" s="9">
        <v>0</v>
      </c>
      <c r="U3940" s="9">
        <v>1628513090.73439</v>
      </c>
      <c r="V3940" s="9">
        <v>3876.0517020826901</v>
      </c>
      <c r="W3940" s="9">
        <v>3.9373048906124302</v>
      </c>
      <c r="X3940" s="9">
        <v>0</v>
      </c>
      <c r="Y3940" s="9">
        <v>3.9373048906124302</v>
      </c>
      <c r="Z3940" s="9">
        <v>0</v>
      </c>
      <c r="AA3940" s="9">
        <v>0</v>
      </c>
      <c r="AB3940" s="9">
        <v>5.2506267000000002E-3</v>
      </c>
      <c r="AC3940" s="9">
        <v>655.74761999999998</v>
      </c>
      <c r="AQ3940" s="9" t="e">
        <f>#REF!-#REF!</f>
        <v>#REF!</v>
      </c>
    </row>
    <row r="3941" spans="1:43" x14ac:dyDescent="0.3">
      <c r="A3941">
        <v>2</v>
      </c>
      <c r="B3941">
        <v>0</v>
      </c>
      <c r="C3941">
        <v>0</v>
      </c>
      <c r="D3941">
        <v>1</v>
      </c>
      <c r="E3941" s="9">
        <v>0</v>
      </c>
      <c r="F3941" s="9">
        <v>0</v>
      </c>
      <c r="G3941" s="9">
        <v>0</v>
      </c>
      <c r="H3941" s="9">
        <v>3877.0517020574298</v>
      </c>
      <c r="I3941" s="9">
        <v>-1.8558422000000001</v>
      </c>
      <c r="J3941" s="9">
        <v>-1.8561719999999999</v>
      </c>
      <c r="K3941" s="9">
        <v>-2.8253387999999999</v>
      </c>
      <c r="L3941" s="9">
        <v>-14.17713</v>
      </c>
      <c r="M3941" s="9">
        <v>-14.17713</v>
      </c>
      <c r="N3941" s="9">
        <v>39</v>
      </c>
      <c r="O3941" s="9">
        <v>-3.93809158327322</v>
      </c>
      <c r="P3941">
        <v>0</v>
      </c>
      <c r="Q3941" s="9">
        <v>56.949997000000003</v>
      </c>
      <c r="R3941" s="9">
        <v>0</v>
      </c>
      <c r="S3941" s="9">
        <v>7.3082464132391096E-3</v>
      </c>
      <c r="T3941" s="9">
        <v>0</v>
      </c>
      <c r="U3941" s="9">
        <v>1753016370.8766401</v>
      </c>
      <c r="V3941" s="9">
        <v>3877.0517020574298</v>
      </c>
      <c r="W3941" s="9">
        <v>3.93809158327322</v>
      </c>
      <c r="X3941" s="9">
        <v>0</v>
      </c>
      <c r="Y3941" s="9">
        <v>3.93809158327322</v>
      </c>
      <c r="Z3941" s="9">
        <v>0</v>
      </c>
      <c r="AA3941" s="9">
        <v>0</v>
      </c>
      <c r="AB3941" s="9">
        <v>5.2443146999999997E-3</v>
      </c>
      <c r="AC3941" s="9">
        <v>656.97320999999999</v>
      </c>
      <c r="AQ3941" s="9" t="e">
        <f>#REF!-#REF!</f>
        <v>#REF!</v>
      </c>
    </row>
    <row r="3942" spans="1:43" x14ac:dyDescent="0.3">
      <c r="A3942">
        <v>2</v>
      </c>
      <c r="B3942">
        <v>0</v>
      </c>
      <c r="C3942">
        <v>0</v>
      </c>
      <c r="D3942">
        <v>1</v>
      </c>
      <c r="E3942" s="9">
        <v>0</v>
      </c>
      <c r="F3942" s="9">
        <v>0</v>
      </c>
      <c r="G3942" s="9">
        <v>0</v>
      </c>
      <c r="H3942" s="9">
        <v>3878.0517020321699</v>
      </c>
      <c r="I3942" s="9">
        <v>-1.8559376999999999</v>
      </c>
      <c r="J3942" s="9">
        <v>-1.8555765</v>
      </c>
      <c r="K3942" s="9">
        <v>-2.8253387999999999</v>
      </c>
      <c r="L3942" s="9">
        <v>-14.179948</v>
      </c>
      <c r="M3942" s="9">
        <v>-14.179948</v>
      </c>
      <c r="N3942" s="9">
        <v>39</v>
      </c>
      <c r="O3942" s="9">
        <v>-3.9388745358485302</v>
      </c>
      <c r="P3942">
        <v>0</v>
      </c>
      <c r="Q3942" s="9">
        <v>56.949997000000003</v>
      </c>
      <c r="R3942" s="9">
        <v>0</v>
      </c>
      <c r="S3942" s="9">
        <v>7.3096989727638598E-3</v>
      </c>
      <c r="T3942" s="9">
        <v>0</v>
      </c>
      <c r="U3942" s="9">
        <v>1633121368.4537201</v>
      </c>
      <c r="V3942" s="9">
        <v>3878.0517020321699</v>
      </c>
      <c r="W3942" s="9">
        <v>3.9388745358485302</v>
      </c>
      <c r="X3942" s="9">
        <v>0</v>
      </c>
      <c r="Y3942" s="9">
        <v>3.9388745358485302</v>
      </c>
      <c r="Z3942" s="9">
        <v>0</v>
      </c>
      <c r="AA3942" s="9">
        <v>0</v>
      </c>
      <c r="AB3942" s="9">
        <v>5.2426321999999997E-3</v>
      </c>
      <c r="AC3942" s="9">
        <v>656.76244999999994</v>
      </c>
      <c r="AQ3942" s="9" t="e">
        <f>#REF!-#REF!</f>
        <v>#REF!</v>
      </c>
    </row>
    <row r="3943" spans="1:43" x14ac:dyDescent="0.3">
      <c r="A3943">
        <v>2</v>
      </c>
      <c r="B3943">
        <v>0</v>
      </c>
      <c r="C3943">
        <v>0</v>
      </c>
      <c r="D3943">
        <v>1</v>
      </c>
      <c r="E3943" s="9">
        <v>0</v>
      </c>
      <c r="F3943" s="9">
        <v>0</v>
      </c>
      <c r="G3943" s="9">
        <v>0</v>
      </c>
      <c r="H3943" s="9">
        <v>3879.0517020069001</v>
      </c>
      <c r="I3943" s="9">
        <v>-1.8560466</v>
      </c>
      <c r="J3943" s="9">
        <v>-1.8561462</v>
      </c>
      <c r="K3943" s="9">
        <v>-2.8688197</v>
      </c>
      <c r="L3943" s="9">
        <v>-14.182778000000001</v>
      </c>
      <c r="M3943" s="9">
        <v>-14.182778000000001</v>
      </c>
      <c r="N3943" s="9">
        <v>39</v>
      </c>
      <c r="O3943" s="9">
        <v>-3.9396607060029698</v>
      </c>
      <c r="P3943">
        <v>0</v>
      </c>
      <c r="Q3943" s="9">
        <v>56.949997000000003</v>
      </c>
      <c r="R3943" s="9">
        <v>0</v>
      </c>
      <c r="S3943" s="9">
        <v>7.3111583704958101E-3</v>
      </c>
      <c r="T3943" s="9">
        <v>0</v>
      </c>
      <c r="U3943" s="9">
        <v>1748148897.7825</v>
      </c>
      <c r="V3943" s="9">
        <v>3879.0517020069001</v>
      </c>
      <c r="W3943" s="9">
        <v>3.9396607060029698</v>
      </c>
      <c r="X3943" s="9">
        <v>0</v>
      </c>
      <c r="Y3943" s="9">
        <v>3.9396607060029698</v>
      </c>
      <c r="Z3943" s="9">
        <v>0</v>
      </c>
      <c r="AA3943" s="9">
        <v>0</v>
      </c>
      <c r="AB3943" s="9">
        <v>5.3249489999999998E-3</v>
      </c>
      <c r="AC3943" s="9">
        <v>647.00689999999997</v>
      </c>
      <c r="AQ3943" s="9" t="e">
        <f>#REF!-#REF!</f>
        <v>#REF!</v>
      </c>
    </row>
    <row r="3944" spans="1:43" x14ac:dyDescent="0.3">
      <c r="A3944">
        <v>2</v>
      </c>
      <c r="B3944">
        <v>0</v>
      </c>
      <c r="C3944">
        <v>0</v>
      </c>
      <c r="D3944">
        <v>1</v>
      </c>
      <c r="E3944" s="9">
        <v>0</v>
      </c>
      <c r="F3944" s="9">
        <v>0</v>
      </c>
      <c r="G3944" s="9">
        <v>0</v>
      </c>
      <c r="H3944" s="9">
        <v>3880.0517019816398</v>
      </c>
      <c r="I3944" s="9">
        <v>-1.8559142</v>
      </c>
      <c r="J3944" s="9">
        <v>-1.8554645999999999</v>
      </c>
      <c r="K3944" s="9">
        <v>-2.8002476999999999</v>
      </c>
      <c r="L3944" s="9">
        <v>-14.185582999999999</v>
      </c>
      <c r="M3944" s="9">
        <v>-14.185582999999999</v>
      </c>
      <c r="N3944" s="9">
        <v>39</v>
      </c>
      <c r="O3944" s="9">
        <v>-3.9404398298977701</v>
      </c>
      <c r="P3944">
        <v>0</v>
      </c>
      <c r="Q3944" s="9">
        <v>56.949997000000003</v>
      </c>
      <c r="R3944" s="9">
        <v>0</v>
      </c>
      <c r="S3944" s="9">
        <v>7.3126039609714604E-3</v>
      </c>
      <c r="T3944" s="9">
        <v>0</v>
      </c>
      <c r="U3944" s="9">
        <v>1612975917.18274</v>
      </c>
      <c r="V3944" s="9">
        <v>3880.0517019816398</v>
      </c>
      <c r="W3944" s="9">
        <v>3.9404398298977701</v>
      </c>
      <c r="X3944" s="9">
        <v>0</v>
      </c>
      <c r="Y3944" s="9">
        <v>3.9404398298977701</v>
      </c>
      <c r="Z3944" s="9">
        <v>0</v>
      </c>
      <c r="AA3944" s="9">
        <v>0</v>
      </c>
      <c r="AB3944" s="9">
        <v>5.1957601999999999E-3</v>
      </c>
      <c r="AC3944" s="9">
        <v>662.60730000000001</v>
      </c>
      <c r="AQ3944" s="9" t="e">
        <f>#REF!-#REF!</f>
        <v>#REF!</v>
      </c>
    </row>
    <row r="3945" spans="1:43" x14ac:dyDescent="0.3">
      <c r="A3945">
        <v>2</v>
      </c>
      <c r="B3945">
        <v>0</v>
      </c>
      <c r="C3945">
        <v>0</v>
      </c>
      <c r="D3945">
        <v>1</v>
      </c>
      <c r="E3945" s="9">
        <v>0</v>
      </c>
      <c r="F3945" s="9">
        <v>0</v>
      </c>
      <c r="G3945" s="9">
        <v>0</v>
      </c>
      <c r="H3945" s="9">
        <v>3881.0517019563799</v>
      </c>
      <c r="I3945" s="9">
        <v>-1.8558437000000001</v>
      </c>
      <c r="J3945" s="9">
        <v>-1.8556899</v>
      </c>
      <c r="K3945" s="9">
        <v>-2.7684939000000002</v>
      </c>
      <c r="L3945" s="9">
        <v>-14.188381</v>
      </c>
      <c r="M3945" s="9">
        <v>-14.188381</v>
      </c>
      <c r="N3945" s="9">
        <v>39</v>
      </c>
      <c r="O3945" s="9">
        <v>-3.9412170366878199</v>
      </c>
      <c r="P3945">
        <v>0</v>
      </c>
      <c r="Q3945" s="9">
        <v>56.949997000000003</v>
      </c>
      <c r="R3945" s="9">
        <v>0</v>
      </c>
      <c r="S3945" s="9">
        <v>7.3140462858528503E-3</v>
      </c>
      <c r="T3945" s="9">
        <v>0</v>
      </c>
      <c r="U3945" s="9">
        <v>1655710776.23015</v>
      </c>
      <c r="V3945" s="9">
        <v>3881.0517019563799</v>
      </c>
      <c r="W3945" s="9">
        <v>3.9412170366878199</v>
      </c>
      <c r="X3945" s="9">
        <v>0</v>
      </c>
      <c r="Y3945" s="9">
        <v>3.9412170366878199</v>
      </c>
      <c r="Z3945" s="9">
        <v>0</v>
      </c>
      <c r="AA3945" s="9">
        <v>0</v>
      </c>
      <c r="AB3945" s="9">
        <v>5.1374658999999998E-3</v>
      </c>
      <c r="AC3945" s="9">
        <v>670.28857000000005</v>
      </c>
      <c r="AQ3945" s="9" t="e">
        <f>#REF!-#REF!</f>
        <v>#REF!</v>
      </c>
    </row>
    <row r="3946" spans="1:43" x14ac:dyDescent="0.3">
      <c r="A3946">
        <v>2</v>
      </c>
      <c r="B3946">
        <v>0</v>
      </c>
      <c r="C3946">
        <v>0</v>
      </c>
      <c r="D3946">
        <v>1</v>
      </c>
      <c r="E3946" s="9">
        <v>0</v>
      </c>
      <c r="F3946" s="9">
        <v>0</v>
      </c>
      <c r="G3946" s="9">
        <v>0</v>
      </c>
      <c r="H3946" s="9">
        <v>3882.0517019311201</v>
      </c>
      <c r="I3946" s="9">
        <v>-1.8560327000000001</v>
      </c>
      <c r="J3946" s="9">
        <v>-1.8563194999999999</v>
      </c>
      <c r="K3946" s="9">
        <v>-2.7814771999999999</v>
      </c>
      <c r="L3946" s="9">
        <v>-14.191179</v>
      </c>
      <c r="M3946" s="9">
        <v>-14.191179</v>
      </c>
      <c r="N3946" s="9">
        <v>39</v>
      </c>
      <c r="O3946" s="9">
        <v>-3.9419941729186698</v>
      </c>
      <c r="P3946">
        <v>0</v>
      </c>
      <c r="Q3946" s="9">
        <v>56.949997000000003</v>
      </c>
      <c r="R3946" s="9">
        <v>0</v>
      </c>
      <c r="S3946" s="9">
        <v>7.3154891001367597E-3</v>
      </c>
      <c r="T3946" s="9">
        <v>0</v>
      </c>
      <c r="U3946" s="9">
        <v>1787370506.9987299</v>
      </c>
      <c r="V3946" s="9">
        <v>3882.0517019311201</v>
      </c>
      <c r="W3946" s="9">
        <v>3.9419941729186698</v>
      </c>
      <c r="X3946" s="9">
        <v>0</v>
      </c>
      <c r="Y3946" s="9">
        <v>3.9419941729186698</v>
      </c>
      <c r="Z3946" s="9">
        <v>0</v>
      </c>
      <c r="AA3946" s="9">
        <v>0</v>
      </c>
      <c r="AB3946" s="9">
        <v>5.1633106000000002E-3</v>
      </c>
      <c r="AC3946" s="9">
        <v>667.38622999999995</v>
      </c>
      <c r="AQ3946" s="9" t="e">
        <f>#REF!-#REF!</f>
        <v>#REF!</v>
      </c>
    </row>
    <row r="3947" spans="1:43" x14ac:dyDescent="0.3">
      <c r="A3947">
        <v>2</v>
      </c>
      <c r="B3947">
        <v>0</v>
      </c>
      <c r="C3947">
        <v>0</v>
      </c>
      <c r="D3947">
        <v>1</v>
      </c>
      <c r="E3947" s="9">
        <v>0</v>
      </c>
      <c r="F3947" s="9">
        <v>0</v>
      </c>
      <c r="G3947" s="9">
        <v>0</v>
      </c>
      <c r="H3947" s="9">
        <v>3883.0517019058602</v>
      </c>
      <c r="I3947" s="9">
        <v>-1.8559346999999999</v>
      </c>
      <c r="J3947" s="9">
        <v>-1.8557771000000001</v>
      </c>
      <c r="K3947" s="9">
        <v>-2.7699790000000002</v>
      </c>
      <c r="L3947" s="9">
        <v>-14.193956999999999</v>
      </c>
      <c r="M3947" s="9">
        <v>-14.193956999999999</v>
      </c>
      <c r="N3947" s="9">
        <v>39</v>
      </c>
      <c r="O3947" s="9">
        <v>-3.9427659879753398</v>
      </c>
      <c r="P3947">
        <v>0</v>
      </c>
      <c r="Q3947" s="9">
        <v>56.949997000000003</v>
      </c>
      <c r="R3947" s="9">
        <v>0</v>
      </c>
      <c r="S3947" s="9">
        <v>7.3169211689672799E-3</v>
      </c>
      <c r="T3947" s="9">
        <v>0</v>
      </c>
      <c r="U3947" s="9">
        <v>1673401626.2404699</v>
      </c>
      <c r="V3947" s="9">
        <v>3883.0517019058602</v>
      </c>
      <c r="W3947" s="9">
        <v>3.9427659879753398</v>
      </c>
      <c r="X3947" s="9">
        <v>0</v>
      </c>
      <c r="Y3947" s="9">
        <v>3.9427659879753398</v>
      </c>
      <c r="Z3947" s="9">
        <v>0</v>
      </c>
      <c r="AA3947" s="9">
        <v>0</v>
      </c>
      <c r="AB3947" s="9">
        <v>5.1404637999999999E-3</v>
      </c>
      <c r="AC3947" s="9">
        <v>669.96074999999996</v>
      </c>
      <c r="AQ3947" s="9" t="e">
        <f>#REF!-#REF!</f>
        <v>#REF!</v>
      </c>
    </row>
    <row r="3948" spans="1:43" x14ac:dyDescent="0.3">
      <c r="A3948">
        <v>2</v>
      </c>
      <c r="B3948">
        <v>0</v>
      </c>
      <c r="C3948">
        <v>0</v>
      </c>
      <c r="D3948">
        <v>1</v>
      </c>
      <c r="E3948" s="9">
        <v>0</v>
      </c>
      <c r="F3948" s="9">
        <v>0</v>
      </c>
      <c r="G3948" s="9">
        <v>0</v>
      </c>
      <c r="H3948" s="9">
        <v>3884.0517018805899</v>
      </c>
      <c r="I3948" s="9">
        <v>-1.8560844999999999</v>
      </c>
      <c r="J3948" s="9">
        <v>-1.8561300000000001</v>
      </c>
      <c r="K3948" s="9">
        <v>-2.7415755000000002</v>
      </c>
      <c r="L3948" s="9">
        <v>-14.196726999999999</v>
      </c>
      <c r="M3948" s="9">
        <v>-14.196726999999999</v>
      </c>
      <c r="N3948" s="9">
        <v>39</v>
      </c>
      <c r="O3948" s="9">
        <v>-3.9435351718939802</v>
      </c>
      <c r="P3948">
        <v>0</v>
      </c>
      <c r="Q3948" s="9">
        <v>56.949997000000003</v>
      </c>
      <c r="R3948" s="9">
        <v>0</v>
      </c>
      <c r="S3948" s="9">
        <v>7.3183490847341598E-3</v>
      </c>
      <c r="T3948" s="9">
        <v>0</v>
      </c>
      <c r="U3948" s="9">
        <v>1746378286.45802</v>
      </c>
      <c r="V3948" s="9">
        <v>3884.0517018805899</v>
      </c>
      <c r="W3948" s="9">
        <v>3.9435351718939802</v>
      </c>
      <c r="X3948" s="9">
        <v>0</v>
      </c>
      <c r="Y3948" s="9">
        <v>3.9435351718939802</v>
      </c>
      <c r="Z3948" s="9">
        <v>0</v>
      </c>
      <c r="AA3948" s="9">
        <v>0</v>
      </c>
      <c r="AB3948" s="9">
        <v>5.0887205000000003E-3</v>
      </c>
      <c r="AC3948" s="9">
        <v>677.03039999999999</v>
      </c>
      <c r="AQ3948" s="9" t="e">
        <f>#REF!-#REF!</f>
        <v>#REF!</v>
      </c>
    </row>
    <row r="3949" spans="1:43" x14ac:dyDescent="0.3">
      <c r="A3949">
        <v>2</v>
      </c>
      <c r="B3949">
        <v>0</v>
      </c>
      <c r="C3949">
        <v>0</v>
      </c>
      <c r="D3949">
        <v>1</v>
      </c>
      <c r="E3949" s="9">
        <v>0</v>
      </c>
      <c r="F3949" s="9">
        <v>0</v>
      </c>
      <c r="G3949" s="9">
        <v>0</v>
      </c>
      <c r="H3949" s="9">
        <v>3885.0517018553301</v>
      </c>
      <c r="I3949" s="9">
        <v>-1.8559779000000001</v>
      </c>
      <c r="J3949" s="9">
        <v>-1.8554440999999999</v>
      </c>
      <c r="K3949" s="9">
        <v>-2.7594702</v>
      </c>
      <c r="L3949" s="9">
        <v>-14.199493</v>
      </c>
      <c r="M3949" s="9">
        <v>-14.199493</v>
      </c>
      <c r="N3949" s="9">
        <v>39</v>
      </c>
      <c r="O3949" s="9">
        <v>-3.9443037989621099</v>
      </c>
      <c r="P3949">
        <v>0</v>
      </c>
      <c r="Q3949" s="9">
        <v>56.949997000000003</v>
      </c>
      <c r="R3949" s="9">
        <v>0</v>
      </c>
      <c r="S3949" s="9">
        <v>7.3197749982422998E-3</v>
      </c>
      <c r="T3949" s="9">
        <v>0</v>
      </c>
      <c r="U3949" s="9">
        <v>1610802145.43733</v>
      </c>
      <c r="V3949" s="9">
        <v>3885.0517018553301</v>
      </c>
      <c r="W3949" s="9">
        <v>3.9443037989621099</v>
      </c>
      <c r="X3949" s="9">
        <v>0</v>
      </c>
      <c r="Y3949" s="9">
        <v>3.9443037989621099</v>
      </c>
      <c r="Z3949" s="9">
        <v>0</v>
      </c>
      <c r="AA3949" s="9">
        <v>0</v>
      </c>
      <c r="AB3949" s="9">
        <v>5.1200426999999998E-3</v>
      </c>
      <c r="AC3949" s="9">
        <v>672.39142000000004</v>
      </c>
      <c r="AQ3949" s="9" t="e">
        <f>#REF!-#REF!</f>
        <v>#REF!</v>
      </c>
    </row>
    <row r="3950" spans="1:43" x14ac:dyDescent="0.3">
      <c r="A3950">
        <v>2</v>
      </c>
      <c r="B3950">
        <v>0</v>
      </c>
      <c r="C3950">
        <v>0</v>
      </c>
      <c r="D3950">
        <v>1</v>
      </c>
      <c r="E3950" s="9">
        <v>0</v>
      </c>
      <c r="F3950" s="9">
        <v>0</v>
      </c>
      <c r="G3950" s="9">
        <v>0</v>
      </c>
      <c r="H3950" s="9">
        <v>3886.0517018300702</v>
      </c>
      <c r="I3950" s="9">
        <v>-1.8560585000000001</v>
      </c>
      <c r="J3950" s="9">
        <v>-1.8558942</v>
      </c>
      <c r="K3950" s="9">
        <v>-2.7370827000000002</v>
      </c>
      <c r="L3950" s="9">
        <v>-14.202235999999999</v>
      </c>
      <c r="M3950" s="9">
        <v>-14.202235999999999</v>
      </c>
      <c r="N3950" s="9">
        <v>39</v>
      </c>
      <c r="O3950" s="9">
        <v>-3.9450657253644299</v>
      </c>
      <c r="P3950">
        <v>0</v>
      </c>
      <c r="Q3950" s="9">
        <v>56.949997000000003</v>
      </c>
      <c r="R3950" s="9">
        <v>0</v>
      </c>
      <c r="S3950" s="9">
        <v>7.3211889665780999E-3</v>
      </c>
      <c r="T3950" s="9">
        <v>0</v>
      </c>
      <c r="U3950" s="9">
        <v>1697809574.5470901</v>
      </c>
      <c r="V3950" s="9">
        <v>3886.0517018300702</v>
      </c>
      <c r="W3950" s="9">
        <v>3.9450657253644299</v>
      </c>
      <c r="X3950" s="9">
        <v>0</v>
      </c>
      <c r="Y3950" s="9">
        <v>3.9450657253644299</v>
      </c>
      <c r="Z3950" s="9">
        <v>0</v>
      </c>
      <c r="AA3950" s="9">
        <v>0</v>
      </c>
      <c r="AB3950" s="9">
        <v>5.0797359999999996E-3</v>
      </c>
      <c r="AC3950" s="9">
        <v>678.05560000000003</v>
      </c>
      <c r="AQ3950" s="9" t="e">
        <f>#REF!-#REF!</f>
        <v>#REF!</v>
      </c>
    </row>
    <row r="3951" spans="1:43" x14ac:dyDescent="0.3">
      <c r="A3951">
        <v>2</v>
      </c>
      <c r="B3951">
        <v>0</v>
      </c>
      <c r="C3951">
        <v>0</v>
      </c>
      <c r="D3951">
        <v>1</v>
      </c>
      <c r="E3951" s="9">
        <v>0</v>
      </c>
      <c r="F3951" s="9">
        <v>0</v>
      </c>
      <c r="G3951" s="9">
        <v>0</v>
      </c>
      <c r="H3951" s="9">
        <v>3887.0517018048099</v>
      </c>
      <c r="I3951" s="9">
        <v>-1.8558435</v>
      </c>
      <c r="J3951" s="9">
        <v>-1.8559673000000001</v>
      </c>
      <c r="K3951" s="9">
        <v>-2.7261552999999998</v>
      </c>
      <c r="L3951" s="9">
        <v>-14.204992000000001</v>
      </c>
      <c r="M3951" s="9">
        <v>-14.204992000000001</v>
      </c>
      <c r="N3951" s="9">
        <v>39</v>
      </c>
      <c r="O3951" s="9">
        <v>-3.9458313043765698</v>
      </c>
      <c r="P3951">
        <v>0</v>
      </c>
      <c r="Q3951" s="9">
        <v>56.949997000000003</v>
      </c>
      <c r="R3951" s="9">
        <v>0</v>
      </c>
      <c r="S3951" s="9">
        <v>7.3226098738764503E-3</v>
      </c>
      <c r="T3951" s="9">
        <v>0</v>
      </c>
      <c r="U3951" s="9">
        <v>1713104392.9894099</v>
      </c>
      <c r="V3951" s="9">
        <v>3887.0517018048099</v>
      </c>
      <c r="W3951" s="9">
        <v>3.9458313043765698</v>
      </c>
      <c r="X3951" s="9">
        <v>0</v>
      </c>
      <c r="Y3951" s="9">
        <v>3.9458313043765698</v>
      </c>
      <c r="Z3951" s="9">
        <v>0</v>
      </c>
      <c r="AA3951" s="9">
        <v>0</v>
      </c>
      <c r="AB3951" s="9">
        <v>5.0596547999999996E-3</v>
      </c>
      <c r="AC3951" s="9">
        <v>680.80029000000002</v>
      </c>
      <c r="AQ3951" s="9" t="e">
        <f>#REF!-#REF!</f>
        <v>#REF!</v>
      </c>
    </row>
    <row r="3952" spans="1:43" x14ac:dyDescent="0.3">
      <c r="A3952">
        <v>2</v>
      </c>
      <c r="B3952">
        <v>0</v>
      </c>
      <c r="C3952">
        <v>0</v>
      </c>
      <c r="D3952">
        <v>1</v>
      </c>
      <c r="E3952" s="9">
        <v>0</v>
      </c>
      <c r="F3952" s="9">
        <v>0</v>
      </c>
      <c r="G3952" s="9">
        <v>0</v>
      </c>
      <c r="H3952" s="9">
        <v>3888.0517017795501</v>
      </c>
      <c r="I3952" s="9">
        <v>-1.8561183000000001</v>
      </c>
      <c r="J3952" s="9">
        <v>-1.8563004999999999</v>
      </c>
      <c r="K3952" s="9">
        <v>-2.7472105</v>
      </c>
      <c r="L3952" s="9">
        <v>-14.207727</v>
      </c>
      <c r="M3952" s="9">
        <v>-14.207727</v>
      </c>
      <c r="N3952" s="9">
        <v>39</v>
      </c>
      <c r="O3952" s="9">
        <v>-3.946591068044</v>
      </c>
      <c r="P3952">
        <v>0</v>
      </c>
      <c r="Q3952" s="9">
        <v>56.949997000000003</v>
      </c>
      <c r="R3952" s="9">
        <v>0</v>
      </c>
      <c r="S3952" s="9">
        <v>7.3240202177240398E-3</v>
      </c>
      <c r="T3952" s="9">
        <v>0</v>
      </c>
      <c r="U3952" s="9">
        <v>1785166326.58869</v>
      </c>
      <c r="V3952" s="9">
        <v>3888.0517017795501</v>
      </c>
      <c r="W3952" s="9">
        <v>3.946591068044</v>
      </c>
      <c r="X3952" s="9">
        <v>0</v>
      </c>
      <c r="Y3952" s="9">
        <v>3.946591068044</v>
      </c>
      <c r="Z3952" s="9">
        <v>0</v>
      </c>
      <c r="AA3952" s="9">
        <v>0</v>
      </c>
      <c r="AB3952" s="9">
        <v>5.0996480999999996E-3</v>
      </c>
      <c r="AC3952" s="9">
        <v>675.70374000000004</v>
      </c>
      <c r="AQ3952" s="9" t="e">
        <f>#REF!-#REF!</f>
        <v>#REF!</v>
      </c>
    </row>
    <row r="3953" spans="1:43" x14ac:dyDescent="0.3">
      <c r="A3953">
        <v>2</v>
      </c>
      <c r="B3953">
        <v>0</v>
      </c>
      <c r="C3953">
        <v>0</v>
      </c>
      <c r="D3953">
        <v>1</v>
      </c>
      <c r="E3953" s="9">
        <v>0</v>
      </c>
      <c r="F3953" s="9">
        <v>0</v>
      </c>
      <c r="G3953" s="9">
        <v>0</v>
      </c>
      <c r="H3953" s="9">
        <v>3889.0517017542802</v>
      </c>
      <c r="I3953" s="9">
        <v>-1.8559234</v>
      </c>
      <c r="J3953" s="9">
        <v>-1.8558087000000001</v>
      </c>
      <c r="K3953" s="9">
        <v>-2.7171314</v>
      </c>
      <c r="L3953" s="9">
        <v>-14.210471999999999</v>
      </c>
      <c r="M3953" s="9">
        <v>-14.210471999999999</v>
      </c>
      <c r="N3953" s="9">
        <v>39</v>
      </c>
      <c r="O3953" s="9">
        <v>-3.9473533080185899</v>
      </c>
      <c r="P3953">
        <v>0</v>
      </c>
      <c r="Q3953" s="9">
        <v>56.949997000000003</v>
      </c>
      <c r="R3953" s="9">
        <v>0</v>
      </c>
      <c r="S3953" s="9">
        <v>7.3254351041825002E-3</v>
      </c>
      <c r="T3953" s="9">
        <v>0</v>
      </c>
      <c r="U3953" s="9">
        <v>1681611532.81932</v>
      </c>
      <c r="V3953" s="9">
        <v>3889.0517017542802</v>
      </c>
      <c r="W3953" s="9">
        <v>3.9473533080185899</v>
      </c>
      <c r="X3953" s="9">
        <v>0</v>
      </c>
      <c r="Y3953" s="9">
        <v>3.9473533080185899</v>
      </c>
      <c r="Z3953" s="9">
        <v>0</v>
      </c>
      <c r="AA3953" s="9">
        <v>0</v>
      </c>
      <c r="AB3953" s="9">
        <v>5.0424761000000002E-3</v>
      </c>
      <c r="AC3953" s="9">
        <v>683.00292999999999</v>
      </c>
      <c r="AQ3953" s="9" t="e">
        <f>#REF!-#REF!</f>
        <v>#REF!</v>
      </c>
    </row>
    <row r="3954" spans="1:43" x14ac:dyDescent="0.3">
      <c r="A3954">
        <v>2</v>
      </c>
      <c r="B3954">
        <v>0</v>
      </c>
      <c r="C3954">
        <v>0</v>
      </c>
      <c r="D3954">
        <v>1</v>
      </c>
      <c r="E3954" s="9">
        <v>0</v>
      </c>
      <c r="F3954" s="9">
        <v>0</v>
      </c>
      <c r="G3954" s="9">
        <v>0</v>
      </c>
      <c r="H3954" s="9">
        <v>3890.0517017290199</v>
      </c>
      <c r="I3954" s="9">
        <v>-1.8561645</v>
      </c>
      <c r="J3954" s="9">
        <v>-1.8561699</v>
      </c>
      <c r="K3954" s="9">
        <v>-2.7267644</v>
      </c>
      <c r="L3954" s="9">
        <v>-14.213189</v>
      </c>
      <c r="M3954" s="9">
        <v>-14.213189</v>
      </c>
      <c r="N3954" s="9">
        <v>39</v>
      </c>
      <c r="O3954" s="9">
        <v>-3.9481080528903099</v>
      </c>
      <c r="P3954">
        <v>0</v>
      </c>
      <c r="Q3954" s="9">
        <v>56.949997000000003</v>
      </c>
      <c r="R3954" s="9">
        <v>0</v>
      </c>
      <c r="S3954" s="9">
        <v>7.3268360062302704E-3</v>
      </c>
      <c r="T3954" s="9">
        <v>0</v>
      </c>
      <c r="U3954" s="9">
        <v>1757034850.2818301</v>
      </c>
      <c r="V3954" s="9">
        <v>3890.0517017290199</v>
      </c>
      <c r="W3954" s="9">
        <v>3.9481080528903099</v>
      </c>
      <c r="X3954" s="9">
        <v>0</v>
      </c>
      <c r="Y3954" s="9">
        <v>3.9481080528903099</v>
      </c>
      <c r="Z3954" s="9">
        <v>0</v>
      </c>
      <c r="AA3954" s="9">
        <v>0</v>
      </c>
      <c r="AB3954" s="9">
        <v>5.0613382000000004E-3</v>
      </c>
      <c r="AC3954" s="9">
        <v>680.72253000000001</v>
      </c>
      <c r="AQ3954" s="9" t="e">
        <f>#REF!-#REF!</f>
        <v>#REF!</v>
      </c>
    </row>
    <row r="3955" spans="1:43" x14ac:dyDescent="0.3">
      <c r="A3955">
        <v>2</v>
      </c>
      <c r="B3955">
        <v>0</v>
      </c>
      <c r="C3955">
        <v>0</v>
      </c>
      <c r="D3955">
        <v>1</v>
      </c>
      <c r="E3955" s="9">
        <v>0</v>
      </c>
      <c r="F3955" s="9">
        <v>0</v>
      </c>
      <c r="G3955" s="9">
        <v>0</v>
      </c>
      <c r="H3955" s="9">
        <v>3891.05170170376</v>
      </c>
      <c r="I3955" s="9">
        <v>-1.8560767</v>
      </c>
      <c r="J3955" s="9">
        <v>-1.8556998</v>
      </c>
      <c r="K3955" s="9">
        <v>-2.7343031999999998</v>
      </c>
      <c r="L3955" s="9">
        <v>-14.215911999999999</v>
      </c>
      <c r="M3955" s="9">
        <v>-14.215911999999999</v>
      </c>
      <c r="N3955" s="9">
        <v>39</v>
      </c>
      <c r="O3955" s="9">
        <v>-3.9488644164049398</v>
      </c>
      <c r="P3955">
        <v>0</v>
      </c>
      <c r="Q3955" s="9">
        <v>56.949997000000003</v>
      </c>
      <c r="R3955" s="9">
        <v>0</v>
      </c>
      <c r="S3955" s="9">
        <v>7.32823950298975E-3</v>
      </c>
      <c r="T3955" s="9">
        <v>0</v>
      </c>
      <c r="U3955" s="9">
        <v>1660841094.7289901</v>
      </c>
      <c r="V3955" s="9">
        <v>3891.05170170376</v>
      </c>
      <c r="W3955" s="9">
        <v>3.9488644164049398</v>
      </c>
      <c r="X3955" s="9">
        <v>0</v>
      </c>
      <c r="Y3955" s="9">
        <v>3.9488644164049398</v>
      </c>
      <c r="Z3955" s="9">
        <v>0</v>
      </c>
      <c r="AA3955" s="9">
        <v>0</v>
      </c>
      <c r="AB3955" s="9">
        <v>5.0740461000000001E-3</v>
      </c>
      <c r="AC3955" s="9">
        <v>678.67371000000003</v>
      </c>
      <c r="AQ3955" s="9" t="e">
        <f>#REF!-#REF!</f>
        <v>#REF!</v>
      </c>
    </row>
    <row r="3956" spans="1:43" x14ac:dyDescent="0.3">
      <c r="A3956">
        <v>2</v>
      </c>
      <c r="B3956">
        <v>0</v>
      </c>
      <c r="C3956">
        <v>0</v>
      </c>
      <c r="D3956">
        <v>1</v>
      </c>
      <c r="E3956" s="9">
        <v>0</v>
      </c>
      <c r="F3956" s="9">
        <v>0</v>
      </c>
      <c r="G3956" s="9">
        <v>0</v>
      </c>
      <c r="H3956" s="9">
        <v>3892.0517016785002</v>
      </c>
      <c r="I3956" s="9">
        <v>-1.8558494000000001</v>
      </c>
      <c r="J3956" s="9">
        <v>-1.8558599</v>
      </c>
      <c r="K3956" s="9">
        <v>-2.6785242999999999</v>
      </c>
      <c r="L3956" s="9">
        <v>-14.218636</v>
      </c>
      <c r="M3956" s="9">
        <v>-14.218636</v>
      </c>
      <c r="N3956" s="9">
        <v>39</v>
      </c>
      <c r="O3956" s="9">
        <v>-3.94962111226081</v>
      </c>
      <c r="P3956">
        <v>0</v>
      </c>
      <c r="Q3956" s="9">
        <v>56.949997000000003</v>
      </c>
      <c r="R3956" s="9">
        <v>0</v>
      </c>
      <c r="S3956" s="9">
        <v>7.3296436124690601E-3</v>
      </c>
      <c r="T3956" s="9">
        <v>0</v>
      </c>
      <c r="U3956" s="9">
        <v>1692822261.64731</v>
      </c>
      <c r="V3956" s="9">
        <v>3892.0517016785002</v>
      </c>
      <c r="W3956" s="9">
        <v>3.94962111226081</v>
      </c>
      <c r="X3956" s="9">
        <v>0</v>
      </c>
      <c r="Y3956" s="9">
        <v>3.94962111226081</v>
      </c>
      <c r="Z3956" s="9">
        <v>0</v>
      </c>
      <c r="AA3956" s="9">
        <v>0</v>
      </c>
      <c r="AB3956" s="9">
        <v>4.9709658999999998E-3</v>
      </c>
      <c r="AC3956" s="9">
        <v>692.86658</v>
      </c>
      <c r="AQ3956" s="9" t="e">
        <f>#REF!-#REF!</f>
        <v>#REF!</v>
      </c>
    </row>
    <row r="3957" spans="1:43" x14ac:dyDescent="0.3">
      <c r="A3957">
        <v>2</v>
      </c>
      <c r="B3957">
        <v>0</v>
      </c>
      <c r="C3957">
        <v>0</v>
      </c>
      <c r="D3957">
        <v>1</v>
      </c>
      <c r="E3957" s="9">
        <v>0</v>
      </c>
      <c r="F3957" s="9">
        <v>0</v>
      </c>
      <c r="G3957" s="9">
        <v>0</v>
      </c>
      <c r="H3957" s="9">
        <v>3893.0517016532299</v>
      </c>
      <c r="I3957" s="9">
        <v>-1.855837</v>
      </c>
      <c r="J3957" s="9">
        <v>-1.8553132000000001</v>
      </c>
      <c r="K3957" s="9">
        <v>-2.7021685</v>
      </c>
      <c r="L3957" s="9">
        <v>-14.221333</v>
      </c>
      <c r="M3957" s="9">
        <v>-14.221333</v>
      </c>
      <c r="N3957" s="9">
        <v>39</v>
      </c>
      <c r="O3957" s="9">
        <v>-3.9503702807759402</v>
      </c>
      <c r="P3957">
        <v>0</v>
      </c>
      <c r="Q3957" s="9">
        <v>56.949997000000003</v>
      </c>
      <c r="R3957" s="9">
        <v>0</v>
      </c>
      <c r="S3957" s="9">
        <v>7.3310335466057501E-3</v>
      </c>
      <c r="T3957" s="9">
        <v>0</v>
      </c>
      <c r="U3957" s="9">
        <v>1589675366.3136201</v>
      </c>
      <c r="V3957" s="9">
        <v>3893.0517016532299</v>
      </c>
      <c r="W3957" s="9">
        <v>3.9503702807759402</v>
      </c>
      <c r="X3957" s="9">
        <v>0</v>
      </c>
      <c r="Y3957" s="9">
        <v>3.9503702807759402</v>
      </c>
      <c r="Z3957" s="9">
        <v>0</v>
      </c>
      <c r="AA3957" s="9">
        <v>0</v>
      </c>
      <c r="AB3957" s="9">
        <v>5.0133686E-3</v>
      </c>
      <c r="AC3957" s="9">
        <v>686.60162000000003</v>
      </c>
      <c r="AQ3957" s="9" t="e">
        <f>#REF!-#REF!</f>
        <v>#REF!</v>
      </c>
    </row>
    <row r="3958" spans="1:43" x14ac:dyDescent="0.3">
      <c r="A3958">
        <v>2</v>
      </c>
      <c r="B3958">
        <v>0</v>
      </c>
      <c r="C3958">
        <v>0</v>
      </c>
      <c r="D3958">
        <v>1</v>
      </c>
      <c r="E3958" s="9">
        <v>0</v>
      </c>
      <c r="F3958" s="9">
        <v>0</v>
      </c>
      <c r="G3958" s="9">
        <v>0</v>
      </c>
      <c r="H3958" s="9">
        <v>3894.05170162797</v>
      </c>
      <c r="I3958" s="9">
        <v>-1.8558939999999999</v>
      </c>
      <c r="J3958" s="9">
        <v>-1.8559493</v>
      </c>
      <c r="K3958" s="9">
        <v>-2.6825223</v>
      </c>
      <c r="L3958" s="9">
        <v>-14.224047000000001</v>
      </c>
      <c r="M3958" s="9">
        <v>-14.224047000000001</v>
      </c>
      <c r="N3958" s="9">
        <v>39</v>
      </c>
      <c r="O3958" s="9">
        <v>-3.9511241853263899</v>
      </c>
      <c r="P3958">
        <v>0</v>
      </c>
      <c r="Q3958" s="9">
        <v>56.949997000000003</v>
      </c>
      <c r="R3958" s="9">
        <v>0</v>
      </c>
      <c r="S3958" s="9">
        <v>7.3324328071421602E-3</v>
      </c>
      <c r="T3958" s="9">
        <v>0</v>
      </c>
      <c r="U3958" s="9">
        <v>1711686511.3555</v>
      </c>
      <c r="V3958" s="9">
        <v>3894.05170162797</v>
      </c>
      <c r="W3958" s="9">
        <v>3.9511241853263899</v>
      </c>
      <c r="X3958" s="9">
        <v>0</v>
      </c>
      <c r="Y3958" s="9">
        <v>3.9511241853263899</v>
      </c>
      <c r="Z3958" s="9">
        <v>0</v>
      </c>
      <c r="AA3958" s="9">
        <v>0</v>
      </c>
      <c r="AB3958" s="9">
        <v>4.9786251E-3</v>
      </c>
      <c r="AC3958" s="9">
        <v>691.86725000000001</v>
      </c>
      <c r="AQ3958" s="9" t="e">
        <f>#REF!-#REF!</f>
        <v>#REF!</v>
      </c>
    </row>
    <row r="3959" spans="1:43" x14ac:dyDescent="0.3">
      <c r="A3959">
        <v>2</v>
      </c>
      <c r="B3959">
        <v>0</v>
      </c>
      <c r="C3959">
        <v>0</v>
      </c>
      <c r="D3959">
        <v>1</v>
      </c>
      <c r="E3959" s="9">
        <v>0</v>
      </c>
      <c r="F3959" s="9">
        <v>0</v>
      </c>
      <c r="G3959" s="9">
        <v>0</v>
      </c>
      <c r="H3959" s="9">
        <v>3895.0517016027102</v>
      </c>
      <c r="I3959" s="9">
        <v>-1.8558489</v>
      </c>
      <c r="J3959" s="9">
        <v>-1.8553907000000001</v>
      </c>
      <c r="K3959" s="9">
        <v>-2.6979041000000001</v>
      </c>
      <c r="L3959" s="9">
        <v>-14.226746</v>
      </c>
      <c r="M3959" s="9">
        <v>-14.226746</v>
      </c>
      <c r="N3959" s="9">
        <v>39</v>
      </c>
      <c r="O3959" s="9">
        <v>-3.9518738780305598</v>
      </c>
      <c r="P3959">
        <v>0</v>
      </c>
      <c r="Q3959" s="9">
        <v>56.949997000000003</v>
      </c>
      <c r="R3959" s="9">
        <v>0</v>
      </c>
      <c r="S3959" s="9">
        <v>7.3338237823499701E-3</v>
      </c>
      <c r="T3959" s="9">
        <v>0</v>
      </c>
      <c r="U3959" s="9">
        <v>1604174944.30617</v>
      </c>
      <c r="V3959" s="9">
        <v>3895.0517016027102</v>
      </c>
      <c r="W3959" s="9">
        <v>3.9518738780305598</v>
      </c>
      <c r="X3959" s="9">
        <v>0</v>
      </c>
      <c r="Y3959" s="9">
        <v>3.9518738780305598</v>
      </c>
      <c r="Z3959" s="9">
        <v>0</v>
      </c>
      <c r="AA3959" s="9">
        <v>0</v>
      </c>
      <c r="AB3959" s="9">
        <v>5.0056661000000002E-3</v>
      </c>
      <c r="AC3959" s="9">
        <v>687.71558000000005</v>
      </c>
      <c r="AQ3959" s="9" t="e">
        <f>#REF!-#REF!</f>
        <v>#REF!</v>
      </c>
    </row>
    <row r="3960" spans="1:43" x14ac:dyDescent="0.3">
      <c r="A3960">
        <v>2</v>
      </c>
      <c r="B3960">
        <v>0</v>
      </c>
      <c r="C3960">
        <v>0</v>
      </c>
      <c r="D3960">
        <v>1</v>
      </c>
      <c r="E3960" s="9">
        <v>0</v>
      </c>
      <c r="F3960" s="9">
        <v>0</v>
      </c>
      <c r="G3960" s="9">
        <v>0</v>
      </c>
      <c r="H3960" s="9">
        <v>3896.0517015774499</v>
      </c>
      <c r="I3960" s="9">
        <v>-1.8560942</v>
      </c>
      <c r="J3960" s="9">
        <v>-1.8555044000000001</v>
      </c>
      <c r="K3960" s="9">
        <v>-2.7087553</v>
      </c>
      <c r="L3960" s="9">
        <v>-14.229449000000001</v>
      </c>
      <c r="M3960" s="9">
        <v>-14.229449000000001</v>
      </c>
      <c r="N3960" s="9">
        <v>39</v>
      </c>
      <c r="O3960" s="9">
        <v>-3.95262489197613</v>
      </c>
      <c r="P3960">
        <v>0</v>
      </c>
      <c r="Q3960" s="9">
        <v>56.949997000000003</v>
      </c>
      <c r="R3960" s="9">
        <v>0</v>
      </c>
      <c r="S3960" s="9">
        <v>7.3352173005212197E-3</v>
      </c>
      <c r="T3960" s="9">
        <v>0</v>
      </c>
      <c r="U3960" s="9">
        <v>1625322025.07303</v>
      </c>
      <c r="V3960" s="9">
        <v>3896.0517015774499</v>
      </c>
      <c r="W3960" s="9">
        <v>3.95262489197613</v>
      </c>
      <c r="X3960" s="9">
        <v>0</v>
      </c>
      <c r="Y3960" s="9">
        <v>3.95262489197613</v>
      </c>
      <c r="Z3960" s="9">
        <v>0</v>
      </c>
      <c r="AA3960" s="9">
        <v>0</v>
      </c>
      <c r="AB3960" s="9">
        <v>5.0261072000000002E-3</v>
      </c>
      <c r="AC3960" s="9">
        <v>685.00261999999998</v>
      </c>
      <c r="AQ3960" s="9" t="e">
        <f>#REF!-#REF!</f>
        <v>#REF!</v>
      </c>
    </row>
    <row r="3961" spans="1:43" x14ac:dyDescent="0.3">
      <c r="A3961">
        <v>2</v>
      </c>
      <c r="B3961">
        <v>0</v>
      </c>
      <c r="C3961">
        <v>0</v>
      </c>
      <c r="D3961">
        <v>1</v>
      </c>
      <c r="E3961" s="9">
        <v>0</v>
      </c>
      <c r="F3961" s="9">
        <v>0</v>
      </c>
      <c r="G3961" s="9">
        <v>0</v>
      </c>
      <c r="H3961" s="9">
        <v>3897.05170155219</v>
      </c>
      <c r="I3961" s="9">
        <v>-1.8559215</v>
      </c>
      <c r="J3961" s="9">
        <v>-1.8558049000000001</v>
      </c>
      <c r="K3961" s="9">
        <v>-2.6602484999999998</v>
      </c>
      <c r="L3961" s="9">
        <v>-14.232153</v>
      </c>
      <c r="M3961" s="9">
        <v>-14.232153</v>
      </c>
      <c r="N3961" s="9">
        <v>39</v>
      </c>
      <c r="O3961" s="9">
        <v>-3.9533757163604601</v>
      </c>
      <c r="P3961">
        <v>0</v>
      </c>
      <c r="Q3961" s="9">
        <v>56.949997000000003</v>
      </c>
      <c r="R3961" s="9">
        <v>0</v>
      </c>
      <c r="S3961" s="9">
        <v>7.3366110443935399E-3</v>
      </c>
      <c r="T3961" s="9">
        <v>0</v>
      </c>
      <c r="U3961" s="9">
        <v>1683417216.30797</v>
      </c>
      <c r="V3961" s="9">
        <v>3897.05170155219</v>
      </c>
      <c r="W3961" s="9">
        <v>3.9533757163604601</v>
      </c>
      <c r="X3961" s="9">
        <v>0</v>
      </c>
      <c r="Y3961" s="9">
        <v>3.9533757163604601</v>
      </c>
      <c r="Z3961" s="9">
        <v>0</v>
      </c>
      <c r="AA3961" s="9">
        <v>0</v>
      </c>
      <c r="AB3961" s="9">
        <v>4.9369022999999996E-3</v>
      </c>
      <c r="AC3961" s="9">
        <v>697.60582999999997</v>
      </c>
      <c r="AQ3961" s="9" t="e">
        <f>#REF!-#REF!</f>
        <v>#REF!</v>
      </c>
    </row>
    <row r="3962" spans="1:43" x14ac:dyDescent="0.3">
      <c r="A3962">
        <v>2</v>
      </c>
      <c r="B3962">
        <v>0</v>
      </c>
      <c r="C3962">
        <v>0</v>
      </c>
      <c r="D3962">
        <v>1</v>
      </c>
      <c r="E3962" s="9">
        <v>0</v>
      </c>
      <c r="F3962" s="9">
        <v>0</v>
      </c>
      <c r="G3962" s="9">
        <v>0</v>
      </c>
      <c r="H3962" s="9">
        <v>3898.0517015269202</v>
      </c>
      <c r="I3962" s="9">
        <v>-1.8558654000000001</v>
      </c>
      <c r="J3962" s="9">
        <v>-1.8554455000000001</v>
      </c>
      <c r="K3962" s="9">
        <v>-2.6748311999999999</v>
      </c>
      <c r="L3962" s="9">
        <v>-14.234826</v>
      </c>
      <c r="M3962" s="9">
        <v>-14.234826</v>
      </c>
      <c r="N3962" s="9">
        <v>39</v>
      </c>
      <c r="O3962" s="9">
        <v>-3.9541183403257101</v>
      </c>
      <c r="P3962">
        <v>0</v>
      </c>
      <c r="Q3962" s="9">
        <v>56.949997000000003</v>
      </c>
      <c r="R3962" s="9">
        <v>0</v>
      </c>
      <c r="S3962" s="9">
        <v>7.3379887895313398E-3</v>
      </c>
      <c r="T3962" s="9">
        <v>0</v>
      </c>
      <c r="U3962" s="9">
        <v>1615072367.26003</v>
      </c>
      <c r="V3962" s="9">
        <v>3898.0517015269202</v>
      </c>
      <c r="W3962" s="9">
        <v>3.9541183403257101</v>
      </c>
      <c r="X3962" s="9">
        <v>0</v>
      </c>
      <c r="Y3962" s="9">
        <v>3.9541183403257101</v>
      </c>
      <c r="Z3962" s="9">
        <v>0</v>
      </c>
      <c r="AA3962" s="9">
        <v>0</v>
      </c>
      <c r="AB3962" s="9">
        <v>4.9630035999999999E-3</v>
      </c>
      <c r="AC3962" s="9">
        <v>693.66827000000001</v>
      </c>
      <c r="AQ3962" s="9" t="e">
        <f>#REF!-#REF!</f>
        <v>#REF!</v>
      </c>
    </row>
    <row r="3963" spans="1:43" x14ac:dyDescent="0.3">
      <c r="A3963">
        <v>2</v>
      </c>
      <c r="B3963">
        <v>0</v>
      </c>
      <c r="C3963">
        <v>0</v>
      </c>
      <c r="D3963">
        <v>1</v>
      </c>
      <c r="E3963" s="9">
        <v>0</v>
      </c>
      <c r="F3963" s="9">
        <v>0</v>
      </c>
      <c r="G3963" s="9">
        <v>0</v>
      </c>
      <c r="H3963" s="9">
        <v>3899.0517015016599</v>
      </c>
      <c r="I3963" s="9">
        <v>-1.8560951999999999</v>
      </c>
      <c r="J3963" s="9">
        <v>-1.8556448000000001</v>
      </c>
      <c r="K3963" s="9">
        <v>-2.6704143999999999</v>
      </c>
      <c r="L3963" s="9">
        <v>-14.237508</v>
      </c>
      <c r="M3963" s="9">
        <v>-14.237508</v>
      </c>
      <c r="N3963" s="9">
        <v>39</v>
      </c>
      <c r="O3963" s="9">
        <v>-3.9548633462498701</v>
      </c>
      <c r="P3963">
        <v>0</v>
      </c>
      <c r="Q3963" s="9">
        <v>56.949997000000003</v>
      </c>
      <c r="R3963" s="9">
        <v>0</v>
      </c>
      <c r="S3963" s="9">
        <v>7.3393711068729904E-3</v>
      </c>
      <c r="T3963" s="9">
        <v>0</v>
      </c>
      <c r="U3963" s="9">
        <v>1652752776.6482201</v>
      </c>
      <c r="V3963" s="9">
        <v>3899.0517015016599</v>
      </c>
      <c r="W3963" s="9">
        <v>3.9548633462498701</v>
      </c>
      <c r="X3963" s="9">
        <v>0</v>
      </c>
      <c r="Y3963" s="9">
        <v>3.9548633462498701</v>
      </c>
      <c r="Z3963" s="9">
        <v>0</v>
      </c>
      <c r="AA3963" s="9">
        <v>0</v>
      </c>
      <c r="AB3963" s="9">
        <v>4.9553406000000001E-3</v>
      </c>
      <c r="AC3963" s="9">
        <v>694.89020000000005</v>
      </c>
      <c r="AQ3963" s="9" t="e">
        <f>#REF!-#REF!</f>
        <v>#REF!</v>
      </c>
    </row>
    <row r="3964" spans="1:43" x14ac:dyDescent="0.3">
      <c r="A3964">
        <v>2</v>
      </c>
      <c r="B3964">
        <v>0</v>
      </c>
      <c r="C3964">
        <v>0</v>
      </c>
      <c r="D3964">
        <v>1</v>
      </c>
      <c r="E3964" s="9">
        <v>0</v>
      </c>
      <c r="F3964" s="9">
        <v>0</v>
      </c>
      <c r="G3964" s="9">
        <v>0</v>
      </c>
      <c r="H3964" s="9">
        <v>3900.0507014764298</v>
      </c>
      <c r="I3964" s="9">
        <v>-1.8561264</v>
      </c>
      <c r="J3964" s="9">
        <v>-1.8556045000000001</v>
      </c>
      <c r="K3964" s="9">
        <v>-2.6626474999999998</v>
      </c>
      <c r="L3964" s="9">
        <v>-14.240176999999999</v>
      </c>
      <c r="M3964" s="9">
        <v>-14.240176999999999</v>
      </c>
      <c r="N3964" s="9">
        <v>39</v>
      </c>
      <c r="O3964" s="9">
        <v>-3.9556048095500702</v>
      </c>
      <c r="P3964">
        <v>0</v>
      </c>
      <c r="Q3964" s="9">
        <v>56.949997000000003</v>
      </c>
      <c r="R3964" s="9">
        <v>0</v>
      </c>
      <c r="S3964" s="9">
        <v>7.3407470038242802E-3</v>
      </c>
      <c r="T3964" s="9">
        <v>0</v>
      </c>
      <c r="U3964" s="9">
        <v>1645366666.31077</v>
      </c>
      <c r="V3964" s="9">
        <v>3900.0507014764298</v>
      </c>
      <c r="W3964" s="9">
        <v>3.9556048095500702</v>
      </c>
      <c r="X3964" s="9">
        <v>0</v>
      </c>
      <c r="Y3964" s="9">
        <v>3.9556048095500702</v>
      </c>
      <c r="Z3964" s="9">
        <v>0</v>
      </c>
      <c r="AA3964" s="9">
        <v>0</v>
      </c>
      <c r="AB3964" s="9">
        <v>4.9408209000000002E-3</v>
      </c>
      <c r="AC3964" s="9">
        <v>696.90204000000006</v>
      </c>
      <c r="AQ3964" s="9" t="e">
        <f>#REF!-#REF!</f>
        <v>#REF!</v>
      </c>
    </row>
    <row r="3965" spans="1:43" x14ac:dyDescent="0.3">
      <c r="A3965">
        <v>2</v>
      </c>
      <c r="B3965">
        <v>0</v>
      </c>
      <c r="C3965">
        <v>0</v>
      </c>
      <c r="D3965">
        <v>0</v>
      </c>
      <c r="E3965" s="9">
        <v>0</v>
      </c>
      <c r="F3965" s="9">
        <v>0</v>
      </c>
      <c r="G3965" s="9">
        <v>0</v>
      </c>
      <c r="H3965" s="9">
        <v>3900.0507014764298</v>
      </c>
      <c r="I3965" s="9">
        <v>-1.7668585999999999</v>
      </c>
      <c r="J3965" s="9">
        <v>-1.7660335</v>
      </c>
      <c r="K3965" s="9">
        <v>-1.3205106</v>
      </c>
      <c r="L3965" s="9">
        <v>-7.4463339</v>
      </c>
      <c r="M3965" s="9">
        <v>-7.4463339</v>
      </c>
      <c r="N3965" s="9">
        <v>39</v>
      </c>
      <c r="O3965" s="9">
        <v>-2.0684260699168902</v>
      </c>
      <c r="P3965">
        <v>0</v>
      </c>
      <c r="Q3965" s="9">
        <v>56.524997999999997</v>
      </c>
      <c r="R3965" s="9">
        <v>0</v>
      </c>
      <c r="S3965" s="9">
        <v>3.6550882347366901E-3</v>
      </c>
      <c r="T3965" s="9">
        <v>0</v>
      </c>
      <c r="U3965" s="9">
        <v>902677433.47517097</v>
      </c>
      <c r="V3965" s="9">
        <v>3900.0507014764298</v>
      </c>
      <c r="W3965" s="9">
        <v>2.0684260699168902</v>
      </c>
      <c r="X3965" s="9">
        <v>0</v>
      </c>
      <c r="Y3965" s="9">
        <v>2.0684260699168902</v>
      </c>
      <c r="Z3965" s="9">
        <v>0</v>
      </c>
      <c r="AA3965" s="9">
        <v>0</v>
      </c>
      <c r="AB3965" s="9">
        <v>2.3320659999999998E-3</v>
      </c>
      <c r="AC3965" s="9">
        <v>1337.3868</v>
      </c>
      <c r="AQ3965" s="9" t="e">
        <f>#REF!-#REF!</f>
        <v>#REF!</v>
      </c>
    </row>
    <row r="3966" spans="1:43" x14ac:dyDescent="0.3"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Q3966" s="9" t="e">
        <f>#REF!-#REF!</f>
        <v>#REF!</v>
      </c>
    </row>
    <row r="3967" spans="1:43" x14ac:dyDescent="0.3"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Q3967" s="9" t="e">
        <f>#REF!-#REF!</f>
        <v>#REF!</v>
      </c>
    </row>
    <row r="3968" spans="1:43" x14ac:dyDescent="0.3"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Q3968" s="9" t="e">
        <f>#REF!-#REF!</f>
        <v>#REF!</v>
      </c>
    </row>
    <row r="3969" spans="8:43" x14ac:dyDescent="0.3">
      <c r="H3969" s="9"/>
      <c r="I3969" s="9"/>
      <c r="J3969" s="9"/>
      <c r="K3969" s="9"/>
      <c r="L3969" s="9"/>
      <c r="M3969" s="9"/>
      <c r="N3969" s="9"/>
      <c r="O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Q3969" s="9" t="e">
        <f>#REF!-#REF!</f>
        <v>#REF!</v>
      </c>
    </row>
    <row r="3970" spans="8:43" x14ac:dyDescent="0.3">
      <c r="H3970" s="9"/>
      <c r="I3970" s="9"/>
      <c r="J3970" s="9"/>
      <c r="K3970" s="9"/>
      <c r="L3970" s="9"/>
      <c r="M3970" s="9"/>
      <c r="N3970" s="9"/>
      <c r="O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Q3970" s="9" t="e">
        <f>#REF!-#REF!</f>
        <v>#REF!</v>
      </c>
    </row>
    <row r="3971" spans="8:43" x14ac:dyDescent="0.3">
      <c r="H3971" s="9"/>
      <c r="I3971" s="9"/>
      <c r="J3971" s="9"/>
      <c r="K3971" s="9"/>
      <c r="L3971" s="9"/>
      <c r="M3971" s="9"/>
      <c r="N3971" s="9"/>
      <c r="O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Q3971" s="9" t="e">
        <f>#REF!-#REF!</f>
        <v>#REF!</v>
      </c>
    </row>
    <row r="3972" spans="8:43" x14ac:dyDescent="0.3">
      <c r="H3972" s="9"/>
      <c r="I3972" s="9"/>
      <c r="J3972" s="9"/>
      <c r="K3972" s="9"/>
      <c r="L3972" s="9"/>
      <c r="M3972" s="9"/>
      <c r="N3972" s="9"/>
      <c r="O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Q3972" s="9" t="e">
        <f>#REF!-#REF!</f>
        <v>#REF!</v>
      </c>
    </row>
    <row r="3973" spans="8:43" x14ac:dyDescent="0.3">
      <c r="H3973" s="9"/>
      <c r="I3973" s="9"/>
      <c r="J3973" s="9"/>
      <c r="K3973" s="9"/>
      <c r="L3973" s="9"/>
      <c r="M3973" s="9"/>
      <c r="N3973" s="9"/>
      <c r="O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Q3973" s="9" t="e">
        <f>#REF!-#REF!</f>
        <v>#REF!</v>
      </c>
    </row>
    <row r="3974" spans="8:43" x14ac:dyDescent="0.3">
      <c r="H3974" s="9"/>
      <c r="I3974" s="9"/>
      <c r="J3974" s="9"/>
      <c r="K3974" s="9"/>
      <c r="L3974" s="9"/>
      <c r="M3974" s="9"/>
      <c r="N3974" s="9"/>
      <c r="O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Q3974" s="9" t="e">
        <f>#REF!-#REF!</f>
        <v>#REF!</v>
      </c>
    </row>
    <row r="3975" spans="8:43" x14ac:dyDescent="0.3">
      <c r="H3975" s="9"/>
      <c r="I3975" s="9"/>
      <c r="J3975" s="9"/>
      <c r="K3975" s="9"/>
      <c r="L3975" s="9"/>
      <c r="M3975" s="9"/>
      <c r="N3975" s="9"/>
      <c r="O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Q3975" s="9" t="e">
        <f>#REF!-#REF!</f>
        <v>#REF!</v>
      </c>
    </row>
    <row r="3976" spans="8:43" x14ac:dyDescent="0.3">
      <c r="H3976" s="9"/>
      <c r="I3976" s="9"/>
      <c r="J3976" s="9"/>
      <c r="K3976" s="9"/>
      <c r="L3976" s="9"/>
      <c r="M3976" s="9"/>
      <c r="N3976" s="9"/>
      <c r="O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Q3976" s="9" t="e">
        <f>#REF!-#REF!</f>
        <v>#REF!</v>
      </c>
    </row>
    <row r="3977" spans="8:43" x14ac:dyDescent="0.3">
      <c r="H3977" s="9"/>
      <c r="I3977" s="9"/>
      <c r="J3977" s="9"/>
      <c r="K3977" s="9"/>
      <c r="L3977" s="9"/>
      <c r="M3977" s="9"/>
      <c r="N3977" s="9"/>
      <c r="O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Q3977" s="9" t="e">
        <f>#REF!-#REF!</f>
        <v>#REF!</v>
      </c>
    </row>
    <row r="3978" spans="8:43" x14ac:dyDescent="0.3">
      <c r="H3978" s="9"/>
      <c r="I3978" s="9"/>
      <c r="J3978" s="9"/>
      <c r="K3978" s="9"/>
      <c r="L3978" s="9"/>
      <c r="M3978" s="9"/>
      <c r="N3978" s="9"/>
      <c r="O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Q3978" s="9" t="e">
        <f>#REF!-#REF!</f>
        <v>#REF!</v>
      </c>
    </row>
    <row r="3979" spans="8:43" x14ac:dyDescent="0.3">
      <c r="H3979" s="9"/>
      <c r="I3979" s="9"/>
      <c r="J3979" s="9"/>
      <c r="K3979" s="9"/>
      <c r="L3979" s="9"/>
      <c r="M3979" s="9"/>
      <c r="N3979" s="9"/>
      <c r="O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Q3979" s="9" t="e">
        <f>#REF!-#REF!</f>
        <v>#REF!</v>
      </c>
    </row>
    <row r="3980" spans="8:43" x14ac:dyDescent="0.3">
      <c r="H3980" s="9"/>
      <c r="I3980" s="9"/>
      <c r="J3980" s="9"/>
      <c r="K3980" s="9"/>
      <c r="L3980" s="9"/>
      <c r="M3980" s="9"/>
      <c r="N3980" s="9"/>
      <c r="O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Q3980" s="9" t="e">
        <f>#REF!-#REF!</f>
        <v>#REF!</v>
      </c>
    </row>
    <row r="3981" spans="8:43" x14ac:dyDescent="0.3">
      <c r="H3981" s="9"/>
      <c r="I3981" s="9"/>
      <c r="J3981" s="9"/>
      <c r="K3981" s="9"/>
      <c r="L3981" s="9"/>
      <c r="M3981" s="9"/>
      <c r="N3981" s="9"/>
      <c r="O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Q3981" s="9" t="e">
        <f>#REF!-#REF!</f>
        <v>#REF!</v>
      </c>
    </row>
    <row r="3982" spans="8:43" x14ac:dyDescent="0.3">
      <c r="H3982" s="9"/>
      <c r="I3982" s="9"/>
      <c r="J3982" s="9"/>
      <c r="K3982" s="9"/>
      <c r="L3982" s="9"/>
      <c r="M3982" s="9"/>
      <c r="N3982" s="9"/>
      <c r="O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Q3982" s="9" t="e">
        <f>#REF!-#REF!</f>
        <v>#REF!</v>
      </c>
    </row>
    <row r="3983" spans="8:43" x14ac:dyDescent="0.3">
      <c r="H3983" s="9"/>
      <c r="I3983" s="9"/>
      <c r="J3983" s="9"/>
      <c r="K3983" s="9"/>
      <c r="L3983" s="9"/>
      <c r="M3983" s="9"/>
      <c r="N3983" s="9"/>
      <c r="O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Q3983" s="9" t="e">
        <f>#REF!-#REF!</f>
        <v>#REF!</v>
      </c>
    </row>
    <row r="3984" spans="8:43" x14ac:dyDescent="0.3">
      <c r="H3984" s="9"/>
      <c r="I3984" s="9"/>
      <c r="J3984" s="9"/>
      <c r="K3984" s="9"/>
      <c r="L3984" s="9"/>
      <c r="M3984" s="9"/>
      <c r="N3984" s="9"/>
      <c r="O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Q3984" s="9" t="e">
        <f>#REF!-#REF!</f>
        <v>#REF!</v>
      </c>
    </row>
    <row r="3985" spans="8:43" x14ac:dyDescent="0.3">
      <c r="H3985" s="9"/>
      <c r="I3985" s="9"/>
      <c r="J3985" s="9"/>
      <c r="K3985" s="9"/>
      <c r="L3985" s="9"/>
      <c r="M3985" s="9"/>
      <c r="N3985" s="9"/>
      <c r="O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Q3985" s="9" t="e">
        <f>#REF!-#REF!</f>
        <v>#REF!</v>
      </c>
    </row>
    <row r="3986" spans="8:43" x14ac:dyDescent="0.3">
      <c r="H3986" s="9"/>
      <c r="I3986" s="9"/>
      <c r="J3986" s="9"/>
      <c r="K3986" s="9"/>
      <c r="L3986" s="9"/>
      <c r="M3986" s="9"/>
      <c r="N3986" s="9"/>
      <c r="O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Q3986" s="9" t="e">
        <f>#REF!-#REF!</f>
        <v>#REF!</v>
      </c>
    </row>
    <row r="3987" spans="8:43" x14ac:dyDescent="0.3">
      <c r="H3987" s="9"/>
      <c r="I3987" s="9"/>
      <c r="J3987" s="9"/>
      <c r="K3987" s="9"/>
      <c r="L3987" s="9"/>
      <c r="M3987" s="9"/>
      <c r="N3987" s="9"/>
      <c r="O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Q3987" s="9" t="e">
        <f>#REF!-#REF!</f>
        <v>#REF!</v>
      </c>
    </row>
    <row r="3988" spans="8:43" x14ac:dyDescent="0.3">
      <c r="H3988" s="9"/>
      <c r="I3988" s="9"/>
      <c r="J3988" s="9"/>
      <c r="K3988" s="9"/>
      <c r="L3988" s="9"/>
      <c r="M3988" s="9"/>
      <c r="N3988" s="9"/>
      <c r="O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Q3988" s="9" t="e">
        <f>#REF!-#REF!</f>
        <v>#REF!</v>
      </c>
    </row>
    <row r="3989" spans="8:43" x14ac:dyDescent="0.3">
      <c r="H3989" s="9"/>
      <c r="I3989" s="9"/>
      <c r="J3989" s="9"/>
      <c r="K3989" s="9"/>
      <c r="L3989" s="9"/>
      <c r="M3989" s="9"/>
      <c r="N3989" s="9"/>
      <c r="O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Q3989" s="9" t="e">
        <f>#REF!-#REF!</f>
        <v>#REF!</v>
      </c>
    </row>
    <row r="3990" spans="8:43" x14ac:dyDescent="0.3">
      <c r="H3990" s="9"/>
      <c r="I3990" s="9"/>
      <c r="J3990" s="9"/>
      <c r="K3990" s="9"/>
      <c r="L3990" s="9"/>
      <c r="M3990" s="9"/>
      <c r="N3990" s="9"/>
      <c r="O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Q3990" s="9" t="e">
        <f>#REF!-#REF!</f>
        <v>#REF!</v>
      </c>
    </row>
    <row r="3991" spans="8:43" x14ac:dyDescent="0.3">
      <c r="H3991" s="9"/>
      <c r="I3991" s="9"/>
      <c r="J3991" s="9"/>
      <c r="K3991" s="9"/>
      <c r="L3991" s="9"/>
      <c r="M3991" s="9"/>
      <c r="N3991" s="9"/>
      <c r="O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Q3991" s="9" t="e">
        <f>#REF!-#REF!</f>
        <v>#REF!</v>
      </c>
    </row>
    <row r="3992" spans="8:43" x14ac:dyDescent="0.3">
      <c r="H3992" s="9"/>
      <c r="I3992" s="9"/>
      <c r="J3992" s="9"/>
      <c r="K3992" s="9"/>
      <c r="L3992" s="9"/>
      <c r="M3992" s="9"/>
      <c r="N3992" s="9"/>
      <c r="O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Q3992" s="9" t="e">
        <f>#REF!-#REF!</f>
        <v>#REF!</v>
      </c>
    </row>
    <row r="3993" spans="8:43" x14ac:dyDescent="0.3">
      <c r="H3993" s="9"/>
      <c r="I3993" s="9"/>
      <c r="J3993" s="9"/>
      <c r="K3993" s="9"/>
      <c r="L3993" s="9"/>
      <c r="M3993" s="9"/>
      <c r="N3993" s="9"/>
      <c r="O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Q3993" s="9" t="e">
        <f>#REF!-#REF!</f>
        <v>#REF!</v>
      </c>
    </row>
    <row r="3994" spans="8:43" x14ac:dyDescent="0.3">
      <c r="H3994" s="9"/>
      <c r="I3994" s="9"/>
      <c r="J3994" s="9"/>
      <c r="K3994" s="9"/>
      <c r="L3994" s="9"/>
      <c r="M3994" s="9"/>
      <c r="N3994" s="9"/>
      <c r="O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Q3994" s="9" t="e">
        <f>#REF!-#REF!</f>
        <v>#REF!</v>
      </c>
    </row>
    <row r="3995" spans="8:43" x14ac:dyDescent="0.3">
      <c r="H3995" s="9"/>
      <c r="I3995" s="9"/>
      <c r="J3995" s="9"/>
      <c r="K3995" s="9"/>
      <c r="L3995" s="9"/>
      <c r="M3995" s="9"/>
      <c r="N3995" s="9"/>
      <c r="O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Q3995" s="9" t="e">
        <f>#REF!-#REF!</f>
        <v>#REF!</v>
      </c>
    </row>
    <row r="3996" spans="8:43" x14ac:dyDescent="0.3">
      <c r="H3996" s="9"/>
      <c r="I3996" s="9"/>
      <c r="J3996" s="9"/>
      <c r="K3996" s="9"/>
      <c r="L3996" s="9"/>
      <c r="M3996" s="9"/>
      <c r="N3996" s="9"/>
      <c r="O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Q3996" s="9" t="e">
        <f>#REF!-#REF!</f>
        <v>#REF!</v>
      </c>
    </row>
    <row r="3997" spans="8:43" x14ac:dyDescent="0.3">
      <c r="H3997" s="9"/>
      <c r="I3997" s="9"/>
      <c r="J3997" s="9"/>
      <c r="K3997" s="9"/>
      <c r="L3997" s="9"/>
      <c r="M3997" s="9"/>
      <c r="N3997" s="9"/>
      <c r="O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Q3997" s="9" t="e">
        <f>#REF!-#REF!</f>
        <v>#REF!</v>
      </c>
    </row>
    <row r="3998" spans="8:43" x14ac:dyDescent="0.3">
      <c r="H3998" s="9"/>
      <c r="I3998" s="9"/>
      <c r="J3998" s="9"/>
      <c r="K3998" s="9"/>
      <c r="L3998" s="9"/>
      <c r="M3998" s="9"/>
      <c r="N3998" s="9"/>
      <c r="O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Q3998" s="9" t="e">
        <f>#REF!-#REF!</f>
        <v>#REF!</v>
      </c>
    </row>
    <row r="3999" spans="8:43" x14ac:dyDescent="0.3">
      <c r="H3999" s="9"/>
      <c r="I3999" s="9"/>
      <c r="J3999" s="9"/>
      <c r="K3999" s="9"/>
      <c r="L3999" s="9"/>
      <c r="M3999" s="9"/>
      <c r="N3999" s="9"/>
      <c r="O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Q3999" s="9" t="e">
        <f>#REF!-#REF!</f>
        <v>#REF!</v>
      </c>
    </row>
    <row r="4000" spans="8:43" x14ac:dyDescent="0.3">
      <c r="H4000" s="9"/>
      <c r="I4000" s="9"/>
      <c r="J4000" s="9"/>
      <c r="K4000" s="9"/>
      <c r="L4000" s="9"/>
      <c r="M4000" s="9"/>
      <c r="N4000" s="9"/>
      <c r="O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Q4000" s="9" t="e">
        <f>#REF!-#REF!</f>
        <v>#REF!</v>
      </c>
    </row>
    <row r="4001" spans="8:43" x14ac:dyDescent="0.3">
      <c r="H4001" s="9"/>
      <c r="I4001" s="9"/>
      <c r="J4001" s="9"/>
      <c r="K4001" s="9"/>
      <c r="L4001" s="9"/>
      <c r="M4001" s="9"/>
      <c r="N4001" s="9"/>
      <c r="O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Q4001" s="9" t="e">
        <f>#REF!-#REF!</f>
        <v>#REF!</v>
      </c>
    </row>
    <row r="4002" spans="8:43" x14ac:dyDescent="0.3">
      <c r="H4002" s="9"/>
      <c r="I4002" s="9"/>
      <c r="J4002" s="9"/>
      <c r="K4002" s="9"/>
      <c r="L4002" s="9"/>
      <c r="M4002" s="9"/>
      <c r="N4002" s="9"/>
      <c r="O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Q4002" s="9" t="e">
        <f>#REF!-#REF!</f>
        <v>#REF!</v>
      </c>
    </row>
    <row r="4003" spans="8:43" x14ac:dyDescent="0.3">
      <c r="H4003" s="9"/>
      <c r="I4003" s="9"/>
      <c r="J4003" s="9"/>
      <c r="K4003" s="9"/>
      <c r="L4003" s="9"/>
      <c r="M4003" s="9"/>
      <c r="N4003" s="9"/>
      <c r="O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Q4003" s="9" t="e">
        <f>#REF!-#REF!</f>
        <v>#REF!</v>
      </c>
    </row>
    <row r="4004" spans="8:43" x14ac:dyDescent="0.3">
      <c r="H4004" s="9"/>
      <c r="I4004" s="9"/>
      <c r="J4004" s="9"/>
      <c r="K4004" s="9"/>
      <c r="L4004" s="9"/>
      <c r="M4004" s="9"/>
      <c r="N4004" s="9"/>
      <c r="O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Q4004" s="9" t="e">
        <f>#REF!-#REF!</f>
        <v>#REF!</v>
      </c>
    </row>
    <row r="4005" spans="8:43" x14ac:dyDescent="0.3">
      <c r="H4005" s="9"/>
      <c r="I4005" s="9"/>
      <c r="J4005" s="9"/>
      <c r="K4005" s="9"/>
      <c r="L4005" s="9"/>
      <c r="M4005" s="9"/>
      <c r="N4005" s="9"/>
      <c r="O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Q4005" s="9" t="e">
        <f>#REF!-#REF!</f>
        <v>#REF!</v>
      </c>
    </row>
    <row r="4006" spans="8:43" x14ac:dyDescent="0.3">
      <c r="H4006" s="9"/>
      <c r="I4006" s="9"/>
      <c r="J4006" s="9"/>
      <c r="K4006" s="9"/>
      <c r="L4006" s="9"/>
      <c r="M4006" s="9"/>
      <c r="N4006" s="9"/>
      <c r="O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Q4006" s="9" t="e">
        <f>#REF!-#REF!</f>
        <v>#REF!</v>
      </c>
    </row>
    <row r="4007" spans="8:43" x14ac:dyDescent="0.3">
      <c r="H4007" s="9"/>
      <c r="I4007" s="9"/>
      <c r="J4007" s="9"/>
      <c r="K4007" s="9"/>
      <c r="L4007" s="9"/>
      <c r="M4007" s="9"/>
      <c r="N4007" s="9"/>
      <c r="O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Q4007" s="9" t="e">
        <f>#REF!-#REF!</f>
        <v>#REF!</v>
      </c>
    </row>
    <row r="4008" spans="8:43" x14ac:dyDescent="0.3">
      <c r="H4008" s="9"/>
      <c r="I4008" s="9"/>
      <c r="J4008" s="9"/>
      <c r="K4008" s="9"/>
      <c r="L4008" s="9"/>
      <c r="M4008" s="9"/>
      <c r="N4008" s="9"/>
      <c r="O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Q4008" s="9" t="e">
        <f>#REF!-#REF!</f>
        <v>#REF!</v>
      </c>
    </row>
    <row r="4009" spans="8:43" x14ac:dyDescent="0.3">
      <c r="H4009" s="9"/>
      <c r="I4009" s="9"/>
      <c r="J4009" s="9"/>
      <c r="K4009" s="9"/>
      <c r="L4009" s="9"/>
      <c r="M4009" s="9"/>
      <c r="N4009" s="9"/>
      <c r="O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Q4009" s="9" t="e">
        <f>#REF!-#REF!</f>
        <v>#REF!</v>
      </c>
    </row>
    <row r="4010" spans="8:43" x14ac:dyDescent="0.3">
      <c r="H4010" s="9"/>
      <c r="I4010" s="9"/>
      <c r="J4010" s="9"/>
      <c r="K4010" s="9"/>
      <c r="L4010" s="9"/>
      <c r="M4010" s="9"/>
      <c r="N4010" s="9"/>
      <c r="O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Q4010" s="9" t="e">
        <f>#REF!-#REF!</f>
        <v>#REF!</v>
      </c>
    </row>
    <row r="4011" spans="8:43" x14ac:dyDescent="0.3">
      <c r="H4011" s="9"/>
      <c r="I4011" s="9"/>
      <c r="J4011" s="9"/>
      <c r="K4011" s="9"/>
      <c r="L4011" s="9"/>
      <c r="M4011" s="9"/>
      <c r="N4011" s="9"/>
      <c r="O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Q4011" s="9" t="e">
        <f>#REF!-#REF!</f>
        <v>#REF!</v>
      </c>
    </row>
    <row r="4012" spans="8:43" x14ac:dyDescent="0.3">
      <c r="H4012" s="9"/>
      <c r="I4012" s="9"/>
      <c r="J4012" s="9"/>
      <c r="K4012" s="9"/>
      <c r="L4012" s="9"/>
      <c r="M4012" s="9"/>
      <c r="N4012" s="9"/>
      <c r="O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Q4012" s="9" t="e">
        <f>#REF!-#REF!</f>
        <v>#REF!</v>
      </c>
    </row>
    <row r="4013" spans="8:43" x14ac:dyDescent="0.3">
      <c r="H4013" s="9"/>
      <c r="I4013" s="9"/>
      <c r="J4013" s="9"/>
      <c r="K4013" s="9"/>
      <c r="L4013" s="9"/>
      <c r="M4013" s="9"/>
      <c r="N4013" s="9"/>
      <c r="O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Q4013" s="9" t="e">
        <f>#REF!-#REF!</f>
        <v>#REF!</v>
      </c>
    </row>
    <row r="4014" spans="8:43" x14ac:dyDescent="0.3">
      <c r="H4014" s="9"/>
      <c r="I4014" s="9"/>
      <c r="J4014" s="9"/>
      <c r="K4014" s="9"/>
      <c r="L4014" s="9"/>
      <c r="M4014" s="9"/>
      <c r="N4014" s="9"/>
      <c r="O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Q4014" s="9" t="e">
        <f>#REF!-#REF!</f>
        <v>#REF!</v>
      </c>
    </row>
    <row r="4015" spans="8:43" x14ac:dyDescent="0.3">
      <c r="H4015" s="9"/>
      <c r="I4015" s="9"/>
      <c r="J4015" s="9"/>
      <c r="K4015" s="9"/>
      <c r="L4015" s="9"/>
      <c r="M4015" s="9"/>
      <c r="N4015" s="9"/>
      <c r="O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Q4015" s="9" t="e">
        <f>#REF!-#REF!</f>
        <v>#REF!</v>
      </c>
    </row>
    <row r="4016" spans="8:43" x14ac:dyDescent="0.3">
      <c r="H4016" s="9"/>
      <c r="I4016" s="9"/>
      <c r="J4016" s="9"/>
      <c r="K4016" s="9"/>
      <c r="L4016" s="9"/>
      <c r="M4016" s="9"/>
      <c r="N4016" s="9"/>
      <c r="O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Q4016" s="9" t="e">
        <f>#REF!-#REF!</f>
        <v>#REF!</v>
      </c>
    </row>
    <row r="4017" spans="8:43" x14ac:dyDescent="0.3">
      <c r="H4017" s="9"/>
      <c r="I4017" s="9"/>
      <c r="J4017" s="9"/>
      <c r="K4017" s="9"/>
      <c r="L4017" s="9"/>
      <c r="M4017" s="9"/>
      <c r="N4017" s="9"/>
      <c r="O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Q4017" s="9" t="e">
        <f>#REF!-#REF!</f>
        <v>#REF!</v>
      </c>
    </row>
    <row r="4018" spans="8:43" x14ac:dyDescent="0.3">
      <c r="H4018" s="9"/>
      <c r="I4018" s="9"/>
      <c r="J4018" s="9"/>
      <c r="K4018" s="9"/>
      <c r="L4018" s="9"/>
      <c r="M4018" s="9"/>
      <c r="N4018" s="9"/>
      <c r="O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Q4018" s="9" t="e">
        <f>#REF!-#REF!</f>
        <v>#REF!</v>
      </c>
    </row>
    <row r="4019" spans="8:43" x14ac:dyDescent="0.3">
      <c r="H4019" s="9"/>
      <c r="I4019" s="9"/>
      <c r="J4019" s="9"/>
      <c r="K4019" s="9"/>
      <c r="L4019" s="9"/>
      <c r="M4019" s="9"/>
      <c r="N4019" s="9"/>
      <c r="O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Q4019" s="9" t="e">
        <f>#REF!-#REF!</f>
        <v>#REF!</v>
      </c>
    </row>
    <row r="4020" spans="8:43" x14ac:dyDescent="0.3">
      <c r="H4020" s="9"/>
      <c r="I4020" s="9"/>
      <c r="J4020" s="9"/>
      <c r="K4020" s="9"/>
      <c r="L4020" s="9"/>
      <c r="M4020" s="9"/>
      <c r="N4020" s="9"/>
      <c r="O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Q4020" s="9" t="e">
        <f>#REF!-#REF!</f>
        <v>#REF!</v>
      </c>
    </row>
    <row r="4021" spans="8:43" x14ac:dyDescent="0.3">
      <c r="H4021" s="9"/>
      <c r="I4021" s="9"/>
      <c r="J4021" s="9"/>
      <c r="K4021" s="9"/>
      <c r="L4021" s="9"/>
      <c r="M4021" s="9"/>
      <c r="N4021" s="9"/>
      <c r="O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Q4021" s="9" t="e">
        <f>#REF!-#REF!</f>
        <v>#REF!</v>
      </c>
    </row>
    <row r="4022" spans="8:43" x14ac:dyDescent="0.3">
      <c r="H4022" s="9"/>
      <c r="I4022" s="9"/>
      <c r="J4022" s="9"/>
      <c r="K4022" s="9"/>
      <c r="L4022" s="9"/>
      <c r="M4022" s="9"/>
      <c r="N4022" s="9"/>
      <c r="O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Q4022" s="9" t="e">
        <f>#REF!-#REF!</f>
        <v>#REF!</v>
      </c>
    </row>
    <row r="4023" spans="8:43" x14ac:dyDescent="0.3">
      <c r="H4023" s="9"/>
      <c r="I4023" s="9"/>
      <c r="J4023" s="9"/>
      <c r="K4023" s="9"/>
      <c r="L4023" s="9"/>
      <c r="M4023" s="9"/>
      <c r="N4023" s="9"/>
      <c r="O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Q4023" s="9" t="e">
        <f>#REF!-#REF!</f>
        <v>#REF!</v>
      </c>
    </row>
    <row r="4024" spans="8:43" x14ac:dyDescent="0.3">
      <c r="H4024" s="9"/>
      <c r="I4024" s="9"/>
      <c r="J4024" s="9"/>
      <c r="K4024" s="9"/>
      <c r="L4024" s="9"/>
      <c r="M4024" s="9"/>
      <c r="N4024" s="9"/>
      <c r="O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Q4024" s="9" t="e">
        <f>#REF!-#REF!</f>
        <v>#REF!</v>
      </c>
    </row>
    <row r="4025" spans="8:43" x14ac:dyDescent="0.3">
      <c r="H4025" s="9"/>
      <c r="I4025" s="9"/>
      <c r="J4025" s="9"/>
      <c r="K4025" s="9"/>
      <c r="L4025" s="9"/>
      <c r="M4025" s="9"/>
      <c r="N4025" s="9"/>
      <c r="O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Q4025" s="9" t="e">
        <f>#REF!-#REF!</f>
        <v>#REF!</v>
      </c>
    </row>
    <row r="4026" spans="8:43" x14ac:dyDescent="0.3">
      <c r="H4026" s="9"/>
      <c r="I4026" s="9"/>
      <c r="J4026" s="9"/>
      <c r="K4026" s="9"/>
      <c r="L4026" s="9"/>
      <c r="M4026" s="9"/>
      <c r="N4026" s="9"/>
      <c r="O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Q4026" s="9" t="e">
        <f>#REF!-#REF!</f>
        <v>#REF!</v>
      </c>
    </row>
    <row r="4027" spans="8:43" x14ac:dyDescent="0.3">
      <c r="H4027" s="9"/>
      <c r="I4027" s="9"/>
      <c r="J4027" s="9"/>
      <c r="K4027" s="9"/>
      <c r="L4027" s="9"/>
      <c r="M4027" s="9"/>
      <c r="N4027" s="9"/>
      <c r="O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Q4027" s="9" t="e">
        <f>#REF!-#REF!</f>
        <v>#REF!</v>
      </c>
    </row>
    <row r="4028" spans="8:43" x14ac:dyDescent="0.3">
      <c r="H4028" s="9"/>
      <c r="I4028" s="9"/>
      <c r="J4028" s="9"/>
      <c r="K4028" s="9"/>
      <c r="L4028" s="9"/>
      <c r="M4028" s="9"/>
      <c r="N4028" s="9"/>
      <c r="O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Q4028" s="9" t="e">
        <f>#REF!-#REF!</f>
        <v>#REF!</v>
      </c>
    </row>
    <row r="4029" spans="8:43" x14ac:dyDescent="0.3">
      <c r="H4029" s="9"/>
      <c r="I4029" s="9"/>
      <c r="J4029" s="9"/>
      <c r="K4029" s="9"/>
      <c r="L4029" s="9"/>
      <c r="M4029" s="9"/>
      <c r="N4029" s="9"/>
      <c r="O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Q4029" s="9" t="e">
        <f>#REF!-#REF!</f>
        <v>#REF!</v>
      </c>
    </row>
    <row r="4030" spans="8:43" x14ac:dyDescent="0.3">
      <c r="H4030" s="9"/>
      <c r="I4030" s="9"/>
      <c r="J4030" s="9"/>
      <c r="K4030" s="9"/>
      <c r="L4030" s="9"/>
      <c r="M4030" s="9"/>
      <c r="N4030" s="9"/>
      <c r="O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Q4030" s="9" t="e">
        <f>#REF!-#REF!</f>
        <v>#REF!</v>
      </c>
    </row>
    <row r="4031" spans="8:43" x14ac:dyDescent="0.3">
      <c r="H4031" s="9"/>
      <c r="I4031" s="9"/>
      <c r="J4031" s="9"/>
      <c r="K4031" s="9"/>
      <c r="L4031" s="9"/>
      <c r="M4031" s="9"/>
      <c r="N4031" s="9"/>
      <c r="O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Q4031" s="9" t="e">
        <f>#REF!-#REF!</f>
        <v>#REF!</v>
      </c>
    </row>
    <row r="4032" spans="8:43" x14ac:dyDescent="0.3">
      <c r="H4032" s="9"/>
      <c r="I4032" s="9"/>
      <c r="J4032" s="9"/>
      <c r="K4032" s="9"/>
      <c r="L4032" s="9"/>
      <c r="M4032" s="9"/>
      <c r="N4032" s="9"/>
      <c r="O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Q4032" s="9" t="e">
        <f>#REF!-#REF!</f>
        <v>#REF!</v>
      </c>
    </row>
    <row r="4033" spans="8:43" x14ac:dyDescent="0.3">
      <c r="H4033" s="9"/>
      <c r="I4033" s="9"/>
      <c r="J4033" s="9"/>
      <c r="K4033" s="9"/>
      <c r="L4033" s="9"/>
      <c r="M4033" s="9"/>
      <c r="N4033" s="9"/>
      <c r="O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Q4033" s="9" t="e">
        <f>#REF!-#REF!</f>
        <v>#REF!</v>
      </c>
    </row>
    <row r="4034" spans="8:43" x14ac:dyDescent="0.3">
      <c r="H4034" s="9"/>
      <c r="I4034" s="9"/>
      <c r="J4034" s="9"/>
      <c r="K4034" s="9"/>
      <c r="L4034" s="9"/>
      <c r="M4034" s="9"/>
      <c r="N4034" s="9"/>
      <c r="O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Q4034" s="9" t="e">
        <f>#REF!-#REF!</f>
        <v>#REF!</v>
      </c>
    </row>
    <row r="4035" spans="8:43" x14ac:dyDescent="0.3">
      <c r="H4035" s="9"/>
      <c r="I4035" s="9"/>
      <c r="J4035" s="9"/>
      <c r="K4035" s="9"/>
      <c r="L4035" s="9"/>
      <c r="M4035" s="9"/>
      <c r="N4035" s="9"/>
      <c r="O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Q4035" s="9" t="e">
        <f>#REF!-#REF!</f>
        <v>#REF!</v>
      </c>
    </row>
    <row r="4036" spans="8:43" x14ac:dyDescent="0.3">
      <c r="H4036" s="9"/>
      <c r="I4036" s="9"/>
      <c r="J4036" s="9"/>
      <c r="K4036" s="9"/>
      <c r="L4036" s="9"/>
      <c r="M4036" s="9"/>
      <c r="N4036" s="9"/>
      <c r="O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Q4036" s="9" t="e">
        <f>#REF!-#REF!</f>
        <v>#REF!</v>
      </c>
    </row>
    <row r="4037" spans="8:43" x14ac:dyDescent="0.3">
      <c r="H4037" s="9"/>
      <c r="I4037" s="9"/>
      <c r="J4037" s="9"/>
      <c r="K4037" s="9"/>
      <c r="L4037" s="9"/>
      <c r="M4037" s="9"/>
      <c r="N4037" s="9"/>
      <c r="O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Q4037" s="9" t="e">
        <f>#REF!-#REF!</f>
        <v>#REF!</v>
      </c>
    </row>
    <row r="4038" spans="8:43" x14ac:dyDescent="0.3">
      <c r="H4038" s="9"/>
      <c r="I4038" s="9"/>
      <c r="J4038" s="9"/>
      <c r="K4038" s="9"/>
      <c r="L4038" s="9"/>
      <c r="M4038" s="9"/>
      <c r="N4038" s="9"/>
      <c r="O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Q4038" s="9" t="e">
        <f>#REF!-#REF!</f>
        <v>#REF!</v>
      </c>
    </row>
    <row r="4039" spans="8:43" x14ac:dyDescent="0.3">
      <c r="H4039" s="9"/>
      <c r="I4039" s="9"/>
      <c r="J4039" s="9"/>
      <c r="K4039" s="9"/>
      <c r="L4039" s="9"/>
      <c r="M4039" s="9"/>
      <c r="N4039" s="9"/>
      <c r="O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Q4039" s="9" t="e">
        <f>#REF!-#REF!</f>
        <v>#REF!</v>
      </c>
    </row>
    <row r="4040" spans="8:43" x14ac:dyDescent="0.3">
      <c r="H4040" s="9"/>
      <c r="I4040" s="9"/>
      <c r="J4040" s="9"/>
      <c r="K4040" s="9"/>
      <c r="L4040" s="9"/>
      <c r="M4040" s="9"/>
      <c r="N4040" s="9"/>
      <c r="O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Q4040" s="9" t="e">
        <f>#REF!-#REF!</f>
        <v>#REF!</v>
      </c>
    </row>
    <row r="4041" spans="8:43" x14ac:dyDescent="0.3">
      <c r="H4041" s="9"/>
      <c r="I4041" s="9"/>
      <c r="J4041" s="9"/>
      <c r="K4041" s="9"/>
      <c r="L4041" s="9"/>
      <c r="M4041" s="9"/>
      <c r="N4041" s="9"/>
      <c r="O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Q4041" s="9" t="e">
        <f>#REF!-#REF!</f>
        <v>#REF!</v>
      </c>
    </row>
    <row r="4042" spans="8:43" x14ac:dyDescent="0.3">
      <c r="H4042" s="9"/>
      <c r="I4042" s="9"/>
      <c r="J4042" s="9"/>
      <c r="K4042" s="9"/>
      <c r="L4042" s="9"/>
      <c r="M4042" s="9"/>
      <c r="N4042" s="9"/>
      <c r="O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Q4042" s="9" t="e">
        <f>#REF!-#REF!</f>
        <v>#REF!</v>
      </c>
    </row>
    <row r="4043" spans="8:43" x14ac:dyDescent="0.3">
      <c r="H4043" s="9"/>
      <c r="I4043" s="9"/>
      <c r="J4043" s="9"/>
      <c r="K4043" s="9"/>
      <c r="L4043" s="9"/>
      <c r="M4043" s="9"/>
      <c r="N4043" s="9"/>
      <c r="O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Q4043" s="9" t="e">
        <f>#REF!-#REF!</f>
        <v>#REF!</v>
      </c>
    </row>
    <row r="4044" spans="8:43" x14ac:dyDescent="0.3">
      <c r="H4044" s="9"/>
      <c r="I4044" s="9"/>
      <c r="J4044" s="9"/>
      <c r="K4044" s="9"/>
      <c r="L4044" s="9"/>
      <c r="M4044" s="9"/>
      <c r="N4044" s="9"/>
      <c r="O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Q4044" s="9" t="e">
        <f>#REF!-#REF!</f>
        <v>#REF!</v>
      </c>
    </row>
    <row r="4045" spans="8:43" x14ac:dyDescent="0.3">
      <c r="H4045" s="9"/>
      <c r="I4045" s="9"/>
      <c r="J4045" s="9"/>
      <c r="K4045" s="9"/>
      <c r="L4045" s="9"/>
      <c r="M4045" s="9"/>
      <c r="N4045" s="9"/>
      <c r="O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Q4045" s="9" t="e">
        <f>#REF!-#REF!</f>
        <v>#REF!</v>
      </c>
    </row>
    <row r="4046" spans="8:43" x14ac:dyDescent="0.3">
      <c r="H4046" s="9"/>
      <c r="I4046" s="9"/>
      <c r="J4046" s="9"/>
      <c r="K4046" s="9"/>
      <c r="L4046" s="9"/>
      <c r="M4046" s="9"/>
      <c r="N4046" s="9"/>
      <c r="O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Q4046" s="9" t="e">
        <f>#REF!-#REF!</f>
        <v>#REF!</v>
      </c>
    </row>
    <row r="4047" spans="8:43" x14ac:dyDescent="0.3">
      <c r="H4047" s="9"/>
      <c r="I4047" s="9"/>
      <c r="J4047" s="9"/>
      <c r="K4047" s="9"/>
      <c r="L4047" s="9"/>
      <c r="M4047" s="9"/>
      <c r="N4047" s="9"/>
      <c r="O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Q4047" s="9" t="e">
        <f>#REF!-#REF!</f>
        <v>#REF!</v>
      </c>
    </row>
    <row r="4048" spans="8:43" x14ac:dyDescent="0.3">
      <c r="H4048" s="9"/>
      <c r="I4048" s="9"/>
      <c r="J4048" s="9"/>
      <c r="K4048" s="9"/>
      <c r="L4048" s="9"/>
      <c r="M4048" s="9"/>
      <c r="N4048" s="9"/>
      <c r="O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Q4048" s="9" t="e">
        <f>#REF!-#REF!</f>
        <v>#REF!</v>
      </c>
    </row>
    <row r="4049" spans="8:43" x14ac:dyDescent="0.3">
      <c r="H4049" s="9"/>
      <c r="I4049" s="9"/>
      <c r="J4049" s="9"/>
      <c r="K4049" s="9"/>
      <c r="L4049" s="9"/>
      <c r="M4049" s="9"/>
      <c r="N4049" s="9"/>
      <c r="O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Q4049" s="9" t="e">
        <f>#REF!-#REF!</f>
        <v>#REF!</v>
      </c>
    </row>
    <row r="4050" spans="8:43" x14ac:dyDescent="0.3">
      <c r="H4050" s="9"/>
      <c r="I4050" s="9"/>
      <c r="J4050" s="9"/>
      <c r="K4050" s="9"/>
      <c r="L4050" s="9"/>
      <c r="M4050" s="9"/>
      <c r="N4050" s="9"/>
      <c r="O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Q4050" s="9" t="e">
        <f>#REF!-#REF!</f>
        <v>#REF!</v>
      </c>
    </row>
    <row r="4051" spans="8:43" x14ac:dyDescent="0.3">
      <c r="H4051" s="9"/>
      <c r="I4051" s="9"/>
      <c r="J4051" s="9"/>
      <c r="K4051" s="9"/>
      <c r="L4051" s="9"/>
      <c r="M4051" s="9"/>
      <c r="N4051" s="9"/>
      <c r="O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Q4051" s="9" t="e">
        <f>#REF!-#REF!</f>
        <v>#REF!</v>
      </c>
    </row>
    <row r="4052" spans="8:43" x14ac:dyDescent="0.3">
      <c r="H4052" s="9"/>
      <c r="I4052" s="9"/>
      <c r="J4052" s="9"/>
      <c r="K4052" s="9"/>
      <c r="L4052" s="9"/>
      <c r="M4052" s="9"/>
      <c r="N4052" s="9"/>
      <c r="O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Q4052" s="9" t="e">
        <f>#REF!-#REF!</f>
        <v>#REF!</v>
      </c>
    </row>
    <row r="4053" spans="8:43" x14ac:dyDescent="0.3">
      <c r="H4053" s="9"/>
      <c r="I4053" s="9"/>
      <c r="J4053" s="9"/>
      <c r="K4053" s="9"/>
      <c r="L4053" s="9"/>
      <c r="M4053" s="9"/>
      <c r="N4053" s="9"/>
      <c r="O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Q4053" s="9" t="e">
        <f>#REF!-#REF!</f>
        <v>#REF!</v>
      </c>
    </row>
    <row r="4054" spans="8:43" x14ac:dyDescent="0.3">
      <c r="H4054" s="9"/>
      <c r="I4054" s="9"/>
      <c r="J4054" s="9"/>
      <c r="K4054" s="9"/>
      <c r="L4054" s="9"/>
      <c r="M4054" s="9"/>
      <c r="N4054" s="9"/>
      <c r="O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Q4054" s="9" t="e">
        <f>#REF!-#REF!</f>
        <v>#REF!</v>
      </c>
    </row>
    <row r="4055" spans="8:43" x14ac:dyDescent="0.3">
      <c r="H4055" s="9"/>
      <c r="I4055" s="9"/>
      <c r="J4055" s="9"/>
      <c r="K4055" s="9"/>
      <c r="L4055" s="9"/>
      <c r="M4055" s="9"/>
      <c r="N4055" s="9"/>
      <c r="O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Q4055" s="9" t="e">
        <f>#REF!-#REF!</f>
        <v>#REF!</v>
      </c>
    </row>
    <row r="4056" spans="8:43" x14ac:dyDescent="0.3">
      <c r="H4056" s="9"/>
      <c r="I4056" s="9"/>
      <c r="J4056" s="9"/>
      <c r="K4056" s="9"/>
      <c r="L4056" s="9"/>
      <c r="M4056" s="9"/>
      <c r="N4056" s="9"/>
      <c r="O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Q4056" s="9" t="e">
        <f>#REF!-#REF!</f>
        <v>#REF!</v>
      </c>
    </row>
    <row r="4057" spans="8:43" x14ac:dyDescent="0.3">
      <c r="H4057" s="9"/>
      <c r="I4057" s="9"/>
      <c r="J4057" s="9"/>
      <c r="K4057" s="9"/>
      <c r="L4057" s="9"/>
      <c r="M4057" s="9"/>
      <c r="N4057" s="9"/>
      <c r="O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Q4057" s="9" t="e">
        <f>#REF!-#REF!</f>
        <v>#REF!</v>
      </c>
    </row>
    <row r="4058" spans="8:43" x14ac:dyDescent="0.3">
      <c r="H4058" s="9"/>
      <c r="I4058" s="9"/>
      <c r="J4058" s="9"/>
      <c r="K4058" s="9"/>
      <c r="L4058" s="9"/>
      <c r="M4058" s="9"/>
      <c r="N4058" s="9"/>
      <c r="O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Q4058" s="9" t="e">
        <f>#REF!-#REF!</f>
        <v>#REF!</v>
      </c>
    </row>
    <row r="4059" spans="8:43" x14ac:dyDescent="0.3">
      <c r="H4059" s="9"/>
      <c r="I4059" s="9"/>
      <c r="J4059" s="9"/>
      <c r="K4059" s="9"/>
      <c r="L4059" s="9"/>
      <c r="M4059" s="9"/>
      <c r="N4059" s="9"/>
      <c r="O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Q4059" s="9" t="e">
        <f>#REF!-#REF!</f>
        <v>#REF!</v>
      </c>
    </row>
    <row r="4060" spans="8:43" x14ac:dyDescent="0.3">
      <c r="H4060" s="9"/>
      <c r="I4060" s="9"/>
      <c r="J4060" s="9"/>
      <c r="K4060" s="9"/>
      <c r="L4060" s="9"/>
      <c r="M4060" s="9"/>
      <c r="N4060" s="9"/>
      <c r="O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Q4060" s="9" t="e">
        <f>#REF!-#REF!</f>
        <v>#REF!</v>
      </c>
    </row>
    <row r="4061" spans="8:43" x14ac:dyDescent="0.3">
      <c r="H4061" s="9"/>
      <c r="I4061" s="9"/>
      <c r="J4061" s="9"/>
      <c r="K4061" s="9"/>
      <c r="L4061" s="9"/>
      <c r="M4061" s="9"/>
      <c r="N4061" s="9"/>
      <c r="O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Q4061" s="9" t="e">
        <f>#REF!-#REF!</f>
        <v>#REF!</v>
      </c>
    </row>
    <row r="4062" spans="8:43" x14ac:dyDescent="0.3">
      <c r="H4062" s="9"/>
      <c r="I4062" s="9"/>
      <c r="J4062" s="9"/>
      <c r="K4062" s="9"/>
      <c r="L4062" s="9"/>
      <c r="M4062" s="9"/>
      <c r="N4062" s="9"/>
      <c r="O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Q4062" s="9" t="e">
        <f>#REF!-#REF!</f>
        <v>#REF!</v>
      </c>
    </row>
    <row r="4063" spans="8:43" x14ac:dyDescent="0.3">
      <c r="H4063" s="9"/>
      <c r="I4063" s="9"/>
      <c r="J4063" s="9"/>
      <c r="K4063" s="9"/>
      <c r="L4063" s="9"/>
      <c r="M4063" s="9"/>
      <c r="N4063" s="9"/>
      <c r="O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Q4063" s="9" t="e">
        <f>#REF!-#REF!</f>
        <v>#REF!</v>
      </c>
    </row>
    <row r="4064" spans="8:43" x14ac:dyDescent="0.3">
      <c r="H4064" s="9"/>
      <c r="I4064" s="9"/>
      <c r="J4064" s="9"/>
      <c r="K4064" s="9"/>
      <c r="L4064" s="9"/>
      <c r="M4064" s="9"/>
      <c r="N4064" s="9"/>
      <c r="O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Q4064" s="9" t="e">
        <f>#REF!-#REF!</f>
        <v>#REF!</v>
      </c>
    </row>
    <row r="4065" spans="8:43" x14ac:dyDescent="0.3">
      <c r="H4065" s="9"/>
      <c r="I4065" s="9"/>
      <c r="J4065" s="9"/>
      <c r="K4065" s="9"/>
      <c r="L4065" s="9"/>
      <c r="M4065" s="9"/>
      <c r="N4065" s="9"/>
      <c r="O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Q4065" s="9" t="e">
        <f>#REF!-#REF!</f>
        <v>#REF!</v>
      </c>
    </row>
    <row r="4066" spans="8:43" x14ac:dyDescent="0.3">
      <c r="H4066" s="9"/>
      <c r="I4066" s="9"/>
      <c r="J4066" s="9"/>
      <c r="K4066" s="9"/>
      <c r="L4066" s="9"/>
      <c r="M4066" s="9"/>
      <c r="N4066" s="9"/>
      <c r="O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Q4066" s="9" t="e">
        <f>#REF!-#REF!</f>
        <v>#REF!</v>
      </c>
    </row>
    <row r="4067" spans="8:43" x14ac:dyDescent="0.3">
      <c r="H4067" s="9"/>
      <c r="I4067" s="9"/>
      <c r="J4067" s="9"/>
      <c r="K4067" s="9"/>
      <c r="L4067" s="9"/>
      <c r="M4067" s="9"/>
      <c r="N4067" s="9"/>
      <c r="O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Q4067" s="9" t="e">
        <f>#REF!-#REF!</f>
        <v>#REF!</v>
      </c>
    </row>
    <row r="4068" spans="8:43" x14ac:dyDescent="0.3">
      <c r="H4068" s="9"/>
      <c r="I4068" s="9"/>
      <c r="J4068" s="9"/>
      <c r="K4068" s="9"/>
      <c r="L4068" s="9"/>
      <c r="M4068" s="9"/>
      <c r="N4068" s="9"/>
      <c r="O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Q4068" s="9" t="e">
        <f>#REF!-#REF!</f>
        <v>#REF!</v>
      </c>
    </row>
    <row r="4069" spans="8:43" x14ac:dyDescent="0.3">
      <c r="H4069" s="9"/>
      <c r="I4069" s="9"/>
      <c r="J4069" s="9"/>
      <c r="K4069" s="9"/>
      <c r="L4069" s="9"/>
      <c r="M4069" s="9"/>
      <c r="N4069" s="9"/>
      <c r="O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Q4069" s="9" t="e">
        <f>#REF!-#REF!</f>
        <v>#REF!</v>
      </c>
    </row>
    <row r="4070" spans="8:43" x14ac:dyDescent="0.3">
      <c r="H4070" s="9"/>
      <c r="I4070" s="9"/>
      <c r="J4070" s="9"/>
      <c r="K4070" s="9"/>
      <c r="L4070" s="9"/>
      <c r="M4070" s="9"/>
      <c r="N4070" s="9"/>
      <c r="O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Q4070" s="9" t="e">
        <f>#REF!-#REF!</f>
        <v>#REF!</v>
      </c>
    </row>
    <row r="4071" spans="8:43" x14ac:dyDescent="0.3">
      <c r="H4071" s="9"/>
      <c r="I4071" s="9"/>
      <c r="J4071" s="9"/>
      <c r="K4071" s="9"/>
      <c r="L4071" s="9"/>
      <c r="M4071" s="9"/>
      <c r="N4071" s="9"/>
      <c r="O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Q4071" s="9" t="e">
        <f>#REF!-#REF!</f>
        <v>#REF!</v>
      </c>
    </row>
    <row r="4072" spans="8:43" x14ac:dyDescent="0.3">
      <c r="H4072" s="9"/>
      <c r="I4072" s="9"/>
      <c r="J4072" s="9"/>
      <c r="K4072" s="9"/>
      <c r="L4072" s="9"/>
      <c r="M4072" s="9"/>
      <c r="N4072" s="9"/>
      <c r="O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Q4072" s="9" t="e">
        <f>#REF!-#REF!</f>
        <v>#REF!</v>
      </c>
    </row>
    <row r="4073" spans="8:43" x14ac:dyDescent="0.3">
      <c r="H4073" s="9"/>
      <c r="I4073" s="9"/>
      <c r="J4073" s="9"/>
      <c r="K4073" s="9"/>
      <c r="L4073" s="9"/>
      <c r="M4073" s="9"/>
      <c r="N4073" s="9"/>
      <c r="O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Q4073" s="9" t="e">
        <f>#REF!-#REF!</f>
        <v>#REF!</v>
      </c>
    </row>
    <row r="4074" spans="8:43" x14ac:dyDescent="0.3">
      <c r="H4074" s="9"/>
      <c r="I4074" s="9"/>
      <c r="J4074" s="9"/>
      <c r="K4074" s="9"/>
      <c r="L4074" s="9"/>
      <c r="M4074" s="9"/>
      <c r="N4074" s="9"/>
      <c r="O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Q4074" s="9" t="e">
        <f>#REF!-#REF!</f>
        <v>#REF!</v>
      </c>
    </row>
    <row r="4075" spans="8:43" x14ac:dyDescent="0.3">
      <c r="H4075" s="9"/>
      <c r="I4075" s="9"/>
      <c r="J4075" s="9"/>
      <c r="K4075" s="9"/>
      <c r="L4075" s="9"/>
      <c r="M4075" s="9"/>
      <c r="N4075" s="9"/>
      <c r="O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Q4075" s="9" t="e">
        <f>#REF!-#REF!</f>
        <v>#REF!</v>
      </c>
    </row>
    <row r="4076" spans="8:43" x14ac:dyDescent="0.3">
      <c r="H4076" s="9"/>
      <c r="I4076" s="9"/>
      <c r="J4076" s="9"/>
      <c r="K4076" s="9"/>
      <c r="L4076" s="9"/>
      <c r="M4076" s="9"/>
      <c r="N4076" s="9"/>
      <c r="O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Q4076" s="9" t="e">
        <f>#REF!-#REF!</f>
        <v>#REF!</v>
      </c>
    </row>
    <row r="4077" spans="8:43" x14ac:dyDescent="0.3">
      <c r="H4077" s="9"/>
      <c r="I4077" s="9"/>
      <c r="J4077" s="9"/>
      <c r="K4077" s="9"/>
      <c r="L4077" s="9"/>
      <c r="M4077" s="9"/>
      <c r="N4077" s="9"/>
      <c r="O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Q4077" s="9" t="e">
        <f>#REF!-#REF!</f>
        <v>#REF!</v>
      </c>
    </row>
    <row r="4078" spans="8:43" x14ac:dyDescent="0.3">
      <c r="H4078" s="9"/>
      <c r="I4078" s="9"/>
      <c r="J4078" s="9"/>
      <c r="K4078" s="9"/>
      <c r="L4078" s="9"/>
      <c r="M4078" s="9"/>
      <c r="N4078" s="9"/>
      <c r="O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Q4078" s="9" t="e">
        <f>#REF!-#REF!</f>
        <v>#REF!</v>
      </c>
    </row>
    <row r="4079" spans="8:43" x14ac:dyDescent="0.3">
      <c r="H4079" s="9"/>
      <c r="I4079" s="9"/>
      <c r="J4079" s="9"/>
      <c r="K4079" s="9"/>
      <c r="L4079" s="9"/>
      <c r="M4079" s="9"/>
      <c r="N4079" s="9"/>
      <c r="O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Q4079" s="9" t="e">
        <f>#REF!-#REF!</f>
        <v>#REF!</v>
      </c>
    </row>
    <row r="4080" spans="8:43" x14ac:dyDescent="0.3">
      <c r="H4080" s="9"/>
      <c r="I4080" s="9"/>
      <c r="J4080" s="9"/>
      <c r="K4080" s="9"/>
      <c r="L4080" s="9"/>
      <c r="M4080" s="9"/>
      <c r="N4080" s="9"/>
      <c r="O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Q4080" s="9" t="e">
        <f>#REF!-#REF!</f>
        <v>#REF!</v>
      </c>
    </row>
    <row r="4081" spans="8:43" x14ac:dyDescent="0.3">
      <c r="H4081" s="9"/>
      <c r="I4081" s="9"/>
      <c r="J4081" s="9"/>
      <c r="K4081" s="9"/>
      <c r="L4081" s="9"/>
      <c r="M4081" s="9"/>
      <c r="N4081" s="9"/>
      <c r="O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Q4081" s="9" t="e">
        <f>#REF!-#REF!</f>
        <v>#REF!</v>
      </c>
    </row>
    <row r="4082" spans="8:43" x14ac:dyDescent="0.3">
      <c r="H4082" s="9"/>
      <c r="I4082" s="9"/>
      <c r="J4082" s="9"/>
      <c r="K4082" s="9"/>
      <c r="L4082" s="9"/>
      <c r="M4082" s="9"/>
      <c r="N4082" s="9"/>
      <c r="O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Q4082" s="9" t="e">
        <f>#REF!-#REF!</f>
        <v>#REF!</v>
      </c>
    </row>
    <row r="4083" spans="8:43" x14ac:dyDescent="0.3">
      <c r="H4083" s="9"/>
      <c r="I4083" s="9"/>
      <c r="J4083" s="9"/>
      <c r="K4083" s="9"/>
      <c r="L4083" s="9"/>
      <c r="M4083" s="9"/>
      <c r="N4083" s="9"/>
      <c r="O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Q4083" s="9" t="e">
        <f>#REF!-#REF!</f>
        <v>#REF!</v>
      </c>
    </row>
    <row r="4084" spans="8:43" x14ac:dyDescent="0.3">
      <c r="H4084" s="9"/>
      <c r="I4084" s="9"/>
      <c r="J4084" s="9"/>
      <c r="K4084" s="9"/>
      <c r="L4084" s="9"/>
      <c r="M4084" s="9"/>
      <c r="N4084" s="9"/>
      <c r="O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Q4084" s="9" t="e">
        <f>#REF!-#REF!</f>
        <v>#REF!</v>
      </c>
    </row>
    <row r="4085" spans="8:43" x14ac:dyDescent="0.3">
      <c r="H4085" s="9"/>
      <c r="I4085" s="9"/>
      <c r="J4085" s="9"/>
      <c r="K4085" s="9"/>
      <c r="L4085" s="9"/>
      <c r="M4085" s="9"/>
      <c r="N4085" s="9"/>
      <c r="O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Q4085" s="9" t="e">
        <f>#REF!-#REF!</f>
        <v>#REF!</v>
      </c>
    </row>
    <row r="4086" spans="8:43" x14ac:dyDescent="0.3">
      <c r="H4086" s="9"/>
      <c r="I4086" s="9"/>
      <c r="J4086" s="9"/>
      <c r="K4086" s="9"/>
      <c r="L4086" s="9"/>
      <c r="M4086" s="9"/>
      <c r="N4086" s="9"/>
      <c r="O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Q4086" s="9" t="e">
        <f>#REF!-#REF!</f>
        <v>#REF!</v>
      </c>
    </row>
    <row r="4087" spans="8:43" x14ac:dyDescent="0.3">
      <c r="H4087" s="9"/>
      <c r="I4087" s="9"/>
      <c r="J4087" s="9"/>
      <c r="K4087" s="9"/>
      <c r="L4087" s="9"/>
      <c r="M4087" s="9"/>
      <c r="N4087" s="9"/>
      <c r="O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Q4087" s="9" t="e">
        <f>#REF!-#REF!</f>
        <v>#REF!</v>
      </c>
    </row>
    <row r="4088" spans="8:43" x14ac:dyDescent="0.3">
      <c r="H4088" s="9"/>
      <c r="I4088" s="9"/>
      <c r="J4088" s="9"/>
      <c r="K4088" s="9"/>
      <c r="L4088" s="9"/>
      <c r="M4088" s="9"/>
      <c r="N4088" s="9"/>
      <c r="O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Q4088" s="9" t="e">
        <f>#REF!-#REF!</f>
        <v>#REF!</v>
      </c>
    </row>
    <row r="4089" spans="8:43" x14ac:dyDescent="0.3">
      <c r="H4089" s="9"/>
      <c r="I4089" s="9"/>
      <c r="J4089" s="9"/>
      <c r="K4089" s="9"/>
      <c r="L4089" s="9"/>
      <c r="M4089" s="9"/>
      <c r="N4089" s="9"/>
      <c r="O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Q4089" s="9" t="e">
        <f>#REF!-#REF!</f>
        <v>#REF!</v>
      </c>
    </row>
    <row r="4090" spans="8:43" x14ac:dyDescent="0.3">
      <c r="H4090" s="9"/>
      <c r="I4090" s="9"/>
      <c r="J4090" s="9"/>
      <c r="K4090" s="9"/>
      <c r="L4090" s="9"/>
      <c r="M4090" s="9"/>
      <c r="N4090" s="9"/>
      <c r="O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Q4090" s="9" t="e">
        <f>#REF!-#REF!</f>
        <v>#REF!</v>
      </c>
    </row>
    <row r="4091" spans="8:43" x14ac:dyDescent="0.3">
      <c r="H4091" s="9"/>
      <c r="I4091" s="9"/>
      <c r="J4091" s="9"/>
      <c r="K4091" s="9"/>
      <c r="L4091" s="9"/>
      <c r="M4091" s="9"/>
      <c r="N4091" s="9"/>
      <c r="O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Q4091" s="9" t="e">
        <f>#REF!-#REF!</f>
        <v>#REF!</v>
      </c>
    </row>
    <row r="4092" spans="8:43" x14ac:dyDescent="0.3">
      <c r="H4092" s="9"/>
      <c r="I4092" s="9"/>
      <c r="J4092" s="9"/>
      <c r="K4092" s="9"/>
      <c r="L4092" s="9"/>
      <c r="M4092" s="9"/>
      <c r="N4092" s="9"/>
      <c r="O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Q4092" s="9" t="e">
        <f>#REF!-#REF!</f>
        <v>#REF!</v>
      </c>
    </row>
    <row r="4093" spans="8:43" x14ac:dyDescent="0.3">
      <c r="H4093" s="9"/>
      <c r="I4093" s="9"/>
      <c r="J4093" s="9"/>
      <c r="K4093" s="9"/>
      <c r="L4093" s="9"/>
      <c r="M4093" s="9"/>
      <c r="N4093" s="9"/>
      <c r="O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Q4093" s="9" t="e">
        <f>#REF!-#REF!</f>
        <v>#REF!</v>
      </c>
    </row>
    <row r="4094" spans="8:43" x14ac:dyDescent="0.3">
      <c r="H4094" s="9"/>
      <c r="I4094" s="9"/>
      <c r="J4094" s="9"/>
      <c r="K4094" s="9"/>
      <c r="L4094" s="9"/>
      <c r="M4094" s="9"/>
      <c r="N4094" s="9"/>
      <c r="O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Q4094" s="9" t="e">
        <f>#REF!-#REF!</f>
        <v>#REF!</v>
      </c>
    </row>
    <row r="4095" spans="8:43" x14ac:dyDescent="0.3">
      <c r="H4095" s="9"/>
      <c r="I4095" s="9"/>
      <c r="J4095" s="9"/>
      <c r="K4095" s="9"/>
      <c r="L4095" s="9"/>
      <c r="M4095" s="9"/>
      <c r="N4095" s="9"/>
      <c r="O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Q4095" s="9" t="e">
        <f>#REF!-#REF!</f>
        <v>#REF!</v>
      </c>
    </row>
    <row r="4096" spans="8:43" x14ac:dyDescent="0.3">
      <c r="H4096" s="9"/>
      <c r="I4096" s="9"/>
      <c r="J4096" s="9"/>
      <c r="K4096" s="9"/>
      <c r="L4096" s="9"/>
      <c r="M4096" s="9"/>
      <c r="N4096" s="9"/>
      <c r="O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Q4096" s="9" t="e">
        <f>#REF!-#REF!</f>
        <v>#REF!</v>
      </c>
    </row>
    <row r="4097" spans="8:43" x14ac:dyDescent="0.3">
      <c r="H4097" s="9"/>
      <c r="I4097" s="9"/>
      <c r="J4097" s="9"/>
      <c r="K4097" s="9"/>
      <c r="L4097" s="9"/>
      <c r="M4097" s="9"/>
      <c r="N4097" s="9"/>
      <c r="O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Q4097" s="9" t="e">
        <f>#REF!-#REF!</f>
        <v>#REF!</v>
      </c>
    </row>
    <row r="4098" spans="8:43" x14ac:dyDescent="0.3">
      <c r="H4098" s="9"/>
      <c r="I4098" s="9"/>
      <c r="J4098" s="9"/>
      <c r="K4098" s="9"/>
      <c r="L4098" s="9"/>
      <c r="M4098" s="9"/>
      <c r="N4098" s="9"/>
      <c r="O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Q4098" s="9" t="e">
        <f>#REF!-#REF!</f>
        <v>#REF!</v>
      </c>
    </row>
    <row r="4099" spans="8:43" x14ac:dyDescent="0.3">
      <c r="H4099" s="9"/>
      <c r="I4099" s="9"/>
      <c r="J4099" s="9"/>
      <c r="K4099" s="9"/>
      <c r="L4099" s="9"/>
      <c r="M4099" s="9"/>
      <c r="N4099" s="9"/>
      <c r="O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Q4099" s="9" t="e">
        <f>#REF!-#REF!</f>
        <v>#REF!</v>
      </c>
    </row>
    <row r="4100" spans="8:43" x14ac:dyDescent="0.3">
      <c r="H4100" s="9"/>
      <c r="I4100" s="9"/>
      <c r="J4100" s="9"/>
      <c r="K4100" s="9"/>
      <c r="L4100" s="9"/>
      <c r="M4100" s="9"/>
      <c r="N4100" s="9"/>
      <c r="O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Q4100" s="9" t="e">
        <f>#REF!-#REF!</f>
        <v>#REF!</v>
      </c>
    </row>
    <row r="4101" spans="8:43" x14ac:dyDescent="0.3">
      <c r="H4101" s="9"/>
      <c r="I4101" s="9"/>
      <c r="J4101" s="9"/>
      <c r="K4101" s="9"/>
      <c r="L4101" s="9"/>
      <c r="M4101" s="9"/>
      <c r="N4101" s="9"/>
      <c r="O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Q4101" s="9" t="e">
        <f>#REF!-#REF!</f>
        <v>#REF!</v>
      </c>
    </row>
    <row r="4102" spans="8:43" x14ac:dyDescent="0.3">
      <c r="H4102" s="9"/>
      <c r="I4102" s="9"/>
      <c r="J4102" s="9"/>
      <c r="K4102" s="9"/>
      <c r="L4102" s="9"/>
      <c r="M4102" s="9"/>
      <c r="N4102" s="9"/>
      <c r="O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Q4102" s="9" t="e">
        <f>#REF!-#REF!</f>
        <v>#REF!</v>
      </c>
    </row>
    <row r="4103" spans="8:43" x14ac:dyDescent="0.3">
      <c r="H4103" s="9"/>
      <c r="I4103" s="9"/>
      <c r="J4103" s="9"/>
      <c r="K4103" s="9"/>
      <c r="L4103" s="9"/>
      <c r="M4103" s="9"/>
      <c r="N4103" s="9"/>
      <c r="O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Q4103" s="9" t="e">
        <f>#REF!-#REF!</f>
        <v>#REF!</v>
      </c>
    </row>
    <row r="4104" spans="8:43" x14ac:dyDescent="0.3">
      <c r="H4104" s="9"/>
      <c r="I4104" s="9"/>
      <c r="J4104" s="9"/>
      <c r="K4104" s="9"/>
      <c r="L4104" s="9"/>
      <c r="M4104" s="9"/>
      <c r="N4104" s="9"/>
      <c r="O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Q4104" s="9" t="e">
        <f>#REF!-#REF!</f>
        <v>#REF!</v>
      </c>
    </row>
    <row r="4105" spans="8:43" x14ac:dyDescent="0.3">
      <c r="H4105" s="9"/>
      <c r="I4105" s="9"/>
      <c r="J4105" s="9"/>
      <c r="K4105" s="9"/>
      <c r="L4105" s="9"/>
      <c r="M4105" s="9"/>
      <c r="N4105" s="9"/>
      <c r="O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Q4105" s="9" t="e">
        <f>#REF!-#REF!</f>
        <v>#REF!</v>
      </c>
    </row>
    <row r="4106" spans="8:43" x14ac:dyDescent="0.3">
      <c r="H4106" s="9"/>
      <c r="I4106" s="9"/>
      <c r="J4106" s="9"/>
      <c r="K4106" s="9"/>
      <c r="L4106" s="9"/>
      <c r="M4106" s="9"/>
      <c r="N4106" s="9"/>
      <c r="O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Q4106" s="9" t="e">
        <f>#REF!-#REF!</f>
        <v>#REF!</v>
      </c>
    </row>
    <row r="4107" spans="8:43" x14ac:dyDescent="0.3">
      <c r="H4107" s="9"/>
      <c r="I4107" s="9"/>
      <c r="J4107" s="9"/>
      <c r="K4107" s="9"/>
      <c r="L4107" s="9"/>
      <c r="M4107" s="9"/>
      <c r="N4107" s="9"/>
      <c r="O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Q4107" s="9" t="e">
        <f>#REF!-#REF!</f>
        <v>#REF!</v>
      </c>
    </row>
    <row r="4108" spans="8:43" x14ac:dyDescent="0.3">
      <c r="H4108" s="9"/>
      <c r="I4108" s="9"/>
      <c r="J4108" s="9"/>
      <c r="K4108" s="9"/>
      <c r="L4108" s="9"/>
      <c r="M4108" s="9"/>
      <c r="N4108" s="9"/>
      <c r="O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Q4108" s="9" t="e">
        <f>#REF!-#REF!</f>
        <v>#REF!</v>
      </c>
    </row>
    <row r="4109" spans="8:43" x14ac:dyDescent="0.3">
      <c r="H4109" s="9"/>
      <c r="I4109" s="9"/>
      <c r="J4109" s="9"/>
      <c r="K4109" s="9"/>
      <c r="L4109" s="9"/>
      <c r="M4109" s="9"/>
      <c r="N4109" s="9"/>
      <c r="O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Q4109" s="9" t="e">
        <f>#REF!-#REF!</f>
        <v>#REF!</v>
      </c>
    </row>
    <row r="4110" spans="8:43" x14ac:dyDescent="0.3">
      <c r="H4110" s="9"/>
      <c r="I4110" s="9"/>
      <c r="J4110" s="9"/>
      <c r="K4110" s="9"/>
      <c r="L4110" s="9"/>
      <c r="M4110" s="9"/>
      <c r="N4110" s="9"/>
      <c r="O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Q4110" s="9" t="e">
        <f>#REF!-#REF!</f>
        <v>#REF!</v>
      </c>
    </row>
    <row r="4111" spans="8:43" x14ac:dyDescent="0.3">
      <c r="H4111" s="9"/>
      <c r="I4111" s="9"/>
      <c r="J4111" s="9"/>
      <c r="K4111" s="9"/>
      <c r="L4111" s="9"/>
      <c r="M4111" s="9"/>
      <c r="N4111" s="9"/>
      <c r="O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Q4111" s="9" t="e">
        <f>#REF!-#REF!</f>
        <v>#REF!</v>
      </c>
    </row>
    <row r="4112" spans="8:43" x14ac:dyDescent="0.3">
      <c r="H4112" s="9"/>
      <c r="I4112" s="9"/>
      <c r="J4112" s="9"/>
      <c r="K4112" s="9"/>
      <c r="L4112" s="9"/>
      <c r="M4112" s="9"/>
      <c r="N4112" s="9"/>
      <c r="O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Q4112" s="9" t="e">
        <f>#REF!-#REF!</f>
        <v>#REF!</v>
      </c>
    </row>
    <row r="4113" spans="8:43" x14ac:dyDescent="0.3">
      <c r="H4113" s="9"/>
      <c r="I4113" s="9"/>
      <c r="J4113" s="9"/>
      <c r="K4113" s="9"/>
      <c r="L4113" s="9"/>
      <c r="M4113" s="9"/>
      <c r="N4113" s="9"/>
      <c r="O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Q4113" s="9" t="e">
        <f>#REF!-#REF!</f>
        <v>#REF!</v>
      </c>
    </row>
    <row r="4114" spans="8:43" x14ac:dyDescent="0.3">
      <c r="H4114" s="9"/>
      <c r="I4114" s="9"/>
      <c r="J4114" s="9"/>
      <c r="K4114" s="9"/>
      <c r="L4114" s="9"/>
      <c r="M4114" s="9"/>
      <c r="N4114" s="9"/>
      <c r="O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Q4114" s="9" t="e">
        <f>#REF!-#REF!</f>
        <v>#REF!</v>
      </c>
    </row>
    <row r="4115" spans="8:43" x14ac:dyDescent="0.3">
      <c r="H4115" s="9"/>
      <c r="I4115" s="9"/>
      <c r="J4115" s="9"/>
      <c r="K4115" s="9"/>
      <c r="L4115" s="9"/>
      <c r="M4115" s="9"/>
      <c r="N4115" s="9"/>
      <c r="O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Q4115" s="9" t="e">
        <f>#REF!-#REF!</f>
        <v>#REF!</v>
      </c>
    </row>
    <row r="4116" spans="8:43" x14ac:dyDescent="0.3">
      <c r="H4116" s="9"/>
      <c r="I4116" s="9"/>
      <c r="J4116" s="9"/>
      <c r="K4116" s="9"/>
      <c r="L4116" s="9"/>
      <c r="M4116" s="9"/>
      <c r="N4116" s="9"/>
      <c r="O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Q4116" s="9" t="e">
        <f>#REF!-#REF!</f>
        <v>#REF!</v>
      </c>
    </row>
    <row r="4117" spans="8:43" x14ac:dyDescent="0.3">
      <c r="H4117" s="9"/>
      <c r="I4117" s="9"/>
      <c r="J4117" s="9"/>
      <c r="K4117" s="9"/>
      <c r="L4117" s="9"/>
      <c r="M4117" s="9"/>
      <c r="N4117" s="9"/>
      <c r="O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Q4117" s="9" t="e">
        <f>#REF!-#REF!</f>
        <v>#REF!</v>
      </c>
    </row>
    <row r="4118" spans="8:43" x14ac:dyDescent="0.3">
      <c r="H4118" s="9"/>
      <c r="I4118" s="9"/>
      <c r="J4118" s="9"/>
      <c r="K4118" s="9"/>
      <c r="L4118" s="9"/>
      <c r="M4118" s="9"/>
      <c r="N4118" s="9"/>
      <c r="O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Q4118" s="9" t="e">
        <f>#REF!-#REF!</f>
        <v>#REF!</v>
      </c>
    </row>
    <row r="4119" spans="8:43" x14ac:dyDescent="0.3">
      <c r="H4119" s="9"/>
      <c r="I4119" s="9"/>
      <c r="J4119" s="9"/>
      <c r="K4119" s="9"/>
      <c r="L4119" s="9"/>
      <c r="M4119" s="9"/>
      <c r="N4119" s="9"/>
      <c r="O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Q4119" s="9" t="e">
        <f>#REF!-#REF!</f>
        <v>#REF!</v>
      </c>
    </row>
    <row r="4120" spans="8:43" x14ac:dyDescent="0.3">
      <c r="H4120" s="9"/>
      <c r="I4120" s="9"/>
      <c r="J4120" s="9"/>
      <c r="K4120" s="9"/>
      <c r="L4120" s="9"/>
      <c r="M4120" s="9"/>
      <c r="N4120" s="9"/>
      <c r="O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Q4120" s="9" t="e">
        <f>#REF!-#REF!</f>
        <v>#REF!</v>
      </c>
    </row>
    <row r="4121" spans="8:43" x14ac:dyDescent="0.3">
      <c r="H4121" s="9"/>
      <c r="I4121" s="9"/>
      <c r="J4121" s="9"/>
      <c r="K4121" s="9"/>
      <c r="L4121" s="9"/>
      <c r="M4121" s="9"/>
      <c r="N4121" s="9"/>
      <c r="O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Q4121" s="9" t="e">
        <f>#REF!-#REF!</f>
        <v>#REF!</v>
      </c>
    </row>
    <row r="4122" spans="8:43" x14ac:dyDescent="0.3">
      <c r="H4122" s="9"/>
      <c r="I4122" s="9"/>
      <c r="J4122" s="9"/>
      <c r="K4122" s="9"/>
      <c r="L4122" s="9"/>
      <c r="M4122" s="9"/>
      <c r="N4122" s="9"/>
      <c r="O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Q4122" s="9" t="e">
        <f>#REF!-#REF!</f>
        <v>#REF!</v>
      </c>
    </row>
    <row r="4123" spans="8:43" x14ac:dyDescent="0.3">
      <c r="H4123" s="9"/>
      <c r="I4123" s="9"/>
      <c r="J4123" s="9"/>
      <c r="K4123" s="9"/>
      <c r="L4123" s="9"/>
      <c r="M4123" s="9"/>
      <c r="N4123" s="9"/>
      <c r="O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Q4123" s="9" t="e">
        <f>#REF!-#REF!</f>
        <v>#REF!</v>
      </c>
    </row>
    <row r="4124" spans="8:43" x14ac:dyDescent="0.3">
      <c r="H4124" s="9"/>
      <c r="I4124" s="9"/>
      <c r="J4124" s="9"/>
      <c r="K4124" s="9"/>
      <c r="L4124" s="9"/>
      <c r="M4124" s="9"/>
      <c r="N4124" s="9"/>
      <c r="O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Q4124" s="9" t="e">
        <f>#REF!-#REF!</f>
        <v>#REF!</v>
      </c>
    </row>
    <row r="4125" spans="8:43" x14ac:dyDescent="0.3">
      <c r="H4125" s="9"/>
      <c r="I4125" s="9"/>
      <c r="J4125" s="9"/>
      <c r="K4125" s="9"/>
      <c r="L4125" s="9"/>
      <c r="M4125" s="9"/>
      <c r="N4125" s="9"/>
      <c r="O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Q4125" s="9" t="e">
        <f>#REF!-#REF!</f>
        <v>#REF!</v>
      </c>
    </row>
    <row r="4126" spans="8:43" x14ac:dyDescent="0.3">
      <c r="H4126" s="9"/>
      <c r="I4126" s="9"/>
      <c r="J4126" s="9"/>
      <c r="K4126" s="9"/>
      <c r="L4126" s="9"/>
      <c r="M4126" s="9"/>
      <c r="N4126" s="9"/>
      <c r="O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Q4126" s="9" t="e">
        <f>#REF!-#REF!</f>
        <v>#REF!</v>
      </c>
    </row>
    <row r="4127" spans="8:43" x14ac:dyDescent="0.3">
      <c r="H4127" s="9"/>
      <c r="I4127" s="9"/>
      <c r="J4127" s="9"/>
      <c r="K4127" s="9"/>
      <c r="L4127" s="9"/>
      <c r="M4127" s="9"/>
      <c r="N4127" s="9"/>
      <c r="O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Q4127" s="9" t="e">
        <f>#REF!-#REF!</f>
        <v>#REF!</v>
      </c>
    </row>
    <row r="4128" spans="8:43" x14ac:dyDescent="0.3">
      <c r="H4128" s="9"/>
      <c r="I4128" s="9"/>
      <c r="J4128" s="9"/>
      <c r="K4128" s="9"/>
      <c r="L4128" s="9"/>
      <c r="M4128" s="9"/>
      <c r="N4128" s="9"/>
      <c r="O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Q4128" s="9" t="e">
        <f>#REF!-#REF!</f>
        <v>#REF!</v>
      </c>
    </row>
    <row r="4129" spans="8:43" x14ac:dyDescent="0.3">
      <c r="H4129" s="9"/>
      <c r="I4129" s="9"/>
      <c r="J4129" s="9"/>
      <c r="K4129" s="9"/>
      <c r="L4129" s="9"/>
      <c r="M4129" s="9"/>
      <c r="N4129" s="9"/>
      <c r="O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Q4129" s="9" t="e">
        <f>#REF!-#REF!</f>
        <v>#REF!</v>
      </c>
    </row>
    <row r="4130" spans="8:43" x14ac:dyDescent="0.3">
      <c r="H4130" s="9"/>
      <c r="I4130" s="9"/>
      <c r="J4130" s="9"/>
      <c r="K4130" s="9"/>
      <c r="L4130" s="9"/>
      <c r="M4130" s="9"/>
      <c r="N4130" s="9"/>
      <c r="O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Q4130" s="9" t="e">
        <f>#REF!-#REF!</f>
        <v>#REF!</v>
      </c>
    </row>
    <row r="4131" spans="8:43" x14ac:dyDescent="0.3">
      <c r="H4131" s="9"/>
      <c r="I4131" s="9"/>
      <c r="J4131" s="9"/>
      <c r="K4131" s="9"/>
      <c r="L4131" s="9"/>
      <c r="M4131" s="9"/>
      <c r="N4131" s="9"/>
      <c r="O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Q4131" s="9" t="e">
        <f>#REF!-#REF!</f>
        <v>#REF!</v>
      </c>
    </row>
    <row r="4132" spans="8:43" x14ac:dyDescent="0.3">
      <c r="H4132" s="9"/>
      <c r="I4132" s="9"/>
      <c r="J4132" s="9"/>
      <c r="K4132" s="9"/>
      <c r="L4132" s="9"/>
      <c r="M4132" s="9"/>
      <c r="N4132" s="9"/>
      <c r="O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Q4132" s="9" t="e">
        <f>#REF!-#REF!</f>
        <v>#REF!</v>
      </c>
    </row>
    <row r="4133" spans="8:43" x14ac:dyDescent="0.3">
      <c r="H4133" s="9"/>
      <c r="I4133" s="9"/>
      <c r="J4133" s="9"/>
      <c r="K4133" s="9"/>
      <c r="L4133" s="9"/>
      <c r="M4133" s="9"/>
      <c r="N4133" s="9"/>
      <c r="O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Q4133" s="9" t="e">
        <f>#REF!-#REF!</f>
        <v>#REF!</v>
      </c>
    </row>
    <row r="4134" spans="8:43" x14ac:dyDescent="0.3">
      <c r="H4134" s="9"/>
      <c r="I4134" s="9"/>
      <c r="J4134" s="9"/>
      <c r="K4134" s="9"/>
      <c r="L4134" s="9"/>
      <c r="M4134" s="9"/>
      <c r="N4134" s="9"/>
      <c r="O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Q4134" s="9" t="e">
        <f>#REF!-#REF!</f>
        <v>#REF!</v>
      </c>
    </row>
    <row r="4135" spans="8:43" x14ac:dyDescent="0.3">
      <c r="H4135" s="9"/>
      <c r="I4135" s="9"/>
      <c r="J4135" s="9"/>
      <c r="K4135" s="9"/>
      <c r="L4135" s="9"/>
      <c r="M4135" s="9"/>
      <c r="N4135" s="9"/>
      <c r="O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Q4135" s="9" t="e">
        <f>#REF!-#REF!</f>
        <v>#REF!</v>
      </c>
    </row>
    <row r="4136" spans="8:43" x14ac:dyDescent="0.3">
      <c r="H4136" s="9"/>
      <c r="I4136" s="9"/>
      <c r="J4136" s="9"/>
      <c r="K4136" s="9"/>
      <c r="L4136" s="9"/>
      <c r="M4136" s="9"/>
      <c r="N4136" s="9"/>
      <c r="O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Q4136" s="9" t="e">
        <f>#REF!-#REF!</f>
        <v>#REF!</v>
      </c>
    </row>
    <row r="4137" spans="8:43" x14ac:dyDescent="0.3">
      <c r="H4137" s="9"/>
      <c r="I4137" s="9"/>
      <c r="J4137" s="9"/>
      <c r="K4137" s="9"/>
      <c r="L4137" s="9"/>
      <c r="M4137" s="9"/>
      <c r="N4137" s="9"/>
      <c r="O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Q4137" s="9" t="e">
        <f>#REF!-#REF!</f>
        <v>#REF!</v>
      </c>
    </row>
    <row r="4138" spans="8:43" x14ac:dyDescent="0.3">
      <c r="H4138" s="9"/>
      <c r="I4138" s="9"/>
      <c r="J4138" s="9"/>
      <c r="K4138" s="9"/>
      <c r="L4138" s="9"/>
      <c r="M4138" s="9"/>
      <c r="N4138" s="9"/>
      <c r="O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Q4138" s="9" t="e">
        <f>#REF!-#REF!</f>
        <v>#REF!</v>
      </c>
    </row>
    <row r="4139" spans="8:43" x14ac:dyDescent="0.3">
      <c r="H4139" s="9"/>
      <c r="I4139" s="9"/>
      <c r="J4139" s="9"/>
      <c r="K4139" s="9"/>
      <c r="L4139" s="9"/>
      <c r="M4139" s="9"/>
      <c r="N4139" s="9"/>
      <c r="O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Q4139" s="9" t="e">
        <f>#REF!-#REF!</f>
        <v>#REF!</v>
      </c>
    </row>
    <row r="4140" spans="8:43" x14ac:dyDescent="0.3">
      <c r="H4140" s="9"/>
      <c r="I4140" s="9"/>
      <c r="J4140" s="9"/>
      <c r="K4140" s="9"/>
      <c r="L4140" s="9"/>
      <c r="M4140" s="9"/>
      <c r="N4140" s="9"/>
      <c r="O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Q4140" s="9" t="e">
        <f>#REF!-#REF!</f>
        <v>#REF!</v>
      </c>
    </row>
    <row r="4141" spans="8:43" x14ac:dyDescent="0.3">
      <c r="H4141" s="9"/>
      <c r="I4141" s="9"/>
      <c r="J4141" s="9"/>
      <c r="K4141" s="9"/>
      <c r="L4141" s="9"/>
      <c r="M4141" s="9"/>
      <c r="N4141" s="9"/>
      <c r="O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Q4141" s="9" t="e">
        <f>#REF!-#REF!</f>
        <v>#REF!</v>
      </c>
    </row>
    <row r="4142" spans="8:43" x14ac:dyDescent="0.3">
      <c r="H4142" s="9"/>
      <c r="I4142" s="9"/>
      <c r="J4142" s="9"/>
      <c r="K4142" s="9"/>
      <c r="L4142" s="9"/>
      <c r="M4142" s="9"/>
      <c r="N4142" s="9"/>
      <c r="O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Q4142" s="9" t="e">
        <f>#REF!-#REF!</f>
        <v>#REF!</v>
      </c>
    </row>
    <row r="4143" spans="8:43" x14ac:dyDescent="0.3">
      <c r="H4143" s="9"/>
      <c r="I4143" s="9"/>
      <c r="J4143" s="9"/>
      <c r="K4143" s="9"/>
      <c r="L4143" s="9"/>
      <c r="M4143" s="9"/>
      <c r="N4143" s="9"/>
      <c r="O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Q4143" s="9" t="e">
        <f>#REF!-#REF!</f>
        <v>#REF!</v>
      </c>
    </row>
    <row r="4144" spans="8:43" x14ac:dyDescent="0.3">
      <c r="H4144" s="9"/>
      <c r="I4144" s="9"/>
      <c r="J4144" s="9"/>
      <c r="K4144" s="9"/>
      <c r="L4144" s="9"/>
      <c r="M4144" s="9"/>
      <c r="N4144" s="9"/>
      <c r="O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Q4144" s="9" t="e">
        <f>#REF!-#REF!</f>
        <v>#REF!</v>
      </c>
    </row>
    <row r="4145" spans="8:43" x14ac:dyDescent="0.3">
      <c r="H4145" s="9"/>
      <c r="I4145" s="9"/>
      <c r="J4145" s="9"/>
      <c r="K4145" s="9"/>
      <c r="L4145" s="9"/>
      <c r="M4145" s="9"/>
      <c r="N4145" s="9"/>
      <c r="O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Q4145" s="9" t="e">
        <f>#REF!-#REF!</f>
        <v>#REF!</v>
      </c>
    </row>
    <row r="4146" spans="8:43" x14ac:dyDescent="0.3">
      <c r="H4146" s="9"/>
      <c r="I4146" s="9"/>
      <c r="J4146" s="9"/>
      <c r="K4146" s="9"/>
      <c r="L4146" s="9"/>
      <c r="M4146" s="9"/>
      <c r="N4146" s="9"/>
      <c r="O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Q4146" s="9" t="e">
        <f>#REF!-#REF!</f>
        <v>#REF!</v>
      </c>
    </row>
    <row r="4147" spans="8:43" x14ac:dyDescent="0.3">
      <c r="H4147" s="9"/>
      <c r="I4147" s="9"/>
      <c r="J4147" s="9"/>
      <c r="K4147" s="9"/>
      <c r="L4147" s="9"/>
      <c r="M4147" s="9"/>
      <c r="N4147" s="9"/>
      <c r="O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Q4147" s="9" t="e">
        <f>#REF!-#REF!</f>
        <v>#REF!</v>
      </c>
    </row>
    <row r="4148" spans="8:43" x14ac:dyDescent="0.3">
      <c r="H4148" s="9"/>
      <c r="I4148" s="9"/>
      <c r="J4148" s="9"/>
      <c r="K4148" s="9"/>
      <c r="L4148" s="9"/>
      <c r="M4148" s="9"/>
      <c r="N4148" s="9"/>
      <c r="O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Q4148" s="9" t="e">
        <f>#REF!-#REF!</f>
        <v>#REF!</v>
      </c>
    </row>
    <row r="4149" spans="8:43" x14ac:dyDescent="0.3">
      <c r="H4149" s="9"/>
      <c r="I4149" s="9"/>
      <c r="J4149" s="9"/>
      <c r="K4149" s="9"/>
      <c r="L4149" s="9"/>
      <c r="M4149" s="9"/>
      <c r="N4149" s="9"/>
      <c r="O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Q4149" s="9" t="e">
        <f>#REF!-#REF!</f>
        <v>#REF!</v>
      </c>
    </row>
    <row r="4150" spans="8:43" x14ac:dyDescent="0.3">
      <c r="H4150" s="9"/>
      <c r="I4150" s="9"/>
      <c r="J4150" s="9"/>
      <c r="K4150" s="9"/>
      <c r="L4150" s="9"/>
      <c r="M4150" s="9"/>
      <c r="N4150" s="9"/>
      <c r="O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Q4150" s="9" t="e">
        <f>#REF!-#REF!</f>
        <v>#REF!</v>
      </c>
    </row>
    <row r="4151" spans="8:43" x14ac:dyDescent="0.3">
      <c r="H4151" s="9"/>
      <c r="I4151" s="9"/>
      <c r="J4151" s="9"/>
      <c r="K4151" s="9"/>
      <c r="L4151" s="9"/>
      <c r="M4151" s="9"/>
      <c r="N4151" s="9"/>
      <c r="O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Q4151" s="9" t="e">
        <f>#REF!-#REF!</f>
        <v>#REF!</v>
      </c>
    </row>
    <row r="4152" spans="8:43" x14ac:dyDescent="0.3">
      <c r="H4152" s="9"/>
      <c r="I4152" s="9"/>
      <c r="J4152" s="9"/>
      <c r="K4152" s="9"/>
      <c r="L4152" s="9"/>
      <c r="M4152" s="9"/>
      <c r="N4152" s="9"/>
      <c r="O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Q4152" s="9" t="e">
        <f>#REF!-#REF!</f>
        <v>#REF!</v>
      </c>
    </row>
    <row r="4153" spans="8:43" x14ac:dyDescent="0.3">
      <c r="H4153" s="9"/>
      <c r="I4153" s="9"/>
      <c r="J4153" s="9"/>
      <c r="K4153" s="9"/>
      <c r="L4153" s="9"/>
      <c r="M4153" s="9"/>
      <c r="N4153" s="9"/>
      <c r="O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Q4153" s="9" t="e">
        <f>#REF!-#REF!</f>
        <v>#REF!</v>
      </c>
    </row>
    <row r="4154" spans="8:43" x14ac:dyDescent="0.3">
      <c r="H4154" s="9"/>
      <c r="I4154" s="9"/>
      <c r="J4154" s="9"/>
      <c r="K4154" s="9"/>
      <c r="L4154" s="9"/>
      <c r="M4154" s="9"/>
      <c r="N4154" s="9"/>
      <c r="O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Q4154" s="9" t="e">
        <f>#REF!-#REF!</f>
        <v>#REF!</v>
      </c>
    </row>
    <row r="4155" spans="8:43" x14ac:dyDescent="0.3">
      <c r="H4155" s="9"/>
      <c r="I4155" s="9"/>
      <c r="J4155" s="9"/>
      <c r="K4155" s="9"/>
      <c r="L4155" s="9"/>
      <c r="M4155" s="9"/>
      <c r="N4155" s="9"/>
      <c r="O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Q4155" s="9" t="e">
        <f>#REF!-#REF!</f>
        <v>#REF!</v>
      </c>
    </row>
    <row r="4156" spans="8:43" x14ac:dyDescent="0.3">
      <c r="H4156" s="9"/>
      <c r="I4156" s="9"/>
      <c r="J4156" s="9"/>
      <c r="K4156" s="9"/>
      <c r="L4156" s="9"/>
      <c r="M4156" s="9"/>
      <c r="N4156" s="9"/>
      <c r="O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Q4156" s="9" t="e">
        <f>#REF!-#REF!</f>
        <v>#REF!</v>
      </c>
    </row>
    <row r="4157" spans="8:43" x14ac:dyDescent="0.3">
      <c r="H4157" s="9"/>
      <c r="I4157" s="9"/>
      <c r="J4157" s="9"/>
      <c r="K4157" s="9"/>
      <c r="L4157" s="9"/>
      <c r="M4157" s="9"/>
      <c r="N4157" s="9"/>
      <c r="O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Q4157" s="9" t="e">
        <f>#REF!-#REF!</f>
        <v>#REF!</v>
      </c>
    </row>
    <row r="4158" spans="8:43" x14ac:dyDescent="0.3">
      <c r="H4158" s="9"/>
      <c r="I4158" s="9"/>
      <c r="J4158" s="9"/>
      <c r="K4158" s="9"/>
      <c r="L4158" s="9"/>
      <c r="M4158" s="9"/>
      <c r="N4158" s="9"/>
      <c r="O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Q4158" s="9" t="e">
        <f>#REF!-#REF!</f>
        <v>#REF!</v>
      </c>
    </row>
    <row r="4159" spans="8:43" x14ac:dyDescent="0.3">
      <c r="H4159" s="9"/>
      <c r="I4159" s="9"/>
      <c r="J4159" s="9"/>
      <c r="K4159" s="9"/>
      <c r="L4159" s="9"/>
      <c r="M4159" s="9"/>
      <c r="N4159" s="9"/>
      <c r="O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Q4159" s="9" t="e">
        <f>#REF!-#REF!</f>
        <v>#REF!</v>
      </c>
    </row>
    <row r="4160" spans="8:43" x14ac:dyDescent="0.3">
      <c r="H4160" s="9"/>
      <c r="I4160" s="9"/>
      <c r="J4160" s="9"/>
      <c r="K4160" s="9"/>
      <c r="L4160" s="9"/>
      <c r="M4160" s="9"/>
      <c r="N4160" s="9"/>
      <c r="O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Q4160" s="9" t="e">
        <f>#REF!-#REF!</f>
        <v>#REF!</v>
      </c>
    </row>
    <row r="4161" spans="8:43" x14ac:dyDescent="0.3">
      <c r="H4161" s="9"/>
      <c r="I4161" s="9"/>
      <c r="J4161" s="9"/>
      <c r="K4161" s="9"/>
      <c r="L4161" s="9"/>
      <c r="M4161" s="9"/>
      <c r="N4161" s="9"/>
      <c r="O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Q4161" s="9" t="e">
        <f>#REF!-#REF!</f>
        <v>#REF!</v>
      </c>
    </row>
    <row r="4162" spans="8:43" x14ac:dyDescent="0.3">
      <c r="H4162" s="9"/>
      <c r="I4162" s="9"/>
      <c r="J4162" s="9"/>
      <c r="K4162" s="9"/>
      <c r="L4162" s="9"/>
      <c r="M4162" s="9"/>
      <c r="N4162" s="9"/>
      <c r="O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Q4162" s="9" t="e">
        <f>#REF!-#REF!</f>
        <v>#REF!</v>
      </c>
    </row>
    <row r="4163" spans="8:43" x14ac:dyDescent="0.3">
      <c r="H4163" s="9"/>
      <c r="I4163" s="9"/>
      <c r="J4163" s="9"/>
      <c r="K4163" s="9"/>
      <c r="L4163" s="9"/>
      <c r="M4163" s="9"/>
      <c r="N4163" s="9"/>
      <c r="O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Q4163" s="9" t="e">
        <f>#REF!-#REF!</f>
        <v>#REF!</v>
      </c>
    </row>
    <row r="4164" spans="8:43" x14ac:dyDescent="0.3">
      <c r="H4164" s="9"/>
      <c r="I4164" s="9"/>
      <c r="J4164" s="9"/>
      <c r="K4164" s="9"/>
      <c r="L4164" s="9"/>
      <c r="M4164" s="9"/>
      <c r="N4164" s="9"/>
      <c r="O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Q4164" s="9" t="e">
        <f>#REF!-#REF!</f>
        <v>#REF!</v>
      </c>
    </row>
    <row r="4165" spans="8:43" x14ac:dyDescent="0.3">
      <c r="H4165" s="9"/>
      <c r="I4165" s="9"/>
      <c r="J4165" s="9"/>
      <c r="K4165" s="9"/>
      <c r="L4165" s="9"/>
      <c r="M4165" s="9"/>
      <c r="N4165" s="9"/>
      <c r="O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Q4165" s="9" t="e">
        <f>#REF!-#REF!</f>
        <v>#REF!</v>
      </c>
    </row>
    <row r="4166" spans="8:43" x14ac:dyDescent="0.3">
      <c r="H4166" s="9"/>
      <c r="I4166" s="9"/>
      <c r="J4166" s="9"/>
      <c r="K4166" s="9"/>
      <c r="L4166" s="9"/>
      <c r="M4166" s="9"/>
      <c r="N4166" s="9"/>
      <c r="O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Q4166" s="9" t="e">
        <f>#REF!-#REF!</f>
        <v>#REF!</v>
      </c>
    </row>
    <row r="4167" spans="8:43" x14ac:dyDescent="0.3">
      <c r="H4167" s="9"/>
      <c r="I4167" s="9"/>
      <c r="J4167" s="9"/>
      <c r="K4167" s="9"/>
      <c r="L4167" s="9"/>
      <c r="M4167" s="9"/>
      <c r="N4167" s="9"/>
      <c r="O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Q4167" s="9" t="e">
        <f>#REF!-#REF!</f>
        <v>#REF!</v>
      </c>
    </row>
    <row r="4168" spans="8:43" x14ac:dyDescent="0.3">
      <c r="H4168" s="9"/>
      <c r="I4168" s="9"/>
      <c r="J4168" s="9"/>
      <c r="K4168" s="9"/>
      <c r="L4168" s="9"/>
      <c r="M4168" s="9"/>
      <c r="N4168" s="9"/>
      <c r="O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Q4168" s="9" t="e">
        <f>#REF!-#REF!</f>
        <v>#REF!</v>
      </c>
    </row>
    <row r="4169" spans="8:43" x14ac:dyDescent="0.3">
      <c r="H4169" s="9"/>
      <c r="I4169" s="9"/>
      <c r="J4169" s="9"/>
      <c r="K4169" s="9"/>
      <c r="L4169" s="9"/>
      <c r="M4169" s="9"/>
      <c r="N4169" s="9"/>
      <c r="O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Q4169" s="9" t="e">
        <f>#REF!-#REF!</f>
        <v>#REF!</v>
      </c>
    </row>
    <row r="4170" spans="8:43" x14ac:dyDescent="0.3">
      <c r="H4170" s="9"/>
      <c r="I4170" s="9"/>
      <c r="J4170" s="9"/>
      <c r="K4170" s="9"/>
      <c r="L4170" s="9"/>
      <c r="M4170" s="9"/>
      <c r="N4170" s="9"/>
      <c r="O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Q4170" s="9" t="e">
        <f>#REF!-#REF!</f>
        <v>#REF!</v>
      </c>
    </row>
    <row r="4171" spans="8:43" x14ac:dyDescent="0.3">
      <c r="H4171" s="9"/>
      <c r="I4171" s="9"/>
      <c r="J4171" s="9"/>
      <c r="K4171" s="9"/>
      <c r="L4171" s="9"/>
      <c r="M4171" s="9"/>
      <c r="N4171" s="9"/>
      <c r="O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Q4171" s="9" t="e">
        <f>#REF!-#REF!</f>
        <v>#REF!</v>
      </c>
    </row>
    <row r="4172" spans="8:43" x14ac:dyDescent="0.3">
      <c r="H4172" s="9"/>
      <c r="I4172" s="9"/>
      <c r="J4172" s="9"/>
      <c r="K4172" s="9"/>
      <c r="L4172" s="9"/>
      <c r="M4172" s="9"/>
      <c r="N4172" s="9"/>
      <c r="O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Q4172" s="9" t="e">
        <f>#REF!-#REF!</f>
        <v>#REF!</v>
      </c>
    </row>
    <row r="4173" spans="8:43" x14ac:dyDescent="0.3">
      <c r="H4173" s="9"/>
      <c r="I4173" s="9"/>
      <c r="J4173" s="9"/>
      <c r="K4173" s="9"/>
      <c r="L4173" s="9"/>
      <c r="M4173" s="9"/>
      <c r="N4173" s="9"/>
      <c r="O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Q4173" s="9" t="e">
        <f>#REF!-#REF!</f>
        <v>#REF!</v>
      </c>
    </row>
    <row r="4174" spans="8:43" x14ac:dyDescent="0.3">
      <c r="H4174" s="9"/>
      <c r="I4174" s="9"/>
      <c r="J4174" s="9"/>
      <c r="K4174" s="9"/>
      <c r="L4174" s="9"/>
      <c r="M4174" s="9"/>
      <c r="N4174" s="9"/>
      <c r="O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Q4174" s="9" t="e">
        <f>#REF!-#REF!</f>
        <v>#REF!</v>
      </c>
    </row>
    <row r="4175" spans="8:43" x14ac:dyDescent="0.3">
      <c r="H4175" s="9"/>
      <c r="I4175" s="9"/>
      <c r="J4175" s="9"/>
      <c r="K4175" s="9"/>
      <c r="L4175" s="9"/>
      <c r="M4175" s="9"/>
      <c r="N4175" s="9"/>
      <c r="O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Q4175" s="9" t="e">
        <f>#REF!-#REF!</f>
        <v>#REF!</v>
      </c>
    </row>
    <row r="4176" spans="8:43" x14ac:dyDescent="0.3">
      <c r="H4176" s="9"/>
      <c r="I4176" s="9"/>
      <c r="J4176" s="9"/>
      <c r="K4176" s="9"/>
      <c r="L4176" s="9"/>
      <c r="M4176" s="9"/>
      <c r="N4176" s="9"/>
      <c r="O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Q4176" s="9" t="e">
        <f>#REF!-#REF!</f>
        <v>#REF!</v>
      </c>
    </row>
    <row r="4177" spans="8:43" x14ac:dyDescent="0.3">
      <c r="H4177" s="9"/>
      <c r="I4177" s="9"/>
      <c r="J4177" s="9"/>
      <c r="K4177" s="9"/>
      <c r="L4177" s="9"/>
      <c r="M4177" s="9"/>
      <c r="N4177" s="9"/>
      <c r="O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Q4177" s="9" t="e">
        <f>#REF!-#REF!</f>
        <v>#REF!</v>
      </c>
    </row>
    <row r="4178" spans="8:43" x14ac:dyDescent="0.3">
      <c r="H4178" s="9"/>
      <c r="I4178" s="9"/>
      <c r="J4178" s="9"/>
      <c r="K4178" s="9"/>
      <c r="L4178" s="9"/>
      <c r="M4178" s="9"/>
      <c r="N4178" s="9"/>
      <c r="O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Q4178" s="9" t="e">
        <f>#REF!-#REF!</f>
        <v>#REF!</v>
      </c>
    </row>
    <row r="4179" spans="8:43" x14ac:dyDescent="0.3">
      <c r="H4179" s="9"/>
      <c r="I4179" s="9"/>
      <c r="J4179" s="9"/>
      <c r="K4179" s="9"/>
      <c r="L4179" s="9"/>
      <c r="M4179" s="9"/>
      <c r="N4179" s="9"/>
      <c r="O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Q4179" s="9" t="e">
        <f>#REF!-#REF!</f>
        <v>#REF!</v>
      </c>
    </row>
    <row r="4180" spans="8:43" x14ac:dyDescent="0.3">
      <c r="H4180" s="9"/>
      <c r="I4180" s="9"/>
      <c r="J4180" s="9"/>
      <c r="K4180" s="9"/>
      <c r="L4180" s="9"/>
      <c r="M4180" s="9"/>
      <c r="N4180" s="9"/>
      <c r="O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Q4180" s="9" t="e">
        <f>#REF!-#REF!</f>
        <v>#REF!</v>
      </c>
    </row>
    <row r="4181" spans="8:43" x14ac:dyDescent="0.3">
      <c r="H4181" s="9"/>
      <c r="I4181" s="9"/>
      <c r="J4181" s="9"/>
      <c r="K4181" s="9"/>
      <c r="L4181" s="9"/>
      <c r="M4181" s="9"/>
      <c r="N4181" s="9"/>
      <c r="O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Q4181" s="9" t="e">
        <f>#REF!-#REF!</f>
        <v>#REF!</v>
      </c>
    </row>
    <row r="4182" spans="8:43" x14ac:dyDescent="0.3">
      <c r="H4182" s="9"/>
      <c r="I4182" s="9"/>
      <c r="J4182" s="9"/>
      <c r="K4182" s="9"/>
      <c r="L4182" s="9"/>
      <c r="M4182" s="9"/>
      <c r="N4182" s="9"/>
      <c r="O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Q4182" s="9" t="e">
        <f>#REF!-#REF!</f>
        <v>#REF!</v>
      </c>
    </row>
    <row r="4183" spans="8:43" x14ac:dyDescent="0.3">
      <c r="H4183" s="9"/>
      <c r="I4183" s="9"/>
      <c r="J4183" s="9"/>
      <c r="K4183" s="9"/>
      <c r="L4183" s="9"/>
      <c r="M4183" s="9"/>
      <c r="N4183" s="9"/>
      <c r="O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Q4183" s="9" t="e">
        <f>#REF!-#REF!</f>
        <v>#REF!</v>
      </c>
    </row>
    <row r="4184" spans="8:43" x14ac:dyDescent="0.3">
      <c r="H4184" s="9"/>
      <c r="I4184" s="9"/>
      <c r="J4184" s="9"/>
      <c r="K4184" s="9"/>
      <c r="L4184" s="9"/>
      <c r="M4184" s="9"/>
      <c r="N4184" s="9"/>
      <c r="O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Q4184" s="9" t="e">
        <f>#REF!-#REF!</f>
        <v>#REF!</v>
      </c>
    </row>
    <row r="4185" spans="8:43" x14ac:dyDescent="0.3">
      <c r="H4185" s="9"/>
      <c r="I4185" s="9"/>
      <c r="J4185" s="9"/>
      <c r="K4185" s="9"/>
      <c r="L4185" s="9"/>
      <c r="M4185" s="9"/>
      <c r="N4185" s="9"/>
      <c r="O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Q4185" s="9" t="e">
        <f>#REF!-#REF!</f>
        <v>#REF!</v>
      </c>
    </row>
    <row r="4186" spans="8:43" x14ac:dyDescent="0.3">
      <c r="H4186" s="9"/>
      <c r="I4186" s="9"/>
      <c r="J4186" s="9"/>
      <c r="K4186" s="9"/>
      <c r="L4186" s="9"/>
      <c r="M4186" s="9"/>
      <c r="N4186" s="9"/>
      <c r="O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Q4186" s="9" t="e">
        <f>#REF!-#REF!</f>
        <v>#REF!</v>
      </c>
    </row>
    <row r="4187" spans="8:43" x14ac:dyDescent="0.3">
      <c r="H4187" s="9"/>
      <c r="I4187" s="9"/>
      <c r="J4187" s="9"/>
      <c r="K4187" s="9"/>
      <c r="L4187" s="9"/>
      <c r="M4187" s="9"/>
      <c r="N4187" s="9"/>
      <c r="O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Q4187" s="9" t="e">
        <f>#REF!-#REF!</f>
        <v>#REF!</v>
      </c>
    </row>
    <row r="4188" spans="8:43" x14ac:dyDescent="0.3">
      <c r="H4188" s="9"/>
      <c r="I4188" s="9"/>
      <c r="J4188" s="9"/>
      <c r="K4188" s="9"/>
      <c r="L4188" s="9"/>
      <c r="M4188" s="9"/>
      <c r="N4188" s="9"/>
      <c r="O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Q4188" s="9" t="e">
        <f>#REF!-#REF!</f>
        <v>#REF!</v>
      </c>
    </row>
    <row r="4189" spans="8:43" x14ac:dyDescent="0.3">
      <c r="H4189" s="9"/>
      <c r="I4189" s="9"/>
      <c r="J4189" s="9"/>
      <c r="K4189" s="9"/>
      <c r="L4189" s="9"/>
      <c r="M4189" s="9"/>
      <c r="N4189" s="9"/>
      <c r="O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Q4189" s="9" t="e">
        <f>#REF!-#REF!</f>
        <v>#REF!</v>
      </c>
    </row>
    <row r="4190" spans="8:43" x14ac:dyDescent="0.3">
      <c r="H4190" s="9"/>
      <c r="I4190" s="9"/>
      <c r="J4190" s="9"/>
      <c r="K4190" s="9"/>
      <c r="L4190" s="9"/>
      <c r="M4190" s="9"/>
      <c r="N4190" s="9"/>
      <c r="O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Q4190" s="9" t="e">
        <f>#REF!-#REF!</f>
        <v>#REF!</v>
      </c>
    </row>
    <row r="4191" spans="8:43" x14ac:dyDescent="0.3">
      <c r="H4191" s="9"/>
      <c r="I4191" s="9"/>
      <c r="J4191" s="9"/>
      <c r="K4191" s="9"/>
      <c r="L4191" s="9"/>
      <c r="M4191" s="9"/>
      <c r="N4191" s="9"/>
      <c r="O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Q4191" s="9" t="e">
        <f>#REF!-#REF!</f>
        <v>#REF!</v>
      </c>
    </row>
    <row r="4192" spans="8:43" x14ac:dyDescent="0.3">
      <c r="H4192" s="9"/>
      <c r="I4192" s="9"/>
      <c r="J4192" s="9"/>
      <c r="K4192" s="9"/>
      <c r="L4192" s="9"/>
      <c r="M4192" s="9"/>
      <c r="N4192" s="9"/>
      <c r="O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Q4192" s="9" t="e">
        <f>#REF!-#REF!</f>
        <v>#REF!</v>
      </c>
    </row>
    <row r="4193" spans="8:43" x14ac:dyDescent="0.3">
      <c r="H4193" s="9"/>
      <c r="I4193" s="9"/>
      <c r="J4193" s="9"/>
      <c r="K4193" s="9"/>
      <c r="L4193" s="9"/>
      <c r="M4193" s="9"/>
      <c r="N4193" s="9"/>
      <c r="O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Q4193" s="9" t="e">
        <f>#REF!-#REF!</f>
        <v>#REF!</v>
      </c>
    </row>
    <row r="4194" spans="8:43" x14ac:dyDescent="0.3">
      <c r="H4194" s="9"/>
      <c r="I4194" s="9"/>
      <c r="J4194" s="9"/>
      <c r="K4194" s="9"/>
      <c r="L4194" s="9"/>
      <c r="M4194" s="9"/>
      <c r="N4194" s="9"/>
      <c r="O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Q4194" s="9" t="e">
        <f>#REF!-#REF!</f>
        <v>#REF!</v>
      </c>
    </row>
    <row r="4195" spans="8:43" x14ac:dyDescent="0.3">
      <c r="H4195" s="9"/>
      <c r="I4195" s="9"/>
      <c r="J4195" s="9"/>
      <c r="K4195" s="9"/>
      <c r="L4195" s="9"/>
      <c r="M4195" s="9"/>
      <c r="N4195" s="9"/>
      <c r="O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Q4195" s="9" t="e">
        <f>#REF!-#REF!</f>
        <v>#REF!</v>
      </c>
    </row>
    <row r="4196" spans="8:43" x14ac:dyDescent="0.3">
      <c r="H4196" s="9"/>
      <c r="I4196" s="9"/>
      <c r="J4196" s="9"/>
      <c r="K4196" s="9"/>
      <c r="L4196" s="9"/>
      <c r="M4196" s="9"/>
      <c r="N4196" s="9"/>
      <c r="O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Q4196" s="9" t="e">
        <f>#REF!-#REF!</f>
        <v>#REF!</v>
      </c>
    </row>
    <row r="4197" spans="8:43" x14ac:dyDescent="0.3">
      <c r="H4197" s="9"/>
      <c r="I4197" s="9"/>
      <c r="J4197" s="9"/>
      <c r="K4197" s="9"/>
      <c r="L4197" s="9"/>
      <c r="M4197" s="9"/>
      <c r="N4197" s="9"/>
      <c r="O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Q4197" s="9" t="e">
        <f>#REF!-#REF!</f>
        <v>#REF!</v>
      </c>
    </row>
    <row r="4198" spans="8:43" x14ac:dyDescent="0.3">
      <c r="H4198" s="9"/>
      <c r="I4198" s="9"/>
      <c r="J4198" s="9"/>
      <c r="K4198" s="9"/>
      <c r="L4198" s="9"/>
      <c r="M4198" s="9"/>
      <c r="N4198" s="9"/>
      <c r="O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Q4198" s="9" t="e">
        <f>#REF!-#REF!</f>
        <v>#REF!</v>
      </c>
    </row>
    <row r="4199" spans="8:43" x14ac:dyDescent="0.3">
      <c r="H4199" s="9"/>
      <c r="I4199" s="9"/>
      <c r="J4199" s="9"/>
      <c r="K4199" s="9"/>
      <c r="L4199" s="9"/>
      <c r="M4199" s="9"/>
      <c r="N4199" s="9"/>
      <c r="O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Q4199" s="9" t="e">
        <f>#REF!-#REF!</f>
        <v>#REF!</v>
      </c>
    </row>
    <row r="4200" spans="8:43" x14ac:dyDescent="0.3">
      <c r="H4200" s="9"/>
      <c r="I4200" s="9"/>
      <c r="J4200" s="9"/>
      <c r="K4200" s="9"/>
      <c r="L4200" s="9"/>
      <c r="M4200" s="9"/>
      <c r="N4200" s="9"/>
      <c r="O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Q4200" s="9" t="e">
        <f>#REF!-#REF!</f>
        <v>#REF!</v>
      </c>
    </row>
    <row r="4201" spans="8:43" x14ac:dyDescent="0.3">
      <c r="H4201" s="9"/>
      <c r="I4201" s="9"/>
      <c r="J4201" s="9"/>
      <c r="K4201" s="9"/>
      <c r="L4201" s="9"/>
      <c r="M4201" s="9"/>
      <c r="N4201" s="9"/>
      <c r="O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Q4201" s="9" t="e">
        <f>#REF!-#REF!</f>
        <v>#REF!</v>
      </c>
    </row>
    <row r="4202" spans="8:43" x14ac:dyDescent="0.3">
      <c r="H4202" s="9"/>
      <c r="I4202" s="9"/>
      <c r="J4202" s="9"/>
      <c r="K4202" s="9"/>
      <c r="L4202" s="9"/>
      <c r="M4202" s="9"/>
      <c r="N4202" s="9"/>
      <c r="O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Q4202" s="9" t="e">
        <f>#REF!-#REF!</f>
        <v>#REF!</v>
      </c>
    </row>
    <row r="4203" spans="8:43" x14ac:dyDescent="0.3">
      <c r="H4203" s="9"/>
      <c r="I4203" s="9"/>
      <c r="J4203" s="9"/>
      <c r="K4203" s="9"/>
      <c r="L4203" s="9"/>
      <c r="M4203" s="9"/>
      <c r="N4203" s="9"/>
      <c r="O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Q4203" s="9" t="e">
        <f>#REF!-#REF!</f>
        <v>#REF!</v>
      </c>
    </row>
    <row r="4204" spans="8:43" x14ac:dyDescent="0.3">
      <c r="H4204" s="9"/>
      <c r="I4204" s="9"/>
      <c r="J4204" s="9"/>
      <c r="K4204" s="9"/>
      <c r="L4204" s="9"/>
      <c r="M4204" s="9"/>
      <c r="N4204" s="9"/>
      <c r="O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Q4204" s="9" t="e">
        <f>#REF!-#REF!</f>
        <v>#REF!</v>
      </c>
    </row>
    <row r="4205" spans="8:43" x14ac:dyDescent="0.3">
      <c r="H4205" s="9"/>
      <c r="I4205" s="9"/>
      <c r="J4205" s="9"/>
      <c r="K4205" s="9"/>
      <c r="L4205" s="9"/>
      <c r="M4205" s="9"/>
      <c r="N4205" s="9"/>
      <c r="O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Q4205" s="9" t="e">
        <f>#REF!-#REF!</f>
        <v>#REF!</v>
      </c>
    </row>
    <row r="4206" spans="8:43" x14ac:dyDescent="0.3">
      <c r="H4206" s="9"/>
      <c r="I4206" s="9"/>
      <c r="J4206" s="9"/>
      <c r="K4206" s="9"/>
      <c r="L4206" s="9"/>
      <c r="M4206" s="9"/>
      <c r="N4206" s="9"/>
      <c r="O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Q4206" s="9" t="e">
        <f>#REF!-#REF!</f>
        <v>#REF!</v>
      </c>
    </row>
    <row r="4207" spans="8:43" x14ac:dyDescent="0.3">
      <c r="H4207" s="9"/>
      <c r="I4207" s="9"/>
      <c r="J4207" s="9"/>
      <c r="K4207" s="9"/>
      <c r="L4207" s="9"/>
      <c r="M4207" s="9"/>
      <c r="N4207" s="9"/>
      <c r="O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Q4207" s="9" t="e">
        <f>#REF!-#REF!</f>
        <v>#REF!</v>
      </c>
    </row>
    <row r="4208" spans="8:43" x14ac:dyDescent="0.3">
      <c r="H4208" s="9"/>
      <c r="I4208" s="9"/>
      <c r="J4208" s="9"/>
      <c r="K4208" s="9"/>
      <c r="L4208" s="9"/>
      <c r="M4208" s="9"/>
      <c r="N4208" s="9"/>
      <c r="O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Q4208" s="9" t="e">
        <f>#REF!-#REF!</f>
        <v>#REF!</v>
      </c>
    </row>
    <row r="4209" spans="8:43" x14ac:dyDescent="0.3">
      <c r="H4209" s="9"/>
      <c r="I4209" s="9"/>
      <c r="J4209" s="9"/>
      <c r="K4209" s="9"/>
      <c r="L4209" s="9"/>
      <c r="M4209" s="9"/>
      <c r="N4209" s="9"/>
      <c r="O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Q4209" s="9" t="e">
        <f>#REF!-#REF!</f>
        <v>#REF!</v>
      </c>
    </row>
    <row r="4210" spans="8:43" x14ac:dyDescent="0.3">
      <c r="H4210" s="9"/>
      <c r="I4210" s="9"/>
      <c r="J4210" s="9"/>
      <c r="K4210" s="9"/>
      <c r="L4210" s="9"/>
      <c r="M4210" s="9"/>
      <c r="N4210" s="9"/>
      <c r="O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Q4210" s="9" t="e">
        <f>#REF!-#REF!</f>
        <v>#REF!</v>
      </c>
    </row>
    <row r="4211" spans="8:43" x14ac:dyDescent="0.3">
      <c r="H4211" s="9"/>
      <c r="I4211" s="9"/>
      <c r="J4211" s="9"/>
      <c r="K4211" s="9"/>
      <c r="L4211" s="9"/>
      <c r="M4211" s="9"/>
      <c r="N4211" s="9"/>
      <c r="O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Q4211" s="9" t="e">
        <f>#REF!-#REF!</f>
        <v>#REF!</v>
      </c>
    </row>
    <row r="4212" spans="8:43" x14ac:dyDescent="0.3">
      <c r="H4212" s="9"/>
      <c r="I4212" s="9"/>
      <c r="J4212" s="9"/>
      <c r="K4212" s="9"/>
      <c r="L4212" s="9"/>
      <c r="M4212" s="9"/>
      <c r="N4212" s="9"/>
      <c r="O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Q4212" s="9" t="e">
        <f>#REF!-#REF!</f>
        <v>#REF!</v>
      </c>
    </row>
    <row r="4213" spans="8:43" x14ac:dyDescent="0.3">
      <c r="H4213" s="9"/>
      <c r="I4213" s="9"/>
      <c r="J4213" s="9"/>
      <c r="K4213" s="9"/>
      <c r="L4213" s="9"/>
      <c r="M4213" s="9"/>
      <c r="N4213" s="9"/>
      <c r="O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Q4213" s="9" t="e">
        <f>#REF!-#REF!</f>
        <v>#REF!</v>
      </c>
    </row>
    <row r="4214" spans="8:43" x14ac:dyDescent="0.3">
      <c r="H4214" s="9"/>
      <c r="I4214" s="9"/>
      <c r="J4214" s="9"/>
      <c r="K4214" s="9"/>
      <c r="L4214" s="9"/>
      <c r="M4214" s="9"/>
      <c r="N4214" s="9"/>
      <c r="O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Q4214" s="9" t="e">
        <f>#REF!-#REF!</f>
        <v>#REF!</v>
      </c>
    </row>
    <row r="4215" spans="8:43" x14ac:dyDescent="0.3">
      <c r="H4215" s="9"/>
      <c r="I4215" s="9"/>
      <c r="J4215" s="9"/>
      <c r="K4215" s="9"/>
      <c r="L4215" s="9"/>
      <c r="M4215" s="9"/>
      <c r="N4215" s="9"/>
      <c r="O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Q4215" s="9" t="e">
        <f>#REF!-#REF!</f>
        <v>#REF!</v>
      </c>
    </row>
    <row r="4216" spans="8:43" x14ac:dyDescent="0.3">
      <c r="H4216" s="9"/>
      <c r="I4216" s="9"/>
      <c r="J4216" s="9"/>
      <c r="K4216" s="9"/>
      <c r="L4216" s="9"/>
      <c r="M4216" s="9"/>
      <c r="N4216" s="9"/>
      <c r="O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Q4216" s="9" t="e">
        <f>#REF!-#REF!</f>
        <v>#REF!</v>
      </c>
    </row>
    <row r="4217" spans="8:43" x14ac:dyDescent="0.3">
      <c r="H4217" s="9"/>
      <c r="I4217" s="9"/>
      <c r="J4217" s="9"/>
      <c r="K4217" s="9"/>
      <c r="L4217" s="9"/>
      <c r="M4217" s="9"/>
      <c r="N4217" s="9"/>
      <c r="O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Q4217" s="9" t="e">
        <f>#REF!-#REF!</f>
        <v>#REF!</v>
      </c>
    </row>
    <row r="4218" spans="8:43" x14ac:dyDescent="0.3">
      <c r="H4218" s="9"/>
      <c r="I4218" s="9"/>
      <c r="J4218" s="9"/>
      <c r="K4218" s="9"/>
      <c r="L4218" s="9"/>
      <c r="M4218" s="9"/>
      <c r="N4218" s="9"/>
      <c r="O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Q4218" s="9" t="e">
        <f>#REF!-#REF!</f>
        <v>#REF!</v>
      </c>
    </row>
    <row r="4219" spans="8:43" x14ac:dyDescent="0.3">
      <c r="H4219" s="9"/>
      <c r="I4219" s="9"/>
      <c r="J4219" s="9"/>
      <c r="K4219" s="9"/>
      <c r="L4219" s="9"/>
      <c r="M4219" s="9"/>
      <c r="N4219" s="9"/>
      <c r="O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Q4219" s="9" t="e">
        <f>#REF!-#REF!</f>
        <v>#REF!</v>
      </c>
    </row>
    <row r="4220" spans="8:43" x14ac:dyDescent="0.3">
      <c r="H4220" s="9"/>
      <c r="I4220" s="9"/>
      <c r="J4220" s="9"/>
      <c r="K4220" s="9"/>
      <c r="L4220" s="9"/>
      <c r="M4220" s="9"/>
      <c r="N4220" s="9"/>
      <c r="O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Q4220" s="9" t="e">
        <f>#REF!-#REF!</f>
        <v>#REF!</v>
      </c>
    </row>
    <row r="4221" spans="8:43" x14ac:dyDescent="0.3">
      <c r="H4221" s="9"/>
      <c r="I4221" s="9"/>
      <c r="J4221" s="9"/>
      <c r="K4221" s="9"/>
      <c r="L4221" s="9"/>
      <c r="M4221" s="9"/>
      <c r="N4221" s="9"/>
      <c r="O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Q4221" s="9" t="e">
        <f>#REF!-#REF!</f>
        <v>#REF!</v>
      </c>
    </row>
    <row r="4222" spans="8:43" x14ac:dyDescent="0.3">
      <c r="H4222" s="9"/>
      <c r="I4222" s="9"/>
      <c r="J4222" s="9"/>
      <c r="K4222" s="9"/>
      <c r="L4222" s="9"/>
      <c r="M4222" s="9"/>
      <c r="N4222" s="9"/>
      <c r="O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Q4222" s="9" t="e">
        <f>#REF!-#REF!</f>
        <v>#REF!</v>
      </c>
    </row>
    <row r="4223" spans="8:43" x14ac:dyDescent="0.3">
      <c r="H4223" s="9"/>
      <c r="I4223" s="9"/>
      <c r="J4223" s="9"/>
      <c r="K4223" s="9"/>
      <c r="L4223" s="9"/>
      <c r="M4223" s="9"/>
      <c r="N4223" s="9"/>
      <c r="O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Q4223" s="9" t="e">
        <f>#REF!-#REF!</f>
        <v>#REF!</v>
      </c>
    </row>
    <row r="4224" spans="8:43" x14ac:dyDescent="0.3">
      <c r="H4224" s="9"/>
      <c r="I4224" s="9"/>
      <c r="J4224" s="9"/>
      <c r="K4224" s="9"/>
      <c r="L4224" s="9"/>
      <c r="M4224" s="9"/>
      <c r="N4224" s="9"/>
      <c r="O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Q4224" s="9" t="e">
        <f>#REF!-#REF!</f>
        <v>#REF!</v>
      </c>
    </row>
    <row r="4225" spans="8:43" x14ac:dyDescent="0.3">
      <c r="H4225" s="9"/>
      <c r="I4225" s="9"/>
      <c r="J4225" s="9"/>
      <c r="K4225" s="9"/>
      <c r="L4225" s="9"/>
      <c r="M4225" s="9"/>
      <c r="N4225" s="9"/>
      <c r="O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Q4225" s="9" t="e">
        <f>#REF!-#REF!</f>
        <v>#REF!</v>
      </c>
    </row>
    <row r="4226" spans="8:43" x14ac:dyDescent="0.3">
      <c r="H4226" s="9"/>
      <c r="I4226" s="9"/>
      <c r="J4226" s="9"/>
      <c r="K4226" s="9"/>
      <c r="L4226" s="9"/>
      <c r="M4226" s="9"/>
      <c r="N4226" s="9"/>
      <c r="O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Q4226" s="9" t="e">
        <f>#REF!-#REF!</f>
        <v>#REF!</v>
      </c>
    </row>
    <row r="4227" spans="8:43" x14ac:dyDescent="0.3">
      <c r="H4227" s="9"/>
      <c r="I4227" s="9"/>
      <c r="J4227" s="9"/>
      <c r="K4227" s="9"/>
      <c r="L4227" s="9"/>
      <c r="M4227" s="9"/>
      <c r="N4227" s="9"/>
      <c r="O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Q4227" s="9" t="e">
        <f>#REF!-#REF!</f>
        <v>#REF!</v>
      </c>
    </row>
    <row r="4228" spans="8:43" x14ac:dyDescent="0.3">
      <c r="H4228" s="9"/>
      <c r="I4228" s="9"/>
      <c r="J4228" s="9"/>
      <c r="K4228" s="9"/>
      <c r="L4228" s="9"/>
      <c r="M4228" s="9"/>
      <c r="N4228" s="9"/>
      <c r="O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Q4228" s="9" t="e">
        <f>#REF!-#REF!</f>
        <v>#REF!</v>
      </c>
    </row>
    <row r="4229" spans="8:43" x14ac:dyDescent="0.3">
      <c r="H4229" s="9"/>
      <c r="I4229" s="9"/>
      <c r="J4229" s="9"/>
      <c r="K4229" s="9"/>
      <c r="L4229" s="9"/>
      <c r="M4229" s="9"/>
      <c r="N4229" s="9"/>
      <c r="O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Q4229" s="9" t="e">
        <f>#REF!-#REF!</f>
        <v>#REF!</v>
      </c>
    </row>
    <row r="4230" spans="8:43" x14ac:dyDescent="0.3">
      <c r="H4230" s="9"/>
      <c r="I4230" s="9"/>
      <c r="J4230" s="9"/>
      <c r="K4230" s="9"/>
      <c r="L4230" s="9"/>
      <c r="M4230" s="9"/>
      <c r="N4230" s="9"/>
      <c r="O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Q4230" s="9" t="e">
        <f>#REF!-#REF!</f>
        <v>#REF!</v>
      </c>
    </row>
    <row r="4231" spans="8:43" x14ac:dyDescent="0.3">
      <c r="H4231" s="9"/>
      <c r="I4231" s="9"/>
      <c r="J4231" s="9"/>
      <c r="K4231" s="9"/>
      <c r="L4231" s="9"/>
      <c r="M4231" s="9"/>
      <c r="N4231" s="9"/>
      <c r="O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Q4231" s="9" t="e">
        <f>#REF!-#REF!</f>
        <v>#REF!</v>
      </c>
    </row>
    <row r="4232" spans="8:43" x14ac:dyDescent="0.3">
      <c r="H4232" s="9"/>
      <c r="I4232" s="9"/>
      <c r="J4232" s="9"/>
      <c r="K4232" s="9"/>
      <c r="L4232" s="9"/>
      <c r="M4232" s="9"/>
      <c r="N4232" s="9"/>
      <c r="O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Q4232" s="9" t="e">
        <f>#REF!-#REF!</f>
        <v>#REF!</v>
      </c>
    </row>
    <row r="4233" spans="8:43" x14ac:dyDescent="0.3">
      <c r="H4233" s="9"/>
      <c r="I4233" s="9"/>
      <c r="J4233" s="9"/>
      <c r="K4233" s="9"/>
      <c r="L4233" s="9"/>
      <c r="M4233" s="9"/>
      <c r="N4233" s="9"/>
      <c r="O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Q4233" s="9" t="e">
        <f>#REF!-#REF!</f>
        <v>#REF!</v>
      </c>
    </row>
    <row r="4234" spans="8:43" x14ac:dyDescent="0.3">
      <c r="H4234" s="9"/>
      <c r="I4234" s="9"/>
      <c r="J4234" s="9"/>
      <c r="K4234" s="9"/>
      <c r="L4234" s="9"/>
      <c r="M4234" s="9"/>
      <c r="N4234" s="9"/>
      <c r="O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Q4234" s="9" t="e">
        <f>#REF!-#REF!</f>
        <v>#REF!</v>
      </c>
    </row>
    <row r="4235" spans="8:43" x14ac:dyDescent="0.3">
      <c r="H4235" s="9"/>
      <c r="I4235" s="9"/>
      <c r="J4235" s="9"/>
      <c r="K4235" s="9"/>
      <c r="L4235" s="9"/>
      <c r="M4235" s="9"/>
      <c r="N4235" s="9"/>
      <c r="O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Q4235" s="9" t="e">
        <f>#REF!-#REF!</f>
        <v>#REF!</v>
      </c>
    </row>
    <row r="4236" spans="8:43" x14ac:dyDescent="0.3">
      <c r="H4236" s="9"/>
      <c r="I4236" s="9"/>
      <c r="J4236" s="9"/>
      <c r="K4236" s="9"/>
      <c r="L4236" s="9"/>
      <c r="M4236" s="9"/>
      <c r="N4236" s="9"/>
      <c r="O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Q4236" s="9" t="e">
        <f>#REF!-#REF!</f>
        <v>#REF!</v>
      </c>
    </row>
    <row r="4237" spans="8:43" x14ac:dyDescent="0.3">
      <c r="H4237" s="9"/>
      <c r="I4237" s="9"/>
      <c r="J4237" s="9"/>
      <c r="K4237" s="9"/>
      <c r="L4237" s="9"/>
      <c r="M4237" s="9"/>
      <c r="N4237" s="9"/>
      <c r="O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Q4237" s="9" t="e">
        <f>#REF!-#REF!</f>
        <v>#REF!</v>
      </c>
    </row>
    <row r="4238" spans="8:43" x14ac:dyDescent="0.3">
      <c r="H4238" s="9"/>
      <c r="I4238" s="9"/>
      <c r="J4238" s="9"/>
      <c r="K4238" s="9"/>
      <c r="L4238" s="9"/>
      <c r="M4238" s="9"/>
      <c r="N4238" s="9"/>
      <c r="O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Q4238" s="9" t="e">
        <f>#REF!-#REF!</f>
        <v>#REF!</v>
      </c>
    </row>
    <row r="4239" spans="8:43" x14ac:dyDescent="0.3">
      <c r="H4239" s="9"/>
      <c r="I4239" s="9"/>
      <c r="J4239" s="9"/>
      <c r="K4239" s="9"/>
      <c r="L4239" s="9"/>
      <c r="M4239" s="9"/>
      <c r="N4239" s="9"/>
      <c r="O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Q4239" s="9" t="e">
        <f>#REF!-#REF!</f>
        <v>#REF!</v>
      </c>
    </row>
    <row r="4240" spans="8:43" x14ac:dyDescent="0.3">
      <c r="H4240" s="9"/>
      <c r="I4240" s="9"/>
      <c r="J4240" s="9"/>
      <c r="K4240" s="9"/>
      <c r="L4240" s="9"/>
      <c r="M4240" s="9"/>
      <c r="N4240" s="9"/>
      <c r="O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Q4240" s="9" t="e">
        <f>#REF!-#REF!</f>
        <v>#REF!</v>
      </c>
    </row>
    <row r="4241" spans="8:43" x14ac:dyDescent="0.3">
      <c r="H4241" s="9"/>
      <c r="I4241" s="9"/>
      <c r="J4241" s="9"/>
      <c r="K4241" s="9"/>
      <c r="L4241" s="9"/>
      <c r="M4241" s="9"/>
      <c r="N4241" s="9"/>
      <c r="O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Q4241" s="9" t="e">
        <f>#REF!-#REF!</f>
        <v>#REF!</v>
      </c>
    </row>
    <row r="4242" spans="8:43" x14ac:dyDescent="0.3">
      <c r="H4242" s="9"/>
      <c r="I4242" s="9"/>
      <c r="J4242" s="9"/>
      <c r="K4242" s="9"/>
      <c r="L4242" s="9"/>
      <c r="M4242" s="9"/>
      <c r="N4242" s="9"/>
      <c r="O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Q4242" s="9" t="e">
        <f>#REF!-#REF!</f>
        <v>#REF!</v>
      </c>
    </row>
    <row r="4243" spans="8:43" x14ac:dyDescent="0.3">
      <c r="H4243" s="9"/>
      <c r="I4243" s="9"/>
      <c r="J4243" s="9"/>
      <c r="K4243" s="9"/>
      <c r="L4243" s="9"/>
      <c r="M4243" s="9"/>
      <c r="N4243" s="9"/>
      <c r="O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Q4243" s="9" t="e">
        <f>#REF!-#REF!</f>
        <v>#REF!</v>
      </c>
    </row>
    <row r="4244" spans="8:43" x14ac:dyDescent="0.3">
      <c r="H4244" s="9"/>
      <c r="I4244" s="9"/>
      <c r="J4244" s="9"/>
      <c r="K4244" s="9"/>
      <c r="L4244" s="9"/>
      <c r="M4244" s="9"/>
      <c r="N4244" s="9"/>
      <c r="O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Q4244" s="9" t="e">
        <f>#REF!-#REF!</f>
        <v>#REF!</v>
      </c>
    </row>
    <row r="4245" spans="8:43" x14ac:dyDescent="0.3">
      <c r="H4245" s="9"/>
      <c r="I4245" s="9"/>
      <c r="J4245" s="9"/>
      <c r="K4245" s="9"/>
      <c r="L4245" s="9"/>
      <c r="M4245" s="9"/>
      <c r="N4245" s="9"/>
      <c r="O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Q4245" s="9" t="e">
        <f>#REF!-#REF!</f>
        <v>#REF!</v>
      </c>
    </row>
    <row r="4246" spans="8:43" x14ac:dyDescent="0.3">
      <c r="H4246" s="9"/>
      <c r="I4246" s="9"/>
      <c r="J4246" s="9"/>
      <c r="K4246" s="9"/>
      <c r="L4246" s="9"/>
      <c r="M4246" s="9"/>
      <c r="N4246" s="9"/>
      <c r="O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Q4246" s="9" t="e">
        <f>#REF!-#REF!</f>
        <v>#REF!</v>
      </c>
    </row>
    <row r="4247" spans="8:43" x14ac:dyDescent="0.3">
      <c r="H4247" s="9"/>
      <c r="I4247" s="9"/>
      <c r="J4247" s="9"/>
      <c r="K4247" s="9"/>
      <c r="L4247" s="9"/>
      <c r="M4247" s="9"/>
      <c r="N4247" s="9"/>
      <c r="O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Q4247" s="9" t="e">
        <f>#REF!-#REF!</f>
        <v>#REF!</v>
      </c>
    </row>
    <row r="4248" spans="8:43" x14ac:dyDescent="0.3">
      <c r="H4248" s="9"/>
      <c r="I4248" s="9"/>
      <c r="J4248" s="9"/>
      <c r="K4248" s="9"/>
      <c r="L4248" s="9"/>
      <c r="M4248" s="9"/>
      <c r="N4248" s="9"/>
      <c r="O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Q4248" s="9" t="e">
        <f>#REF!-#REF!</f>
        <v>#REF!</v>
      </c>
    </row>
    <row r="4249" spans="8:43" x14ac:dyDescent="0.3">
      <c r="H4249" s="9"/>
      <c r="I4249" s="9"/>
      <c r="J4249" s="9"/>
      <c r="K4249" s="9"/>
      <c r="L4249" s="9"/>
      <c r="M4249" s="9"/>
      <c r="N4249" s="9"/>
      <c r="O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Q4249" s="9" t="e">
        <f>#REF!-#REF!</f>
        <v>#REF!</v>
      </c>
    </row>
    <row r="4250" spans="8:43" x14ac:dyDescent="0.3">
      <c r="H4250" s="9"/>
      <c r="I4250" s="9"/>
      <c r="J4250" s="9"/>
      <c r="K4250" s="9"/>
      <c r="L4250" s="9"/>
      <c r="M4250" s="9"/>
      <c r="N4250" s="9"/>
      <c r="O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Q4250" s="9" t="e">
        <f>#REF!-#REF!</f>
        <v>#REF!</v>
      </c>
    </row>
    <row r="4251" spans="8:43" x14ac:dyDescent="0.3">
      <c r="H4251" s="9"/>
      <c r="I4251" s="9"/>
      <c r="J4251" s="9"/>
      <c r="K4251" s="9"/>
      <c r="L4251" s="9"/>
      <c r="M4251" s="9"/>
      <c r="N4251" s="9"/>
      <c r="O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Q4251" s="9" t="e">
        <f>#REF!-#REF!</f>
        <v>#REF!</v>
      </c>
    </row>
    <row r="4252" spans="8:43" x14ac:dyDescent="0.3">
      <c r="H4252" s="9"/>
      <c r="I4252" s="9"/>
      <c r="J4252" s="9"/>
      <c r="K4252" s="9"/>
      <c r="L4252" s="9"/>
      <c r="M4252" s="9"/>
      <c r="N4252" s="9"/>
      <c r="O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Q4252" s="9" t="e">
        <f>#REF!-#REF!</f>
        <v>#REF!</v>
      </c>
    </row>
    <row r="4253" spans="8:43" x14ac:dyDescent="0.3">
      <c r="H4253" s="9"/>
      <c r="I4253" s="9"/>
      <c r="J4253" s="9"/>
      <c r="K4253" s="9"/>
      <c r="L4253" s="9"/>
      <c r="M4253" s="9"/>
      <c r="N4253" s="9"/>
      <c r="O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Q4253" s="9" t="e">
        <f>#REF!-#REF!</f>
        <v>#REF!</v>
      </c>
    </row>
    <row r="4254" spans="8:43" x14ac:dyDescent="0.3">
      <c r="H4254" s="9"/>
      <c r="I4254" s="9"/>
      <c r="J4254" s="9"/>
      <c r="K4254" s="9"/>
      <c r="L4254" s="9"/>
      <c r="M4254" s="9"/>
      <c r="N4254" s="9"/>
      <c r="O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Q4254" s="9" t="e">
        <f>#REF!-#REF!</f>
        <v>#REF!</v>
      </c>
    </row>
    <row r="4255" spans="8:43" x14ac:dyDescent="0.3">
      <c r="H4255" s="9"/>
      <c r="I4255" s="9"/>
      <c r="J4255" s="9"/>
      <c r="K4255" s="9"/>
      <c r="L4255" s="9"/>
      <c r="M4255" s="9"/>
      <c r="N4255" s="9"/>
      <c r="O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Q4255" s="9" t="e">
        <f>#REF!-#REF!</f>
        <v>#REF!</v>
      </c>
    </row>
    <row r="4256" spans="8:43" x14ac:dyDescent="0.3">
      <c r="H4256" s="9"/>
      <c r="I4256" s="9"/>
      <c r="J4256" s="9"/>
      <c r="K4256" s="9"/>
      <c r="L4256" s="9"/>
      <c r="M4256" s="9"/>
      <c r="N4256" s="9"/>
      <c r="O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Q4256" s="9" t="e">
        <f>#REF!-#REF!</f>
        <v>#REF!</v>
      </c>
    </row>
    <row r="4257" spans="8:43" x14ac:dyDescent="0.3">
      <c r="H4257" s="9"/>
      <c r="I4257" s="9"/>
      <c r="J4257" s="9"/>
      <c r="K4257" s="9"/>
      <c r="L4257" s="9"/>
      <c r="M4257" s="9"/>
      <c r="N4257" s="9"/>
      <c r="O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Q4257" s="9" t="e">
        <f>#REF!-#REF!</f>
        <v>#REF!</v>
      </c>
    </row>
    <row r="4258" spans="8:43" x14ac:dyDescent="0.3">
      <c r="H4258" s="9"/>
      <c r="I4258" s="9"/>
      <c r="J4258" s="9"/>
      <c r="K4258" s="9"/>
      <c r="L4258" s="9"/>
      <c r="M4258" s="9"/>
      <c r="N4258" s="9"/>
      <c r="O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Q4258" s="9" t="e">
        <f>#REF!-#REF!</f>
        <v>#REF!</v>
      </c>
    </row>
    <row r="4259" spans="8:43" x14ac:dyDescent="0.3">
      <c r="H4259" s="9"/>
      <c r="I4259" s="9"/>
      <c r="J4259" s="9"/>
      <c r="K4259" s="9"/>
      <c r="L4259" s="9"/>
      <c r="M4259" s="9"/>
      <c r="N4259" s="9"/>
      <c r="O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Q4259" s="9" t="e">
        <f>#REF!-#REF!</f>
        <v>#REF!</v>
      </c>
    </row>
    <row r="4260" spans="8:43" x14ac:dyDescent="0.3">
      <c r="H4260" s="9"/>
      <c r="I4260" s="9"/>
      <c r="J4260" s="9"/>
      <c r="K4260" s="9"/>
      <c r="L4260" s="9"/>
      <c r="M4260" s="9"/>
      <c r="N4260" s="9"/>
      <c r="O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Q4260" s="9" t="e">
        <f>#REF!-#REF!</f>
        <v>#REF!</v>
      </c>
    </row>
    <row r="4261" spans="8:43" x14ac:dyDescent="0.3">
      <c r="H4261" s="9"/>
      <c r="I4261" s="9"/>
      <c r="J4261" s="9"/>
      <c r="K4261" s="9"/>
      <c r="L4261" s="9"/>
      <c r="M4261" s="9"/>
      <c r="N4261" s="9"/>
      <c r="O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Q4261" s="9" t="e">
        <f>#REF!-#REF!</f>
        <v>#REF!</v>
      </c>
    </row>
    <row r="4262" spans="8:43" x14ac:dyDescent="0.3">
      <c r="H4262" s="9"/>
      <c r="I4262" s="9"/>
      <c r="J4262" s="9"/>
      <c r="K4262" s="9"/>
      <c r="L4262" s="9"/>
      <c r="M4262" s="9"/>
      <c r="N4262" s="9"/>
      <c r="O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Q4262" s="9" t="e">
        <f>#REF!-#REF!</f>
        <v>#REF!</v>
      </c>
    </row>
    <row r="4263" spans="8:43" x14ac:dyDescent="0.3">
      <c r="H4263" s="9"/>
      <c r="I4263" s="9"/>
      <c r="J4263" s="9"/>
      <c r="K4263" s="9"/>
      <c r="L4263" s="9"/>
      <c r="M4263" s="9"/>
      <c r="N4263" s="9"/>
      <c r="O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Q4263" s="9" t="e">
        <f>#REF!-#REF!</f>
        <v>#REF!</v>
      </c>
    </row>
    <row r="4264" spans="8:43" x14ac:dyDescent="0.3">
      <c r="H4264" s="9"/>
      <c r="I4264" s="9"/>
      <c r="J4264" s="9"/>
      <c r="K4264" s="9"/>
      <c r="L4264" s="9"/>
      <c r="M4264" s="9"/>
      <c r="N4264" s="9"/>
      <c r="O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Q4264" s="9" t="e">
        <f>#REF!-#REF!</f>
        <v>#REF!</v>
      </c>
    </row>
    <row r="4265" spans="8:43" x14ac:dyDescent="0.3">
      <c r="H4265" s="9"/>
      <c r="I4265" s="9"/>
      <c r="J4265" s="9"/>
      <c r="K4265" s="9"/>
      <c r="L4265" s="9"/>
      <c r="M4265" s="9"/>
      <c r="N4265" s="9"/>
      <c r="O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Q4265" s="9" t="e">
        <f>#REF!-#REF!</f>
        <v>#REF!</v>
      </c>
    </row>
    <row r="4266" spans="8:43" x14ac:dyDescent="0.3">
      <c r="H4266" s="9"/>
      <c r="I4266" s="9"/>
      <c r="J4266" s="9"/>
      <c r="K4266" s="9"/>
      <c r="L4266" s="9"/>
      <c r="M4266" s="9"/>
      <c r="N4266" s="9"/>
      <c r="O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Q4266" s="9" t="e">
        <f>#REF!-#REF!</f>
        <v>#REF!</v>
      </c>
    </row>
    <row r="4267" spans="8:43" x14ac:dyDescent="0.3">
      <c r="H4267" s="9"/>
      <c r="I4267" s="9"/>
      <c r="J4267" s="9"/>
      <c r="K4267" s="9"/>
      <c r="L4267" s="9"/>
      <c r="M4267" s="9"/>
      <c r="N4267" s="9"/>
      <c r="O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Q4267" s="9" t="e">
        <f>#REF!-#REF!</f>
        <v>#REF!</v>
      </c>
    </row>
    <row r="4268" spans="8:43" x14ac:dyDescent="0.3">
      <c r="H4268" s="9"/>
      <c r="I4268" s="9"/>
      <c r="J4268" s="9"/>
      <c r="K4268" s="9"/>
      <c r="L4268" s="9"/>
      <c r="M4268" s="9"/>
      <c r="N4268" s="9"/>
      <c r="O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Q4268" s="9" t="e">
        <f>#REF!-#REF!</f>
        <v>#REF!</v>
      </c>
    </row>
    <row r="4269" spans="8:43" x14ac:dyDescent="0.3">
      <c r="H4269" s="9"/>
      <c r="I4269" s="9"/>
      <c r="J4269" s="9"/>
      <c r="K4269" s="9"/>
      <c r="L4269" s="9"/>
      <c r="M4269" s="9"/>
      <c r="N4269" s="9"/>
      <c r="O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Q4269" s="9" t="e">
        <f>#REF!-#REF!</f>
        <v>#REF!</v>
      </c>
    </row>
    <row r="4270" spans="8:43" x14ac:dyDescent="0.3">
      <c r="H4270" s="9"/>
      <c r="I4270" s="9"/>
      <c r="J4270" s="9"/>
      <c r="K4270" s="9"/>
      <c r="L4270" s="9"/>
      <c r="M4270" s="9"/>
      <c r="N4270" s="9"/>
      <c r="O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Q4270" s="9" t="e">
        <f>#REF!-#REF!</f>
        <v>#REF!</v>
      </c>
    </row>
    <row r="4271" spans="8:43" x14ac:dyDescent="0.3">
      <c r="H4271" s="9"/>
      <c r="I4271" s="9"/>
      <c r="J4271" s="9"/>
      <c r="K4271" s="9"/>
      <c r="L4271" s="9"/>
      <c r="M4271" s="9"/>
      <c r="N4271" s="9"/>
      <c r="O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Q4271" s="9" t="e">
        <f>#REF!-#REF!</f>
        <v>#REF!</v>
      </c>
    </row>
    <row r="4272" spans="8:43" x14ac:dyDescent="0.3">
      <c r="H4272" s="9"/>
      <c r="I4272" s="9"/>
      <c r="J4272" s="9"/>
      <c r="K4272" s="9"/>
      <c r="L4272" s="9"/>
      <c r="M4272" s="9"/>
      <c r="N4272" s="9"/>
      <c r="O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Q4272" s="9" t="e">
        <f>#REF!-#REF!</f>
        <v>#REF!</v>
      </c>
    </row>
    <row r="4273" spans="8:43" x14ac:dyDescent="0.3">
      <c r="H4273" s="9"/>
      <c r="I4273" s="9"/>
      <c r="J4273" s="9"/>
      <c r="K4273" s="9"/>
      <c r="L4273" s="9"/>
      <c r="M4273" s="9"/>
      <c r="N4273" s="9"/>
      <c r="O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Q4273" s="9" t="e">
        <f>#REF!-#REF!</f>
        <v>#REF!</v>
      </c>
    </row>
    <row r="4274" spans="8:43" x14ac:dyDescent="0.3">
      <c r="H4274" s="9"/>
      <c r="I4274" s="9"/>
      <c r="J4274" s="9"/>
      <c r="K4274" s="9"/>
      <c r="L4274" s="9"/>
      <c r="M4274" s="9"/>
      <c r="N4274" s="9"/>
      <c r="O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Q4274" s="9" t="e">
        <f>#REF!-#REF!</f>
        <v>#REF!</v>
      </c>
    </row>
    <row r="4275" spans="8:43" x14ac:dyDescent="0.3">
      <c r="H4275" s="9"/>
      <c r="I4275" s="9"/>
      <c r="J4275" s="9"/>
      <c r="K4275" s="9"/>
      <c r="L4275" s="9"/>
      <c r="M4275" s="9"/>
      <c r="N4275" s="9"/>
      <c r="O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Q4275" s="9" t="e">
        <f>#REF!-#REF!</f>
        <v>#REF!</v>
      </c>
    </row>
    <row r="4276" spans="8:43" x14ac:dyDescent="0.3">
      <c r="H4276" s="9"/>
      <c r="I4276" s="9"/>
      <c r="J4276" s="9"/>
      <c r="K4276" s="9"/>
      <c r="L4276" s="9"/>
      <c r="M4276" s="9"/>
      <c r="N4276" s="9"/>
      <c r="O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Q4276" s="9" t="e">
        <f>#REF!-#REF!</f>
        <v>#REF!</v>
      </c>
    </row>
    <row r="4277" spans="8:43" x14ac:dyDescent="0.3">
      <c r="H4277" s="9"/>
      <c r="I4277" s="9"/>
      <c r="J4277" s="9"/>
      <c r="K4277" s="9"/>
      <c r="L4277" s="9"/>
      <c r="M4277" s="9"/>
      <c r="N4277" s="9"/>
      <c r="O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Q4277" s="9" t="e">
        <f>#REF!-#REF!</f>
        <v>#REF!</v>
      </c>
    </row>
    <row r="4278" spans="8:43" x14ac:dyDescent="0.3">
      <c r="H4278" s="9"/>
      <c r="I4278" s="9"/>
      <c r="J4278" s="9"/>
      <c r="K4278" s="9"/>
      <c r="L4278" s="9"/>
      <c r="M4278" s="9"/>
      <c r="N4278" s="9"/>
      <c r="O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Q4278" s="9" t="e">
        <f>#REF!-#REF!</f>
        <v>#REF!</v>
      </c>
    </row>
    <row r="4279" spans="8:43" x14ac:dyDescent="0.3">
      <c r="H4279" s="9"/>
      <c r="I4279" s="9"/>
      <c r="J4279" s="9"/>
      <c r="K4279" s="9"/>
      <c r="L4279" s="9"/>
      <c r="M4279" s="9"/>
      <c r="N4279" s="9"/>
      <c r="O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Q4279" s="9" t="e">
        <f>#REF!-#REF!</f>
        <v>#REF!</v>
      </c>
    </row>
    <row r="4280" spans="8:43" x14ac:dyDescent="0.3">
      <c r="H4280" s="9"/>
      <c r="I4280" s="9"/>
      <c r="J4280" s="9"/>
      <c r="K4280" s="9"/>
      <c r="L4280" s="9"/>
      <c r="M4280" s="9"/>
      <c r="N4280" s="9"/>
      <c r="O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Q4280" s="9" t="e">
        <f>#REF!-#REF!</f>
        <v>#REF!</v>
      </c>
    </row>
    <row r="4281" spans="8:43" x14ac:dyDescent="0.3">
      <c r="H4281" s="9"/>
      <c r="I4281" s="9"/>
      <c r="J4281" s="9"/>
      <c r="K4281" s="9"/>
      <c r="L4281" s="9"/>
      <c r="M4281" s="9"/>
      <c r="N4281" s="9"/>
      <c r="O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Q4281" s="9" t="e">
        <f>#REF!-#REF!</f>
        <v>#REF!</v>
      </c>
    </row>
    <row r="4282" spans="8:43" x14ac:dyDescent="0.3">
      <c r="H4282" s="9"/>
      <c r="I4282" s="9"/>
      <c r="J4282" s="9"/>
      <c r="K4282" s="9"/>
      <c r="L4282" s="9"/>
      <c r="M4282" s="9"/>
      <c r="N4282" s="9"/>
      <c r="O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Q4282" s="9" t="e">
        <f>#REF!-#REF!</f>
        <v>#REF!</v>
      </c>
    </row>
    <row r="4283" spans="8:43" x14ac:dyDescent="0.3">
      <c r="H4283" s="9"/>
      <c r="I4283" s="9"/>
      <c r="J4283" s="9"/>
      <c r="K4283" s="9"/>
      <c r="L4283" s="9"/>
      <c r="M4283" s="9"/>
      <c r="N4283" s="9"/>
      <c r="O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Q4283" s="9" t="e">
        <f>#REF!-#REF!</f>
        <v>#REF!</v>
      </c>
    </row>
    <row r="4284" spans="8:43" x14ac:dyDescent="0.3">
      <c r="H4284" s="9"/>
      <c r="I4284" s="9"/>
      <c r="J4284" s="9"/>
      <c r="K4284" s="9"/>
      <c r="L4284" s="9"/>
      <c r="M4284" s="9"/>
      <c r="N4284" s="9"/>
      <c r="O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Q4284" s="9" t="e">
        <f>#REF!-#REF!</f>
        <v>#REF!</v>
      </c>
    </row>
    <row r="4285" spans="8:43" x14ac:dyDescent="0.3">
      <c r="H4285" s="9"/>
      <c r="I4285" s="9"/>
      <c r="J4285" s="9"/>
      <c r="K4285" s="9"/>
      <c r="L4285" s="9"/>
      <c r="M4285" s="9"/>
      <c r="N4285" s="9"/>
      <c r="O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Q4285" s="9" t="e">
        <f>#REF!-#REF!</f>
        <v>#REF!</v>
      </c>
    </row>
    <row r="4286" spans="8:43" x14ac:dyDescent="0.3">
      <c r="H4286" s="9"/>
      <c r="I4286" s="9"/>
      <c r="J4286" s="9"/>
      <c r="K4286" s="9"/>
      <c r="L4286" s="9"/>
      <c r="M4286" s="9"/>
      <c r="N4286" s="9"/>
      <c r="O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Q4286" s="9" t="e">
        <f>#REF!-#REF!</f>
        <v>#REF!</v>
      </c>
    </row>
    <row r="4287" spans="8:43" x14ac:dyDescent="0.3">
      <c r="H4287" s="9"/>
      <c r="I4287" s="9"/>
      <c r="J4287" s="9"/>
      <c r="K4287" s="9"/>
      <c r="L4287" s="9"/>
      <c r="M4287" s="9"/>
      <c r="N4287" s="9"/>
      <c r="O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Q4287" s="9" t="e">
        <f>#REF!-#REF!</f>
        <v>#REF!</v>
      </c>
    </row>
    <row r="4288" spans="8:43" x14ac:dyDescent="0.3">
      <c r="H4288" s="9"/>
      <c r="I4288" s="9"/>
      <c r="J4288" s="9"/>
      <c r="K4288" s="9"/>
      <c r="L4288" s="9"/>
      <c r="M4288" s="9"/>
      <c r="N4288" s="9"/>
      <c r="O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Q4288" s="9" t="e">
        <f>#REF!-#REF!</f>
        <v>#REF!</v>
      </c>
    </row>
    <row r="4289" spans="8:43" x14ac:dyDescent="0.3">
      <c r="H4289" s="9"/>
      <c r="I4289" s="9"/>
      <c r="J4289" s="9"/>
      <c r="K4289" s="9"/>
      <c r="L4289" s="9"/>
      <c r="M4289" s="9"/>
      <c r="N4289" s="9"/>
      <c r="O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Q4289" s="9" t="e">
        <f>#REF!-#REF!</f>
        <v>#REF!</v>
      </c>
    </row>
    <row r="4290" spans="8:43" x14ac:dyDescent="0.3">
      <c r="H4290" s="9"/>
      <c r="I4290" s="9"/>
      <c r="J4290" s="9"/>
      <c r="K4290" s="9"/>
      <c r="L4290" s="9"/>
      <c r="M4290" s="9"/>
      <c r="N4290" s="9"/>
      <c r="O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Q4290" s="9" t="e">
        <f>#REF!-#REF!</f>
        <v>#REF!</v>
      </c>
    </row>
    <row r="4291" spans="8:43" x14ac:dyDescent="0.3">
      <c r="H4291" s="9"/>
      <c r="I4291" s="9"/>
      <c r="J4291" s="9"/>
      <c r="K4291" s="9"/>
      <c r="L4291" s="9"/>
      <c r="M4291" s="9"/>
      <c r="N4291" s="9"/>
      <c r="O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Q4291" s="9" t="e">
        <f>#REF!-#REF!</f>
        <v>#REF!</v>
      </c>
    </row>
    <row r="4292" spans="8:43" x14ac:dyDescent="0.3">
      <c r="H4292" s="9"/>
      <c r="I4292" s="9"/>
      <c r="J4292" s="9"/>
      <c r="K4292" s="9"/>
      <c r="L4292" s="9"/>
      <c r="M4292" s="9"/>
      <c r="N4292" s="9"/>
      <c r="O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Q4292" s="9" t="e">
        <f>#REF!-#REF!</f>
        <v>#REF!</v>
      </c>
    </row>
    <row r="4293" spans="8:43" x14ac:dyDescent="0.3">
      <c r="H4293" s="9"/>
      <c r="I4293" s="9"/>
      <c r="J4293" s="9"/>
      <c r="K4293" s="9"/>
      <c r="L4293" s="9"/>
      <c r="M4293" s="9"/>
      <c r="N4293" s="9"/>
      <c r="O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Q4293" s="9" t="e">
        <f>#REF!-#REF!</f>
        <v>#REF!</v>
      </c>
    </row>
    <row r="4294" spans="8:43" x14ac:dyDescent="0.3">
      <c r="H4294" s="9"/>
      <c r="I4294" s="9"/>
      <c r="J4294" s="9"/>
      <c r="K4294" s="9"/>
      <c r="L4294" s="9"/>
      <c r="M4294" s="9"/>
      <c r="N4294" s="9"/>
      <c r="O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Q4294" s="9" t="e">
        <f>#REF!-#REF!</f>
        <v>#REF!</v>
      </c>
    </row>
    <row r="4295" spans="8:43" x14ac:dyDescent="0.3">
      <c r="H4295" s="9"/>
      <c r="I4295" s="9"/>
      <c r="J4295" s="9"/>
      <c r="K4295" s="9"/>
      <c r="L4295" s="9"/>
      <c r="M4295" s="9"/>
      <c r="N4295" s="9"/>
      <c r="O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Q4295" s="9" t="e">
        <f>#REF!-#REF!</f>
        <v>#REF!</v>
      </c>
    </row>
    <row r="4296" spans="8:43" x14ac:dyDescent="0.3">
      <c r="H4296" s="9"/>
      <c r="I4296" s="9"/>
      <c r="J4296" s="9"/>
      <c r="K4296" s="9"/>
      <c r="L4296" s="9"/>
      <c r="M4296" s="9"/>
      <c r="N4296" s="9"/>
      <c r="O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Q4296" s="9" t="e">
        <f>#REF!-#REF!</f>
        <v>#REF!</v>
      </c>
    </row>
    <row r="4297" spans="8:43" x14ac:dyDescent="0.3">
      <c r="H4297" s="9"/>
      <c r="I4297" s="9"/>
      <c r="J4297" s="9"/>
      <c r="K4297" s="9"/>
      <c r="L4297" s="9"/>
      <c r="M4297" s="9"/>
      <c r="N4297" s="9"/>
      <c r="O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Q4297" s="9" t="e">
        <f>#REF!-#REF!</f>
        <v>#REF!</v>
      </c>
    </row>
    <row r="4298" spans="8:43" x14ac:dyDescent="0.3">
      <c r="H4298" s="9"/>
      <c r="I4298" s="9"/>
      <c r="J4298" s="9"/>
      <c r="K4298" s="9"/>
      <c r="L4298" s="9"/>
      <c r="M4298" s="9"/>
      <c r="N4298" s="9"/>
      <c r="O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Q4298" s="9" t="e">
        <f>#REF!-#REF!</f>
        <v>#REF!</v>
      </c>
    </row>
    <row r="4299" spans="8:43" x14ac:dyDescent="0.3">
      <c r="H4299" s="9"/>
      <c r="I4299" s="9"/>
      <c r="J4299" s="9"/>
      <c r="K4299" s="9"/>
      <c r="L4299" s="9"/>
      <c r="M4299" s="9"/>
      <c r="N4299" s="9"/>
      <c r="O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Q4299" s="9" t="e">
        <f>#REF!-#REF!</f>
        <v>#REF!</v>
      </c>
    </row>
    <row r="4300" spans="8:43" x14ac:dyDescent="0.3">
      <c r="H4300" s="9"/>
      <c r="I4300" s="9"/>
      <c r="J4300" s="9"/>
      <c r="K4300" s="9"/>
      <c r="L4300" s="9"/>
      <c r="M4300" s="9"/>
      <c r="N4300" s="9"/>
      <c r="O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Q4300" s="9" t="e">
        <f>#REF!-#REF!</f>
        <v>#REF!</v>
      </c>
    </row>
    <row r="4301" spans="8:43" x14ac:dyDescent="0.3">
      <c r="H4301" s="9"/>
      <c r="I4301" s="9"/>
      <c r="J4301" s="9"/>
      <c r="K4301" s="9"/>
      <c r="L4301" s="9"/>
      <c r="M4301" s="9"/>
      <c r="N4301" s="9"/>
      <c r="O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Q4301" s="9" t="e">
        <f>#REF!-#REF!</f>
        <v>#REF!</v>
      </c>
    </row>
    <row r="4302" spans="8:43" x14ac:dyDescent="0.3">
      <c r="H4302" s="9"/>
      <c r="I4302" s="9"/>
      <c r="J4302" s="9"/>
      <c r="K4302" s="9"/>
      <c r="L4302" s="9"/>
      <c r="M4302" s="9"/>
      <c r="N4302" s="9"/>
      <c r="O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Q4302" s="9" t="e">
        <f>#REF!-#REF!</f>
        <v>#REF!</v>
      </c>
    </row>
    <row r="4303" spans="8:43" x14ac:dyDescent="0.3">
      <c r="H4303" s="9"/>
      <c r="I4303" s="9"/>
      <c r="J4303" s="9"/>
      <c r="K4303" s="9"/>
      <c r="L4303" s="9"/>
      <c r="M4303" s="9"/>
      <c r="N4303" s="9"/>
      <c r="O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Q4303" s="9" t="e">
        <f>#REF!-#REF!</f>
        <v>#REF!</v>
      </c>
    </row>
    <row r="4304" spans="8:43" x14ac:dyDescent="0.3">
      <c r="H4304" s="9"/>
      <c r="I4304" s="9"/>
      <c r="J4304" s="9"/>
      <c r="K4304" s="9"/>
      <c r="L4304" s="9"/>
      <c r="M4304" s="9"/>
      <c r="N4304" s="9"/>
      <c r="O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Q4304" s="9" t="e">
        <f>#REF!-#REF!</f>
        <v>#REF!</v>
      </c>
    </row>
    <row r="4305" spans="8:43" x14ac:dyDescent="0.3">
      <c r="H4305" s="9"/>
      <c r="I4305" s="9"/>
      <c r="J4305" s="9"/>
      <c r="K4305" s="9"/>
      <c r="L4305" s="9"/>
      <c r="M4305" s="9"/>
      <c r="N4305" s="9"/>
      <c r="O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Q4305" s="9" t="e">
        <f>#REF!-#REF!</f>
        <v>#REF!</v>
      </c>
    </row>
    <row r="4306" spans="8:43" x14ac:dyDescent="0.3">
      <c r="H4306" s="9"/>
      <c r="I4306" s="9"/>
      <c r="J4306" s="9"/>
      <c r="K4306" s="9"/>
      <c r="L4306" s="9"/>
      <c r="M4306" s="9"/>
      <c r="N4306" s="9"/>
      <c r="O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Q4306" s="9" t="e">
        <f>#REF!-#REF!</f>
        <v>#REF!</v>
      </c>
    </row>
    <row r="4307" spans="8:43" x14ac:dyDescent="0.3">
      <c r="H4307" s="9"/>
      <c r="I4307" s="9"/>
      <c r="J4307" s="9"/>
      <c r="K4307" s="9"/>
      <c r="L4307" s="9"/>
      <c r="M4307" s="9"/>
      <c r="N4307" s="9"/>
      <c r="O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Q4307" s="9" t="e">
        <f>#REF!-#REF!</f>
        <v>#REF!</v>
      </c>
    </row>
    <row r="4308" spans="8:43" x14ac:dyDescent="0.3">
      <c r="H4308" s="9"/>
      <c r="I4308" s="9"/>
      <c r="J4308" s="9"/>
      <c r="K4308" s="9"/>
      <c r="L4308" s="9"/>
      <c r="M4308" s="9"/>
      <c r="N4308" s="9"/>
      <c r="O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Q4308" s="9" t="e">
        <f>#REF!-#REF!</f>
        <v>#REF!</v>
      </c>
    </row>
    <row r="4309" spans="8:43" x14ac:dyDescent="0.3">
      <c r="H4309" s="9"/>
      <c r="I4309" s="9"/>
      <c r="J4309" s="9"/>
      <c r="K4309" s="9"/>
      <c r="L4309" s="9"/>
      <c r="M4309" s="9"/>
      <c r="N4309" s="9"/>
      <c r="O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Q4309" s="9" t="e">
        <f>#REF!-#REF!</f>
        <v>#REF!</v>
      </c>
    </row>
    <row r="4310" spans="8:43" x14ac:dyDescent="0.3">
      <c r="H4310" s="9"/>
      <c r="I4310" s="9"/>
      <c r="J4310" s="9"/>
      <c r="K4310" s="9"/>
      <c r="L4310" s="9"/>
      <c r="M4310" s="9"/>
      <c r="N4310" s="9"/>
      <c r="O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Q4310" s="9" t="e">
        <f>#REF!-#REF!</f>
        <v>#REF!</v>
      </c>
    </row>
    <row r="4311" spans="8:43" x14ac:dyDescent="0.3">
      <c r="H4311" s="9"/>
      <c r="I4311" s="9"/>
      <c r="J4311" s="9"/>
      <c r="K4311" s="9"/>
      <c r="L4311" s="9"/>
      <c r="M4311" s="9"/>
      <c r="N4311" s="9"/>
      <c r="O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Q4311" s="9" t="e">
        <f>#REF!-#REF!</f>
        <v>#REF!</v>
      </c>
    </row>
    <row r="4312" spans="8:43" x14ac:dyDescent="0.3">
      <c r="H4312" s="9"/>
      <c r="I4312" s="9"/>
      <c r="J4312" s="9"/>
      <c r="K4312" s="9"/>
      <c r="L4312" s="9"/>
      <c r="M4312" s="9"/>
      <c r="N4312" s="9"/>
      <c r="O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Q4312" s="9" t="e">
        <f>#REF!-#REF!</f>
        <v>#REF!</v>
      </c>
    </row>
    <row r="4313" spans="8:43" x14ac:dyDescent="0.3">
      <c r="H4313" s="9"/>
      <c r="I4313" s="9"/>
      <c r="J4313" s="9"/>
      <c r="K4313" s="9"/>
      <c r="L4313" s="9"/>
      <c r="M4313" s="9"/>
      <c r="N4313" s="9"/>
      <c r="O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Q4313" s="9" t="e">
        <f>#REF!-#REF!</f>
        <v>#REF!</v>
      </c>
    </row>
    <row r="4314" spans="8:43" x14ac:dyDescent="0.3">
      <c r="H4314" s="9"/>
      <c r="I4314" s="9"/>
      <c r="J4314" s="9"/>
      <c r="K4314" s="9"/>
      <c r="L4314" s="9"/>
      <c r="M4314" s="9"/>
      <c r="N4314" s="9"/>
      <c r="O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Q4314" s="9" t="e">
        <f>#REF!-#REF!</f>
        <v>#REF!</v>
      </c>
    </row>
    <row r="4315" spans="8:43" x14ac:dyDescent="0.3">
      <c r="H4315" s="9"/>
      <c r="I4315" s="9"/>
      <c r="J4315" s="9"/>
      <c r="K4315" s="9"/>
      <c r="L4315" s="9"/>
      <c r="M4315" s="9"/>
      <c r="N4315" s="9"/>
      <c r="O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Q4315" s="9" t="e">
        <f>#REF!-#REF!</f>
        <v>#REF!</v>
      </c>
    </row>
    <row r="4316" spans="8:43" x14ac:dyDescent="0.3">
      <c r="H4316" s="9"/>
      <c r="I4316" s="9"/>
      <c r="J4316" s="9"/>
      <c r="K4316" s="9"/>
      <c r="L4316" s="9"/>
      <c r="M4316" s="9"/>
      <c r="N4316" s="9"/>
      <c r="O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Q4316" s="9" t="e">
        <f>#REF!-#REF!</f>
        <v>#REF!</v>
      </c>
    </row>
    <row r="4317" spans="8:43" x14ac:dyDescent="0.3">
      <c r="H4317" s="9"/>
      <c r="I4317" s="9"/>
      <c r="J4317" s="9"/>
      <c r="K4317" s="9"/>
      <c r="L4317" s="9"/>
      <c r="M4317" s="9"/>
      <c r="N4317" s="9"/>
      <c r="O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Q4317" s="9" t="e">
        <f>#REF!-#REF!</f>
        <v>#REF!</v>
      </c>
    </row>
    <row r="4318" spans="8:43" x14ac:dyDescent="0.3">
      <c r="H4318" s="9"/>
      <c r="I4318" s="9"/>
      <c r="J4318" s="9"/>
      <c r="K4318" s="9"/>
      <c r="L4318" s="9"/>
      <c r="M4318" s="9"/>
      <c r="N4318" s="9"/>
      <c r="O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Q4318" s="9" t="e">
        <f>#REF!-#REF!</f>
        <v>#REF!</v>
      </c>
    </row>
    <row r="4319" spans="8:43" x14ac:dyDescent="0.3">
      <c r="H4319" s="9"/>
      <c r="I4319" s="9"/>
      <c r="J4319" s="9"/>
      <c r="K4319" s="9"/>
      <c r="L4319" s="9"/>
      <c r="M4319" s="9"/>
      <c r="N4319" s="9"/>
      <c r="O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Q4319" s="9" t="e">
        <f>#REF!-#REF!</f>
        <v>#REF!</v>
      </c>
    </row>
    <row r="4320" spans="8:43" x14ac:dyDescent="0.3">
      <c r="H4320" s="9"/>
      <c r="I4320" s="9"/>
      <c r="J4320" s="9"/>
      <c r="K4320" s="9"/>
      <c r="L4320" s="9"/>
      <c r="M4320" s="9"/>
      <c r="N4320" s="9"/>
      <c r="O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Q4320" s="9" t="e">
        <f>#REF!-#REF!</f>
        <v>#REF!</v>
      </c>
    </row>
    <row r="4321" spans="8:43" x14ac:dyDescent="0.3">
      <c r="H4321" s="9"/>
      <c r="I4321" s="9"/>
      <c r="J4321" s="9"/>
      <c r="K4321" s="9"/>
      <c r="L4321" s="9"/>
      <c r="M4321" s="9"/>
      <c r="N4321" s="9"/>
      <c r="O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Q4321" s="9" t="e">
        <f>#REF!-#REF!</f>
        <v>#REF!</v>
      </c>
    </row>
    <row r="4322" spans="8:43" x14ac:dyDescent="0.3">
      <c r="H4322" s="9"/>
      <c r="I4322" s="9"/>
      <c r="J4322" s="9"/>
      <c r="K4322" s="9"/>
      <c r="L4322" s="9"/>
      <c r="M4322" s="9"/>
      <c r="N4322" s="9"/>
      <c r="O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Q4322" s="9" t="e">
        <f>#REF!-#REF!</f>
        <v>#REF!</v>
      </c>
    </row>
    <row r="4323" spans="8:43" x14ac:dyDescent="0.3">
      <c r="H4323" s="9"/>
      <c r="I4323" s="9"/>
      <c r="J4323" s="9"/>
      <c r="K4323" s="9"/>
      <c r="L4323" s="9"/>
      <c r="M4323" s="9"/>
      <c r="N4323" s="9"/>
      <c r="O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Q4323" s="9" t="e">
        <f>#REF!-#REF!</f>
        <v>#REF!</v>
      </c>
    </row>
    <row r="4324" spans="8:43" x14ac:dyDescent="0.3">
      <c r="H4324" s="9"/>
      <c r="I4324" s="9"/>
      <c r="J4324" s="9"/>
      <c r="K4324" s="9"/>
      <c r="L4324" s="9"/>
      <c r="M4324" s="9"/>
      <c r="N4324" s="9"/>
      <c r="O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Q4324" s="9" t="e">
        <f>#REF!-#REF!</f>
        <v>#REF!</v>
      </c>
    </row>
    <row r="4325" spans="8:43" x14ac:dyDescent="0.3">
      <c r="H4325" s="9"/>
      <c r="I4325" s="9"/>
      <c r="J4325" s="9"/>
      <c r="K4325" s="9"/>
      <c r="L4325" s="9"/>
      <c r="M4325" s="9"/>
      <c r="N4325" s="9"/>
      <c r="O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Q4325" s="9" t="e">
        <f>#REF!-#REF!</f>
        <v>#REF!</v>
      </c>
    </row>
    <row r="4326" spans="8:43" x14ac:dyDescent="0.3">
      <c r="H4326" s="9"/>
      <c r="I4326" s="9"/>
      <c r="J4326" s="9"/>
      <c r="K4326" s="9"/>
      <c r="L4326" s="9"/>
      <c r="M4326" s="9"/>
      <c r="N4326" s="9"/>
      <c r="O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Q4326" s="9" t="e">
        <f>#REF!-#REF!</f>
        <v>#REF!</v>
      </c>
    </row>
    <row r="4327" spans="8:43" x14ac:dyDescent="0.3">
      <c r="H4327" s="9"/>
      <c r="I4327" s="9"/>
      <c r="J4327" s="9"/>
      <c r="K4327" s="9"/>
      <c r="L4327" s="9"/>
      <c r="M4327" s="9"/>
      <c r="N4327" s="9"/>
      <c r="O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Q4327" s="9" t="e">
        <f>#REF!-#REF!</f>
        <v>#REF!</v>
      </c>
    </row>
    <row r="4328" spans="8:43" x14ac:dyDescent="0.3">
      <c r="H4328" s="9"/>
      <c r="I4328" s="9"/>
      <c r="J4328" s="9"/>
      <c r="K4328" s="9"/>
      <c r="L4328" s="9"/>
      <c r="M4328" s="9"/>
      <c r="N4328" s="9"/>
      <c r="O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Q4328" s="9" t="e">
        <f>#REF!-#REF!</f>
        <v>#REF!</v>
      </c>
    </row>
    <row r="4329" spans="8:43" x14ac:dyDescent="0.3">
      <c r="H4329" s="9"/>
      <c r="I4329" s="9"/>
      <c r="J4329" s="9"/>
      <c r="K4329" s="9"/>
      <c r="L4329" s="9"/>
      <c r="M4329" s="9"/>
      <c r="N4329" s="9"/>
      <c r="O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Q4329" s="9" t="e">
        <f>#REF!-#REF!</f>
        <v>#REF!</v>
      </c>
    </row>
    <row r="4330" spans="8:43" x14ac:dyDescent="0.3">
      <c r="H4330" s="9"/>
      <c r="I4330" s="9"/>
      <c r="J4330" s="9"/>
      <c r="K4330" s="9"/>
      <c r="L4330" s="9"/>
      <c r="M4330" s="9"/>
      <c r="N4330" s="9"/>
      <c r="O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Q4330" s="9" t="e">
        <f>#REF!-#REF!</f>
        <v>#REF!</v>
      </c>
    </row>
    <row r="4331" spans="8:43" x14ac:dyDescent="0.3">
      <c r="H4331" s="9"/>
      <c r="I4331" s="9"/>
      <c r="J4331" s="9"/>
      <c r="K4331" s="9"/>
      <c r="L4331" s="9"/>
      <c r="M4331" s="9"/>
      <c r="N4331" s="9"/>
      <c r="O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Q4331" s="9" t="e">
        <f>#REF!-#REF!</f>
        <v>#REF!</v>
      </c>
    </row>
    <row r="4332" spans="8:43" x14ac:dyDescent="0.3">
      <c r="H4332" s="9"/>
      <c r="I4332" s="9"/>
      <c r="J4332" s="9"/>
      <c r="K4332" s="9"/>
      <c r="L4332" s="9"/>
      <c r="M4332" s="9"/>
      <c r="N4332" s="9"/>
      <c r="O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Q4332" s="9" t="e">
        <f>#REF!-#REF!</f>
        <v>#REF!</v>
      </c>
    </row>
    <row r="4333" spans="8:43" x14ac:dyDescent="0.3">
      <c r="H4333" s="9"/>
      <c r="I4333" s="9"/>
      <c r="J4333" s="9"/>
      <c r="K4333" s="9"/>
      <c r="L4333" s="9"/>
      <c r="M4333" s="9"/>
      <c r="N4333" s="9"/>
      <c r="O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Q4333" s="9" t="e">
        <f>#REF!-#REF!</f>
        <v>#REF!</v>
      </c>
    </row>
    <row r="4334" spans="8:43" x14ac:dyDescent="0.3">
      <c r="H4334" s="9"/>
      <c r="I4334" s="9"/>
      <c r="J4334" s="9"/>
      <c r="K4334" s="9"/>
      <c r="L4334" s="9"/>
      <c r="M4334" s="9"/>
      <c r="N4334" s="9"/>
      <c r="O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Q4334" s="9" t="e">
        <f>#REF!-#REF!</f>
        <v>#REF!</v>
      </c>
    </row>
    <row r="4335" spans="8:43" x14ac:dyDescent="0.3">
      <c r="H4335" s="9"/>
      <c r="I4335" s="9"/>
      <c r="J4335" s="9"/>
      <c r="K4335" s="9"/>
      <c r="L4335" s="9"/>
      <c r="M4335" s="9"/>
      <c r="N4335" s="9"/>
      <c r="O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Q4335" s="9" t="e">
        <f>#REF!-#REF!</f>
        <v>#REF!</v>
      </c>
    </row>
    <row r="4336" spans="8:43" x14ac:dyDescent="0.3">
      <c r="H4336" s="9"/>
      <c r="I4336" s="9"/>
      <c r="J4336" s="9"/>
      <c r="K4336" s="9"/>
      <c r="L4336" s="9"/>
      <c r="M4336" s="9"/>
      <c r="N4336" s="9"/>
      <c r="O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Q4336" s="9" t="e">
        <f>#REF!-#REF!</f>
        <v>#REF!</v>
      </c>
    </row>
    <row r="4337" spans="8:43" x14ac:dyDescent="0.3">
      <c r="H4337" s="9"/>
      <c r="I4337" s="9"/>
      <c r="J4337" s="9"/>
      <c r="K4337" s="9"/>
      <c r="L4337" s="9"/>
      <c r="M4337" s="9"/>
      <c r="N4337" s="9"/>
      <c r="O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Q4337" s="9" t="e">
        <f>#REF!-#REF!</f>
        <v>#REF!</v>
      </c>
    </row>
    <row r="4338" spans="8:43" x14ac:dyDescent="0.3">
      <c r="H4338" s="9"/>
      <c r="I4338" s="9"/>
      <c r="J4338" s="9"/>
      <c r="K4338" s="9"/>
      <c r="L4338" s="9"/>
      <c r="M4338" s="9"/>
      <c r="N4338" s="9"/>
      <c r="O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Q4338" s="9" t="e">
        <f>#REF!-#REF!</f>
        <v>#REF!</v>
      </c>
    </row>
    <row r="4339" spans="8:43" x14ac:dyDescent="0.3">
      <c r="H4339" s="9"/>
      <c r="I4339" s="9"/>
      <c r="J4339" s="9"/>
      <c r="K4339" s="9"/>
      <c r="L4339" s="9"/>
      <c r="M4339" s="9"/>
      <c r="N4339" s="9"/>
      <c r="O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Q4339" s="9" t="e">
        <f>#REF!-#REF!</f>
        <v>#REF!</v>
      </c>
    </row>
    <row r="4340" spans="8:43" x14ac:dyDescent="0.3">
      <c r="H4340" s="9"/>
      <c r="I4340" s="9"/>
      <c r="J4340" s="9"/>
      <c r="K4340" s="9"/>
      <c r="L4340" s="9"/>
      <c r="M4340" s="9"/>
      <c r="N4340" s="9"/>
      <c r="O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Q4340" s="9" t="e">
        <f>#REF!-#REF!</f>
        <v>#REF!</v>
      </c>
    </row>
    <row r="4341" spans="8:43" x14ac:dyDescent="0.3">
      <c r="H4341" s="9"/>
      <c r="I4341" s="9"/>
      <c r="J4341" s="9"/>
      <c r="K4341" s="9"/>
      <c r="L4341" s="9"/>
      <c r="M4341" s="9"/>
      <c r="N4341" s="9"/>
      <c r="O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Q4341" s="9" t="e">
        <f>#REF!-#REF!</f>
        <v>#REF!</v>
      </c>
    </row>
    <row r="4342" spans="8:43" x14ac:dyDescent="0.3">
      <c r="H4342" s="9"/>
      <c r="I4342" s="9"/>
      <c r="J4342" s="9"/>
      <c r="K4342" s="9"/>
      <c r="L4342" s="9"/>
      <c r="M4342" s="9"/>
      <c r="N4342" s="9"/>
      <c r="O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Q4342" s="9" t="e">
        <f>#REF!-#REF!</f>
        <v>#REF!</v>
      </c>
    </row>
    <row r="4343" spans="8:43" x14ac:dyDescent="0.3">
      <c r="H4343" s="9"/>
      <c r="I4343" s="9"/>
      <c r="J4343" s="9"/>
      <c r="K4343" s="9"/>
      <c r="L4343" s="9"/>
      <c r="M4343" s="9"/>
      <c r="N4343" s="9"/>
      <c r="O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Q4343" s="9" t="e">
        <f>#REF!-#REF!</f>
        <v>#REF!</v>
      </c>
    </row>
    <row r="4344" spans="8:43" x14ac:dyDescent="0.3">
      <c r="H4344" s="9"/>
      <c r="I4344" s="9"/>
      <c r="J4344" s="9"/>
      <c r="K4344" s="9"/>
      <c r="L4344" s="9"/>
      <c r="M4344" s="9"/>
      <c r="N4344" s="9"/>
      <c r="O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Q4344" s="9" t="e">
        <f>#REF!-#REF!</f>
        <v>#REF!</v>
      </c>
    </row>
    <row r="4345" spans="8:43" x14ac:dyDescent="0.3">
      <c r="H4345" s="9"/>
      <c r="I4345" s="9"/>
      <c r="J4345" s="9"/>
      <c r="K4345" s="9"/>
      <c r="L4345" s="9"/>
      <c r="M4345" s="9"/>
      <c r="N4345" s="9"/>
      <c r="O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Q4345" s="9" t="e">
        <f>#REF!-#REF!</f>
        <v>#REF!</v>
      </c>
    </row>
    <row r="4346" spans="8:43" x14ac:dyDescent="0.3">
      <c r="H4346" s="9"/>
      <c r="I4346" s="9"/>
      <c r="J4346" s="9"/>
      <c r="K4346" s="9"/>
      <c r="L4346" s="9"/>
      <c r="M4346" s="9"/>
      <c r="N4346" s="9"/>
      <c r="O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Q4346" s="9" t="e">
        <f>#REF!-#REF!</f>
        <v>#REF!</v>
      </c>
    </row>
    <row r="4347" spans="8:43" x14ac:dyDescent="0.3">
      <c r="H4347" s="9"/>
      <c r="I4347" s="9"/>
      <c r="J4347" s="9"/>
      <c r="K4347" s="9"/>
      <c r="L4347" s="9"/>
      <c r="M4347" s="9"/>
      <c r="N4347" s="9"/>
      <c r="O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Q4347" s="9" t="e">
        <f>#REF!-#REF!</f>
        <v>#REF!</v>
      </c>
    </row>
    <row r="4348" spans="8:43" x14ac:dyDescent="0.3">
      <c r="H4348" s="9"/>
      <c r="I4348" s="9"/>
      <c r="J4348" s="9"/>
      <c r="K4348" s="9"/>
      <c r="L4348" s="9"/>
      <c r="M4348" s="9"/>
      <c r="N4348" s="9"/>
      <c r="O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Q4348" s="9" t="e">
        <f>#REF!-#REF!</f>
        <v>#REF!</v>
      </c>
    </row>
    <row r="4349" spans="8:43" x14ac:dyDescent="0.3">
      <c r="H4349" s="9"/>
      <c r="I4349" s="9"/>
      <c r="J4349" s="9"/>
      <c r="K4349" s="9"/>
      <c r="L4349" s="9"/>
      <c r="M4349" s="9"/>
      <c r="N4349" s="9"/>
      <c r="O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Q4349" s="9" t="e">
        <f>#REF!-#REF!</f>
        <v>#REF!</v>
      </c>
    </row>
    <row r="4350" spans="8:43" x14ac:dyDescent="0.3">
      <c r="H4350" s="9"/>
      <c r="I4350" s="9"/>
      <c r="J4350" s="9"/>
      <c r="K4350" s="9"/>
      <c r="L4350" s="9"/>
      <c r="M4350" s="9"/>
      <c r="N4350" s="9"/>
      <c r="O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Q4350" s="9" t="e">
        <f>#REF!-#REF!</f>
        <v>#REF!</v>
      </c>
    </row>
    <row r="4351" spans="8:43" x14ac:dyDescent="0.3">
      <c r="H4351" s="9"/>
      <c r="I4351" s="9"/>
      <c r="J4351" s="9"/>
      <c r="K4351" s="9"/>
      <c r="L4351" s="9"/>
      <c r="M4351" s="9"/>
      <c r="N4351" s="9"/>
      <c r="O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Q4351" s="9" t="e">
        <f>#REF!-#REF!</f>
        <v>#REF!</v>
      </c>
    </row>
    <row r="4352" spans="8:43" x14ac:dyDescent="0.3">
      <c r="H4352" s="9"/>
      <c r="I4352" s="9"/>
      <c r="J4352" s="9"/>
      <c r="K4352" s="9"/>
      <c r="L4352" s="9"/>
      <c r="M4352" s="9"/>
      <c r="N4352" s="9"/>
      <c r="O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Q4352" s="9" t="e">
        <f>#REF!-#REF!</f>
        <v>#REF!</v>
      </c>
    </row>
    <row r="4353" spans="8:43" x14ac:dyDescent="0.3">
      <c r="H4353" s="9"/>
      <c r="I4353" s="9"/>
      <c r="J4353" s="9"/>
      <c r="K4353" s="9"/>
      <c r="L4353" s="9"/>
      <c r="M4353" s="9"/>
      <c r="N4353" s="9"/>
      <c r="O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Q4353" s="9" t="e">
        <f>#REF!-#REF!</f>
        <v>#REF!</v>
      </c>
    </row>
    <row r="4354" spans="8:43" x14ac:dyDescent="0.3">
      <c r="H4354" s="9"/>
      <c r="I4354" s="9"/>
      <c r="J4354" s="9"/>
      <c r="K4354" s="9"/>
      <c r="L4354" s="9"/>
      <c r="M4354" s="9"/>
      <c r="N4354" s="9"/>
      <c r="O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Q4354" s="9" t="e">
        <f>#REF!-#REF!</f>
        <v>#REF!</v>
      </c>
    </row>
    <row r="4355" spans="8:43" x14ac:dyDescent="0.3">
      <c r="H4355" s="9"/>
      <c r="I4355" s="9"/>
      <c r="J4355" s="9"/>
      <c r="K4355" s="9"/>
      <c r="L4355" s="9"/>
      <c r="M4355" s="9"/>
      <c r="N4355" s="9"/>
      <c r="O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Q4355" s="9" t="e">
        <f>#REF!-#REF!</f>
        <v>#REF!</v>
      </c>
    </row>
    <row r="4356" spans="8:43" x14ac:dyDescent="0.3">
      <c r="H4356" s="9"/>
      <c r="I4356" s="9"/>
      <c r="J4356" s="9"/>
      <c r="K4356" s="9"/>
      <c r="L4356" s="9"/>
      <c r="M4356" s="9"/>
      <c r="N4356" s="9"/>
      <c r="O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Q4356" s="9" t="e">
        <f>#REF!-#REF!</f>
        <v>#REF!</v>
      </c>
    </row>
    <row r="4357" spans="8:43" x14ac:dyDescent="0.3">
      <c r="H4357" s="9"/>
      <c r="I4357" s="9"/>
      <c r="J4357" s="9"/>
      <c r="K4357" s="9"/>
      <c r="L4357" s="9"/>
      <c r="M4357" s="9"/>
      <c r="N4357" s="9"/>
      <c r="O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  <c r="AQ4357" s="9" t="e">
        <f>#REF!-#REF!</f>
        <v>#REF!</v>
      </c>
    </row>
    <row r="4358" spans="8:43" x14ac:dyDescent="0.3">
      <c r="H4358" s="9"/>
      <c r="I4358" s="9"/>
      <c r="J4358" s="9"/>
      <c r="K4358" s="9"/>
      <c r="L4358" s="9"/>
      <c r="M4358" s="9"/>
      <c r="N4358" s="9"/>
      <c r="O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  <c r="AQ4358" s="9" t="e">
        <f>#REF!-#REF!</f>
        <v>#REF!</v>
      </c>
    </row>
    <row r="4359" spans="8:43" x14ac:dyDescent="0.3">
      <c r="H4359" s="9"/>
      <c r="I4359" s="9"/>
      <c r="J4359" s="9"/>
      <c r="K4359" s="9"/>
      <c r="L4359" s="9"/>
      <c r="M4359" s="9"/>
      <c r="N4359" s="9"/>
      <c r="O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  <c r="AQ4359" s="9" t="e">
        <f>#REF!-#REF!</f>
        <v>#REF!</v>
      </c>
    </row>
    <row r="4360" spans="8:43" x14ac:dyDescent="0.3">
      <c r="H4360" s="9"/>
      <c r="I4360" s="9"/>
      <c r="J4360" s="9"/>
      <c r="K4360" s="9"/>
      <c r="L4360" s="9"/>
      <c r="M4360" s="9"/>
      <c r="N4360" s="9"/>
      <c r="O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  <c r="AQ4360" s="9" t="e">
        <f>#REF!-#REF!</f>
        <v>#REF!</v>
      </c>
    </row>
    <row r="4361" spans="8:43" x14ac:dyDescent="0.3">
      <c r="H4361" s="9"/>
      <c r="I4361" s="9"/>
      <c r="J4361" s="9"/>
      <c r="K4361" s="9"/>
      <c r="L4361" s="9"/>
      <c r="M4361" s="9"/>
      <c r="N4361" s="9"/>
      <c r="O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Q4361" s="9" t="e">
        <f>#REF!-#REF!</f>
        <v>#REF!</v>
      </c>
    </row>
    <row r="4362" spans="8:43" x14ac:dyDescent="0.3">
      <c r="H4362" s="9"/>
      <c r="I4362" s="9"/>
      <c r="J4362" s="9"/>
      <c r="K4362" s="9"/>
      <c r="L4362" s="9"/>
      <c r="M4362" s="9"/>
      <c r="N4362" s="9"/>
      <c r="O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Q4362" s="9" t="e">
        <f>#REF!-#REF!</f>
        <v>#REF!</v>
      </c>
    </row>
    <row r="4363" spans="8:43" x14ac:dyDescent="0.3">
      <c r="H4363" s="9"/>
      <c r="I4363" s="9"/>
      <c r="J4363" s="9"/>
      <c r="K4363" s="9"/>
      <c r="L4363" s="9"/>
      <c r="M4363" s="9"/>
      <c r="N4363" s="9"/>
      <c r="O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Q4363" s="9" t="e">
        <f>#REF!-#REF!</f>
        <v>#REF!</v>
      </c>
    </row>
    <row r="4364" spans="8:43" x14ac:dyDescent="0.3">
      <c r="H4364" s="9"/>
      <c r="I4364" s="9"/>
      <c r="J4364" s="9"/>
      <c r="K4364" s="9"/>
      <c r="L4364" s="9"/>
      <c r="M4364" s="9"/>
      <c r="N4364" s="9"/>
      <c r="O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Q4364" s="9" t="e">
        <f>#REF!-#REF!</f>
        <v>#REF!</v>
      </c>
    </row>
    <row r="4365" spans="8:43" x14ac:dyDescent="0.3">
      <c r="H4365" s="9"/>
      <c r="I4365" s="9"/>
      <c r="J4365" s="9"/>
      <c r="K4365" s="9"/>
      <c r="L4365" s="9"/>
      <c r="M4365" s="9"/>
      <c r="N4365" s="9"/>
      <c r="O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  <c r="AQ4365" s="9" t="e">
        <f>#REF!-#REF!</f>
        <v>#REF!</v>
      </c>
    </row>
    <row r="4366" spans="8:43" x14ac:dyDescent="0.3">
      <c r="H4366" s="9"/>
      <c r="I4366" s="9"/>
      <c r="J4366" s="9"/>
      <c r="K4366" s="9"/>
      <c r="L4366" s="9"/>
      <c r="M4366" s="9"/>
      <c r="N4366" s="9"/>
      <c r="O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  <c r="AQ4366" s="9" t="e">
        <f>#REF!-#REF!</f>
        <v>#REF!</v>
      </c>
    </row>
    <row r="4367" spans="8:43" x14ac:dyDescent="0.3">
      <c r="H4367" s="9"/>
      <c r="I4367" s="9"/>
      <c r="J4367" s="9"/>
      <c r="K4367" s="9"/>
      <c r="L4367" s="9"/>
      <c r="M4367" s="9"/>
      <c r="N4367" s="9"/>
      <c r="O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  <c r="AQ4367" s="9" t="e">
        <f>#REF!-#REF!</f>
        <v>#REF!</v>
      </c>
    </row>
    <row r="4368" spans="8:43" x14ac:dyDescent="0.3">
      <c r="H4368" s="9"/>
      <c r="I4368" s="9"/>
      <c r="J4368" s="9"/>
      <c r="K4368" s="9"/>
      <c r="L4368" s="9"/>
      <c r="M4368" s="9"/>
      <c r="N4368" s="9"/>
      <c r="O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  <c r="AQ4368" s="9" t="e">
        <f>#REF!-#REF!</f>
        <v>#REF!</v>
      </c>
    </row>
    <row r="4369" spans="8:43" x14ac:dyDescent="0.3">
      <c r="H4369" s="9"/>
      <c r="I4369" s="9"/>
      <c r="J4369" s="9"/>
      <c r="K4369" s="9"/>
      <c r="L4369" s="9"/>
      <c r="M4369" s="9"/>
      <c r="N4369" s="9"/>
      <c r="O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  <c r="AQ4369" s="9" t="e">
        <f>#REF!-#REF!</f>
        <v>#REF!</v>
      </c>
    </row>
    <row r="4370" spans="8:43" x14ac:dyDescent="0.3">
      <c r="H4370" s="9"/>
      <c r="I4370" s="9"/>
      <c r="J4370" s="9"/>
      <c r="K4370" s="9"/>
      <c r="L4370" s="9"/>
      <c r="M4370" s="9"/>
      <c r="N4370" s="9"/>
      <c r="O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  <c r="AQ4370" s="9" t="e">
        <f>#REF!-#REF!</f>
        <v>#REF!</v>
      </c>
    </row>
    <row r="4371" spans="8:43" x14ac:dyDescent="0.3">
      <c r="H4371" s="9"/>
      <c r="I4371" s="9"/>
      <c r="J4371" s="9"/>
      <c r="K4371" s="9"/>
      <c r="L4371" s="9"/>
      <c r="M4371" s="9"/>
      <c r="N4371" s="9"/>
      <c r="O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Q4371" s="9" t="e">
        <f>#REF!-#REF!</f>
        <v>#REF!</v>
      </c>
    </row>
    <row r="4372" spans="8:43" x14ac:dyDescent="0.3">
      <c r="H4372" s="9"/>
      <c r="I4372" s="9"/>
      <c r="J4372" s="9"/>
      <c r="K4372" s="9"/>
      <c r="L4372" s="9"/>
      <c r="M4372" s="9"/>
      <c r="N4372" s="9"/>
      <c r="O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  <c r="AQ4372" s="9" t="e">
        <f>#REF!-#REF!</f>
        <v>#REF!</v>
      </c>
    </row>
    <row r="4373" spans="8:43" x14ac:dyDescent="0.3">
      <c r="H4373" s="9"/>
      <c r="I4373" s="9"/>
      <c r="J4373" s="9"/>
      <c r="K4373" s="9"/>
      <c r="L4373" s="9"/>
      <c r="M4373" s="9"/>
      <c r="N4373" s="9"/>
      <c r="O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  <c r="AQ4373" s="9" t="e">
        <f>#REF!-#REF!</f>
        <v>#REF!</v>
      </c>
    </row>
    <row r="4374" spans="8:43" x14ac:dyDescent="0.3">
      <c r="H4374" s="9"/>
      <c r="I4374" s="9"/>
      <c r="J4374" s="9"/>
      <c r="K4374" s="9"/>
      <c r="L4374" s="9"/>
      <c r="M4374" s="9"/>
      <c r="N4374" s="9"/>
      <c r="O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  <c r="AQ4374" s="9" t="e">
        <f>#REF!-#REF!</f>
        <v>#REF!</v>
      </c>
    </row>
    <row r="4375" spans="8:43" x14ac:dyDescent="0.3">
      <c r="H4375" s="9"/>
      <c r="I4375" s="9"/>
      <c r="J4375" s="9"/>
      <c r="K4375" s="9"/>
      <c r="L4375" s="9"/>
      <c r="M4375" s="9"/>
      <c r="N4375" s="9"/>
      <c r="O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  <c r="AQ4375" s="9" t="e">
        <f>#REF!-#REF!</f>
        <v>#REF!</v>
      </c>
    </row>
    <row r="4376" spans="8:43" x14ac:dyDescent="0.3">
      <c r="H4376" s="9"/>
      <c r="I4376" s="9"/>
      <c r="J4376" s="9"/>
      <c r="K4376" s="9"/>
      <c r="L4376" s="9"/>
      <c r="M4376" s="9"/>
      <c r="N4376" s="9"/>
      <c r="O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Q4376" s="9" t="e">
        <f>#REF!-#REF!</f>
        <v>#REF!</v>
      </c>
    </row>
    <row r="4377" spans="8:43" x14ac:dyDescent="0.3">
      <c r="H4377" s="9"/>
      <c r="I4377" s="9"/>
      <c r="J4377" s="9"/>
      <c r="K4377" s="9"/>
      <c r="L4377" s="9"/>
      <c r="M4377" s="9"/>
      <c r="N4377" s="9"/>
      <c r="O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  <c r="AQ4377" s="9" t="e">
        <f>#REF!-#REF!</f>
        <v>#REF!</v>
      </c>
    </row>
    <row r="4378" spans="8:43" x14ac:dyDescent="0.3">
      <c r="H4378" s="9"/>
      <c r="I4378" s="9"/>
      <c r="J4378" s="9"/>
      <c r="K4378" s="9"/>
      <c r="L4378" s="9"/>
      <c r="M4378" s="9"/>
      <c r="N4378" s="9"/>
      <c r="O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  <c r="AQ4378" s="9" t="e">
        <f>#REF!-#REF!</f>
        <v>#REF!</v>
      </c>
    </row>
    <row r="4379" spans="8:43" x14ac:dyDescent="0.3">
      <c r="H4379" s="9"/>
      <c r="I4379" s="9"/>
      <c r="J4379" s="9"/>
      <c r="K4379" s="9"/>
      <c r="L4379" s="9"/>
      <c r="M4379" s="9"/>
      <c r="N4379" s="9"/>
      <c r="O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  <c r="AQ4379" s="9" t="e">
        <f>#REF!-#REF!</f>
        <v>#REF!</v>
      </c>
    </row>
    <row r="4380" spans="8:43" x14ac:dyDescent="0.3">
      <c r="H4380" s="9"/>
      <c r="I4380" s="9"/>
      <c r="J4380" s="9"/>
      <c r="K4380" s="9"/>
      <c r="L4380" s="9"/>
      <c r="M4380" s="9"/>
      <c r="N4380" s="9"/>
      <c r="O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  <c r="AQ4380" s="9" t="e">
        <f>#REF!-#REF!</f>
        <v>#REF!</v>
      </c>
    </row>
    <row r="4381" spans="8:43" x14ac:dyDescent="0.3">
      <c r="H4381" s="9"/>
      <c r="I4381" s="9"/>
      <c r="J4381" s="9"/>
      <c r="K4381" s="9"/>
      <c r="L4381" s="9"/>
      <c r="M4381" s="9"/>
      <c r="N4381" s="9"/>
      <c r="O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Q4381" s="9" t="e">
        <f>#REF!-#REF!</f>
        <v>#REF!</v>
      </c>
    </row>
    <row r="4382" spans="8:43" x14ac:dyDescent="0.3">
      <c r="H4382" s="9"/>
      <c r="I4382" s="9"/>
      <c r="J4382" s="9"/>
      <c r="K4382" s="9"/>
      <c r="L4382" s="9"/>
      <c r="M4382" s="9"/>
      <c r="N4382" s="9"/>
      <c r="O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  <c r="AQ4382" s="9" t="e">
        <f>#REF!-#REF!</f>
        <v>#REF!</v>
      </c>
    </row>
    <row r="4383" spans="8:43" x14ac:dyDescent="0.3">
      <c r="H4383" s="9"/>
      <c r="I4383" s="9"/>
      <c r="J4383" s="9"/>
      <c r="K4383" s="9"/>
      <c r="L4383" s="9"/>
      <c r="M4383" s="9"/>
      <c r="N4383" s="9"/>
      <c r="O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  <c r="AQ4383" s="9" t="e">
        <f>#REF!-#REF!</f>
        <v>#REF!</v>
      </c>
    </row>
    <row r="4384" spans="8:43" x14ac:dyDescent="0.3">
      <c r="H4384" s="9"/>
      <c r="I4384" s="9"/>
      <c r="J4384" s="9"/>
      <c r="K4384" s="9"/>
      <c r="L4384" s="9"/>
      <c r="M4384" s="9"/>
      <c r="N4384" s="9"/>
      <c r="O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  <c r="AQ4384" s="9" t="e">
        <f>#REF!-#REF!</f>
        <v>#REF!</v>
      </c>
    </row>
    <row r="4385" spans="8:43" x14ac:dyDescent="0.3">
      <c r="H4385" s="9"/>
      <c r="I4385" s="9"/>
      <c r="J4385" s="9"/>
      <c r="K4385" s="9"/>
      <c r="L4385" s="9"/>
      <c r="M4385" s="9"/>
      <c r="N4385" s="9"/>
      <c r="O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  <c r="AQ4385" s="9" t="e">
        <f>#REF!-#REF!</f>
        <v>#REF!</v>
      </c>
    </row>
    <row r="4386" spans="8:43" x14ac:dyDescent="0.3">
      <c r="H4386" s="9"/>
      <c r="I4386" s="9"/>
      <c r="J4386" s="9"/>
      <c r="K4386" s="9"/>
      <c r="L4386" s="9"/>
      <c r="M4386" s="9"/>
      <c r="N4386" s="9"/>
      <c r="O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  <c r="AQ4386" s="9" t="e">
        <f>#REF!-#REF!</f>
        <v>#REF!</v>
      </c>
    </row>
    <row r="4387" spans="8:43" x14ac:dyDescent="0.3">
      <c r="H4387" s="9"/>
      <c r="I4387" s="9"/>
      <c r="J4387" s="9"/>
      <c r="K4387" s="9"/>
      <c r="L4387" s="9"/>
      <c r="M4387" s="9"/>
      <c r="N4387" s="9"/>
      <c r="O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  <c r="AQ4387" s="9" t="e">
        <f>#REF!-#REF!</f>
        <v>#REF!</v>
      </c>
    </row>
    <row r="4388" spans="8:43" x14ac:dyDescent="0.3">
      <c r="H4388" s="9"/>
      <c r="I4388" s="9"/>
      <c r="J4388" s="9"/>
      <c r="K4388" s="9"/>
      <c r="L4388" s="9"/>
      <c r="M4388" s="9"/>
      <c r="N4388" s="9"/>
      <c r="O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Q4388" s="9" t="e">
        <f>#REF!-#REF!</f>
        <v>#REF!</v>
      </c>
    </row>
    <row r="4389" spans="8:43" x14ac:dyDescent="0.3">
      <c r="H4389" s="9"/>
      <c r="I4389" s="9"/>
      <c r="J4389" s="9"/>
      <c r="K4389" s="9"/>
      <c r="L4389" s="9"/>
      <c r="M4389" s="9"/>
      <c r="N4389" s="9"/>
      <c r="O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Q4389" s="9" t="e">
        <f>#REF!-#REF!</f>
        <v>#REF!</v>
      </c>
    </row>
    <row r="4390" spans="8:43" x14ac:dyDescent="0.3">
      <c r="H4390" s="9"/>
      <c r="I4390" s="9"/>
      <c r="J4390" s="9"/>
      <c r="K4390" s="9"/>
      <c r="L4390" s="9"/>
      <c r="M4390" s="9"/>
      <c r="N4390" s="9"/>
      <c r="O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Q4390" s="9" t="e">
        <f>#REF!-#REF!</f>
        <v>#REF!</v>
      </c>
    </row>
    <row r="4391" spans="8:43" x14ac:dyDescent="0.3">
      <c r="H4391" s="9"/>
      <c r="I4391" s="9"/>
      <c r="J4391" s="9"/>
      <c r="K4391" s="9"/>
      <c r="L4391" s="9"/>
      <c r="M4391" s="9"/>
      <c r="N4391" s="9"/>
      <c r="O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Q4391" s="9" t="e">
        <f>#REF!-#REF!</f>
        <v>#REF!</v>
      </c>
    </row>
    <row r="4392" spans="8:43" x14ac:dyDescent="0.3">
      <c r="H4392" s="9"/>
      <c r="I4392" s="9"/>
      <c r="J4392" s="9"/>
      <c r="K4392" s="9"/>
      <c r="L4392" s="9"/>
      <c r="M4392" s="9"/>
      <c r="N4392" s="9"/>
      <c r="O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Q4392" s="9" t="e">
        <f>#REF!-#REF!</f>
        <v>#REF!</v>
      </c>
    </row>
    <row r="4393" spans="8:43" x14ac:dyDescent="0.3">
      <c r="H4393" s="9"/>
      <c r="I4393" s="9"/>
      <c r="J4393" s="9"/>
      <c r="K4393" s="9"/>
      <c r="L4393" s="9"/>
      <c r="M4393" s="9"/>
      <c r="N4393" s="9"/>
      <c r="O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Q4393" s="9" t="e">
        <f>#REF!-#REF!</f>
        <v>#REF!</v>
      </c>
    </row>
    <row r="4394" spans="8:43" x14ac:dyDescent="0.3">
      <c r="H4394" s="9"/>
      <c r="I4394" s="9"/>
      <c r="J4394" s="9"/>
      <c r="K4394" s="9"/>
      <c r="L4394" s="9"/>
      <c r="M4394" s="9"/>
      <c r="N4394" s="9"/>
      <c r="O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Q4394" s="9" t="e">
        <f>#REF!-#REF!</f>
        <v>#REF!</v>
      </c>
    </row>
    <row r="4395" spans="8:43" x14ac:dyDescent="0.3">
      <c r="H4395" s="9"/>
      <c r="I4395" s="9"/>
      <c r="J4395" s="9"/>
      <c r="K4395" s="9"/>
      <c r="L4395" s="9"/>
      <c r="M4395" s="9"/>
      <c r="N4395" s="9"/>
      <c r="O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Q4395" s="9" t="e">
        <f>#REF!-#REF!</f>
        <v>#REF!</v>
      </c>
    </row>
    <row r="4396" spans="8:43" x14ac:dyDescent="0.3">
      <c r="H4396" s="9"/>
      <c r="I4396" s="9"/>
      <c r="J4396" s="9"/>
      <c r="K4396" s="9"/>
      <c r="L4396" s="9"/>
      <c r="M4396" s="9"/>
      <c r="N4396" s="9"/>
      <c r="O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Q4396" s="9" t="e">
        <f>#REF!-#REF!</f>
        <v>#REF!</v>
      </c>
    </row>
    <row r="4397" spans="8:43" x14ac:dyDescent="0.3">
      <c r="H4397" s="9"/>
      <c r="I4397" s="9"/>
      <c r="J4397" s="9"/>
      <c r="K4397" s="9"/>
      <c r="L4397" s="9"/>
      <c r="M4397" s="9"/>
      <c r="N4397" s="9"/>
      <c r="O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Q4397" s="9" t="e">
        <f>#REF!-#REF!</f>
        <v>#REF!</v>
      </c>
    </row>
    <row r="4398" spans="8:43" x14ac:dyDescent="0.3">
      <c r="H4398" s="9"/>
      <c r="I4398" s="9"/>
      <c r="J4398" s="9"/>
      <c r="K4398" s="9"/>
      <c r="L4398" s="9"/>
      <c r="M4398" s="9"/>
      <c r="N4398" s="9"/>
      <c r="O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Q4398" s="9" t="e">
        <f>#REF!-#REF!</f>
        <v>#REF!</v>
      </c>
    </row>
    <row r="4399" spans="8:43" x14ac:dyDescent="0.3">
      <c r="H4399" s="9"/>
      <c r="I4399" s="9"/>
      <c r="J4399" s="9"/>
      <c r="K4399" s="9"/>
      <c r="L4399" s="9"/>
      <c r="M4399" s="9"/>
      <c r="N4399" s="9"/>
      <c r="O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Q4399" s="9" t="e">
        <f>#REF!-#REF!</f>
        <v>#REF!</v>
      </c>
    </row>
    <row r="4400" spans="8:43" x14ac:dyDescent="0.3">
      <c r="H4400" s="9"/>
      <c r="I4400" s="9"/>
      <c r="J4400" s="9"/>
      <c r="K4400" s="9"/>
      <c r="L4400" s="9"/>
      <c r="M4400" s="9"/>
      <c r="N4400" s="9"/>
      <c r="O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Q4400" s="9" t="e">
        <f>#REF!-#REF!</f>
        <v>#REF!</v>
      </c>
    </row>
    <row r="4401" spans="8:43" x14ac:dyDescent="0.3">
      <c r="H4401" s="9"/>
      <c r="I4401" s="9"/>
      <c r="J4401" s="9"/>
      <c r="K4401" s="9"/>
      <c r="L4401" s="9"/>
      <c r="M4401" s="9"/>
      <c r="N4401" s="9"/>
      <c r="O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Q4401" s="9" t="e">
        <f>#REF!-#REF!</f>
        <v>#REF!</v>
      </c>
    </row>
    <row r="4402" spans="8:43" x14ac:dyDescent="0.3">
      <c r="H4402" s="9"/>
      <c r="I4402" s="9"/>
      <c r="J4402" s="9"/>
      <c r="K4402" s="9"/>
      <c r="L4402" s="9"/>
      <c r="M4402" s="9"/>
      <c r="N4402" s="9"/>
      <c r="O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Q4402" s="9" t="e">
        <f>#REF!-#REF!</f>
        <v>#REF!</v>
      </c>
    </row>
    <row r="4403" spans="8:43" x14ac:dyDescent="0.3">
      <c r="H4403" s="9"/>
      <c r="I4403" s="9"/>
      <c r="J4403" s="9"/>
      <c r="K4403" s="9"/>
      <c r="L4403" s="9"/>
      <c r="M4403" s="9"/>
      <c r="N4403" s="9"/>
      <c r="O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Q4403" s="9" t="e">
        <f>#REF!-#REF!</f>
        <v>#REF!</v>
      </c>
    </row>
    <row r="4404" spans="8:43" x14ac:dyDescent="0.3">
      <c r="H4404" s="9"/>
      <c r="I4404" s="9"/>
      <c r="J4404" s="9"/>
      <c r="K4404" s="9"/>
      <c r="L4404" s="9"/>
      <c r="M4404" s="9"/>
      <c r="N4404" s="9"/>
      <c r="O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Q4404" s="9" t="e">
        <f>#REF!-#REF!</f>
        <v>#REF!</v>
      </c>
    </row>
    <row r="4405" spans="8:43" x14ac:dyDescent="0.3">
      <c r="H4405" s="9"/>
      <c r="I4405" s="9"/>
      <c r="J4405" s="9"/>
      <c r="K4405" s="9"/>
      <c r="L4405" s="9"/>
      <c r="M4405" s="9"/>
      <c r="N4405" s="9"/>
      <c r="O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Q4405" s="9" t="e">
        <f>#REF!-#REF!</f>
        <v>#REF!</v>
      </c>
    </row>
    <row r="4406" spans="8:43" x14ac:dyDescent="0.3">
      <c r="H4406" s="9"/>
      <c r="I4406" s="9"/>
      <c r="J4406" s="9"/>
      <c r="K4406" s="9"/>
      <c r="L4406" s="9"/>
      <c r="M4406" s="9"/>
      <c r="N4406" s="9"/>
      <c r="O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Q4406" s="9" t="e">
        <f>#REF!-#REF!</f>
        <v>#REF!</v>
      </c>
    </row>
    <row r="4407" spans="8:43" x14ac:dyDescent="0.3">
      <c r="H4407" s="9"/>
      <c r="I4407" s="9"/>
      <c r="J4407" s="9"/>
      <c r="K4407" s="9"/>
      <c r="L4407" s="9"/>
      <c r="M4407" s="9"/>
      <c r="N4407" s="9"/>
      <c r="O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Q4407" s="9" t="e">
        <f>#REF!-#REF!</f>
        <v>#REF!</v>
      </c>
    </row>
    <row r="4408" spans="8:43" x14ac:dyDescent="0.3">
      <c r="H4408" s="9"/>
      <c r="I4408" s="9"/>
      <c r="J4408" s="9"/>
      <c r="K4408" s="9"/>
      <c r="L4408" s="9"/>
      <c r="M4408" s="9"/>
      <c r="N4408" s="9"/>
      <c r="O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Q4408" s="9" t="e">
        <f>#REF!-#REF!</f>
        <v>#REF!</v>
      </c>
    </row>
    <row r="4409" spans="8:43" x14ac:dyDescent="0.3">
      <c r="H4409" s="9"/>
      <c r="I4409" s="9"/>
      <c r="J4409" s="9"/>
      <c r="K4409" s="9"/>
      <c r="L4409" s="9"/>
      <c r="M4409" s="9"/>
      <c r="N4409" s="9"/>
      <c r="O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Q4409" s="9" t="e">
        <f>#REF!-#REF!</f>
        <v>#REF!</v>
      </c>
    </row>
    <row r="4410" spans="8:43" x14ac:dyDescent="0.3">
      <c r="H4410" s="9"/>
      <c r="I4410" s="9"/>
      <c r="J4410" s="9"/>
      <c r="K4410" s="9"/>
      <c r="L4410" s="9"/>
      <c r="M4410" s="9"/>
      <c r="N4410" s="9"/>
      <c r="O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Q4410" s="9" t="e">
        <f>#REF!-#REF!</f>
        <v>#REF!</v>
      </c>
    </row>
    <row r="4411" spans="8:43" x14ac:dyDescent="0.3">
      <c r="H4411" s="9"/>
      <c r="I4411" s="9"/>
      <c r="J4411" s="9"/>
      <c r="K4411" s="9"/>
      <c r="L4411" s="9"/>
      <c r="M4411" s="9"/>
      <c r="N4411" s="9"/>
      <c r="O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Q4411" s="9" t="e">
        <f>#REF!-#REF!</f>
        <v>#REF!</v>
      </c>
    </row>
    <row r="4412" spans="8:43" x14ac:dyDescent="0.3">
      <c r="H4412" s="9"/>
      <c r="I4412" s="9"/>
      <c r="J4412" s="9"/>
      <c r="K4412" s="9"/>
      <c r="L4412" s="9"/>
      <c r="M4412" s="9"/>
      <c r="N4412" s="9"/>
      <c r="O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Q4412" s="9" t="e">
        <f>#REF!-#REF!</f>
        <v>#REF!</v>
      </c>
    </row>
    <row r="4413" spans="8:43" x14ac:dyDescent="0.3">
      <c r="H4413" s="9"/>
      <c r="I4413" s="9"/>
      <c r="J4413" s="9"/>
      <c r="K4413" s="9"/>
      <c r="L4413" s="9"/>
      <c r="M4413" s="9"/>
      <c r="N4413" s="9"/>
      <c r="O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Q4413" s="9" t="e">
        <f>#REF!-#REF!</f>
        <v>#REF!</v>
      </c>
    </row>
    <row r="4414" spans="8:43" x14ac:dyDescent="0.3">
      <c r="H4414" s="9"/>
      <c r="I4414" s="9"/>
      <c r="J4414" s="9"/>
      <c r="K4414" s="9"/>
      <c r="L4414" s="9"/>
      <c r="M4414" s="9"/>
      <c r="N4414" s="9"/>
      <c r="O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Q4414" s="9" t="e">
        <f>#REF!-#REF!</f>
        <v>#REF!</v>
      </c>
    </row>
    <row r="4415" spans="8:43" x14ac:dyDescent="0.3">
      <c r="H4415" s="9"/>
      <c r="I4415" s="9"/>
      <c r="J4415" s="9"/>
      <c r="K4415" s="9"/>
      <c r="L4415" s="9"/>
      <c r="M4415" s="9"/>
      <c r="N4415" s="9"/>
      <c r="O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Q4415" s="9" t="e">
        <f>#REF!-#REF!</f>
        <v>#REF!</v>
      </c>
    </row>
    <row r="4416" spans="8:43" x14ac:dyDescent="0.3">
      <c r="H4416" s="9"/>
      <c r="I4416" s="9"/>
      <c r="J4416" s="9"/>
      <c r="K4416" s="9"/>
      <c r="L4416" s="9"/>
      <c r="M4416" s="9"/>
      <c r="N4416" s="9"/>
      <c r="O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Q4416" s="9" t="e">
        <f>#REF!-#REF!</f>
        <v>#REF!</v>
      </c>
    </row>
    <row r="4417" spans="8:43" x14ac:dyDescent="0.3">
      <c r="H4417" s="9"/>
      <c r="I4417" s="9"/>
      <c r="J4417" s="9"/>
      <c r="K4417" s="9"/>
      <c r="L4417" s="9"/>
      <c r="M4417" s="9"/>
      <c r="N4417" s="9"/>
      <c r="O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Q4417" s="9" t="e">
        <f>#REF!-#REF!</f>
        <v>#REF!</v>
      </c>
    </row>
    <row r="4418" spans="8:43" x14ac:dyDescent="0.3">
      <c r="H4418" s="9"/>
      <c r="I4418" s="9"/>
      <c r="J4418" s="9"/>
      <c r="K4418" s="9"/>
      <c r="L4418" s="9"/>
      <c r="M4418" s="9"/>
      <c r="N4418" s="9"/>
      <c r="O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Q4418" s="9" t="e">
        <f>#REF!-#REF!</f>
        <v>#REF!</v>
      </c>
    </row>
    <row r="4419" spans="8:43" x14ac:dyDescent="0.3">
      <c r="H4419" s="9"/>
      <c r="I4419" s="9"/>
      <c r="J4419" s="9"/>
      <c r="K4419" s="9"/>
      <c r="L4419" s="9"/>
      <c r="M4419" s="9"/>
      <c r="N4419" s="9"/>
      <c r="O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Q4419" s="9" t="e">
        <f>#REF!-#REF!</f>
        <v>#REF!</v>
      </c>
    </row>
    <row r="4420" spans="8:43" x14ac:dyDescent="0.3">
      <c r="H4420" s="9"/>
      <c r="I4420" s="9"/>
      <c r="J4420" s="9"/>
      <c r="K4420" s="9"/>
      <c r="L4420" s="9"/>
      <c r="M4420" s="9"/>
      <c r="N4420" s="9"/>
      <c r="O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Q4420" s="9" t="e">
        <f>#REF!-#REF!</f>
        <v>#REF!</v>
      </c>
    </row>
    <row r="4421" spans="8:43" x14ac:dyDescent="0.3">
      <c r="H4421" s="9"/>
      <c r="I4421" s="9"/>
      <c r="J4421" s="9"/>
      <c r="K4421" s="9"/>
      <c r="L4421" s="9"/>
      <c r="M4421" s="9"/>
      <c r="N4421" s="9"/>
      <c r="O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Q4421" s="9" t="e">
        <f>#REF!-#REF!</f>
        <v>#REF!</v>
      </c>
    </row>
    <row r="4422" spans="8:43" x14ac:dyDescent="0.3">
      <c r="H4422" s="9"/>
      <c r="I4422" s="9"/>
      <c r="J4422" s="9"/>
      <c r="K4422" s="9"/>
      <c r="L4422" s="9"/>
      <c r="M4422" s="9"/>
      <c r="N4422" s="9"/>
      <c r="O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Q4422" s="9" t="e">
        <f>#REF!-#REF!</f>
        <v>#REF!</v>
      </c>
    </row>
    <row r="4423" spans="8:43" x14ac:dyDescent="0.3">
      <c r="H4423" s="9"/>
      <c r="I4423" s="9"/>
      <c r="J4423" s="9"/>
      <c r="K4423" s="9"/>
      <c r="L4423" s="9"/>
      <c r="M4423" s="9"/>
      <c r="N4423" s="9"/>
      <c r="O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Q4423" s="9" t="e">
        <f>#REF!-#REF!</f>
        <v>#REF!</v>
      </c>
    </row>
    <row r="4424" spans="8:43" x14ac:dyDescent="0.3">
      <c r="H4424" s="9"/>
      <c r="I4424" s="9"/>
      <c r="J4424" s="9"/>
      <c r="K4424" s="9"/>
      <c r="L4424" s="9"/>
      <c r="M4424" s="9"/>
      <c r="N4424" s="9"/>
      <c r="O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Q4424" s="9" t="e">
        <f>#REF!-#REF!</f>
        <v>#REF!</v>
      </c>
    </row>
    <row r="4425" spans="8:43" x14ac:dyDescent="0.3">
      <c r="H4425" s="9"/>
      <c r="I4425" s="9"/>
      <c r="J4425" s="9"/>
      <c r="K4425" s="9"/>
      <c r="L4425" s="9"/>
      <c r="M4425" s="9"/>
      <c r="N4425" s="9"/>
      <c r="O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Q4425" s="9" t="e">
        <f>#REF!-#REF!</f>
        <v>#REF!</v>
      </c>
    </row>
    <row r="4426" spans="8:43" x14ac:dyDescent="0.3">
      <c r="H4426" s="9"/>
      <c r="I4426" s="9"/>
      <c r="J4426" s="9"/>
      <c r="K4426" s="9"/>
      <c r="L4426" s="9"/>
      <c r="M4426" s="9"/>
      <c r="N4426" s="9"/>
      <c r="O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Q4426" s="9" t="e">
        <f>#REF!-#REF!</f>
        <v>#REF!</v>
      </c>
    </row>
    <row r="4427" spans="8:43" x14ac:dyDescent="0.3">
      <c r="H4427" s="9"/>
      <c r="I4427" s="9"/>
      <c r="J4427" s="9"/>
      <c r="K4427" s="9"/>
      <c r="L4427" s="9"/>
      <c r="M4427" s="9"/>
      <c r="N4427" s="9"/>
      <c r="O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Q4427" s="9" t="e">
        <f>#REF!-#REF!</f>
        <v>#REF!</v>
      </c>
    </row>
    <row r="4428" spans="8:43" x14ac:dyDescent="0.3">
      <c r="H4428" s="9"/>
      <c r="I4428" s="9"/>
      <c r="J4428" s="9"/>
      <c r="K4428" s="9"/>
      <c r="L4428" s="9"/>
      <c r="M4428" s="9"/>
      <c r="N4428" s="9"/>
      <c r="O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Q4428" s="9" t="e">
        <f>#REF!-#REF!</f>
        <v>#REF!</v>
      </c>
    </row>
    <row r="4429" spans="8:43" x14ac:dyDescent="0.3">
      <c r="H4429" s="9"/>
      <c r="I4429" s="9"/>
      <c r="J4429" s="9"/>
      <c r="K4429" s="9"/>
      <c r="L4429" s="9"/>
      <c r="M4429" s="9"/>
      <c r="N4429" s="9"/>
      <c r="O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Q4429" s="9" t="e">
        <f>#REF!-#REF!</f>
        <v>#REF!</v>
      </c>
    </row>
    <row r="4430" spans="8:43" x14ac:dyDescent="0.3">
      <c r="H4430" s="9"/>
      <c r="I4430" s="9"/>
      <c r="J4430" s="9"/>
      <c r="K4430" s="9"/>
      <c r="L4430" s="9"/>
      <c r="M4430" s="9"/>
      <c r="N4430" s="9"/>
      <c r="O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Q4430" s="9" t="e">
        <f>#REF!-#REF!</f>
        <v>#REF!</v>
      </c>
    </row>
    <row r="4431" spans="8:43" x14ac:dyDescent="0.3">
      <c r="H4431" s="9"/>
      <c r="I4431" s="9"/>
      <c r="J4431" s="9"/>
      <c r="K4431" s="9"/>
      <c r="L4431" s="9"/>
      <c r="M4431" s="9"/>
      <c r="N4431" s="9"/>
      <c r="O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Q4431" s="9" t="e">
        <f>#REF!-#REF!</f>
        <v>#REF!</v>
      </c>
    </row>
    <row r="4432" spans="8:43" x14ac:dyDescent="0.3">
      <c r="H4432" s="9"/>
      <c r="I4432" s="9"/>
      <c r="J4432" s="9"/>
      <c r="K4432" s="9"/>
      <c r="L4432" s="9"/>
      <c r="M4432" s="9"/>
      <c r="N4432" s="9"/>
      <c r="O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Q4432" s="9" t="e">
        <f>#REF!-#REF!</f>
        <v>#REF!</v>
      </c>
    </row>
    <row r="4433" spans="8:43" x14ac:dyDescent="0.3">
      <c r="H4433" s="9"/>
      <c r="I4433" s="9"/>
      <c r="J4433" s="9"/>
      <c r="K4433" s="9"/>
      <c r="L4433" s="9"/>
      <c r="M4433" s="9"/>
      <c r="N4433" s="9"/>
      <c r="O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Q4433" s="9" t="e">
        <f>#REF!-#REF!</f>
        <v>#REF!</v>
      </c>
    </row>
    <row r="4434" spans="8:43" x14ac:dyDescent="0.3">
      <c r="H4434" s="9"/>
      <c r="I4434" s="9"/>
      <c r="J4434" s="9"/>
      <c r="K4434" s="9"/>
      <c r="L4434" s="9"/>
      <c r="M4434" s="9"/>
      <c r="N4434" s="9"/>
      <c r="O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Q4434" s="9" t="e">
        <f>#REF!-#REF!</f>
        <v>#REF!</v>
      </c>
    </row>
    <row r="4435" spans="8:43" x14ac:dyDescent="0.3">
      <c r="H4435" s="9"/>
      <c r="I4435" s="9"/>
      <c r="J4435" s="9"/>
      <c r="K4435" s="9"/>
      <c r="L4435" s="9"/>
      <c r="M4435" s="9"/>
      <c r="N4435" s="9"/>
      <c r="O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Q4435" s="9" t="e">
        <f>#REF!-#REF!</f>
        <v>#REF!</v>
      </c>
    </row>
    <row r="4436" spans="8:43" x14ac:dyDescent="0.3">
      <c r="H4436" s="9"/>
      <c r="I4436" s="9"/>
      <c r="J4436" s="9"/>
      <c r="K4436" s="9"/>
      <c r="L4436" s="9"/>
      <c r="M4436" s="9"/>
      <c r="N4436" s="9"/>
      <c r="O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Q4436" s="9" t="e">
        <f>#REF!-#REF!</f>
        <v>#REF!</v>
      </c>
    </row>
    <row r="4437" spans="8:43" x14ac:dyDescent="0.3">
      <c r="H4437" s="9"/>
      <c r="I4437" s="9"/>
      <c r="J4437" s="9"/>
      <c r="K4437" s="9"/>
      <c r="L4437" s="9"/>
      <c r="M4437" s="9"/>
      <c r="N4437" s="9"/>
      <c r="O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Q4437" s="9" t="e">
        <f>#REF!-#REF!</f>
        <v>#REF!</v>
      </c>
    </row>
    <row r="4438" spans="8:43" x14ac:dyDescent="0.3">
      <c r="H4438" s="9"/>
      <c r="I4438" s="9"/>
      <c r="J4438" s="9"/>
      <c r="K4438" s="9"/>
      <c r="L4438" s="9"/>
      <c r="M4438" s="9"/>
      <c r="N4438" s="9"/>
      <c r="O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Q4438" s="9" t="e">
        <f>#REF!-#REF!</f>
        <v>#REF!</v>
      </c>
    </row>
    <row r="4439" spans="8:43" x14ac:dyDescent="0.3">
      <c r="H4439" s="9"/>
      <c r="I4439" s="9"/>
      <c r="J4439" s="9"/>
      <c r="K4439" s="9"/>
      <c r="L4439" s="9"/>
      <c r="M4439" s="9"/>
      <c r="N4439" s="9"/>
      <c r="O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Q4439" s="9" t="e">
        <f>#REF!-#REF!</f>
        <v>#REF!</v>
      </c>
    </row>
    <row r="4440" spans="8:43" x14ac:dyDescent="0.3">
      <c r="H4440" s="9"/>
      <c r="I4440" s="9"/>
      <c r="J4440" s="9"/>
      <c r="K4440" s="9"/>
      <c r="L4440" s="9"/>
      <c r="M4440" s="9"/>
      <c r="N4440" s="9"/>
      <c r="O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Q4440" s="9" t="e">
        <f>#REF!-#REF!</f>
        <v>#REF!</v>
      </c>
    </row>
    <row r="4441" spans="8:43" x14ac:dyDescent="0.3">
      <c r="H4441" s="9"/>
      <c r="I4441" s="9"/>
      <c r="J4441" s="9"/>
      <c r="K4441" s="9"/>
      <c r="L4441" s="9"/>
      <c r="M4441" s="9"/>
      <c r="N4441" s="9"/>
      <c r="O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Q4441" s="9" t="e">
        <f>#REF!-#REF!</f>
        <v>#REF!</v>
      </c>
    </row>
    <row r="4442" spans="8:43" x14ac:dyDescent="0.3">
      <c r="H4442" s="9"/>
      <c r="I4442" s="9"/>
      <c r="J4442" s="9"/>
      <c r="K4442" s="9"/>
      <c r="L4442" s="9"/>
      <c r="M4442" s="9"/>
      <c r="N4442" s="9"/>
      <c r="O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Q4442" s="9" t="e">
        <f>#REF!-#REF!</f>
        <v>#REF!</v>
      </c>
    </row>
    <row r="4443" spans="8:43" x14ac:dyDescent="0.3">
      <c r="H4443" s="9"/>
      <c r="I4443" s="9"/>
      <c r="J4443" s="9"/>
      <c r="K4443" s="9"/>
      <c r="L4443" s="9"/>
      <c r="M4443" s="9"/>
      <c r="N4443" s="9"/>
      <c r="O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Q4443" s="9" t="e">
        <f>#REF!-#REF!</f>
        <v>#REF!</v>
      </c>
    </row>
    <row r="4444" spans="8:43" x14ac:dyDescent="0.3">
      <c r="H4444" s="9"/>
      <c r="I4444" s="9"/>
      <c r="J4444" s="9"/>
      <c r="K4444" s="9"/>
      <c r="L4444" s="9"/>
      <c r="M4444" s="9"/>
      <c r="N4444" s="9"/>
      <c r="O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Q4444" s="9" t="e">
        <f>#REF!-#REF!</f>
        <v>#REF!</v>
      </c>
    </row>
    <row r="4445" spans="8:43" x14ac:dyDescent="0.3">
      <c r="H4445" s="9"/>
      <c r="I4445" s="9"/>
      <c r="J4445" s="9"/>
      <c r="K4445" s="9"/>
      <c r="L4445" s="9"/>
      <c r="M4445" s="9"/>
      <c r="N4445" s="9"/>
      <c r="O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Q4445" s="9" t="e">
        <f>#REF!-#REF!</f>
        <v>#REF!</v>
      </c>
    </row>
    <row r="4446" spans="8:43" x14ac:dyDescent="0.3">
      <c r="H4446" s="9"/>
      <c r="I4446" s="9"/>
      <c r="J4446" s="9"/>
      <c r="K4446" s="9"/>
      <c r="L4446" s="9"/>
      <c r="M4446" s="9"/>
      <c r="N4446" s="9"/>
      <c r="O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Q4446" s="9" t="e">
        <f>#REF!-#REF!</f>
        <v>#REF!</v>
      </c>
    </row>
    <row r="4447" spans="8:43" x14ac:dyDescent="0.3">
      <c r="H4447" s="9"/>
      <c r="I4447" s="9"/>
      <c r="J4447" s="9"/>
      <c r="K4447" s="9"/>
      <c r="L4447" s="9"/>
      <c r="M4447" s="9"/>
      <c r="N4447" s="9"/>
      <c r="O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Q4447" s="9" t="e">
        <f>#REF!-#REF!</f>
        <v>#REF!</v>
      </c>
    </row>
    <row r="4448" spans="8:43" x14ac:dyDescent="0.3">
      <c r="H4448" s="9"/>
      <c r="I4448" s="9"/>
      <c r="J4448" s="9"/>
      <c r="K4448" s="9"/>
      <c r="L4448" s="9"/>
      <c r="M4448" s="9"/>
      <c r="N4448" s="9"/>
      <c r="O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Q4448" s="9" t="e">
        <f>#REF!-#REF!</f>
        <v>#REF!</v>
      </c>
    </row>
    <row r="4449" spans="8:43" x14ac:dyDescent="0.3">
      <c r="H4449" s="9"/>
      <c r="I4449" s="9"/>
      <c r="J4449" s="9"/>
      <c r="K4449" s="9"/>
      <c r="L4449" s="9"/>
      <c r="M4449" s="9"/>
      <c r="N4449" s="9"/>
      <c r="O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Q4449" s="9" t="e">
        <f>#REF!-#REF!</f>
        <v>#REF!</v>
      </c>
    </row>
    <row r="4450" spans="8:43" x14ac:dyDescent="0.3">
      <c r="H4450" s="9"/>
      <c r="I4450" s="9"/>
      <c r="J4450" s="9"/>
      <c r="K4450" s="9"/>
      <c r="L4450" s="9"/>
      <c r="M4450" s="9"/>
      <c r="N4450" s="9"/>
      <c r="O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Q4450" s="9" t="e">
        <f>#REF!-#REF!</f>
        <v>#REF!</v>
      </c>
    </row>
    <row r="4451" spans="8:43" x14ac:dyDescent="0.3">
      <c r="H4451" s="9"/>
      <c r="I4451" s="9"/>
      <c r="J4451" s="9"/>
      <c r="K4451" s="9"/>
      <c r="L4451" s="9"/>
      <c r="M4451" s="9"/>
      <c r="N4451" s="9"/>
      <c r="O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Q4451" s="9" t="e">
        <f>#REF!-#REF!</f>
        <v>#REF!</v>
      </c>
    </row>
    <row r="4452" spans="8:43" x14ac:dyDescent="0.3">
      <c r="H4452" s="9"/>
      <c r="I4452" s="9"/>
      <c r="J4452" s="9"/>
      <c r="K4452" s="9"/>
      <c r="L4452" s="9"/>
      <c r="M4452" s="9"/>
      <c r="N4452" s="9"/>
      <c r="O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Q4452" s="9" t="e">
        <f>#REF!-#REF!</f>
        <v>#REF!</v>
      </c>
    </row>
    <row r="4453" spans="8:43" x14ac:dyDescent="0.3">
      <c r="H4453" s="9"/>
      <c r="I4453" s="9"/>
      <c r="J4453" s="9"/>
      <c r="K4453" s="9"/>
      <c r="L4453" s="9"/>
      <c r="M4453" s="9"/>
      <c r="N4453" s="9"/>
      <c r="O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Q4453" s="9" t="e">
        <f>#REF!-#REF!</f>
        <v>#REF!</v>
      </c>
    </row>
    <row r="4454" spans="8:43" x14ac:dyDescent="0.3">
      <c r="H4454" s="9"/>
      <c r="I4454" s="9"/>
      <c r="J4454" s="9"/>
      <c r="K4454" s="9"/>
      <c r="L4454" s="9"/>
      <c r="M4454" s="9"/>
      <c r="N4454" s="9"/>
      <c r="O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Q4454" s="9" t="e">
        <f>#REF!-#REF!</f>
        <v>#REF!</v>
      </c>
    </row>
    <row r="4455" spans="8:43" x14ac:dyDescent="0.3">
      <c r="H4455" s="9"/>
      <c r="I4455" s="9"/>
      <c r="J4455" s="9"/>
      <c r="K4455" s="9"/>
      <c r="L4455" s="9"/>
      <c r="M4455" s="9"/>
      <c r="N4455" s="9"/>
      <c r="O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Q4455" s="9" t="e">
        <f>#REF!-#REF!</f>
        <v>#REF!</v>
      </c>
    </row>
    <row r="4456" spans="8:43" x14ac:dyDescent="0.3">
      <c r="H4456" s="9"/>
      <c r="I4456" s="9"/>
      <c r="J4456" s="9"/>
      <c r="K4456" s="9"/>
      <c r="L4456" s="9"/>
      <c r="M4456" s="9"/>
      <c r="N4456" s="9"/>
      <c r="O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Q4456" s="9" t="e">
        <f>#REF!-#REF!</f>
        <v>#REF!</v>
      </c>
    </row>
    <row r="4457" spans="8:43" x14ac:dyDescent="0.3">
      <c r="H4457" s="9"/>
      <c r="I4457" s="9"/>
      <c r="J4457" s="9"/>
      <c r="K4457" s="9"/>
      <c r="L4457" s="9"/>
      <c r="M4457" s="9"/>
      <c r="N4457" s="9"/>
      <c r="O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Q4457" s="9" t="e">
        <f>#REF!-#REF!</f>
        <v>#REF!</v>
      </c>
    </row>
    <row r="4458" spans="8:43" x14ac:dyDescent="0.3">
      <c r="H4458" s="9"/>
      <c r="I4458" s="9"/>
      <c r="J4458" s="9"/>
      <c r="K4458" s="9"/>
      <c r="L4458" s="9"/>
      <c r="M4458" s="9"/>
      <c r="N4458" s="9"/>
      <c r="O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Q4458" s="9" t="e">
        <f>#REF!-#REF!</f>
        <v>#REF!</v>
      </c>
    </row>
    <row r="4459" spans="8:43" x14ac:dyDescent="0.3">
      <c r="H4459" s="9"/>
      <c r="I4459" s="9"/>
      <c r="J4459" s="9"/>
      <c r="K4459" s="9"/>
      <c r="L4459" s="9"/>
      <c r="M4459" s="9"/>
      <c r="N4459" s="9"/>
      <c r="O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Q4459" s="9" t="e">
        <f>#REF!-#REF!</f>
        <v>#REF!</v>
      </c>
    </row>
    <row r="4460" spans="8:43" x14ac:dyDescent="0.3">
      <c r="H4460" s="9"/>
      <c r="I4460" s="9"/>
      <c r="J4460" s="9"/>
      <c r="K4460" s="9"/>
      <c r="L4460" s="9"/>
      <c r="M4460" s="9"/>
      <c r="N4460" s="9"/>
      <c r="O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Q4460" s="9" t="e">
        <f>#REF!-#REF!</f>
        <v>#REF!</v>
      </c>
    </row>
    <row r="4461" spans="8:43" x14ac:dyDescent="0.3">
      <c r="H4461" s="9"/>
      <c r="I4461" s="9"/>
      <c r="J4461" s="9"/>
      <c r="K4461" s="9"/>
      <c r="L4461" s="9"/>
      <c r="M4461" s="9"/>
      <c r="N4461" s="9"/>
      <c r="O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Q4461" s="9" t="e">
        <f>#REF!-#REF!</f>
        <v>#REF!</v>
      </c>
    </row>
    <row r="4462" spans="8:43" x14ac:dyDescent="0.3">
      <c r="H4462" s="9"/>
      <c r="I4462" s="9"/>
      <c r="J4462" s="9"/>
      <c r="K4462" s="9"/>
      <c r="L4462" s="9"/>
      <c r="M4462" s="9"/>
      <c r="N4462" s="9"/>
      <c r="O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Q4462" s="9" t="e">
        <f>#REF!-#REF!</f>
        <v>#REF!</v>
      </c>
    </row>
    <row r="4463" spans="8:43" x14ac:dyDescent="0.3">
      <c r="H4463" s="9"/>
      <c r="I4463" s="9"/>
      <c r="J4463" s="9"/>
      <c r="K4463" s="9"/>
      <c r="L4463" s="9"/>
      <c r="M4463" s="9"/>
      <c r="N4463" s="9"/>
      <c r="O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Q4463" s="9" t="e">
        <f>#REF!-#REF!</f>
        <v>#REF!</v>
      </c>
    </row>
    <row r="4464" spans="8:43" x14ac:dyDescent="0.3">
      <c r="H4464" s="9"/>
      <c r="I4464" s="9"/>
      <c r="J4464" s="9"/>
      <c r="K4464" s="9"/>
      <c r="L4464" s="9"/>
      <c r="M4464" s="9"/>
      <c r="N4464" s="9"/>
      <c r="O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Q4464" s="9" t="e">
        <f>#REF!-#REF!</f>
        <v>#REF!</v>
      </c>
    </row>
    <row r="4465" spans="8:43" x14ac:dyDescent="0.3">
      <c r="H4465" s="9"/>
      <c r="I4465" s="9"/>
      <c r="J4465" s="9"/>
      <c r="K4465" s="9"/>
      <c r="L4465" s="9"/>
      <c r="M4465" s="9"/>
      <c r="N4465" s="9"/>
      <c r="O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Q4465" s="9" t="e">
        <f>#REF!-#REF!</f>
        <v>#REF!</v>
      </c>
    </row>
    <row r="4466" spans="8:43" x14ac:dyDescent="0.3">
      <c r="H4466" s="9"/>
      <c r="I4466" s="9"/>
      <c r="J4466" s="9"/>
      <c r="K4466" s="9"/>
      <c r="L4466" s="9"/>
      <c r="M4466" s="9"/>
      <c r="N4466" s="9"/>
      <c r="O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Q4466" s="9" t="e">
        <f>#REF!-#REF!</f>
        <v>#REF!</v>
      </c>
    </row>
    <row r="4467" spans="8:43" x14ac:dyDescent="0.3">
      <c r="H4467" s="9"/>
      <c r="I4467" s="9"/>
      <c r="J4467" s="9"/>
      <c r="K4467" s="9"/>
      <c r="L4467" s="9"/>
      <c r="M4467" s="9"/>
      <c r="N4467" s="9"/>
      <c r="O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Q4467" s="9" t="e">
        <f>#REF!-#REF!</f>
        <v>#REF!</v>
      </c>
    </row>
    <row r="4468" spans="8:43" x14ac:dyDescent="0.3">
      <c r="H4468" s="9"/>
      <c r="I4468" s="9"/>
      <c r="J4468" s="9"/>
      <c r="K4468" s="9"/>
      <c r="L4468" s="9"/>
      <c r="M4468" s="9"/>
      <c r="N4468" s="9"/>
      <c r="O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Q4468" s="9" t="e">
        <f>#REF!-#REF!</f>
        <v>#REF!</v>
      </c>
    </row>
    <row r="4469" spans="8:43" x14ac:dyDescent="0.3">
      <c r="H4469" s="9"/>
      <c r="I4469" s="9"/>
      <c r="J4469" s="9"/>
      <c r="K4469" s="9"/>
      <c r="L4469" s="9"/>
      <c r="M4469" s="9"/>
      <c r="N4469" s="9"/>
      <c r="O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Q4469" s="9" t="e">
        <f>#REF!-#REF!</f>
        <v>#REF!</v>
      </c>
    </row>
    <row r="4470" spans="8:43" x14ac:dyDescent="0.3">
      <c r="H4470" s="9"/>
      <c r="I4470" s="9"/>
      <c r="J4470" s="9"/>
      <c r="K4470" s="9"/>
      <c r="L4470" s="9"/>
      <c r="M4470" s="9"/>
      <c r="N4470" s="9"/>
      <c r="O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Q4470" s="9" t="e">
        <f>#REF!-#REF!</f>
        <v>#REF!</v>
      </c>
    </row>
    <row r="4471" spans="8:43" x14ac:dyDescent="0.3">
      <c r="H4471" s="9"/>
      <c r="I4471" s="9"/>
      <c r="J4471" s="9"/>
      <c r="K4471" s="9"/>
      <c r="L4471" s="9"/>
      <c r="M4471" s="9"/>
      <c r="N4471" s="9"/>
      <c r="O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Q4471" s="9" t="e">
        <f>#REF!-#REF!</f>
        <v>#REF!</v>
      </c>
    </row>
    <row r="4472" spans="8:43" x14ac:dyDescent="0.3">
      <c r="H4472" s="9"/>
      <c r="I4472" s="9"/>
      <c r="J4472" s="9"/>
      <c r="K4472" s="9"/>
      <c r="L4472" s="9"/>
      <c r="M4472" s="9"/>
      <c r="N4472" s="9"/>
      <c r="O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Q4472" s="9" t="e">
        <f>#REF!-#REF!</f>
        <v>#REF!</v>
      </c>
    </row>
    <row r="4473" spans="8:43" x14ac:dyDescent="0.3">
      <c r="H4473" s="9"/>
      <c r="I4473" s="9"/>
      <c r="J4473" s="9"/>
      <c r="K4473" s="9"/>
      <c r="L4473" s="9"/>
      <c r="M4473" s="9"/>
      <c r="N4473" s="9"/>
      <c r="O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Q4473" s="9" t="e">
        <f>#REF!-#REF!</f>
        <v>#REF!</v>
      </c>
    </row>
    <row r="4474" spans="8:43" x14ac:dyDescent="0.3">
      <c r="H4474" s="9"/>
      <c r="I4474" s="9"/>
      <c r="J4474" s="9"/>
      <c r="K4474" s="9"/>
      <c r="L4474" s="9"/>
      <c r="M4474" s="9"/>
      <c r="N4474" s="9"/>
      <c r="O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Q4474" s="9" t="e">
        <f>#REF!-#REF!</f>
        <v>#REF!</v>
      </c>
    </row>
    <row r="4475" spans="8:43" x14ac:dyDescent="0.3">
      <c r="H4475" s="9"/>
      <c r="I4475" s="9"/>
      <c r="J4475" s="9"/>
      <c r="K4475" s="9"/>
      <c r="L4475" s="9"/>
      <c r="M4475" s="9"/>
      <c r="N4475" s="9"/>
      <c r="O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Q4475" s="9" t="e">
        <f>#REF!-#REF!</f>
        <v>#REF!</v>
      </c>
    </row>
    <row r="4476" spans="8:43" x14ac:dyDescent="0.3">
      <c r="H4476" s="9"/>
      <c r="I4476" s="9"/>
      <c r="J4476" s="9"/>
      <c r="K4476" s="9"/>
      <c r="L4476" s="9"/>
      <c r="M4476" s="9"/>
      <c r="N4476" s="9"/>
      <c r="O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Q4476" s="9" t="e">
        <f>#REF!-#REF!</f>
        <v>#REF!</v>
      </c>
    </row>
    <row r="4477" spans="8:43" x14ac:dyDescent="0.3">
      <c r="H4477" s="9"/>
      <c r="I4477" s="9"/>
      <c r="J4477" s="9"/>
      <c r="K4477" s="9"/>
      <c r="L4477" s="9"/>
      <c r="M4477" s="9"/>
      <c r="N4477" s="9"/>
      <c r="O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Q4477" s="9" t="e">
        <f>#REF!-#REF!</f>
        <v>#REF!</v>
      </c>
    </row>
    <row r="4478" spans="8:43" x14ac:dyDescent="0.3">
      <c r="H4478" s="9"/>
      <c r="I4478" s="9"/>
      <c r="J4478" s="9"/>
      <c r="K4478" s="9"/>
      <c r="L4478" s="9"/>
      <c r="M4478" s="9"/>
      <c r="N4478" s="9"/>
      <c r="O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Q4478" s="9" t="e">
        <f>#REF!-#REF!</f>
        <v>#REF!</v>
      </c>
    </row>
    <row r="4479" spans="8:43" x14ac:dyDescent="0.3">
      <c r="H4479" s="9"/>
      <c r="I4479" s="9"/>
      <c r="J4479" s="9"/>
      <c r="K4479" s="9"/>
      <c r="L4479" s="9"/>
      <c r="M4479" s="9"/>
      <c r="N4479" s="9"/>
      <c r="O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Q4479" s="9" t="e">
        <f>#REF!-#REF!</f>
        <v>#REF!</v>
      </c>
    </row>
    <row r="4480" spans="8:43" x14ac:dyDescent="0.3">
      <c r="H4480" s="9"/>
      <c r="I4480" s="9"/>
      <c r="J4480" s="9"/>
      <c r="K4480" s="9"/>
      <c r="L4480" s="9"/>
      <c r="M4480" s="9"/>
      <c r="N4480" s="9"/>
      <c r="O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Q4480" s="9" t="e">
        <f>#REF!-#REF!</f>
        <v>#REF!</v>
      </c>
    </row>
    <row r="4481" spans="8:43" x14ac:dyDescent="0.3">
      <c r="H4481" s="9"/>
      <c r="I4481" s="9"/>
      <c r="J4481" s="9"/>
      <c r="K4481" s="9"/>
      <c r="L4481" s="9"/>
      <c r="M4481" s="9"/>
      <c r="N4481" s="9"/>
      <c r="O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Q4481" s="9" t="e">
        <f>#REF!-#REF!</f>
        <v>#REF!</v>
      </c>
    </row>
    <row r="4482" spans="8:43" x14ac:dyDescent="0.3">
      <c r="H4482" s="9"/>
      <c r="I4482" s="9"/>
      <c r="J4482" s="9"/>
      <c r="K4482" s="9"/>
      <c r="L4482" s="9"/>
      <c r="M4482" s="9"/>
      <c r="N4482" s="9"/>
      <c r="O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Q4482" s="9" t="e">
        <f>#REF!-#REF!</f>
        <v>#REF!</v>
      </c>
    </row>
    <row r="4483" spans="8:43" x14ac:dyDescent="0.3">
      <c r="H4483" s="9"/>
      <c r="I4483" s="9"/>
      <c r="J4483" s="9"/>
      <c r="K4483" s="9"/>
      <c r="L4483" s="9"/>
      <c r="M4483" s="9"/>
      <c r="N4483" s="9"/>
      <c r="O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Q4483" s="9" t="e">
        <f>#REF!-#REF!</f>
        <v>#REF!</v>
      </c>
    </row>
    <row r="4484" spans="8:43" x14ac:dyDescent="0.3">
      <c r="H4484" s="9"/>
      <c r="I4484" s="9"/>
      <c r="J4484" s="9"/>
      <c r="K4484" s="9"/>
      <c r="L4484" s="9"/>
      <c r="M4484" s="9"/>
      <c r="N4484" s="9"/>
      <c r="O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Q4484" s="9" t="e">
        <f>#REF!-#REF!</f>
        <v>#REF!</v>
      </c>
    </row>
    <row r="4485" spans="8:43" x14ac:dyDescent="0.3">
      <c r="H4485" s="9"/>
      <c r="I4485" s="9"/>
      <c r="J4485" s="9"/>
      <c r="K4485" s="9"/>
      <c r="L4485" s="9"/>
      <c r="M4485" s="9"/>
      <c r="N4485" s="9"/>
      <c r="O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Q4485" s="9" t="e">
        <f>#REF!-#REF!</f>
        <v>#REF!</v>
      </c>
    </row>
    <row r="4486" spans="8:43" x14ac:dyDescent="0.3">
      <c r="H4486" s="9"/>
      <c r="I4486" s="9"/>
      <c r="J4486" s="9"/>
      <c r="K4486" s="9"/>
      <c r="L4486" s="9"/>
      <c r="M4486" s="9"/>
      <c r="N4486" s="9"/>
      <c r="O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Q4486" s="9" t="e">
        <f>#REF!-#REF!</f>
        <v>#REF!</v>
      </c>
    </row>
    <row r="4487" spans="8:43" x14ac:dyDescent="0.3">
      <c r="H4487" s="9"/>
      <c r="I4487" s="9"/>
      <c r="J4487" s="9"/>
      <c r="K4487" s="9"/>
      <c r="L4487" s="9"/>
      <c r="M4487" s="9"/>
      <c r="N4487" s="9"/>
      <c r="O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Q4487" s="9" t="e">
        <f>#REF!-#REF!</f>
        <v>#REF!</v>
      </c>
    </row>
    <row r="4488" spans="8:43" x14ac:dyDescent="0.3">
      <c r="H4488" s="9"/>
      <c r="I4488" s="9"/>
      <c r="J4488" s="9"/>
      <c r="K4488" s="9"/>
      <c r="L4488" s="9"/>
      <c r="M4488" s="9"/>
      <c r="N4488" s="9"/>
      <c r="O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Q4488" s="9" t="e">
        <f>#REF!-#REF!</f>
        <v>#REF!</v>
      </c>
    </row>
    <row r="4489" spans="8:43" x14ac:dyDescent="0.3">
      <c r="H4489" s="9"/>
      <c r="I4489" s="9"/>
      <c r="J4489" s="9"/>
      <c r="K4489" s="9"/>
      <c r="L4489" s="9"/>
      <c r="M4489" s="9"/>
      <c r="N4489" s="9"/>
      <c r="O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Q4489" s="9" t="e">
        <f>#REF!-#REF!</f>
        <v>#REF!</v>
      </c>
    </row>
    <row r="4490" spans="8:43" x14ac:dyDescent="0.3">
      <c r="H4490" s="9"/>
      <c r="I4490" s="9"/>
      <c r="J4490" s="9"/>
      <c r="K4490" s="9"/>
      <c r="L4490" s="9"/>
      <c r="M4490" s="9"/>
      <c r="N4490" s="9"/>
      <c r="O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Q4490" s="9" t="e">
        <f>#REF!-#REF!</f>
        <v>#REF!</v>
      </c>
    </row>
    <row r="4491" spans="8:43" x14ac:dyDescent="0.3">
      <c r="H4491" s="9"/>
      <c r="I4491" s="9"/>
      <c r="J4491" s="9"/>
      <c r="K4491" s="9"/>
      <c r="L4491" s="9"/>
      <c r="M4491" s="9"/>
      <c r="N4491" s="9"/>
      <c r="O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Q4491" s="9" t="e">
        <f>#REF!-#REF!</f>
        <v>#REF!</v>
      </c>
    </row>
    <row r="4492" spans="8:43" x14ac:dyDescent="0.3">
      <c r="H4492" s="9"/>
      <c r="I4492" s="9"/>
      <c r="J4492" s="9"/>
      <c r="K4492" s="9"/>
      <c r="L4492" s="9"/>
      <c r="M4492" s="9"/>
      <c r="N4492" s="9"/>
      <c r="O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Q4492" s="9" t="e">
        <f>#REF!-#REF!</f>
        <v>#REF!</v>
      </c>
    </row>
    <row r="4493" spans="8:43" x14ac:dyDescent="0.3">
      <c r="H4493" s="9"/>
      <c r="I4493" s="9"/>
      <c r="J4493" s="9"/>
      <c r="K4493" s="9"/>
      <c r="L4493" s="9"/>
      <c r="M4493" s="9"/>
      <c r="N4493" s="9"/>
      <c r="O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Q4493" s="9" t="e">
        <f>#REF!-#REF!</f>
        <v>#REF!</v>
      </c>
    </row>
    <row r="4494" spans="8:43" x14ac:dyDescent="0.3">
      <c r="H4494" s="9"/>
      <c r="I4494" s="9"/>
      <c r="J4494" s="9"/>
      <c r="K4494" s="9"/>
      <c r="L4494" s="9"/>
      <c r="M4494" s="9"/>
      <c r="N4494" s="9"/>
      <c r="O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Q4494" s="9" t="e">
        <f>#REF!-#REF!</f>
        <v>#REF!</v>
      </c>
    </row>
    <row r="4495" spans="8:43" x14ac:dyDescent="0.3">
      <c r="H4495" s="9"/>
      <c r="I4495" s="9"/>
      <c r="J4495" s="9"/>
      <c r="K4495" s="9"/>
      <c r="L4495" s="9"/>
      <c r="M4495" s="9"/>
      <c r="N4495" s="9"/>
      <c r="O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Q4495" s="9" t="e">
        <f>#REF!-#REF!</f>
        <v>#REF!</v>
      </c>
    </row>
    <row r="4496" spans="8:43" x14ac:dyDescent="0.3">
      <c r="H4496" s="9"/>
      <c r="I4496" s="9"/>
      <c r="J4496" s="9"/>
      <c r="K4496" s="9"/>
      <c r="L4496" s="9"/>
      <c r="M4496" s="9"/>
      <c r="N4496" s="9"/>
      <c r="O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Q4496" s="9" t="e">
        <f>#REF!-#REF!</f>
        <v>#REF!</v>
      </c>
    </row>
    <row r="4497" spans="8:43" x14ac:dyDescent="0.3">
      <c r="H4497" s="9"/>
      <c r="I4497" s="9"/>
      <c r="J4497" s="9"/>
      <c r="K4497" s="9"/>
      <c r="L4497" s="9"/>
      <c r="M4497" s="9"/>
      <c r="N4497" s="9"/>
      <c r="O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Q4497" s="9" t="e">
        <f>#REF!-#REF!</f>
        <v>#REF!</v>
      </c>
    </row>
    <row r="4498" spans="8:43" x14ac:dyDescent="0.3">
      <c r="H4498" s="9"/>
      <c r="I4498" s="9"/>
      <c r="J4498" s="9"/>
      <c r="K4498" s="9"/>
      <c r="L4498" s="9"/>
      <c r="M4498" s="9"/>
      <c r="N4498" s="9"/>
      <c r="O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Q4498" s="9" t="e">
        <f>#REF!-#REF!</f>
        <v>#REF!</v>
      </c>
    </row>
    <row r="4499" spans="8:43" x14ac:dyDescent="0.3">
      <c r="H4499" s="9"/>
      <c r="I4499" s="9"/>
      <c r="J4499" s="9"/>
      <c r="K4499" s="9"/>
      <c r="L4499" s="9"/>
      <c r="M4499" s="9"/>
      <c r="N4499" s="9"/>
      <c r="O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Q4499" s="9" t="e">
        <f>#REF!-#REF!</f>
        <v>#REF!</v>
      </c>
    </row>
    <row r="4500" spans="8:43" x14ac:dyDescent="0.3">
      <c r="H4500" s="9"/>
      <c r="I4500" s="9"/>
      <c r="J4500" s="9"/>
      <c r="K4500" s="9"/>
      <c r="L4500" s="9"/>
      <c r="M4500" s="9"/>
      <c r="N4500" s="9"/>
      <c r="O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Q4500" s="9" t="e">
        <f>#REF!-#REF!</f>
        <v>#REF!</v>
      </c>
    </row>
    <row r="4501" spans="8:43" x14ac:dyDescent="0.3">
      <c r="H4501" s="9"/>
      <c r="I4501" s="9"/>
      <c r="J4501" s="9"/>
      <c r="K4501" s="9"/>
      <c r="L4501" s="9"/>
      <c r="M4501" s="9"/>
      <c r="N4501" s="9"/>
      <c r="O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Q4501" s="9" t="e">
        <f>#REF!-#REF!</f>
        <v>#REF!</v>
      </c>
    </row>
    <row r="4502" spans="8:43" x14ac:dyDescent="0.3">
      <c r="H4502" s="9"/>
      <c r="I4502" s="9"/>
      <c r="J4502" s="9"/>
      <c r="K4502" s="9"/>
      <c r="L4502" s="9"/>
      <c r="M4502" s="9"/>
      <c r="N4502" s="9"/>
      <c r="O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Q4502" s="9" t="e">
        <f>#REF!-#REF!</f>
        <v>#REF!</v>
      </c>
    </row>
    <row r="4503" spans="8:43" x14ac:dyDescent="0.3">
      <c r="H4503" s="9"/>
      <c r="I4503" s="9"/>
      <c r="J4503" s="9"/>
      <c r="K4503" s="9"/>
      <c r="L4503" s="9"/>
      <c r="M4503" s="9"/>
      <c r="N4503" s="9"/>
      <c r="O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Q4503" s="9" t="e">
        <f>#REF!-#REF!</f>
        <v>#REF!</v>
      </c>
    </row>
    <row r="4504" spans="8:43" x14ac:dyDescent="0.3">
      <c r="H4504" s="9"/>
      <c r="I4504" s="9"/>
      <c r="J4504" s="9"/>
      <c r="K4504" s="9"/>
      <c r="L4504" s="9"/>
      <c r="M4504" s="9"/>
      <c r="N4504" s="9"/>
      <c r="O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Q4504" s="9" t="e">
        <f>#REF!-#REF!</f>
        <v>#REF!</v>
      </c>
    </row>
    <row r="4505" spans="8:43" x14ac:dyDescent="0.3">
      <c r="H4505" s="9"/>
      <c r="I4505" s="9"/>
      <c r="J4505" s="9"/>
      <c r="K4505" s="9"/>
      <c r="L4505" s="9"/>
      <c r="M4505" s="9"/>
      <c r="N4505" s="9"/>
      <c r="O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Q4505" s="9" t="e">
        <f>#REF!-#REF!</f>
        <v>#REF!</v>
      </c>
    </row>
    <row r="4506" spans="8:43" x14ac:dyDescent="0.3">
      <c r="H4506" s="9"/>
      <c r="I4506" s="9"/>
      <c r="J4506" s="9"/>
      <c r="K4506" s="9"/>
      <c r="L4506" s="9"/>
      <c r="M4506" s="9"/>
      <c r="N4506" s="9"/>
      <c r="O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Q4506" s="9" t="e">
        <f>#REF!-#REF!</f>
        <v>#REF!</v>
      </c>
    </row>
    <row r="4507" spans="8:43" x14ac:dyDescent="0.3">
      <c r="H4507" s="9"/>
      <c r="I4507" s="9"/>
      <c r="J4507" s="9"/>
      <c r="K4507" s="9"/>
      <c r="L4507" s="9"/>
      <c r="M4507" s="9"/>
      <c r="N4507" s="9"/>
      <c r="O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Q4507" s="9" t="e">
        <f>#REF!-#REF!</f>
        <v>#REF!</v>
      </c>
    </row>
    <row r="4508" spans="8:43" x14ac:dyDescent="0.3">
      <c r="H4508" s="9"/>
      <c r="I4508" s="9"/>
      <c r="J4508" s="9"/>
      <c r="K4508" s="9"/>
      <c r="L4508" s="9"/>
      <c r="M4508" s="9"/>
      <c r="N4508" s="9"/>
      <c r="O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Q4508" s="9" t="e">
        <f>#REF!-#REF!</f>
        <v>#REF!</v>
      </c>
    </row>
    <row r="4509" spans="8:43" x14ac:dyDescent="0.3">
      <c r="H4509" s="9"/>
      <c r="I4509" s="9"/>
      <c r="J4509" s="9"/>
      <c r="K4509" s="9"/>
      <c r="L4509" s="9"/>
      <c r="M4509" s="9"/>
      <c r="N4509" s="9"/>
      <c r="O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Q4509" s="9" t="e">
        <f>#REF!-#REF!</f>
        <v>#REF!</v>
      </c>
    </row>
    <row r="4510" spans="8:43" x14ac:dyDescent="0.3">
      <c r="H4510" s="9"/>
      <c r="I4510" s="9"/>
      <c r="J4510" s="9"/>
      <c r="K4510" s="9"/>
      <c r="L4510" s="9"/>
      <c r="M4510" s="9"/>
      <c r="N4510" s="9"/>
      <c r="O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Q4510" s="9" t="e">
        <f>#REF!-#REF!</f>
        <v>#REF!</v>
      </c>
    </row>
    <row r="4511" spans="8:43" x14ac:dyDescent="0.3">
      <c r="H4511" s="9"/>
      <c r="I4511" s="9"/>
      <c r="J4511" s="9"/>
      <c r="K4511" s="9"/>
      <c r="L4511" s="9"/>
      <c r="M4511" s="9"/>
      <c r="N4511" s="9"/>
      <c r="O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Q4511" s="9" t="e">
        <f>#REF!-#REF!</f>
        <v>#REF!</v>
      </c>
    </row>
    <row r="4512" spans="8:43" x14ac:dyDescent="0.3">
      <c r="H4512" s="9"/>
      <c r="I4512" s="9"/>
      <c r="J4512" s="9"/>
      <c r="K4512" s="9"/>
      <c r="L4512" s="9"/>
      <c r="M4512" s="9"/>
      <c r="N4512" s="9"/>
      <c r="O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Q4512" s="9" t="e">
        <f>#REF!-#REF!</f>
        <v>#REF!</v>
      </c>
    </row>
    <row r="4513" spans="8:43" x14ac:dyDescent="0.3">
      <c r="H4513" s="9"/>
      <c r="I4513" s="9"/>
      <c r="J4513" s="9"/>
      <c r="K4513" s="9"/>
      <c r="L4513" s="9"/>
      <c r="M4513" s="9"/>
      <c r="N4513" s="9"/>
      <c r="O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Q4513" s="9" t="e">
        <f>#REF!-#REF!</f>
        <v>#REF!</v>
      </c>
    </row>
    <row r="4514" spans="8:43" x14ac:dyDescent="0.3">
      <c r="H4514" s="9"/>
      <c r="I4514" s="9"/>
      <c r="J4514" s="9"/>
      <c r="K4514" s="9"/>
      <c r="L4514" s="9"/>
      <c r="M4514" s="9"/>
      <c r="N4514" s="9"/>
      <c r="O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Q4514" s="9" t="e">
        <f>#REF!-#REF!</f>
        <v>#REF!</v>
      </c>
    </row>
    <row r="4515" spans="8:43" x14ac:dyDescent="0.3">
      <c r="H4515" s="9"/>
      <c r="I4515" s="9"/>
      <c r="J4515" s="9"/>
      <c r="K4515" s="9"/>
      <c r="L4515" s="9"/>
      <c r="M4515" s="9"/>
      <c r="N4515" s="9"/>
      <c r="O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Q4515" s="9" t="e">
        <f>#REF!-#REF!</f>
        <v>#REF!</v>
      </c>
    </row>
    <row r="4516" spans="8:43" x14ac:dyDescent="0.3">
      <c r="H4516" s="9"/>
      <c r="I4516" s="9"/>
      <c r="J4516" s="9"/>
      <c r="K4516" s="9"/>
      <c r="L4516" s="9"/>
      <c r="M4516" s="9"/>
      <c r="N4516" s="9"/>
      <c r="O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Q4516" s="9" t="e">
        <f>#REF!-#REF!</f>
        <v>#REF!</v>
      </c>
    </row>
    <row r="4517" spans="8:43" x14ac:dyDescent="0.3">
      <c r="H4517" s="9"/>
      <c r="I4517" s="9"/>
      <c r="J4517" s="9"/>
      <c r="K4517" s="9"/>
      <c r="L4517" s="9"/>
      <c r="M4517" s="9"/>
      <c r="N4517" s="9"/>
      <c r="O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Q4517" s="9" t="e">
        <f>#REF!-#REF!</f>
        <v>#REF!</v>
      </c>
    </row>
    <row r="4518" spans="8:43" x14ac:dyDescent="0.3">
      <c r="H4518" s="9"/>
      <c r="I4518" s="9"/>
      <c r="J4518" s="9"/>
      <c r="K4518" s="9"/>
      <c r="L4518" s="9"/>
      <c r="M4518" s="9"/>
      <c r="N4518" s="9"/>
      <c r="O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Q4518" s="9" t="e">
        <f>#REF!-#REF!</f>
        <v>#REF!</v>
      </c>
    </row>
    <row r="4519" spans="8:43" x14ac:dyDescent="0.3">
      <c r="H4519" s="9"/>
      <c r="I4519" s="9"/>
      <c r="J4519" s="9"/>
      <c r="K4519" s="9"/>
      <c r="L4519" s="9"/>
      <c r="M4519" s="9"/>
      <c r="N4519" s="9"/>
      <c r="O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Q4519" s="9" t="e">
        <f>#REF!-#REF!</f>
        <v>#REF!</v>
      </c>
    </row>
    <row r="4520" spans="8:43" x14ac:dyDescent="0.3">
      <c r="H4520" s="9"/>
      <c r="I4520" s="9"/>
      <c r="J4520" s="9"/>
      <c r="K4520" s="9"/>
      <c r="L4520" s="9"/>
      <c r="M4520" s="9"/>
      <c r="N4520" s="9"/>
      <c r="O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Q4520" s="9" t="e">
        <f>#REF!-#REF!</f>
        <v>#REF!</v>
      </c>
    </row>
    <row r="4521" spans="8:43" x14ac:dyDescent="0.3">
      <c r="H4521" s="9"/>
      <c r="I4521" s="9"/>
      <c r="J4521" s="9"/>
      <c r="K4521" s="9"/>
      <c r="L4521" s="9"/>
      <c r="M4521" s="9"/>
      <c r="N4521" s="9"/>
      <c r="O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Q4521" s="9" t="e">
        <f>#REF!-#REF!</f>
        <v>#REF!</v>
      </c>
    </row>
    <row r="4522" spans="8:43" x14ac:dyDescent="0.3">
      <c r="H4522" s="9"/>
      <c r="I4522" s="9"/>
      <c r="J4522" s="9"/>
      <c r="K4522" s="9"/>
      <c r="L4522" s="9"/>
      <c r="M4522" s="9"/>
      <c r="N4522" s="9"/>
      <c r="O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Q4522" s="9" t="e">
        <f>#REF!-#REF!</f>
        <v>#REF!</v>
      </c>
    </row>
    <row r="4523" spans="8:43" x14ac:dyDescent="0.3">
      <c r="H4523" s="9"/>
      <c r="I4523" s="9"/>
      <c r="J4523" s="9"/>
      <c r="K4523" s="9"/>
      <c r="L4523" s="9"/>
      <c r="M4523" s="9"/>
      <c r="N4523" s="9"/>
      <c r="O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Q4523" s="9" t="e">
        <f>#REF!-#REF!</f>
        <v>#REF!</v>
      </c>
    </row>
    <row r="4524" spans="8:43" x14ac:dyDescent="0.3">
      <c r="H4524" s="9"/>
      <c r="I4524" s="9"/>
      <c r="J4524" s="9"/>
      <c r="K4524" s="9"/>
      <c r="L4524" s="9"/>
      <c r="M4524" s="9"/>
      <c r="N4524" s="9"/>
      <c r="O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Q4524" s="9" t="e">
        <f>#REF!-#REF!</f>
        <v>#REF!</v>
      </c>
    </row>
    <row r="4525" spans="8:43" x14ac:dyDescent="0.3">
      <c r="H4525" s="9"/>
      <c r="I4525" s="9"/>
      <c r="J4525" s="9"/>
      <c r="K4525" s="9"/>
      <c r="L4525" s="9"/>
      <c r="M4525" s="9"/>
      <c r="N4525" s="9"/>
      <c r="O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Q4525" s="9" t="e">
        <f>#REF!-#REF!</f>
        <v>#REF!</v>
      </c>
    </row>
    <row r="4526" spans="8:43" x14ac:dyDescent="0.3">
      <c r="H4526" s="9"/>
      <c r="I4526" s="9"/>
      <c r="J4526" s="9"/>
      <c r="K4526" s="9"/>
      <c r="L4526" s="9"/>
      <c r="M4526" s="9"/>
      <c r="N4526" s="9"/>
      <c r="O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Q4526" s="9" t="e">
        <f>#REF!-#REF!</f>
        <v>#REF!</v>
      </c>
    </row>
    <row r="4527" spans="8:43" x14ac:dyDescent="0.3">
      <c r="H4527" s="9"/>
      <c r="I4527" s="9"/>
      <c r="J4527" s="9"/>
      <c r="K4527" s="9"/>
      <c r="L4527" s="9"/>
      <c r="M4527" s="9"/>
      <c r="N4527" s="9"/>
      <c r="O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Q4527" s="9" t="e">
        <f>#REF!-#REF!</f>
        <v>#REF!</v>
      </c>
    </row>
    <row r="4528" spans="8:43" x14ac:dyDescent="0.3">
      <c r="H4528" s="9"/>
      <c r="I4528" s="9"/>
      <c r="J4528" s="9"/>
      <c r="K4528" s="9"/>
      <c r="L4528" s="9"/>
      <c r="M4528" s="9"/>
      <c r="N4528" s="9"/>
      <c r="O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Q4528" s="9" t="e">
        <f>#REF!-#REF!</f>
        <v>#REF!</v>
      </c>
    </row>
    <row r="4529" spans="8:43" x14ac:dyDescent="0.3">
      <c r="H4529" s="9"/>
      <c r="I4529" s="9"/>
      <c r="J4529" s="9"/>
      <c r="K4529" s="9"/>
      <c r="L4529" s="9"/>
      <c r="M4529" s="9"/>
      <c r="N4529" s="9"/>
      <c r="O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Q4529" s="9" t="e">
        <f>#REF!-#REF!</f>
        <v>#REF!</v>
      </c>
    </row>
    <row r="4530" spans="8:43" x14ac:dyDescent="0.3">
      <c r="H4530" s="9"/>
      <c r="I4530" s="9"/>
      <c r="J4530" s="9"/>
      <c r="K4530" s="9"/>
      <c r="L4530" s="9"/>
      <c r="M4530" s="9"/>
      <c r="N4530" s="9"/>
      <c r="O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Q4530" s="9" t="e">
        <f>#REF!-#REF!</f>
        <v>#REF!</v>
      </c>
    </row>
    <row r="4531" spans="8:43" x14ac:dyDescent="0.3">
      <c r="H4531" s="9"/>
      <c r="I4531" s="9"/>
      <c r="J4531" s="9"/>
      <c r="K4531" s="9"/>
      <c r="L4531" s="9"/>
      <c r="M4531" s="9"/>
      <c r="N4531" s="9"/>
      <c r="O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Q4531" s="9" t="e">
        <f>#REF!-#REF!</f>
        <v>#REF!</v>
      </c>
    </row>
    <row r="4532" spans="8:43" x14ac:dyDescent="0.3">
      <c r="H4532" s="9"/>
      <c r="I4532" s="9"/>
      <c r="J4532" s="9"/>
      <c r="K4532" s="9"/>
      <c r="L4532" s="9"/>
      <c r="M4532" s="9"/>
      <c r="N4532" s="9"/>
      <c r="O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Q4532" s="9" t="e">
        <f>#REF!-#REF!</f>
        <v>#REF!</v>
      </c>
    </row>
    <row r="4533" spans="8:43" x14ac:dyDescent="0.3">
      <c r="H4533" s="9"/>
      <c r="I4533" s="9"/>
      <c r="J4533" s="9"/>
      <c r="K4533" s="9"/>
      <c r="L4533" s="9"/>
      <c r="M4533" s="9"/>
      <c r="N4533" s="9"/>
      <c r="O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Q4533" s="9" t="e">
        <f>#REF!-#REF!</f>
        <v>#REF!</v>
      </c>
    </row>
    <row r="4534" spans="8:43" x14ac:dyDescent="0.3">
      <c r="H4534" s="9"/>
      <c r="I4534" s="9"/>
      <c r="J4534" s="9"/>
      <c r="K4534" s="9"/>
      <c r="L4534" s="9"/>
      <c r="M4534" s="9"/>
      <c r="N4534" s="9"/>
      <c r="O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Q4534" s="9" t="e">
        <f>#REF!-#REF!</f>
        <v>#REF!</v>
      </c>
    </row>
    <row r="4535" spans="8:43" x14ac:dyDescent="0.3">
      <c r="H4535" s="9"/>
      <c r="I4535" s="9"/>
      <c r="J4535" s="9"/>
      <c r="K4535" s="9"/>
      <c r="L4535" s="9"/>
      <c r="M4535" s="9"/>
      <c r="N4535" s="9"/>
      <c r="O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Q4535" s="9" t="e">
        <f>#REF!-#REF!</f>
        <v>#REF!</v>
      </c>
    </row>
    <row r="4536" spans="8:43" x14ac:dyDescent="0.3">
      <c r="H4536" s="9"/>
      <c r="I4536" s="9"/>
      <c r="J4536" s="9"/>
      <c r="K4536" s="9"/>
      <c r="L4536" s="9"/>
      <c r="M4536" s="9"/>
      <c r="N4536" s="9"/>
      <c r="O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Q4536" s="9" t="e">
        <f>#REF!-#REF!</f>
        <v>#REF!</v>
      </c>
    </row>
    <row r="4537" spans="8:43" x14ac:dyDescent="0.3">
      <c r="H4537" s="9"/>
      <c r="I4537" s="9"/>
      <c r="J4537" s="9"/>
      <c r="K4537" s="9"/>
      <c r="L4537" s="9"/>
      <c r="M4537" s="9"/>
      <c r="N4537" s="9"/>
      <c r="O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Q4537" s="9" t="e">
        <f>#REF!-#REF!</f>
        <v>#REF!</v>
      </c>
    </row>
    <row r="4538" spans="8:43" x14ac:dyDescent="0.3">
      <c r="H4538" s="9"/>
      <c r="I4538" s="9"/>
      <c r="J4538" s="9"/>
      <c r="K4538" s="9"/>
      <c r="L4538" s="9"/>
      <c r="M4538" s="9"/>
      <c r="N4538" s="9"/>
      <c r="O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Q4538" s="9" t="e">
        <f>#REF!-#REF!</f>
        <v>#REF!</v>
      </c>
    </row>
    <row r="4539" spans="8:43" x14ac:dyDescent="0.3">
      <c r="H4539" s="9"/>
      <c r="I4539" s="9"/>
      <c r="J4539" s="9"/>
      <c r="K4539" s="9"/>
      <c r="L4539" s="9"/>
      <c r="M4539" s="9"/>
      <c r="N4539" s="9"/>
      <c r="O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Q4539" s="9" t="e">
        <f>#REF!-#REF!</f>
        <v>#REF!</v>
      </c>
    </row>
    <row r="4540" spans="8:43" x14ac:dyDescent="0.3">
      <c r="H4540" s="9"/>
      <c r="I4540" s="9"/>
      <c r="J4540" s="9"/>
      <c r="K4540" s="9"/>
      <c r="L4540" s="9"/>
      <c r="M4540" s="9"/>
      <c r="N4540" s="9"/>
      <c r="O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Q4540" s="9" t="e">
        <f>#REF!-#REF!</f>
        <v>#REF!</v>
      </c>
    </row>
    <row r="4541" spans="8:43" x14ac:dyDescent="0.3">
      <c r="H4541" s="9"/>
      <c r="I4541" s="9"/>
      <c r="J4541" s="9"/>
      <c r="K4541" s="9"/>
      <c r="L4541" s="9"/>
      <c r="M4541" s="9"/>
      <c r="N4541" s="9"/>
      <c r="O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Q4541" s="9" t="e">
        <f>#REF!-#REF!</f>
        <v>#REF!</v>
      </c>
    </row>
    <row r="4542" spans="8:43" x14ac:dyDescent="0.3">
      <c r="H4542" s="9"/>
      <c r="I4542" s="9"/>
      <c r="J4542" s="9"/>
      <c r="K4542" s="9"/>
      <c r="L4542" s="9"/>
      <c r="M4542" s="9"/>
      <c r="N4542" s="9"/>
      <c r="O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Q4542" s="9" t="e">
        <f>#REF!-#REF!</f>
        <v>#REF!</v>
      </c>
    </row>
    <row r="4543" spans="8:43" x14ac:dyDescent="0.3">
      <c r="H4543" s="9"/>
      <c r="I4543" s="9"/>
      <c r="J4543" s="9"/>
      <c r="K4543" s="9"/>
      <c r="L4543" s="9"/>
      <c r="M4543" s="9"/>
      <c r="N4543" s="9"/>
      <c r="O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Q4543" s="9" t="e">
        <f>#REF!-#REF!</f>
        <v>#REF!</v>
      </c>
    </row>
    <row r="4544" spans="8:43" x14ac:dyDescent="0.3">
      <c r="H4544" s="9"/>
      <c r="I4544" s="9"/>
      <c r="J4544" s="9"/>
      <c r="K4544" s="9"/>
      <c r="L4544" s="9"/>
      <c r="M4544" s="9"/>
      <c r="N4544" s="9"/>
      <c r="O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Q4544" s="9" t="e">
        <f>#REF!-#REF!</f>
        <v>#REF!</v>
      </c>
    </row>
    <row r="4545" spans="8:43" x14ac:dyDescent="0.3">
      <c r="H4545" s="9"/>
      <c r="I4545" s="9"/>
      <c r="J4545" s="9"/>
      <c r="K4545" s="9"/>
      <c r="L4545" s="9"/>
      <c r="M4545" s="9"/>
      <c r="N4545" s="9"/>
      <c r="O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Q4545" s="9" t="e">
        <f>#REF!-#REF!</f>
        <v>#REF!</v>
      </c>
    </row>
    <row r="4546" spans="8:43" x14ac:dyDescent="0.3">
      <c r="H4546" s="9"/>
      <c r="I4546" s="9"/>
      <c r="J4546" s="9"/>
      <c r="K4546" s="9"/>
      <c r="L4546" s="9"/>
      <c r="M4546" s="9"/>
      <c r="N4546" s="9"/>
      <c r="O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Q4546" s="9" t="e">
        <f>#REF!-#REF!</f>
        <v>#REF!</v>
      </c>
    </row>
    <row r="4547" spans="8:43" x14ac:dyDescent="0.3">
      <c r="H4547" s="9"/>
      <c r="I4547" s="9"/>
      <c r="J4547" s="9"/>
      <c r="K4547" s="9"/>
      <c r="L4547" s="9"/>
      <c r="M4547" s="9"/>
      <c r="N4547" s="9"/>
      <c r="O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Q4547" s="9" t="e">
        <f>#REF!-#REF!</f>
        <v>#REF!</v>
      </c>
    </row>
    <row r="4548" spans="8:43" x14ac:dyDescent="0.3">
      <c r="H4548" s="9"/>
      <c r="I4548" s="9"/>
      <c r="J4548" s="9"/>
      <c r="K4548" s="9"/>
      <c r="L4548" s="9"/>
      <c r="M4548" s="9"/>
      <c r="N4548" s="9"/>
      <c r="O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Q4548" s="9" t="e">
        <f>#REF!-#REF!</f>
        <v>#REF!</v>
      </c>
    </row>
    <row r="4549" spans="8:43" x14ac:dyDescent="0.3">
      <c r="H4549" s="9"/>
      <c r="I4549" s="9"/>
      <c r="J4549" s="9"/>
      <c r="K4549" s="9"/>
      <c r="L4549" s="9"/>
      <c r="M4549" s="9"/>
      <c r="N4549" s="9"/>
      <c r="O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Q4549" s="9" t="e">
        <f>#REF!-#REF!</f>
        <v>#REF!</v>
      </c>
    </row>
    <row r="4550" spans="8:43" x14ac:dyDescent="0.3">
      <c r="H4550" s="9"/>
      <c r="I4550" s="9"/>
      <c r="J4550" s="9"/>
      <c r="K4550" s="9"/>
      <c r="L4550" s="9"/>
      <c r="M4550" s="9"/>
      <c r="N4550" s="9"/>
      <c r="O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Q4550" s="9" t="e">
        <f>#REF!-#REF!</f>
        <v>#REF!</v>
      </c>
    </row>
    <row r="4551" spans="8:43" x14ac:dyDescent="0.3">
      <c r="H4551" s="9"/>
      <c r="I4551" s="9"/>
      <c r="J4551" s="9"/>
      <c r="K4551" s="9"/>
      <c r="L4551" s="9"/>
      <c r="M4551" s="9"/>
      <c r="N4551" s="9"/>
      <c r="O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Q4551" s="9" t="e">
        <f>#REF!-#REF!</f>
        <v>#REF!</v>
      </c>
    </row>
    <row r="4552" spans="8:43" x14ac:dyDescent="0.3">
      <c r="H4552" s="9"/>
      <c r="I4552" s="9"/>
      <c r="J4552" s="9"/>
      <c r="K4552" s="9"/>
      <c r="L4552" s="9"/>
      <c r="M4552" s="9"/>
      <c r="N4552" s="9"/>
      <c r="O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Q4552" s="9" t="e">
        <f>#REF!-#REF!</f>
        <v>#REF!</v>
      </c>
    </row>
    <row r="4553" spans="8:43" x14ac:dyDescent="0.3">
      <c r="H4553" s="9"/>
      <c r="I4553" s="9"/>
      <c r="J4553" s="9"/>
      <c r="K4553" s="9"/>
      <c r="L4553" s="9"/>
      <c r="M4553" s="9"/>
      <c r="N4553" s="9"/>
      <c r="O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Q4553" s="9" t="e">
        <f>#REF!-#REF!</f>
        <v>#REF!</v>
      </c>
    </row>
    <row r="4554" spans="8:43" x14ac:dyDescent="0.3">
      <c r="H4554" s="9"/>
      <c r="I4554" s="9"/>
      <c r="J4554" s="9"/>
      <c r="K4554" s="9"/>
      <c r="L4554" s="9"/>
      <c r="M4554" s="9"/>
      <c r="N4554" s="9"/>
      <c r="O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Q4554" s="9" t="e">
        <f>#REF!-#REF!</f>
        <v>#REF!</v>
      </c>
    </row>
    <row r="4555" spans="8:43" x14ac:dyDescent="0.3">
      <c r="H4555" s="9"/>
      <c r="I4555" s="9"/>
      <c r="J4555" s="9"/>
      <c r="K4555" s="9"/>
      <c r="L4555" s="9"/>
      <c r="M4555" s="9"/>
      <c r="N4555" s="9"/>
      <c r="O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Q4555" s="9" t="e">
        <f>K3962-#REF!</f>
        <v>#REF!</v>
      </c>
    </row>
    <row r="4556" spans="8:43" x14ac:dyDescent="0.3">
      <c r="H4556" s="9"/>
      <c r="I4556" s="9"/>
      <c r="J4556" s="9"/>
      <c r="K4556" s="9"/>
      <c r="L4556" s="9"/>
      <c r="M4556" s="9"/>
      <c r="N4556" s="9"/>
      <c r="O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</row>
    <row r="4557" spans="8:43" x14ac:dyDescent="0.3">
      <c r="H4557" s="9"/>
      <c r="I4557" s="9"/>
      <c r="J4557" s="9"/>
      <c r="K4557" s="9"/>
      <c r="L4557" s="9"/>
      <c r="M4557" s="9"/>
      <c r="N4557" s="9"/>
      <c r="O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</row>
    <row r="4558" spans="8:43" x14ac:dyDescent="0.3">
      <c r="H4558" s="9"/>
      <c r="I4558" s="9"/>
      <c r="J4558" s="9"/>
      <c r="K4558" s="9"/>
      <c r="L4558" s="9"/>
      <c r="M4558" s="9"/>
      <c r="N4558" s="9"/>
      <c r="O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</row>
    <row r="4559" spans="8:43" x14ac:dyDescent="0.3">
      <c r="H4559" s="9"/>
      <c r="I4559" s="9"/>
      <c r="J4559" s="9"/>
      <c r="K4559" s="9"/>
      <c r="L4559" s="9"/>
      <c r="M4559" s="9"/>
      <c r="N4559" s="9"/>
      <c r="O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</row>
    <row r="4560" spans="8:43" x14ac:dyDescent="0.3">
      <c r="H4560" s="9"/>
      <c r="I4560" s="9"/>
      <c r="J4560" s="9"/>
      <c r="K4560" s="9"/>
      <c r="L4560" s="9"/>
      <c r="M4560" s="9"/>
      <c r="N4560" s="9"/>
      <c r="O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</row>
    <row r="4561" spans="8:29" x14ac:dyDescent="0.3">
      <c r="H4561" s="9"/>
      <c r="I4561" s="9"/>
      <c r="J4561" s="9"/>
      <c r="K4561" s="9"/>
      <c r="L4561" s="9"/>
      <c r="M4561" s="9"/>
      <c r="N4561" s="9"/>
      <c r="O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</row>
    <row r="4562" spans="8:29" x14ac:dyDescent="0.3">
      <c r="H4562" s="9"/>
      <c r="I4562" s="9"/>
      <c r="J4562" s="9"/>
      <c r="K4562" s="9"/>
      <c r="L4562" s="9"/>
      <c r="M4562" s="9"/>
      <c r="N4562" s="9"/>
      <c r="O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</row>
    <row r="4563" spans="8:29" x14ac:dyDescent="0.3">
      <c r="H4563" s="9"/>
      <c r="I4563" s="9"/>
      <c r="J4563" s="9"/>
      <c r="K4563" s="9"/>
      <c r="L4563" s="9"/>
      <c r="M4563" s="9"/>
      <c r="N4563" s="9"/>
      <c r="O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</row>
    <row r="4564" spans="8:29" x14ac:dyDescent="0.3">
      <c r="H4564" s="9"/>
      <c r="I4564" s="9"/>
      <c r="J4564" s="9"/>
      <c r="K4564" s="9"/>
      <c r="L4564" s="9"/>
      <c r="M4564" s="9"/>
      <c r="N4564" s="9"/>
      <c r="O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</row>
    <row r="4565" spans="8:29" x14ac:dyDescent="0.3">
      <c r="H4565" s="9"/>
      <c r="I4565" s="9"/>
      <c r="J4565" s="9"/>
      <c r="K4565" s="9"/>
      <c r="L4565" s="9"/>
      <c r="M4565" s="9"/>
      <c r="N4565" s="9"/>
      <c r="O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</row>
    <row r="4566" spans="8:29" x14ac:dyDescent="0.3">
      <c r="H4566" s="9"/>
      <c r="I4566" s="9"/>
      <c r="J4566" s="9"/>
      <c r="K4566" s="9"/>
      <c r="L4566" s="9"/>
      <c r="M4566" s="9"/>
      <c r="N4566" s="9"/>
      <c r="O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</row>
    <row r="4567" spans="8:29" x14ac:dyDescent="0.3">
      <c r="H4567" s="9"/>
      <c r="I4567" s="9"/>
      <c r="J4567" s="9"/>
      <c r="K4567" s="9"/>
      <c r="L4567" s="9"/>
      <c r="M4567" s="9"/>
      <c r="N4567" s="9"/>
      <c r="O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</row>
    <row r="4568" spans="8:29" x14ac:dyDescent="0.3">
      <c r="H4568" s="9"/>
      <c r="I4568" s="9"/>
      <c r="J4568" s="9"/>
      <c r="K4568" s="9"/>
      <c r="L4568" s="9"/>
      <c r="M4568" s="9"/>
      <c r="N4568" s="9"/>
      <c r="O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</row>
    <row r="4569" spans="8:29" x14ac:dyDescent="0.3">
      <c r="H4569" s="9"/>
      <c r="I4569" s="9"/>
      <c r="J4569" s="9"/>
      <c r="K4569" s="9"/>
      <c r="L4569" s="9"/>
      <c r="M4569" s="9"/>
      <c r="N4569" s="9"/>
      <c r="O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</row>
    <row r="4570" spans="8:29" x14ac:dyDescent="0.3">
      <c r="H4570" s="9"/>
      <c r="I4570" s="9"/>
      <c r="J4570" s="9"/>
      <c r="K4570" s="9"/>
      <c r="L4570" s="9"/>
      <c r="M4570" s="9"/>
      <c r="N4570" s="9"/>
      <c r="O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</row>
    <row r="4571" spans="8:29" x14ac:dyDescent="0.3">
      <c r="H4571" s="9"/>
      <c r="I4571" s="9"/>
      <c r="J4571" s="9"/>
      <c r="K4571" s="9"/>
      <c r="L4571" s="9"/>
      <c r="M4571" s="9"/>
      <c r="N4571" s="9"/>
      <c r="O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</row>
    <row r="4572" spans="8:29" x14ac:dyDescent="0.3">
      <c r="H4572" s="9"/>
      <c r="I4572" s="9"/>
      <c r="J4572" s="9"/>
      <c r="K4572" s="9"/>
      <c r="L4572" s="9"/>
      <c r="M4572" s="9"/>
      <c r="N4572" s="9"/>
      <c r="O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</row>
    <row r="4573" spans="8:29" x14ac:dyDescent="0.3">
      <c r="H4573" s="9"/>
      <c r="I4573" s="9"/>
      <c r="J4573" s="9"/>
      <c r="K4573" s="9"/>
      <c r="L4573" s="9"/>
      <c r="M4573" s="9"/>
      <c r="N4573" s="9"/>
      <c r="O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</row>
    <row r="4574" spans="8:29" x14ac:dyDescent="0.3">
      <c r="H4574" s="9"/>
      <c r="I4574" s="9"/>
      <c r="J4574" s="9"/>
      <c r="K4574" s="9"/>
      <c r="L4574" s="9"/>
      <c r="M4574" s="9"/>
      <c r="N4574" s="9"/>
      <c r="O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</row>
    <row r="4575" spans="8:29" x14ac:dyDescent="0.3">
      <c r="H4575" s="9"/>
      <c r="I4575" s="9"/>
      <c r="J4575" s="9"/>
      <c r="K4575" s="9"/>
      <c r="L4575" s="9"/>
      <c r="M4575" s="9"/>
      <c r="N4575" s="9"/>
      <c r="O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</row>
    <row r="4576" spans="8:29" x14ac:dyDescent="0.3">
      <c r="H4576" s="9"/>
      <c r="I4576" s="9"/>
      <c r="J4576" s="9"/>
      <c r="K4576" s="9"/>
      <c r="L4576" s="9"/>
      <c r="M4576" s="9"/>
      <c r="N4576" s="9"/>
      <c r="O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</row>
    <row r="4577" spans="8:29" x14ac:dyDescent="0.3">
      <c r="H4577" s="9"/>
      <c r="I4577" s="9"/>
      <c r="J4577" s="9"/>
      <c r="K4577" s="9"/>
      <c r="L4577" s="9"/>
      <c r="M4577" s="9"/>
      <c r="N4577" s="9"/>
      <c r="O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</row>
    <row r="4578" spans="8:29" x14ac:dyDescent="0.3">
      <c r="H4578" s="9"/>
      <c r="I4578" s="9"/>
      <c r="J4578" s="9"/>
      <c r="K4578" s="9"/>
      <c r="L4578" s="9"/>
      <c r="M4578" s="9"/>
      <c r="N4578" s="9"/>
      <c r="O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</row>
    <row r="4579" spans="8:29" x14ac:dyDescent="0.3">
      <c r="H4579" s="9"/>
      <c r="I4579" s="9"/>
      <c r="J4579" s="9"/>
      <c r="K4579" s="9"/>
      <c r="L4579" s="9"/>
      <c r="M4579" s="9"/>
      <c r="N4579" s="9"/>
      <c r="O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</row>
    <row r="4580" spans="8:29" x14ac:dyDescent="0.3">
      <c r="H4580" s="9"/>
      <c r="I4580" s="9"/>
      <c r="J4580" s="9"/>
      <c r="K4580" s="9"/>
      <c r="L4580" s="9"/>
      <c r="M4580" s="9"/>
      <c r="N4580" s="9"/>
      <c r="O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</row>
    <row r="4581" spans="8:29" x14ac:dyDescent="0.3">
      <c r="H4581" s="9"/>
      <c r="I4581" s="9"/>
      <c r="J4581" s="9"/>
      <c r="K4581" s="9"/>
      <c r="L4581" s="9"/>
      <c r="M4581" s="9"/>
      <c r="N4581" s="9"/>
      <c r="O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</row>
    <row r="4582" spans="8:29" x14ac:dyDescent="0.3">
      <c r="H4582" s="9"/>
      <c r="I4582" s="9"/>
      <c r="J4582" s="9"/>
      <c r="K4582" s="9"/>
      <c r="L4582" s="9"/>
      <c r="M4582" s="9"/>
      <c r="N4582" s="9"/>
      <c r="O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</row>
    <row r="4583" spans="8:29" x14ac:dyDescent="0.3">
      <c r="H4583" s="9"/>
      <c r="I4583" s="9"/>
      <c r="J4583" s="9"/>
      <c r="K4583" s="9"/>
      <c r="L4583" s="9"/>
      <c r="M4583" s="9"/>
      <c r="N4583" s="9"/>
      <c r="O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</row>
    <row r="4584" spans="8:29" x14ac:dyDescent="0.3">
      <c r="H4584" s="9"/>
      <c r="I4584" s="9"/>
      <c r="J4584" s="9"/>
      <c r="K4584" s="9"/>
      <c r="L4584" s="9"/>
      <c r="M4584" s="9"/>
      <c r="N4584" s="9"/>
      <c r="O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</row>
    <row r="4585" spans="8:29" x14ac:dyDescent="0.3">
      <c r="H4585" s="9"/>
      <c r="I4585" s="9"/>
      <c r="J4585" s="9"/>
      <c r="K4585" s="9"/>
      <c r="L4585" s="9"/>
      <c r="M4585" s="9"/>
      <c r="N4585" s="9"/>
      <c r="O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</row>
    <row r="4586" spans="8:29" x14ac:dyDescent="0.3">
      <c r="H4586" s="9"/>
      <c r="I4586" s="9"/>
      <c r="J4586" s="9"/>
      <c r="K4586" s="9"/>
      <c r="L4586" s="9"/>
      <c r="M4586" s="9"/>
      <c r="N4586" s="9"/>
      <c r="O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</row>
    <row r="4587" spans="8:29" x14ac:dyDescent="0.3">
      <c r="H4587" s="9"/>
      <c r="I4587" s="9"/>
      <c r="J4587" s="9"/>
      <c r="K4587" s="9"/>
      <c r="L4587" s="9"/>
      <c r="M4587" s="9"/>
      <c r="N4587" s="9"/>
      <c r="O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</row>
    <row r="4588" spans="8:29" x14ac:dyDescent="0.3">
      <c r="H4588" s="9"/>
      <c r="I4588" s="9"/>
      <c r="J4588" s="9"/>
      <c r="K4588" s="9"/>
      <c r="L4588" s="9"/>
      <c r="M4588" s="9"/>
      <c r="N4588" s="9"/>
      <c r="O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</row>
    <row r="4589" spans="8:29" x14ac:dyDescent="0.3">
      <c r="H4589" s="9"/>
      <c r="I4589" s="9"/>
      <c r="J4589" s="9"/>
      <c r="K4589" s="9"/>
      <c r="L4589" s="9"/>
      <c r="M4589" s="9"/>
      <c r="N4589" s="9"/>
      <c r="O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</row>
    <row r="4590" spans="8:29" x14ac:dyDescent="0.3">
      <c r="H4590" s="9"/>
      <c r="I4590" s="9"/>
      <c r="J4590" s="9"/>
      <c r="K4590" s="9"/>
      <c r="L4590" s="9"/>
      <c r="M4590" s="9"/>
      <c r="N4590" s="9"/>
      <c r="O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</row>
    <row r="4591" spans="8:29" x14ac:dyDescent="0.3">
      <c r="H4591" s="9"/>
      <c r="I4591" s="9"/>
      <c r="J4591" s="9"/>
      <c r="K4591" s="9"/>
      <c r="L4591" s="9"/>
      <c r="M4591" s="9"/>
      <c r="N4591" s="9"/>
      <c r="O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</row>
    <row r="4592" spans="8:29" x14ac:dyDescent="0.3">
      <c r="H4592" s="9"/>
      <c r="I4592" s="9"/>
      <c r="J4592" s="9"/>
      <c r="K4592" s="9"/>
      <c r="L4592" s="9"/>
      <c r="M4592" s="9"/>
      <c r="N4592" s="9"/>
      <c r="O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</row>
    <row r="4593" spans="8:29" x14ac:dyDescent="0.3">
      <c r="H4593" s="9"/>
      <c r="I4593" s="9"/>
      <c r="J4593" s="9"/>
      <c r="K4593" s="9"/>
      <c r="L4593" s="9"/>
      <c r="M4593" s="9"/>
      <c r="N4593" s="9"/>
      <c r="O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</row>
    <row r="4594" spans="8:29" x14ac:dyDescent="0.3">
      <c r="H4594" s="9"/>
      <c r="I4594" s="9"/>
      <c r="J4594" s="9"/>
      <c r="K4594" s="9"/>
      <c r="L4594" s="9"/>
      <c r="M4594" s="9"/>
      <c r="N4594" s="9"/>
      <c r="O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</row>
    <row r="4595" spans="8:29" x14ac:dyDescent="0.3">
      <c r="H4595" s="9"/>
      <c r="I4595" s="9"/>
      <c r="J4595" s="9"/>
      <c r="K4595" s="9"/>
      <c r="L4595" s="9"/>
      <c r="M4595" s="9"/>
      <c r="N4595" s="9"/>
      <c r="O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</row>
    <row r="4596" spans="8:29" x14ac:dyDescent="0.3">
      <c r="H4596" s="9"/>
      <c r="I4596" s="9"/>
      <c r="J4596" s="9"/>
      <c r="K4596" s="9"/>
      <c r="L4596" s="9"/>
      <c r="M4596" s="9"/>
      <c r="N4596" s="9"/>
      <c r="O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</row>
    <row r="4597" spans="8:29" x14ac:dyDescent="0.3">
      <c r="H4597" s="9"/>
      <c r="I4597" s="9"/>
      <c r="J4597" s="9"/>
      <c r="K4597" s="9"/>
      <c r="L4597" s="9"/>
      <c r="M4597" s="9"/>
      <c r="N4597" s="9"/>
      <c r="O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</row>
    <row r="4598" spans="8:29" x14ac:dyDescent="0.3">
      <c r="H4598" s="9"/>
      <c r="I4598" s="9"/>
      <c r="J4598" s="9"/>
      <c r="K4598" s="9"/>
      <c r="L4598" s="9"/>
      <c r="M4598" s="9"/>
      <c r="N4598" s="9"/>
      <c r="O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</row>
    <row r="4599" spans="8:29" x14ac:dyDescent="0.3">
      <c r="H4599" s="9"/>
      <c r="I4599" s="9"/>
      <c r="J4599" s="9"/>
      <c r="K4599" s="9"/>
      <c r="L4599" s="9"/>
      <c r="M4599" s="9"/>
      <c r="N4599" s="9"/>
      <c r="O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</row>
    <row r="4600" spans="8:29" x14ac:dyDescent="0.3">
      <c r="H4600" s="9"/>
      <c r="I4600" s="9"/>
      <c r="J4600" s="9"/>
      <c r="K4600" s="9"/>
      <c r="L4600" s="9"/>
      <c r="M4600" s="9"/>
      <c r="N4600" s="9"/>
      <c r="O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</row>
    <row r="4601" spans="8:29" x14ac:dyDescent="0.3">
      <c r="H4601" s="9"/>
      <c r="I4601" s="9"/>
      <c r="J4601" s="9"/>
      <c r="K4601" s="9"/>
      <c r="L4601" s="9"/>
      <c r="M4601" s="9"/>
      <c r="N4601" s="9"/>
      <c r="O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</row>
    <row r="4602" spans="8:29" x14ac:dyDescent="0.3">
      <c r="H4602" s="9"/>
      <c r="I4602" s="9"/>
      <c r="J4602" s="9"/>
      <c r="K4602" s="9"/>
      <c r="L4602" s="9"/>
      <c r="M4602" s="9"/>
      <c r="N4602" s="9"/>
      <c r="O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</row>
    <row r="4603" spans="8:29" x14ac:dyDescent="0.3">
      <c r="H4603" s="9"/>
      <c r="I4603" s="9"/>
      <c r="J4603" s="9"/>
      <c r="K4603" s="9"/>
      <c r="L4603" s="9"/>
      <c r="M4603" s="9"/>
      <c r="N4603" s="9"/>
      <c r="O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</row>
    <row r="4604" spans="8:29" x14ac:dyDescent="0.3">
      <c r="H4604" s="9"/>
      <c r="I4604" s="9"/>
      <c r="J4604" s="9"/>
      <c r="K4604" s="9"/>
      <c r="L4604" s="9"/>
      <c r="M4604" s="9"/>
      <c r="N4604" s="9"/>
      <c r="O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</row>
    <row r="4605" spans="8:29" x14ac:dyDescent="0.3">
      <c r="H4605" s="9"/>
      <c r="I4605" s="9"/>
      <c r="J4605" s="9"/>
      <c r="K4605" s="9"/>
      <c r="L4605" s="9"/>
      <c r="M4605" s="9"/>
      <c r="N4605" s="9"/>
      <c r="O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</row>
    <row r="4606" spans="8:29" x14ac:dyDescent="0.3">
      <c r="H4606" s="9"/>
      <c r="I4606" s="9"/>
      <c r="J4606" s="9"/>
      <c r="K4606" s="9"/>
      <c r="L4606" s="9"/>
      <c r="M4606" s="9"/>
      <c r="N4606" s="9"/>
      <c r="O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</row>
    <row r="4607" spans="8:29" x14ac:dyDescent="0.3">
      <c r="H4607" s="9"/>
      <c r="I4607" s="9"/>
      <c r="J4607" s="9"/>
      <c r="K4607" s="9"/>
      <c r="L4607" s="9"/>
      <c r="M4607" s="9"/>
      <c r="N4607" s="9"/>
      <c r="O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</row>
    <row r="4608" spans="8:29" x14ac:dyDescent="0.3">
      <c r="H4608" s="9"/>
      <c r="I4608" s="9"/>
      <c r="J4608" s="9"/>
      <c r="K4608" s="9"/>
      <c r="L4608" s="9"/>
      <c r="M4608" s="9"/>
      <c r="N4608" s="9"/>
      <c r="O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</row>
    <row r="4609" spans="8:29" x14ac:dyDescent="0.3">
      <c r="H4609" s="9"/>
      <c r="I4609" s="9"/>
      <c r="J4609" s="9"/>
      <c r="K4609" s="9"/>
      <c r="L4609" s="9"/>
      <c r="M4609" s="9"/>
      <c r="N4609" s="9"/>
      <c r="O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</row>
    <row r="4610" spans="8:29" x14ac:dyDescent="0.3">
      <c r="H4610" s="9"/>
      <c r="I4610" s="9"/>
      <c r="J4610" s="9"/>
      <c r="K4610" s="9"/>
      <c r="L4610" s="9"/>
      <c r="M4610" s="9"/>
      <c r="N4610" s="9"/>
      <c r="O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</row>
    <row r="4611" spans="8:29" x14ac:dyDescent="0.3">
      <c r="H4611" s="9"/>
      <c r="I4611" s="9"/>
      <c r="J4611" s="9"/>
      <c r="K4611" s="9"/>
      <c r="L4611" s="9"/>
      <c r="M4611" s="9"/>
      <c r="N4611" s="9"/>
      <c r="O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</row>
    <row r="4612" spans="8:29" x14ac:dyDescent="0.3">
      <c r="H4612" s="9"/>
      <c r="I4612" s="9"/>
      <c r="J4612" s="9"/>
      <c r="K4612" s="9"/>
      <c r="L4612" s="9"/>
      <c r="M4612" s="9"/>
      <c r="N4612" s="9"/>
      <c r="O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</row>
    <row r="4613" spans="8:29" x14ac:dyDescent="0.3">
      <c r="H4613" s="9"/>
      <c r="I4613" s="9"/>
      <c r="J4613" s="9"/>
      <c r="K4613" s="9"/>
      <c r="L4613" s="9"/>
      <c r="M4613" s="9"/>
      <c r="N4613" s="9"/>
      <c r="O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</row>
    <row r="4614" spans="8:29" x14ac:dyDescent="0.3">
      <c r="H4614" s="9"/>
      <c r="I4614" s="9"/>
      <c r="J4614" s="9"/>
      <c r="K4614" s="9"/>
      <c r="L4614" s="9"/>
      <c r="M4614" s="9"/>
      <c r="N4614" s="9"/>
      <c r="O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</row>
    <row r="4615" spans="8:29" x14ac:dyDescent="0.3">
      <c r="H4615" s="9"/>
      <c r="I4615" s="9"/>
      <c r="J4615" s="9"/>
      <c r="K4615" s="9"/>
      <c r="L4615" s="9"/>
      <c r="M4615" s="9"/>
      <c r="N4615" s="9"/>
      <c r="O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</row>
    <row r="4616" spans="8:29" x14ac:dyDescent="0.3">
      <c r="H4616" s="9"/>
      <c r="I4616" s="9"/>
      <c r="J4616" s="9"/>
      <c r="K4616" s="9"/>
      <c r="L4616" s="9"/>
      <c r="M4616" s="9"/>
      <c r="N4616" s="9"/>
      <c r="O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</row>
    <row r="4617" spans="8:29" x14ac:dyDescent="0.3">
      <c r="H4617" s="9"/>
      <c r="I4617" s="9"/>
      <c r="J4617" s="9"/>
      <c r="K4617" s="9"/>
      <c r="L4617" s="9"/>
      <c r="M4617" s="9"/>
      <c r="N4617" s="9"/>
      <c r="O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</row>
    <row r="4618" spans="8:29" x14ac:dyDescent="0.3">
      <c r="H4618" s="9"/>
      <c r="I4618" s="9"/>
      <c r="J4618" s="9"/>
      <c r="K4618" s="9"/>
      <c r="L4618" s="9"/>
      <c r="M4618" s="9"/>
      <c r="N4618" s="9"/>
      <c r="O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</row>
    <row r="4619" spans="8:29" x14ac:dyDescent="0.3">
      <c r="H4619" s="9"/>
      <c r="I4619" s="9"/>
      <c r="J4619" s="9"/>
      <c r="K4619" s="9"/>
      <c r="L4619" s="9"/>
      <c r="M4619" s="9"/>
      <c r="N4619" s="9"/>
      <c r="O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</row>
    <row r="4620" spans="8:29" x14ac:dyDescent="0.3">
      <c r="H4620" s="9"/>
      <c r="I4620" s="9"/>
      <c r="J4620" s="9"/>
      <c r="K4620" s="9"/>
      <c r="L4620" s="9"/>
      <c r="M4620" s="9"/>
      <c r="N4620" s="9"/>
      <c r="O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</row>
    <row r="4621" spans="8:29" x14ac:dyDescent="0.3">
      <c r="H4621" s="9"/>
      <c r="I4621" s="9"/>
      <c r="J4621" s="9"/>
      <c r="K4621" s="9"/>
      <c r="L4621" s="9"/>
      <c r="M4621" s="9"/>
      <c r="N4621" s="9"/>
      <c r="O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</row>
    <row r="4622" spans="8:29" x14ac:dyDescent="0.3">
      <c r="H4622" s="9"/>
      <c r="I4622" s="9"/>
      <c r="J4622" s="9"/>
      <c r="K4622" s="9"/>
      <c r="L4622" s="9"/>
      <c r="M4622" s="9"/>
      <c r="N4622" s="9"/>
      <c r="O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</row>
    <row r="4623" spans="8:29" x14ac:dyDescent="0.3">
      <c r="H4623" s="9"/>
      <c r="I4623" s="9"/>
      <c r="J4623" s="9"/>
      <c r="K4623" s="9"/>
      <c r="L4623" s="9"/>
      <c r="M4623" s="9"/>
      <c r="N4623" s="9"/>
      <c r="O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</row>
    <row r="4624" spans="8:29" x14ac:dyDescent="0.3">
      <c r="H4624" s="9"/>
      <c r="I4624" s="9"/>
      <c r="J4624" s="9"/>
      <c r="K4624" s="9"/>
      <c r="L4624" s="9"/>
      <c r="M4624" s="9"/>
      <c r="N4624" s="9"/>
      <c r="O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</row>
    <row r="4625" spans="8:29" x14ac:dyDescent="0.3">
      <c r="H4625" s="9"/>
      <c r="I4625" s="9"/>
      <c r="J4625" s="9"/>
      <c r="K4625" s="9"/>
      <c r="L4625" s="9"/>
      <c r="M4625" s="9"/>
      <c r="N4625" s="9"/>
      <c r="O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</row>
    <row r="4626" spans="8:29" x14ac:dyDescent="0.3">
      <c r="H4626" s="9"/>
      <c r="I4626" s="9"/>
      <c r="J4626" s="9"/>
      <c r="K4626" s="9"/>
      <c r="L4626" s="9"/>
      <c r="M4626" s="9"/>
      <c r="N4626" s="9"/>
      <c r="O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</row>
    <row r="4627" spans="8:29" x14ac:dyDescent="0.3">
      <c r="H4627" s="9"/>
      <c r="I4627" s="9"/>
      <c r="J4627" s="9"/>
      <c r="K4627" s="9"/>
      <c r="L4627" s="9"/>
      <c r="M4627" s="9"/>
      <c r="N4627" s="9"/>
      <c r="O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</row>
    <row r="4628" spans="8:29" x14ac:dyDescent="0.3">
      <c r="H4628" s="9"/>
      <c r="I4628" s="9"/>
      <c r="J4628" s="9"/>
      <c r="K4628" s="9"/>
      <c r="L4628" s="9"/>
      <c r="M4628" s="9"/>
      <c r="N4628" s="9"/>
      <c r="O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</row>
    <row r="4629" spans="8:29" x14ac:dyDescent="0.3">
      <c r="H4629" s="9"/>
      <c r="I4629" s="9"/>
      <c r="J4629" s="9"/>
      <c r="K4629" s="9"/>
      <c r="L4629" s="9"/>
      <c r="M4629" s="9"/>
      <c r="N4629" s="9"/>
      <c r="O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</row>
    <row r="4630" spans="8:29" x14ac:dyDescent="0.3">
      <c r="H4630" s="9"/>
      <c r="I4630" s="9"/>
      <c r="J4630" s="9"/>
      <c r="K4630" s="9"/>
      <c r="L4630" s="9"/>
      <c r="M4630" s="9"/>
      <c r="N4630" s="9"/>
      <c r="O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</row>
    <row r="4631" spans="8:29" x14ac:dyDescent="0.3">
      <c r="H4631" s="9"/>
      <c r="I4631" s="9"/>
      <c r="J4631" s="9"/>
      <c r="K4631" s="9"/>
      <c r="L4631" s="9"/>
      <c r="M4631" s="9"/>
      <c r="N4631" s="9"/>
      <c r="O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</row>
    <row r="4632" spans="8:29" x14ac:dyDescent="0.3">
      <c r="H4632" s="9"/>
      <c r="I4632" s="9"/>
      <c r="J4632" s="9"/>
      <c r="K4632" s="9"/>
      <c r="L4632" s="9"/>
      <c r="M4632" s="9"/>
      <c r="N4632" s="9"/>
      <c r="O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</row>
    <row r="4633" spans="8:29" x14ac:dyDescent="0.3">
      <c r="H4633" s="9"/>
      <c r="I4633" s="9"/>
      <c r="J4633" s="9"/>
      <c r="K4633" s="9"/>
      <c r="L4633" s="9"/>
      <c r="M4633" s="9"/>
      <c r="N4633" s="9"/>
      <c r="O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</row>
    <row r="4634" spans="8:29" x14ac:dyDescent="0.3">
      <c r="H4634" s="9"/>
      <c r="I4634" s="9"/>
      <c r="J4634" s="9"/>
      <c r="K4634" s="9"/>
      <c r="L4634" s="9"/>
      <c r="M4634" s="9"/>
      <c r="N4634" s="9"/>
      <c r="O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</row>
    <row r="4635" spans="8:29" x14ac:dyDescent="0.3">
      <c r="H4635" s="9"/>
      <c r="I4635" s="9"/>
      <c r="J4635" s="9"/>
      <c r="K4635" s="9"/>
      <c r="L4635" s="9"/>
      <c r="M4635" s="9"/>
      <c r="N4635" s="9"/>
      <c r="O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</row>
    <row r="4636" spans="8:29" x14ac:dyDescent="0.3">
      <c r="H4636" s="9"/>
      <c r="I4636" s="9"/>
      <c r="J4636" s="9"/>
      <c r="K4636" s="9"/>
      <c r="L4636" s="9"/>
      <c r="M4636" s="9"/>
      <c r="N4636" s="9"/>
      <c r="O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</row>
    <row r="4637" spans="8:29" x14ac:dyDescent="0.3">
      <c r="H4637" s="9"/>
      <c r="I4637" s="9"/>
      <c r="J4637" s="9"/>
      <c r="K4637" s="9"/>
      <c r="L4637" s="9"/>
      <c r="M4637" s="9"/>
      <c r="N4637" s="9"/>
      <c r="O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</row>
    <row r="4638" spans="8:29" x14ac:dyDescent="0.3">
      <c r="H4638" s="9"/>
      <c r="I4638" s="9"/>
      <c r="J4638" s="9"/>
      <c r="K4638" s="9"/>
      <c r="L4638" s="9"/>
      <c r="M4638" s="9"/>
      <c r="N4638" s="9"/>
      <c r="O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</row>
    <row r="4639" spans="8:29" x14ac:dyDescent="0.3">
      <c r="H4639" s="9"/>
      <c r="I4639" s="9"/>
      <c r="J4639" s="9"/>
      <c r="K4639" s="9"/>
      <c r="L4639" s="9"/>
      <c r="M4639" s="9"/>
      <c r="N4639" s="9"/>
      <c r="O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</row>
    <row r="4640" spans="8:29" x14ac:dyDescent="0.3">
      <c r="H4640" s="9"/>
      <c r="I4640" s="9"/>
      <c r="J4640" s="9"/>
      <c r="K4640" s="9"/>
      <c r="L4640" s="9"/>
      <c r="M4640" s="9"/>
      <c r="N4640" s="9"/>
      <c r="O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</row>
    <row r="4641" spans="8:29" x14ac:dyDescent="0.3">
      <c r="H4641" s="9"/>
      <c r="I4641" s="9"/>
      <c r="J4641" s="9"/>
      <c r="K4641" s="9"/>
      <c r="L4641" s="9"/>
      <c r="M4641" s="9"/>
      <c r="N4641" s="9"/>
      <c r="O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</row>
    <row r="4642" spans="8:29" x14ac:dyDescent="0.3">
      <c r="H4642" s="9"/>
      <c r="I4642" s="9"/>
      <c r="J4642" s="9"/>
      <c r="K4642" s="9"/>
      <c r="L4642" s="9"/>
      <c r="M4642" s="9"/>
      <c r="N4642" s="9"/>
      <c r="O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</row>
    <row r="4643" spans="8:29" x14ac:dyDescent="0.3">
      <c r="H4643" s="9"/>
      <c r="I4643" s="9"/>
      <c r="J4643" s="9"/>
      <c r="K4643" s="9"/>
      <c r="L4643" s="9"/>
      <c r="M4643" s="9"/>
      <c r="N4643" s="9"/>
      <c r="O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</row>
    <row r="4644" spans="8:29" x14ac:dyDescent="0.3">
      <c r="H4644" s="9"/>
      <c r="I4644" s="9"/>
      <c r="J4644" s="9"/>
      <c r="K4644" s="9"/>
      <c r="L4644" s="9"/>
      <c r="M4644" s="9"/>
      <c r="N4644" s="9"/>
      <c r="O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</row>
    <row r="4645" spans="8:29" x14ac:dyDescent="0.3">
      <c r="H4645" s="9"/>
      <c r="I4645" s="9"/>
      <c r="J4645" s="9"/>
      <c r="K4645" s="9"/>
      <c r="L4645" s="9"/>
      <c r="M4645" s="9"/>
      <c r="N4645" s="9"/>
      <c r="O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</row>
    <row r="4646" spans="8:29" x14ac:dyDescent="0.3">
      <c r="H4646" s="9"/>
      <c r="I4646" s="9"/>
      <c r="J4646" s="9"/>
      <c r="K4646" s="9"/>
      <c r="L4646" s="9"/>
      <c r="M4646" s="9"/>
      <c r="N4646" s="9"/>
      <c r="O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</row>
    <row r="4647" spans="8:29" x14ac:dyDescent="0.3">
      <c r="H4647" s="9"/>
      <c r="I4647" s="9"/>
      <c r="J4647" s="9"/>
      <c r="K4647" s="9"/>
      <c r="L4647" s="9"/>
      <c r="M4647" s="9"/>
      <c r="N4647" s="9"/>
      <c r="O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</row>
    <row r="4648" spans="8:29" x14ac:dyDescent="0.3">
      <c r="H4648" s="9"/>
      <c r="I4648" s="9"/>
      <c r="J4648" s="9"/>
      <c r="K4648" s="9"/>
      <c r="L4648" s="9"/>
      <c r="M4648" s="9"/>
      <c r="N4648" s="9"/>
      <c r="O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</row>
    <row r="4649" spans="8:29" x14ac:dyDescent="0.3">
      <c r="H4649" s="9"/>
      <c r="I4649" s="9"/>
      <c r="J4649" s="9"/>
      <c r="K4649" s="9"/>
      <c r="L4649" s="9"/>
      <c r="M4649" s="9"/>
      <c r="N4649" s="9"/>
      <c r="O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</row>
    <row r="4650" spans="8:29" x14ac:dyDescent="0.3">
      <c r="H4650" s="9"/>
      <c r="I4650" s="9"/>
      <c r="J4650" s="9"/>
      <c r="K4650" s="9"/>
      <c r="L4650" s="9"/>
      <c r="M4650" s="9"/>
      <c r="N4650" s="9"/>
      <c r="O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</row>
    <row r="4651" spans="8:29" x14ac:dyDescent="0.3">
      <c r="H4651" s="9"/>
      <c r="I4651" s="9"/>
      <c r="J4651" s="9"/>
      <c r="K4651" s="9"/>
      <c r="L4651" s="9"/>
      <c r="M4651" s="9"/>
      <c r="N4651" s="9"/>
      <c r="O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</row>
    <row r="4652" spans="8:29" x14ac:dyDescent="0.3">
      <c r="H4652" s="9"/>
      <c r="I4652" s="9"/>
      <c r="J4652" s="9"/>
      <c r="K4652" s="9"/>
      <c r="L4652" s="9"/>
      <c r="M4652" s="9"/>
      <c r="N4652" s="9"/>
      <c r="O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</row>
    <row r="4653" spans="8:29" x14ac:dyDescent="0.3">
      <c r="H4653" s="9"/>
      <c r="I4653" s="9"/>
      <c r="J4653" s="9"/>
      <c r="K4653" s="9"/>
      <c r="L4653" s="9"/>
      <c r="M4653" s="9"/>
      <c r="N4653" s="9"/>
      <c r="O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</row>
    <row r="4654" spans="8:29" x14ac:dyDescent="0.3">
      <c r="H4654" s="9"/>
      <c r="I4654" s="9"/>
      <c r="J4654" s="9"/>
      <c r="K4654" s="9"/>
      <c r="L4654" s="9"/>
      <c r="M4654" s="9"/>
      <c r="N4654" s="9"/>
      <c r="O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</row>
    <row r="4655" spans="8:29" x14ac:dyDescent="0.3">
      <c r="H4655" s="9"/>
      <c r="I4655" s="9"/>
      <c r="J4655" s="9"/>
      <c r="K4655" s="9"/>
      <c r="L4655" s="9"/>
      <c r="M4655" s="9"/>
      <c r="N4655" s="9"/>
      <c r="O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</row>
    <row r="4656" spans="8:29" x14ac:dyDescent="0.3">
      <c r="H4656" s="9"/>
      <c r="I4656" s="9"/>
      <c r="J4656" s="9"/>
      <c r="K4656" s="9"/>
      <c r="L4656" s="9"/>
      <c r="M4656" s="9"/>
      <c r="N4656" s="9"/>
      <c r="O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</row>
    <row r="4657" spans="8:29" x14ac:dyDescent="0.3">
      <c r="H4657" s="9"/>
      <c r="I4657" s="9"/>
      <c r="J4657" s="9"/>
      <c r="K4657" s="9"/>
      <c r="L4657" s="9"/>
      <c r="M4657" s="9"/>
      <c r="N4657" s="9"/>
      <c r="O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</row>
    <row r="4658" spans="8:29" x14ac:dyDescent="0.3">
      <c r="H4658" s="9"/>
      <c r="I4658" s="9"/>
      <c r="J4658" s="9"/>
      <c r="K4658" s="9"/>
      <c r="L4658" s="9"/>
      <c r="M4658" s="9"/>
      <c r="N4658" s="9"/>
      <c r="O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</row>
    <row r="4659" spans="8:29" x14ac:dyDescent="0.3">
      <c r="H4659" s="9"/>
      <c r="I4659" s="9"/>
      <c r="J4659" s="9"/>
      <c r="K4659" s="9"/>
      <c r="L4659" s="9"/>
      <c r="M4659" s="9"/>
      <c r="N4659" s="9"/>
      <c r="O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</row>
    <row r="4660" spans="8:29" x14ac:dyDescent="0.3">
      <c r="H4660" s="9"/>
      <c r="I4660" s="9"/>
      <c r="J4660" s="9"/>
      <c r="K4660" s="9"/>
      <c r="L4660" s="9"/>
      <c r="M4660" s="9"/>
      <c r="N4660" s="9"/>
      <c r="O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</row>
    <row r="4661" spans="8:29" x14ac:dyDescent="0.3">
      <c r="H4661" s="9"/>
      <c r="I4661" s="9"/>
      <c r="J4661" s="9"/>
      <c r="K4661" s="9"/>
      <c r="L4661" s="9"/>
      <c r="M4661" s="9"/>
      <c r="N4661" s="9"/>
      <c r="O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</row>
    <row r="4662" spans="8:29" x14ac:dyDescent="0.3">
      <c r="H4662" s="9"/>
      <c r="I4662" s="9"/>
      <c r="J4662" s="9"/>
      <c r="K4662" s="9"/>
      <c r="L4662" s="9"/>
      <c r="M4662" s="9"/>
      <c r="N4662" s="9"/>
      <c r="O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</row>
    <row r="4663" spans="8:29" x14ac:dyDescent="0.3">
      <c r="H4663" s="9"/>
      <c r="I4663" s="9"/>
      <c r="J4663" s="9"/>
      <c r="K4663" s="9"/>
      <c r="L4663" s="9"/>
      <c r="M4663" s="9"/>
      <c r="N4663" s="9"/>
      <c r="O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</row>
    <row r="4664" spans="8:29" x14ac:dyDescent="0.3">
      <c r="H4664" s="9"/>
      <c r="I4664" s="9"/>
      <c r="J4664" s="9"/>
      <c r="K4664" s="9"/>
      <c r="L4664" s="9"/>
      <c r="M4664" s="9"/>
      <c r="N4664" s="9"/>
      <c r="O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</row>
    <row r="4665" spans="8:29" x14ac:dyDescent="0.3">
      <c r="H4665" s="9"/>
      <c r="I4665" s="9"/>
      <c r="J4665" s="9"/>
      <c r="K4665" s="9"/>
      <c r="L4665" s="9"/>
      <c r="M4665" s="9"/>
      <c r="N4665" s="9"/>
      <c r="O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</row>
    <row r="4666" spans="8:29" x14ac:dyDescent="0.3">
      <c r="H4666" s="9"/>
      <c r="I4666" s="9"/>
      <c r="J4666" s="9"/>
      <c r="K4666" s="9"/>
      <c r="L4666" s="9"/>
      <c r="M4666" s="9"/>
      <c r="N4666" s="9"/>
      <c r="O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</row>
    <row r="4667" spans="8:29" x14ac:dyDescent="0.3">
      <c r="H4667" s="9"/>
      <c r="I4667" s="9"/>
      <c r="J4667" s="9"/>
      <c r="K4667" s="9"/>
      <c r="L4667" s="9"/>
      <c r="M4667" s="9"/>
      <c r="N4667" s="9"/>
      <c r="O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</row>
    <row r="4668" spans="8:29" x14ac:dyDescent="0.3">
      <c r="H4668" s="9"/>
      <c r="I4668" s="9"/>
      <c r="J4668" s="9"/>
      <c r="K4668" s="9"/>
      <c r="L4668" s="9"/>
      <c r="M4668" s="9"/>
      <c r="N4668" s="9"/>
      <c r="O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</row>
    <row r="4669" spans="8:29" x14ac:dyDescent="0.3">
      <c r="H4669" s="9"/>
      <c r="I4669" s="9"/>
      <c r="J4669" s="9"/>
      <c r="K4669" s="9"/>
      <c r="L4669" s="9"/>
      <c r="M4669" s="9"/>
      <c r="N4669" s="9"/>
      <c r="O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</row>
    <row r="4670" spans="8:29" x14ac:dyDescent="0.3">
      <c r="H4670" s="9"/>
      <c r="I4670" s="9"/>
      <c r="J4670" s="9"/>
      <c r="K4670" s="9"/>
      <c r="L4670" s="9"/>
      <c r="M4670" s="9"/>
      <c r="N4670" s="9"/>
      <c r="O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</row>
    <row r="4671" spans="8:29" x14ac:dyDescent="0.3">
      <c r="H4671" s="9"/>
      <c r="I4671" s="9"/>
      <c r="J4671" s="9"/>
      <c r="K4671" s="9"/>
      <c r="L4671" s="9"/>
      <c r="M4671" s="9"/>
      <c r="N4671" s="9"/>
      <c r="O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</row>
    <row r="4672" spans="8:29" x14ac:dyDescent="0.3">
      <c r="H4672" s="9"/>
      <c r="I4672" s="9"/>
      <c r="J4672" s="9"/>
      <c r="K4672" s="9"/>
      <c r="L4672" s="9"/>
      <c r="M4672" s="9"/>
      <c r="N4672" s="9"/>
      <c r="O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</row>
    <row r="4673" spans="8:29" x14ac:dyDescent="0.3">
      <c r="H4673" s="9"/>
      <c r="I4673" s="9"/>
      <c r="J4673" s="9"/>
      <c r="K4673" s="9"/>
      <c r="L4673" s="9"/>
      <c r="M4673" s="9"/>
      <c r="N4673" s="9"/>
      <c r="O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</row>
    <row r="4674" spans="8:29" x14ac:dyDescent="0.3">
      <c r="H4674" s="9"/>
      <c r="I4674" s="9"/>
      <c r="J4674" s="9"/>
      <c r="K4674" s="9"/>
      <c r="L4674" s="9"/>
      <c r="M4674" s="9"/>
      <c r="N4674" s="9"/>
      <c r="O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</row>
    <row r="4675" spans="8:29" x14ac:dyDescent="0.3">
      <c r="H4675" s="9"/>
      <c r="I4675" s="9"/>
      <c r="J4675" s="9"/>
      <c r="K4675" s="9"/>
      <c r="L4675" s="9"/>
      <c r="M4675" s="9"/>
      <c r="N4675" s="9"/>
      <c r="O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</row>
    <row r="4676" spans="8:29" x14ac:dyDescent="0.3">
      <c r="H4676" s="9"/>
      <c r="I4676" s="9"/>
      <c r="J4676" s="9"/>
      <c r="K4676" s="9"/>
      <c r="L4676" s="9"/>
      <c r="M4676" s="9"/>
      <c r="N4676" s="9"/>
      <c r="O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</row>
    <row r="4677" spans="8:29" x14ac:dyDescent="0.3">
      <c r="H4677" s="9"/>
      <c r="I4677" s="9"/>
      <c r="J4677" s="9"/>
      <c r="K4677" s="9"/>
      <c r="L4677" s="9"/>
      <c r="M4677" s="9"/>
      <c r="N4677" s="9"/>
      <c r="O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</row>
    <row r="4678" spans="8:29" x14ac:dyDescent="0.3">
      <c r="H4678" s="9"/>
      <c r="I4678" s="9"/>
      <c r="J4678" s="9"/>
      <c r="K4678" s="9"/>
      <c r="L4678" s="9"/>
      <c r="M4678" s="9"/>
      <c r="N4678" s="9"/>
      <c r="O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</row>
    <row r="4679" spans="8:29" x14ac:dyDescent="0.3">
      <c r="H4679" s="9"/>
      <c r="I4679" s="9"/>
      <c r="J4679" s="9"/>
      <c r="K4679" s="9"/>
      <c r="L4679" s="9"/>
      <c r="M4679" s="9"/>
      <c r="N4679" s="9"/>
      <c r="O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</row>
    <row r="4680" spans="8:29" x14ac:dyDescent="0.3">
      <c r="H4680" s="9"/>
      <c r="I4680" s="9"/>
      <c r="J4680" s="9"/>
      <c r="K4680" s="9"/>
      <c r="L4680" s="9"/>
      <c r="M4680" s="9"/>
      <c r="N4680" s="9"/>
      <c r="O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</row>
    <row r="4681" spans="8:29" x14ac:dyDescent="0.3">
      <c r="H4681" s="9"/>
      <c r="I4681" s="9"/>
      <c r="J4681" s="9"/>
      <c r="K4681" s="9"/>
      <c r="L4681" s="9"/>
      <c r="M4681" s="9"/>
      <c r="N4681" s="9"/>
      <c r="O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</row>
    <row r="4682" spans="8:29" x14ac:dyDescent="0.3">
      <c r="H4682" s="9"/>
      <c r="I4682" s="9"/>
      <c r="J4682" s="9"/>
      <c r="K4682" s="9"/>
      <c r="L4682" s="9"/>
      <c r="M4682" s="9"/>
      <c r="N4682" s="9"/>
      <c r="O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</row>
    <row r="4683" spans="8:29" x14ac:dyDescent="0.3">
      <c r="H4683" s="9"/>
      <c r="I4683" s="9"/>
      <c r="J4683" s="9"/>
      <c r="K4683" s="9"/>
      <c r="L4683" s="9"/>
      <c r="M4683" s="9"/>
      <c r="N4683" s="9"/>
      <c r="O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</row>
    <row r="4684" spans="8:29" x14ac:dyDescent="0.3">
      <c r="H4684" s="9"/>
      <c r="I4684" s="9"/>
      <c r="J4684" s="9"/>
      <c r="K4684" s="9"/>
      <c r="L4684" s="9"/>
      <c r="M4684" s="9"/>
      <c r="N4684" s="9"/>
      <c r="O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</row>
    <row r="4685" spans="8:29" x14ac:dyDescent="0.3">
      <c r="H4685" s="9"/>
      <c r="I4685" s="9"/>
      <c r="J4685" s="9"/>
      <c r="K4685" s="9"/>
      <c r="L4685" s="9"/>
      <c r="M4685" s="9"/>
      <c r="N4685" s="9"/>
      <c r="O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</row>
    <row r="4686" spans="8:29" x14ac:dyDescent="0.3">
      <c r="H4686" s="9"/>
      <c r="I4686" s="9"/>
      <c r="J4686" s="9"/>
      <c r="K4686" s="9"/>
      <c r="L4686" s="9"/>
      <c r="M4686" s="9"/>
      <c r="N4686" s="9"/>
      <c r="O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</row>
    <row r="4687" spans="8:29" x14ac:dyDescent="0.3">
      <c r="H4687" s="9"/>
      <c r="I4687" s="9"/>
      <c r="J4687" s="9"/>
      <c r="K4687" s="9"/>
      <c r="L4687" s="9"/>
      <c r="M4687" s="9"/>
      <c r="N4687" s="9"/>
      <c r="O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</row>
    <row r="4688" spans="8:29" x14ac:dyDescent="0.3">
      <c r="H4688" s="9"/>
      <c r="I4688" s="9"/>
      <c r="J4688" s="9"/>
      <c r="K4688" s="9"/>
      <c r="L4688" s="9"/>
      <c r="M4688" s="9"/>
      <c r="N4688" s="9"/>
      <c r="O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</row>
    <row r="4689" spans="8:29" x14ac:dyDescent="0.3">
      <c r="H4689" s="9"/>
      <c r="I4689" s="9"/>
      <c r="J4689" s="9"/>
      <c r="K4689" s="9"/>
      <c r="L4689" s="9"/>
      <c r="M4689" s="9"/>
      <c r="N4689" s="9"/>
      <c r="O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</row>
    <row r="4690" spans="8:29" x14ac:dyDescent="0.3">
      <c r="H4690" s="9"/>
      <c r="I4690" s="9"/>
      <c r="J4690" s="9"/>
      <c r="K4690" s="9"/>
      <c r="L4690" s="9"/>
      <c r="M4690" s="9"/>
      <c r="N4690" s="9"/>
      <c r="O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</row>
    <row r="4691" spans="8:29" x14ac:dyDescent="0.3">
      <c r="H4691" s="9"/>
      <c r="I4691" s="9"/>
      <c r="J4691" s="9"/>
      <c r="K4691" s="9"/>
      <c r="L4691" s="9"/>
      <c r="M4691" s="9"/>
      <c r="N4691" s="9"/>
      <c r="O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</row>
    <row r="4692" spans="8:29" x14ac:dyDescent="0.3">
      <c r="H4692" s="9"/>
      <c r="I4692" s="9"/>
      <c r="J4692" s="9"/>
      <c r="K4692" s="9"/>
      <c r="L4692" s="9"/>
      <c r="M4692" s="9"/>
      <c r="N4692" s="9"/>
      <c r="O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</row>
    <row r="4693" spans="8:29" x14ac:dyDescent="0.3">
      <c r="H4693" s="9"/>
      <c r="I4693" s="9"/>
      <c r="J4693" s="9"/>
      <c r="K4693" s="9"/>
      <c r="L4693" s="9"/>
      <c r="M4693" s="9"/>
      <c r="N4693" s="9"/>
      <c r="O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</row>
    <row r="4694" spans="8:29" x14ac:dyDescent="0.3">
      <c r="H4694" s="9"/>
      <c r="I4694" s="9"/>
      <c r="J4694" s="9"/>
      <c r="K4694" s="9"/>
      <c r="L4694" s="9"/>
      <c r="M4694" s="9"/>
      <c r="N4694" s="9"/>
      <c r="O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</row>
    <row r="4695" spans="8:29" x14ac:dyDescent="0.3">
      <c r="H4695" s="9"/>
      <c r="I4695" s="9"/>
      <c r="J4695" s="9"/>
      <c r="K4695" s="9"/>
      <c r="L4695" s="9"/>
      <c r="M4695" s="9"/>
      <c r="N4695" s="9"/>
      <c r="O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</row>
    <row r="4696" spans="8:29" x14ac:dyDescent="0.3">
      <c r="H4696" s="9"/>
      <c r="I4696" s="9"/>
      <c r="J4696" s="9"/>
      <c r="K4696" s="9"/>
      <c r="L4696" s="9"/>
      <c r="M4696" s="9"/>
      <c r="N4696" s="9"/>
      <c r="O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</row>
    <row r="4697" spans="8:29" x14ac:dyDescent="0.3">
      <c r="H4697" s="9"/>
      <c r="I4697" s="9"/>
      <c r="J4697" s="9"/>
      <c r="K4697" s="9"/>
      <c r="L4697" s="9"/>
      <c r="M4697" s="9"/>
      <c r="N4697" s="9"/>
      <c r="O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</row>
    <row r="4698" spans="8:29" x14ac:dyDescent="0.3">
      <c r="H4698" s="9"/>
      <c r="I4698" s="9"/>
      <c r="J4698" s="9"/>
      <c r="K4698" s="9"/>
      <c r="L4698" s="9"/>
      <c r="M4698" s="9"/>
      <c r="N4698" s="9"/>
      <c r="O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</row>
    <row r="4699" spans="8:29" x14ac:dyDescent="0.3">
      <c r="H4699" s="9"/>
      <c r="I4699" s="9"/>
      <c r="J4699" s="9"/>
      <c r="K4699" s="9"/>
      <c r="L4699" s="9"/>
      <c r="M4699" s="9"/>
      <c r="N4699" s="9"/>
      <c r="O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</row>
    <row r="4700" spans="8:29" x14ac:dyDescent="0.3">
      <c r="H4700" s="9"/>
      <c r="I4700" s="9"/>
      <c r="J4700" s="9"/>
      <c r="K4700" s="9"/>
      <c r="L4700" s="9"/>
      <c r="M4700" s="9"/>
      <c r="N4700" s="9"/>
      <c r="O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</row>
    <row r="4701" spans="8:29" x14ac:dyDescent="0.3">
      <c r="H4701" s="9"/>
      <c r="I4701" s="9"/>
      <c r="J4701" s="9"/>
      <c r="K4701" s="9"/>
      <c r="L4701" s="9"/>
      <c r="M4701" s="9"/>
      <c r="N4701" s="9"/>
      <c r="O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</row>
    <row r="4702" spans="8:29" x14ac:dyDescent="0.3">
      <c r="H4702" s="9"/>
      <c r="I4702" s="9"/>
      <c r="J4702" s="9"/>
      <c r="K4702" s="9"/>
      <c r="L4702" s="9"/>
      <c r="M4702" s="9"/>
      <c r="N4702" s="9"/>
      <c r="O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</row>
    <row r="4703" spans="8:29" x14ac:dyDescent="0.3">
      <c r="H4703" s="9"/>
      <c r="I4703" s="9"/>
      <c r="J4703" s="9"/>
      <c r="K4703" s="9"/>
      <c r="L4703" s="9"/>
      <c r="M4703" s="9"/>
      <c r="N4703" s="9"/>
      <c r="O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</row>
    <row r="4704" spans="8:29" x14ac:dyDescent="0.3">
      <c r="H4704" s="9"/>
      <c r="I4704" s="9"/>
      <c r="J4704" s="9"/>
      <c r="K4704" s="9"/>
      <c r="L4704" s="9"/>
      <c r="M4704" s="9"/>
      <c r="N4704" s="9"/>
      <c r="O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</row>
    <row r="4705" spans="8:29" x14ac:dyDescent="0.3">
      <c r="H4705" s="9"/>
      <c r="I4705" s="9"/>
      <c r="J4705" s="9"/>
      <c r="K4705" s="9"/>
      <c r="L4705" s="9"/>
      <c r="M4705" s="9"/>
      <c r="N4705" s="9"/>
      <c r="O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</row>
    <row r="4706" spans="8:29" x14ac:dyDescent="0.3">
      <c r="H4706" s="9"/>
      <c r="I4706" s="9"/>
      <c r="J4706" s="9"/>
      <c r="K4706" s="9"/>
      <c r="L4706" s="9"/>
      <c r="M4706" s="9"/>
      <c r="N4706" s="9"/>
      <c r="O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</row>
    <row r="4707" spans="8:29" x14ac:dyDescent="0.3">
      <c r="H4707" s="9"/>
      <c r="I4707" s="9"/>
      <c r="J4707" s="9"/>
      <c r="K4707" s="9"/>
      <c r="L4707" s="9"/>
      <c r="M4707" s="9"/>
      <c r="N4707" s="9"/>
      <c r="O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</row>
    <row r="4708" spans="8:29" x14ac:dyDescent="0.3">
      <c r="H4708" s="9"/>
      <c r="I4708" s="9"/>
      <c r="J4708" s="9"/>
      <c r="K4708" s="9"/>
      <c r="L4708" s="9"/>
      <c r="M4708" s="9"/>
      <c r="N4708" s="9"/>
      <c r="O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</row>
    <row r="4709" spans="8:29" x14ac:dyDescent="0.3">
      <c r="H4709" s="9"/>
      <c r="I4709" s="9"/>
      <c r="J4709" s="9"/>
      <c r="K4709" s="9"/>
      <c r="L4709" s="9"/>
      <c r="M4709" s="9"/>
      <c r="N4709" s="9"/>
      <c r="O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</row>
    <row r="4710" spans="8:29" x14ac:dyDescent="0.3">
      <c r="H4710" s="9"/>
      <c r="I4710" s="9"/>
      <c r="J4710" s="9"/>
      <c r="K4710" s="9"/>
      <c r="L4710" s="9"/>
      <c r="M4710" s="9"/>
      <c r="N4710" s="9"/>
      <c r="O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</row>
    <row r="4711" spans="8:29" x14ac:dyDescent="0.3">
      <c r="H4711" s="9"/>
      <c r="I4711" s="9"/>
      <c r="J4711" s="9"/>
      <c r="K4711" s="9"/>
      <c r="L4711" s="9"/>
      <c r="M4711" s="9"/>
      <c r="N4711" s="9"/>
      <c r="O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</row>
    <row r="4712" spans="8:29" x14ac:dyDescent="0.3">
      <c r="H4712" s="9"/>
      <c r="I4712" s="9"/>
      <c r="J4712" s="9"/>
      <c r="K4712" s="9"/>
      <c r="L4712" s="9"/>
      <c r="M4712" s="9"/>
      <c r="N4712" s="9"/>
      <c r="O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</row>
    <row r="4713" spans="8:29" x14ac:dyDescent="0.3">
      <c r="H4713" s="9"/>
      <c r="I4713" s="9"/>
      <c r="J4713" s="9"/>
      <c r="K4713" s="9"/>
      <c r="L4713" s="9"/>
      <c r="M4713" s="9"/>
      <c r="N4713" s="9"/>
      <c r="O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</row>
    <row r="4714" spans="8:29" x14ac:dyDescent="0.3">
      <c r="H4714" s="9"/>
      <c r="I4714" s="9"/>
      <c r="J4714" s="9"/>
      <c r="K4714" s="9"/>
      <c r="L4714" s="9"/>
      <c r="M4714" s="9"/>
      <c r="N4714" s="9"/>
      <c r="O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</row>
    <row r="4715" spans="8:29" x14ac:dyDescent="0.3">
      <c r="H4715" s="9"/>
      <c r="I4715" s="9"/>
      <c r="J4715" s="9"/>
      <c r="K4715" s="9"/>
      <c r="L4715" s="9"/>
      <c r="M4715" s="9"/>
      <c r="N4715" s="9"/>
      <c r="O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</row>
    <row r="4716" spans="8:29" x14ac:dyDescent="0.3">
      <c r="H4716" s="9"/>
      <c r="I4716" s="9"/>
      <c r="J4716" s="9"/>
      <c r="K4716" s="9"/>
      <c r="L4716" s="9"/>
      <c r="M4716" s="9"/>
      <c r="N4716" s="9"/>
      <c r="O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</row>
    <row r="4717" spans="8:29" x14ac:dyDescent="0.3">
      <c r="H4717" s="9"/>
      <c r="I4717" s="9"/>
      <c r="J4717" s="9"/>
      <c r="K4717" s="9"/>
      <c r="L4717" s="9"/>
      <c r="M4717" s="9"/>
      <c r="N4717" s="9"/>
      <c r="O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</row>
    <row r="4718" spans="8:29" x14ac:dyDescent="0.3">
      <c r="H4718" s="9"/>
      <c r="I4718" s="9"/>
      <c r="J4718" s="9"/>
      <c r="K4718" s="9"/>
      <c r="L4718" s="9"/>
      <c r="M4718" s="9"/>
      <c r="N4718" s="9"/>
      <c r="O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</row>
    <row r="4719" spans="8:29" x14ac:dyDescent="0.3">
      <c r="H4719" s="9"/>
      <c r="I4719" s="9"/>
      <c r="J4719" s="9"/>
      <c r="K4719" s="9"/>
      <c r="L4719" s="9"/>
      <c r="M4719" s="9"/>
      <c r="N4719" s="9"/>
      <c r="O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</row>
    <row r="4720" spans="8:29" x14ac:dyDescent="0.3">
      <c r="H4720" s="9"/>
      <c r="I4720" s="9"/>
      <c r="J4720" s="9"/>
      <c r="K4720" s="9"/>
      <c r="L4720" s="9"/>
      <c r="M4720" s="9"/>
      <c r="N4720" s="9"/>
      <c r="O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</row>
    <row r="4721" spans="8:29" x14ac:dyDescent="0.3">
      <c r="H4721" s="9"/>
      <c r="I4721" s="9"/>
      <c r="J4721" s="9"/>
      <c r="K4721" s="9"/>
      <c r="L4721" s="9"/>
      <c r="M4721" s="9"/>
      <c r="N4721" s="9"/>
      <c r="O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</row>
    <row r="4722" spans="8:29" x14ac:dyDescent="0.3">
      <c r="H4722" s="9"/>
      <c r="I4722" s="9"/>
      <c r="J4722" s="9"/>
      <c r="K4722" s="9"/>
      <c r="L4722" s="9"/>
      <c r="M4722" s="9"/>
      <c r="N4722" s="9"/>
      <c r="O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</row>
    <row r="4723" spans="8:29" x14ac:dyDescent="0.3">
      <c r="H4723" s="9"/>
      <c r="I4723" s="9"/>
      <c r="J4723" s="9"/>
      <c r="K4723" s="9"/>
      <c r="L4723" s="9"/>
      <c r="M4723" s="9"/>
      <c r="N4723" s="9"/>
      <c r="O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</row>
    <row r="4724" spans="8:29" x14ac:dyDescent="0.3">
      <c r="H4724" s="9"/>
      <c r="I4724" s="9"/>
      <c r="J4724" s="9"/>
      <c r="K4724" s="9"/>
      <c r="L4724" s="9"/>
      <c r="M4724" s="9"/>
      <c r="N4724" s="9"/>
      <c r="O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</row>
    <row r="4725" spans="8:29" x14ac:dyDescent="0.3">
      <c r="H4725" s="9"/>
      <c r="I4725" s="9"/>
      <c r="J4725" s="9"/>
      <c r="K4725" s="9"/>
      <c r="L4725" s="9"/>
      <c r="M4725" s="9"/>
      <c r="N4725" s="9"/>
      <c r="O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</row>
    <row r="4726" spans="8:29" x14ac:dyDescent="0.3">
      <c r="H4726" s="9"/>
      <c r="I4726" s="9"/>
      <c r="J4726" s="9"/>
      <c r="K4726" s="9"/>
      <c r="L4726" s="9"/>
      <c r="M4726" s="9"/>
      <c r="N4726" s="9"/>
      <c r="O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</row>
    <row r="4727" spans="8:29" x14ac:dyDescent="0.3">
      <c r="H4727" s="9"/>
      <c r="I4727" s="9"/>
      <c r="J4727" s="9"/>
      <c r="K4727" s="9"/>
      <c r="L4727" s="9"/>
      <c r="M4727" s="9"/>
      <c r="N4727" s="9"/>
      <c r="O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</row>
    <row r="4728" spans="8:29" x14ac:dyDescent="0.3">
      <c r="H4728" s="9"/>
      <c r="I4728" s="9"/>
      <c r="J4728" s="9"/>
      <c r="K4728" s="9"/>
      <c r="L4728" s="9"/>
      <c r="M4728" s="9"/>
      <c r="N4728" s="9"/>
      <c r="O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</row>
    <row r="4729" spans="8:29" x14ac:dyDescent="0.3">
      <c r="H4729" s="9"/>
      <c r="I4729" s="9"/>
      <c r="J4729" s="9"/>
      <c r="K4729" s="9"/>
      <c r="L4729" s="9"/>
      <c r="M4729" s="9"/>
      <c r="N4729" s="9"/>
      <c r="O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</row>
    <row r="4730" spans="8:29" x14ac:dyDescent="0.3">
      <c r="H4730" s="9"/>
      <c r="I4730" s="9"/>
      <c r="J4730" s="9"/>
      <c r="K4730" s="9"/>
      <c r="L4730" s="9"/>
      <c r="M4730" s="9"/>
      <c r="N4730" s="9"/>
      <c r="O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</row>
    <row r="4731" spans="8:29" x14ac:dyDescent="0.3">
      <c r="H4731" s="9"/>
      <c r="I4731" s="9"/>
      <c r="J4731" s="9"/>
      <c r="K4731" s="9"/>
      <c r="L4731" s="9"/>
      <c r="M4731" s="9"/>
      <c r="N4731" s="9"/>
      <c r="O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</row>
    <row r="4732" spans="8:29" x14ac:dyDescent="0.3">
      <c r="H4732" s="9"/>
      <c r="I4732" s="9"/>
      <c r="J4732" s="9"/>
      <c r="K4732" s="9"/>
      <c r="L4732" s="9"/>
      <c r="M4732" s="9"/>
      <c r="N4732" s="9"/>
      <c r="O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</row>
    <row r="4733" spans="8:29" x14ac:dyDescent="0.3">
      <c r="H4733" s="9"/>
      <c r="I4733" s="9"/>
      <c r="J4733" s="9"/>
      <c r="K4733" s="9"/>
      <c r="L4733" s="9"/>
      <c r="M4733" s="9"/>
      <c r="N4733" s="9"/>
      <c r="O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</row>
    <row r="4734" spans="8:29" x14ac:dyDescent="0.3">
      <c r="H4734" s="9"/>
      <c r="I4734" s="9"/>
      <c r="J4734" s="9"/>
      <c r="K4734" s="9"/>
      <c r="L4734" s="9"/>
      <c r="M4734" s="9"/>
      <c r="N4734" s="9"/>
      <c r="O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</row>
    <row r="4735" spans="8:29" x14ac:dyDescent="0.3">
      <c r="H4735" s="9"/>
      <c r="I4735" s="9"/>
      <c r="J4735" s="9"/>
      <c r="K4735" s="9"/>
      <c r="L4735" s="9"/>
      <c r="M4735" s="9"/>
      <c r="N4735" s="9"/>
      <c r="O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</row>
    <row r="4736" spans="8:29" x14ac:dyDescent="0.3">
      <c r="H4736" s="9"/>
      <c r="I4736" s="9"/>
      <c r="J4736" s="9"/>
      <c r="K4736" s="9"/>
      <c r="L4736" s="9"/>
      <c r="M4736" s="9"/>
      <c r="N4736" s="9"/>
      <c r="O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</row>
    <row r="4737" spans="8:29" x14ac:dyDescent="0.3">
      <c r="H4737" s="9"/>
      <c r="I4737" s="9"/>
      <c r="J4737" s="9"/>
      <c r="K4737" s="9"/>
      <c r="L4737" s="9"/>
      <c r="M4737" s="9"/>
      <c r="N4737" s="9"/>
      <c r="O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</row>
    <row r="4738" spans="8:29" x14ac:dyDescent="0.3">
      <c r="H4738" s="9"/>
      <c r="I4738" s="9"/>
      <c r="J4738" s="9"/>
      <c r="K4738" s="9"/>
      <c r="L4738" s="9"/>
      <c r="M4738" s="9"/>
      <c r="N4738" s="9"/>
      <c r="O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</row>
    <row r="4739" spans="8:29" x14ac:dyDescent="0.3">
      <c r="H4739" s="9"/>
      <c r="I4739" s="9"/>
      <c r="J4739" s="9"/>
      <c r="K4739" s="9"/>
      <c r="L4739" s="9"/>
      <c r="M4739" s="9"/>
      <c r="N4739" s="9"/>
      <c r="O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</row>
    <row r="4740" spans="8:29" x14ac:dyDescent="0.3">
      <c r="H4740" s="9"/>
      <c r="I4740" s="9"/>
      <c r="J4740" s="9"/>
      <c r="K4740" s="9"/>
      <c r="L4740" s="9"/>
      <c r="M4740" s="9"/>
      <c r="N4740" s="9"/>
      <c r="O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</row>
    <row r="4741" spans="8:29" x14ac:dyDescent="0.3">
      <c r="H4741" s="9"/>
      <c r="I4741" s="9"/>
      <c r="J4741" s="9"/>
      <c r="K4741" s="9"/>
      <c r="L4741" s="9"/>
      <c r="M4741" s="9"/>
      <c r="N4741" s="9"/>
      <c r="O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</row>
    <row r="4742" spans="8:29" x14ac:dyDescent="0.3">
      <c r="H4742" s="9"/>
      <c r="I4742" s="9"/>
      <c r="J4742" s="9"/>
      <c r="K4742" s="9"/>
      <c r="L4742" s="9"/>
      <c r="M4742" s="9"/>
      <c r="N4742" s="9"/>
      <c r="O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</row>
    <row r="4743" spans="8:29" x14ac:dyDescent="0.3">
      <c r="H4743" s="9"/>
      <c r="I4743" s="9"/>
      <c r="J4743" s="9"/>
      <c r="K4743" s="9"/>
      <c r="L4743" s="9"/>
      <c r="M4743" s="9"/>
      <c r="N4743" s="9"/>
      <c r="O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</row>
    <row r="4744" spans="8:29" x14ac:dyDescent="0.3">
      <c r="H4744" s="9"/>
      <c r="I4744" s="9"/>
      <c r="J4744" s="9"/>
      <c r="K4744" s="9"/>
      <c r="L4744" s="9"/>
      <c r="M4744" s="9"/>
      <c r="N4744" s="9"/>
      <c r="O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</row>
    <row r="4745" spans="8:29" x14ac:dyDescent="0.3">
      <c r="H4745" s="9"/>
      <c r="I4745" s="9"/>
      <c r="J4745" s="9"/>
      <c r="K4745" s="9"/>
      <c r="L4745" s="9"/>
      <c r="M4745" s="9"/>
      <c r="N4745" s="9"/>
      <c r="O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</row>
    <row r="4746" spans="8:29" x14ac:dyDescent="0.3">
      <c r="H4746" s="9"/>
      <c r="I4746" s="9"/>
      <c r="J4746" s="9"/>
      <c r="K4746" s="9"/>
      <c r="L4746" s="9"/>
      <c r="M4746" s="9"/>
      <c r="N4746" s="9"/>
      <c r="O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</row>
    <row r="4747" spans="8:29" x14ac:dyDescent="0.3">
      <c r="H4747" s="9"/>
      <c r="I4747" s="9"/>
      <c r="J4747" s="9"/>
      <c r="K4747" s="9"/>
      <c r="L4747" s="9"/>
      <c r="M4747" s="9"/>
      <c r="N4747" s="9"/>
      <c r="O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</row>
    <row r="4748" spans="8:29" x14ac:dyDescent="0.3">
      <c r="H4748" s="9"/>
      <c r="I4748" s="9"/>
      <c r="J4748" s="9"/>
      <c r="K4748" s="9"/>
      <c r="L4748" s="9"/>
      <c r="M4748" s="9"/>
      <c r="N4748" s="9"/>
      <c r="O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</row>
    <row r="4749" spans="8:29" x14ac:dyDescent="0.3">
      <c r="H4749" s="9"/>
      <c r="I4749" s="9"/>
      <c r="J4749" s="9"/>
      <c r="K4749" s="9"/>
      <c r="L4749" s="9"/>
      <c r="M4749" s="9"/>
      <c r="N4749" s="9"/>
      <c r="O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</row>
    <row r="4750" spans="8:29" x14ac:dyDescent="0.3">
      <c r="H4750" s="9"/>
      <c r="I4750" s="9"/>
      <c r="J4750" s="9"/>
      <c r="K4750" s="9"/>
      <c r="L4750" s="9"/>
      <c r="M4750" s="9"/>
      <c r="N4750" s="9"/>
      <c r="O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</row>
    <row r="4751" spans="8:29" x14ac:dyDescent="0.3">
      <c r="H4751" s="9"/>
      <c r="I4751" s="9"/>
      <c r="J4751" s="9"/>
      <c r="K4751" s="9"/>
      <c r="L4751" s="9"/>
      <c r="M4751" s="9"/>
      <c r="N4751" s="9"/>
      <c r="O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</row>
    <row r="4752" spans="8:29" x14ac:dyDescent="0.3">
      <c r="H4752" s="9"/>
      <c r="I4752" s="9"/>
      <c r="J4752" s="9"/>
      <c r="K4752" s="9"/>
      <c r="L4752" s="9"/>
      <c r="M4752" s="9"/>
      <c r="N4752" s="9"/>
      <c r="O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</row>
    <row r="4753" spans="8:29" x14ac:dyDescent="0.3">
      <c r="H4753" s="9"/>
      <c r="I4753" s="9"/>
      <c r="J4753" s="9"/>
      <c r="K4753" s="9"/>
      <c r="L4753" s="9"/>
      <c r="M4753" s="9"/>
      <c r="N4753" s="9"/>
      <c r="O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</row>
    <row r="4754" spans="8:29" x14ac:dyDescent="0.3">
      <c r="H4754" s="9"/>
      <c r="I4754" s="9"/>
      <c r="J4754" s="9"/>
      <c r="K4754" s="9"/>
      <c r="L4754" s="9"/>
      <c r="M4754" s="9"/>
      <c r="N4754" s="9"/>
      <c r="O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</row>
    <row r="4755" spans="8:29" x14ac:dyDescent="0.3">
      <c r="H4755" s="9"/>
      <c r="I4755" s="9"/>
      <c r="J4755" s="9"/>
      <c r="K4755" s="9"/>
      <c r="L4755" s="9"/>
      <c r="M4755" s="9"/>
      <c r="N4755" s="9"/>
      <c r="O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</row>
    <row r="4756" spans="8:29" x14ac:dyDescent="0.3">
      <c r="H4756" s="9"/>
      <c r="I4756" s="9"/>
      <c r="J4756" s="9"/>
      <c r="K4756" s="9"/>
      <c r="L4756" s="9"/>
      <c r="M4756" s="9"/>
      <c r="N4756" s="9"/>
      <c r="O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</row>
    <row r="4757" spans="8:29" x14ac:dyDescent="0.3">
      <c r="H4757" s="9"/>
      <c r="I4757" s="9"/>
      <c r="J4757" s="9"/>
      <c r="K4757" s="9"/>
      <c r="L4757" s="9"/>
      <c r="M4757" s="9"/>
      <c r="N4757" s="9"/>
      <c r="O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</row>
    <row r="4758" spans="8:29" x14ac:dyDescent="0.3">
      <c r="H4758" s="9"/>
      <c r="I4758" s="9"/>
      <c r="J4758" s="9"/>
      <c r="K4758" s="9"/>
      <c r="L4758" s="9"/>
      <c r="M4758" s="9"/>
      <c r="N4758" s="9"/>
      <c r="O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</row>
    <row r="4759" spans="8:29" x14ac:dyDescent="0.3">
      <c r="H4759" s="9"/>
      <c r="I4759" s="9"/>
      <c r="J4759" s="9"/>
      <c r="K4759" s="9"/>
      <c r="L4759" s="9"/>
      <c r="M4759" s="9"/>
      <c r="N4759" s="9"/>
      <c r="O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</row>
    <row r="4760" spans="8:29" x14ac:dyDescent="0.3">
      <c r="H4760" s="9"/>
      <c r="I4760" s="9"/>
      <c r="J4760" s="9"/>
      <c r="K4760" s="9"/>
      <c r="L4760" s="9"/>
      <c r="M4760" s="9"/>
      <c r="N4760" s="9"/>
      <c r="O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</row>
    <row r="4761" spans="8:29" x14ac:dyDescent="0.3">
      <c r="H4761" s="9"/>
      <c r="I4761" s="9"/>
      <c r="J4761" s="9"/>
      <c r="K4761" s="9"/>
      <c r="L4761" s="9"/>
      <c r="M4761" s="9"/>
      <c r="N4761" s="9"/>
      <c r="O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</row>
    <row r="4762" spans="8:29" x14ac:dyDescent="0.3">
      <c r="H4762" s="9"/>
      <c r="I4762" s="9"/>
      <c r="J4762" s="9"/>
      <c r="K4762" s="9"/>
      <c r="L4762" s="9"/>
      <c r="M4762" s="9"/>
      <c r="N4762" s="9"/>
      <c r="O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</row>
    <row r="4763" spans="8:29" x14ac:dyDescent="0.3">
      <c r="H4763" s="9"/>
      <c r="I4763" s="9"/>
      <c r="J4763" s="9"/>
      <c r="K4763" s="9"/>
      <c r="L4763" s="9"/>
      <c r="M4763" s="9"/>
      <c r="N4763" s="9"/>
      <c r="O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</row>
    <row r="4764" spans="8:29" x14ac:dyDescent="0.3">
      <c r="H4764" s="9"/>
      <c r="I4764" s="9"/>
      <c r="J4764" s="9"/>
      <c r="K4764" s="9"/>
      <c r="L4764" s="9"/>
      <c r="M4764" s="9"/>
      <c r="N4764" s="9"/>
      <c r="O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</row>
    <row r="4765" spans="8:29" x14ac:dyDescent="0.3">
      <c r="H4765" s="9"/>
      <c r="I4765" s="9"/>
      <c r="J4765" s="9"/>
      <c r="K4765" s="9"/>
      <c r="L4765" s="9"/>
      <c r="M4765" s="9"/>
      <c r="N4765" s="9"/>
      <c r="O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</row>
    <row r="4766" spans="8:29" x14ac:dyDescent="0.3">
      <c r="H4766" s="9"/>
      <c r="I4766" s="9"/>
      <c r="J4766" s="9"/>
      <c r="K4766" s="9"/>
      <c r="L4766" s="9"/>
      <c r="M4766" s="9"/>
      <c r="N4766" s="9"/>
      <c r="O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</row>
    <row r="4767" spans="8:29" x14ac:dyDescent="0.3">
      <c r="H4767" s="9"/>
      <c r="I4767" s="9"/>
      <c r="J4767" s="9"/>
      <c r="K4767" s="9"/>
      <c r="L4767" s="9"/>
      <c r="M4767" s="9"/>
      <c r="N4767" s="9"/>
      <c r="O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</row>
    <row r="4768" spans="8:29" x14ac:dyDescent="0.3">
      <c r="H4768" s="9"/>
      <c r="I4768" s="9"/>
      <c r="J4768" s="9"/>
      <c r="K4768" s="9"/>
      <c r="L4768" s="9"/>
      <c r="M4768" s="9"/>
      <c r="N4768" s="9"/>
      <c r="O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</row>
    <row r="4769" spans="8:29" x14ac:dyDescent="0.3">
      <c r="H4769" s="9"/>
      <c r="I4769" s="9"/>
      <c r="J4769" s="9"/>
      <c r="K4769" s="9"/>
      <c r="L4769" s="9"/>
      <c r="M4769" s="9"/>
      <c r="N4769" s="9"/>
      <c r="O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</row>
    <row r="4770" spans="8:29" x14ac:dyDescent="0.3">
      <c r="H4770" s="9"/>
      <c r="I4770" s="9"/>
      <c r="J4770" s="9"/>
      <c r="K4770" s="9"/>
      <c r="L4770" s="9"/>
      <c r="M4770" s="9"/>
      <c r="N4770" s="9"/>
      <c r="O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</row>
    <row r="4771" spans="8:29" x14ac:dyDescent="0.3">
      <c r="H4771" s="9"/>
      <c r="I4771" s="9"/>
      <c r="J4771" s="9"/>
      <c r="K4771" s="9"/>
      <c r="L4771" s="9"/>
      <c r="M4771" s="9"/>
      <c r="N4771" s="9"/>
      <c r="O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</row>
    <row r="4772" spans="8:29" x14ac:dyDescent="0.3">
      <c r="H4772" s="9"/>
      <c r="I4772" s="9"/>
      <c r="J4772" s="9"/>
      <c r="K4772" s="9"/>
      <c r="L4772" s="9"/>
      <c r="M4772" s="9"/>
      <c r="N4772" s="9"/>
      <c r="O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</row>
    <row r="4773" spans="8:29" x14ac:dyDescent="0.3">
      <c r="H4773" s="9"/>
      <c r="I4773" s="9"/>
      <c r="J4773" s="9"/>
      <c r="K4773" s="9"/>
      <c r="L4773" s="9"/>
      <c r="M4773" s="9"/>
      <c r="N4773" s="9"/>
      <c r="O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</row>
    <row r="4774" spans="8:29" x14ac:dyDescent="0.3">
      <c r="H4774" s="9"/>
      <c r="I4774" s="9"/>
      <c r="J4774" s="9"/>
      <c r="K4774" s="9"/>
      <c r="L4774" s="9"/>
      <c r="M4774" s="9"/>
      <c r="N4774" s="9"/>
      <c r="O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</row>
    <row r="4775" spans="8:29" x14ac:dyDescent="0.3">
      <c r="H4775" s="9"/>
      <c r="I4775" s="9"/>
      <c r="J4775" s="9"/>
      <c r="K4775" s="9"/>
      <c r="L4775" s="9"/>
      <c r="M4775" s="9"/>
      <c r="N4775" s="9"/>
      <c r="O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</row>
    <row r="4776" spans="8:29" x14ac:dyDescent="0.3">
      <c r="H4776" s="9"/>
      <c r="I4776" s="9"/>
      <c r="J4776" s="9"/>
      <c r="K4776" s="9"/>
      <c r="L4776" s="9"/>
      <c r="M4776" s="9"/>
      <c r="N4776" s="9"/>
      <c r="O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</row>
    <row r="4777" spans="8:29" x14ac:dyDescent="0.3">
      <c r="H4777" s="9"/>
      <c r="I4777" s="9"/>
      <c r="J4777" s="9"/>
      <c r="K4777" s="9"/>
      <c r="L4777" s="9"/>
      <c r="M4777" s="9"/>
      <c r="N4777" s="9"/>
      <c r="O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</row>
    <row r="4778" spans="8:29" x14ac:dyDescent="0.3">
      <c r="H4778" s="9"/>
      <c r="I4778" s="9"/>
      <c r="J4778" s="9"/>
      <c r="K4778" s="9"/>
      <c r="L4778" s="9"/>
      <c r="M4778" s="9"/>
      <c r="N4778" s="9"/>
      <c r="O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</row>
    <row r="4779" spans="8:29" x14ac:dyDescent="0.3">
      <c r="H4779" s="9"/>
      <c r="I4779" s="9"/>
      <c r="J4779" s="9"/>
      <c r="K4779" s="9"/>
      <c r="L4779" s="9"/>
      <c r="M4779" s="9"/>
      <c r="N4779" s="9"/>
      <c r="O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</row>
    <row r="4780" spans="8:29" x14ac:dyDescent="0.3">
      <c r="H4780" s="9"/>
      <c r="I4780" s="9"/>
      <c r="J4780" s="9"/>
      <c r="K4780" s="9"/>
      <c r="L4780" s="9"/>
      <c r="M4780" s="9"/>
      <c r="N4780" s="9"/>
      <c r="O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</row>
    <row r="4781" spans="8:29" x14ac:dyDescent="0.3">
      <c r="H4781" s="9"/>
      <c r="I4781" s="9"/>
      <c r="J4781" s="9"/>
      <c r="K4781" s="9"/>
      <c r="L4781" s="9"/>
      <c r="M4781" s="9"/>
      <c r="N4781" s="9"/>
      <c r="O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</row>
    <row r="4782" spans="8:29" x14ac:dyDescent="0.3">
      <c r="H4782" s="9"/>
      <c r="I4782" s="9"/>
      <c r="J4782" s="9"/>
      <c r="K4782" s="9"/>
      <c r="L4782" s="9"/>
      <c r="M4782" s="9"/>
      <c r="N4782" s="9"/>
      <c r="O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</row>
    <row r="4783" spans="8:29" x14ac:dyDescent="0.3">
      <c r="H4783" s="9"/>
      <c r="I4783" s="9"/>
      <c r="J4783" s="9"/>
      <c r="K4783" s="9"/>
      <c r="L4783" s="9"/>
      <c r="M4783" s="9"/>
      <c r="N4783" s="9"/>
      <c r="O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</row>
    <row r="4784" spans="8:29" x14ac:dyDescent="0.3">
      <c r="H4784" s="9"/>
      <c r="I4784" s="9"/>
      <c r="J4784" s="9"/>
      <c r="K4784" s="9"/>
      <c r="L4784" s="9"/>
      <c r="M4784" s="9"/>
      <c r="N4784" s="9"/>
      <c r="O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</row>
    <row r="4785" spans="8:29" x14ac:dyDescent="0.3">
      <c r="H4785" s="9"/>
      <c r="I4785" s="9"/>
      <c r="J4785" s="9"/>
      <c r="K4785" s="9"/>
      <c r="L4785" s="9"/>
      <c r="M4785" s="9"/>
      <c r="N4785" s="9"/>
      <c r="O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</row>
    <row r="4786" spans="8:29" x14ac:dyDescent="0.3">
      <c r="H4786" s="9"/>
      <c r="I4786" s="9"/>
      <c r="J4786" s="9"/>
      <c r="K4786" s="9"/>
      <c r="L4786" s="9"/>
      <c r="M4786" s="9"/>
      <c r="N4786" s="9"/>
      <c r="O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</row>
    <row r="4787" spans="8:29" x14ac:dyDescent="0.3">
      <c r="H4787" s="9"/>
      <c r="I4787" s="9"/>
      <c r="J4787" s="9"/>
      <c r="K4787" s="9"/>
      <c r="L4787" s="9"/>
      <c r="M4787" s="9"/>
      <c r="N4787" s="9"/>
      <c r="O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</row>
    <row r="4788" spans="8:29" x14ac:dyDescent="0.3">
      <c r="H4788" s="9"/>
      <c r="I4788" s="9"/>
      <c r="J4788" s="9"/>
      <c r="K4788" s="9"/>
      <c r="L4788" s="9"/>
      <c r="M4788" s="9"/>
      <c r="N4788" s="9"/>
      <c r="O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</row>
    <row r="4789" spans="8:29" x14ac:dyDescent="0.3">
      <c r="H4789" s="9"/>
      <c r="I4789" s="9"/>
      <c r="J4789" s="9"/>
      <c r="K4789" s="9"/>
      <c r="L4789" s="9"/>
      <c r="M4789" s="9"/>
      <c r="N4789" s="9"/>
      <c r="O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</row>
    <row r="4790" spans="8:29" x14ac:dyDescent="0.3">
      <c r="H4790" s="9"/>
      <c r="I4790" s="9"/>
      <c r="J4790" s="9"/>
      <c r="K4790" s="9"/>
      <c r="L4790" s="9"/>
      <c r="M4790" s="9"/>
      <c r="N4790" s="9"/>
      <c r="O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</row>
    <row r="4791" spans="8:29" x14ac:dyDescent="0.3">
      <c r="H4791" s="9"/>
      <c r="I4791" s="9"/>
      <c r="J4791" s="9"/>
      <c r="K4791" s="9"/>
      <c r="L4791" s="9"/>
      <c r="M4791" s="9"/>
      <c r="N4791" s="9"/>
      <c r="O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</row>
    <row r="4792" spans="8:29" x14ac:dyDescent="0.3">
      <c r="H4792" s="9"/>
      <c r="I4792" s="9"/>
      <c r="J4792" s="9"/>
      <c r="K4792" s="9"/>
      <c r="L4792" s="9"/>
      <c r="M4792" s="9"/>
      <c r="N4792" s="9"/>
      <c r="O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</row>
    <row r="4793" spans="8:29" x14ac:dyDescent="0.3">
      <c r="H4793" s="9"/>
      <c r="I4793" s="9"/>
      <c r="J4793" s="9"/>
      <c r="K4793" s="9"/>
      <c r="L4793" s="9"/>
      <c r="M4793" s="9"/>
      <c r="N4793" s="9"/>
      <c r="O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</row>
    <row r="4794" spans="8:29" x14ac:dyDescent="0.3">
      <c r="H4794" s="9"/>
      <c r="I4794" s="9"/>
      <c r="J4794" s="9"/>
      <c r="K4794" s="9"/>
      <c r="L4794" s="9"/>
      <c r="M4794" s="9"/>
      <c r="N4794" s="9"/>
      <c r="O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</row>
    <row r="4795" spans="8:29" x14ac:dyDescent="0.3">
      <c r="H4795" s="9"/>
      <c r="I4795" s="9"/>
      <c r="J4795" s="9"/>
      <c r="K4795" s="9"/>
      <c r="L4795" s="9"/>
      <c r="M4795" s="9"/>
      <c r="N4795" s="9"/>
      <c r="O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</row>
    <row r="4796" spans="8:29" x14ac:dyDescent="0.3">
      <c r="H4796" s="9"/>
      <c r="I4796" s="9"/>
      <c r="J4796" s="9"/>
      <c r="K4796" s="9"/>
      <c r="L4796" s="9"/>
      <c r="M4796" s="9"/>
      <c r="N4796" s="9"/>
      <c r="O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</row>
    <row r="4797" spans="8:29" x14ac:dyDescent="0.3">
      <c r="H4797" s="9"/>
      <c r="I4797" s="9"/>
      <c r="J4797" s="9"/>
      <c r="K4797" s="9"/>
      <c r="L4797" s="9"/>
      <c r="M4797" s="9"/>
      <c r="N4797" s="9"/>
      <c r="O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</row>
    <row r="4798" spans="8:29" x14ac:dyDescent="0.3">
      <c r="H4798" s="9"/>
      <c r="I4798" s="9"/>
      <c r="J4798" s="9"/>
      <c r="K4798" s="9"/>
      <c r="L4798" s="9"/>
      <c r="M4798" s="9"/>
      <c r="N4798" s="9"/>
      <c r="O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</row>
    <row r="4799" spans="8:29" x14ac:dyDescent="0.3">
      <c r="H4799" s="9"/>
      <c r="I4799" s="9"/>
      <c r="J4799" s="9"/>
      <c r="K4799" s="9"/>
      <c r="L4799" s="9"/>
      <c r="M4799" s="9"/>
      <c r="N4799" s="9"/>
      <c r="O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</row>
    <row r="4800" spans="8:29" x14ac:dyDescent="0.3">
      <c r="H4800" s="9"/>
      <c r="I4800" s="9"/>
      <c r="J4800" s="9"/>
      <c r="K4800" s="9"/>
      <c r="L4800" s="9"/>
      <c r="M4800" s="9"/>
      <c r="N4800" s="9"/>
      <c r="O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</row>
    <row r="4801" spans="8:29" x14ac:dyDescent="0.3">
      <c r="H4801" s="9"/>
      <c r="I4801" s="9"/>
      <c r="J4801" s="9"/>
      <c r="K4801" s="9"/>
      <c r="L4801" s="9"/>
      <c r="M4801" s="9"/>
      <c r="N4801" s="9"/>
      <c r="O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</row>
    <row r="4802" spans="8:29" x14ac:dyDescent="0.3">
      <c r="H4802" s="9"/>
      <c r="I4802" s="9"/>
      <c r="J4802" s="9"/>
      <c r="K4802" s="9"/>
      <c r="L4802" s="9"/>
      <c r="M4802" s="9"/>
      <c r="N4802" s="9"/>
      <c r="O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</row>
    <row r="4803" spans="8:29" x14ac:dyDescent="0.3">
      <c r="H4803" s="9"/>
      <c r="I4803" s="9"/>
      <c r="J4803" s="9"/>
      <c r="K4803" s="9"/>
      <c r="L4803" s="9"/>
      <c r="M4803" s="9"/>
      <c r="N4803" s="9"/>
      <c r="O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</row>
    <row r="4804" spans="8:29" x14ac:dyDescent="0.3">
      <c r="H4804" s="9"/>
      <c r="I4804" s="9"/>
      <c r="J4804" s="9"/>
      <c r="K4804" s="9"/>
      <c r="L4804" s="9"/>
      <c r="M4804" s="9"/>
      <c r="N4804" s="9"/>
      <c r="O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</row>
    <row r="4805" spans="8:29" x14ac:dyDescent="0.3">
      <c r="H4805" s="9"/>
      <c r="I4805" s="9"/>
      <c r="J4805" s="9"/>
      <c r="K4805" s="9"/>
      <c r="L4805" s="9"/>
      <c r="M4805" s="9"/>
      <c r="N4805" s="9"/>
      <c r="O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</row>
    <row r="4806" spans="8:29" x14ac:dyDescent="0.3">
      <c r="H4806" s="9"/>
      <c r="I4806" s="9"/>
      <c r="J4806" s="9"/>
      <c r="K4806" s="9"/>
      <c r="L4806" s="9"/>
      <c r="M4806" s="9"/>
      <c r="N4806" s="9"/>
      <c r="O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</row>
    <row r="4807" spans="8:29" x14ac:dyDescent="0.3">
      <c r="H4807" s="9"/>
      <c r="I4807" s="9"/>
      <c r="J4807" s="9"/>
      <c r="K4807" s="9"/>
      <c r="L4807" s="9"/>
      <c r="M4807" s="9"/>
      <c r="N4807" s="9"/>
      <c r="O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</row>
    <row r="4808" spans="8:29" x14ac:dyDescent="0.3">
      <c r="H4808" s="9"/>
      <c r="I4808" s="9"/>
      <c r="J4808" s="9"/>
      <c r="K4808" s="9"/>
      <c r="L4808" s="9"/>
      <c r="M4808" s="9"/>
      <c r="N4808" s="9"/>
      <c r="O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</row>
    <row r="4809" spans="8:29" x14ac:dyDescent="0.3">
      <c r="H4809" s="9"/>
      <c r="I4809" s="9"/>
      <c r="J4809" s="9"/>
      <c r="K4809" s="9"/>
      <c r="L4809" s="9"/>
      <c r="M4809" s="9"/>
      <c r="N4809" s="9"/>
      <c r="O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</row>
    <row r="4810" spans="8:29" x14ac:dyDescent="0.3">
      <c r="H4810" s="9"/>
      <c r="I4810" s="9"/>
      <c r="J4810" s="9"/>
      <c r="K4810" s="9"/>
      <c r="L4810" s="9"/>
      <c r="M4810" s="9"/>
      <c r="N4810" s="9"/>
      <c r="O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</row>
    <row r="4811" spans="8:29" x14ac:dyDescent="0.3">
      <c r="H4811" s="9"/>
      <c r="I4811" s="9"/>
      <c r="J4811" s="9"/>
      <c r="K4811" s="9"/>
      <c r="L4811" s="9"/>
      <c r="M4811" s="9"/>
      <c r="N4811" s="9"/>
      <c r="O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</row>
    <row r="4812" spans="8:29" x14ac:dyDescent="0.3">
      <c r="H4812" s="9"/>
      <c r="I4812" s="9"/>
      <c r="J4812" s="9"/>
      <c r="K4812" s="9"/>
      <c r="L4812" s="9"/>
      <c r="M4812" s="9"/>
      <c r="N4812" s="9"/>
      <c r="O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</row>
    <row r="4813" spans="8:29" x14ac:dyDescent="0.3">
      <c r="H4813" s="9"/>
      <c r="I4813" s="9"/>
      <c r="J4813" s="9"/>
      <c r="K4813" s="9"/>
      <c r="L4813" s="9"/>
      <c r="M4813" s="9"/>
      <c r="N4813" s="9"/>
      <c r="O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</row>
    <row r="4814" spans="8:29" x14ac:dyDescent="0.3">
      <c r="H4814" s="9"/>
      <c r="I4814" s="9"/>
      <c r="J4814" s="9"/>
      <c r="K4814" s="9"/>
      <c r="L4814" s="9"/>
      <c r="M4814" s="9"/>
      <c r="N4814" s="9"/>
      <c r="O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</row>
    <row r="4815" spans="8:29" x14ac:dyDescent="0.3">
      <c r="H4815" s="9"/>
      <c r="I4815" s="9"/>
      <c r="J4815" s="9"/>
      <c r="K4815" s="9"/>
      <c r="L4815" s="9"/>
      <c r="M4815" s="9"/>
      <c r="N4815" s="9"/>
      <c r="O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</row>
    <row r="4816" spans="8:29" x14ac:dyDescent="0.3">
      <c r="H4816" s="9"/>
      <c r="I4816" s="9"/>
      <c r="J4816" s="9"/>
      <c r="K4816" s="9"/>
      <c r="L4816" s="9"/>
      <c r="M4816" s="9"/>
      <c r="N4816" s="9"/>
      <c r="O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</row>
    <row r="4817" spans="8:29" x14ac:dyDescent="0.3">
      <c r="H4817" s="9"/>
      <c r="I4817" s="9"/>
      <c r="J4817" s="9"/>
      <c r="K4817" s="9"/>
      <c r="L4817" s="9"/>
      <c r="M4817" s="9"/>
      <c r="N4817" s="9"/>
      <c r="O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</row>
    <row r="4818" spans="8:29" x14ac:dyDescent="0.3">
      <c r="H4818" s="9"/>
      <c r="I4818" s="9"/>
      <c r="J4818" s="9"/>
      <c r="K4818" s="9"/>
      <c r="L4818" s="9"/>
      <c r="M4818" s="9"/>
      <c r="N4818" s="9"/>
      <c r="O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</row>
    <row r="4819" spans="8:29" x14ac:dyDescent="0.3">
      <c r="H4819" s="9"/>
      <c r="I4819" s="9"/>
      <c r="J4819" s="9"/>
      <c r="K4819" s="9"/>
      <c r="L4819" s="9"/>
      <c r="M4819" s="9"/>
      <c r="N4819" s="9"/>
      <c r="O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</row>
    <row r="4820" spans="8:29" x14ac:dyDescent="0.3">
      <c r="H4820" s="9"/>
      <c r="I4820" s="9"/>
      <c r="J4820" s="9"/>
      <c r="K4820" s="9"/>
      <c r="L4820" s="9"/>
      <c r="M4820" s="9"/>
      <c r="N4820" s="9"/>
      <c r="O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</row>
    <row r="4821" spans="8:29" x14ac:dyDescent="0.3">
      <c r="H4821" s="9"/>
      <c r="I4821" s="9"/>
      <c r="J4821" s="9"/>
      <c r="K4821" s="9"/>
      <c r="L4821" s="9"/>
      <c r="M4821" s="9"/>
      <c r="N4821" s="9"/>
      <c r="O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</row>
    <row r="4822" spans="8:29" x14ac:dyDescent="0.3">
      <c r="H4822" s="9"/>
      <c r="I4822" s="9"/>
      <c r="J4822" s="9"/>
      <c r="K4822" s="9"/>
      <c r="L4822" s="9"/>
      <c r="M4822" s="9"/>
      <c r="N4822" s="9"/>
      <c r="O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</row>
    <row r="4823" spans="8:29" x14ac:dyDescent="0.3">
      <c r="H4823" s="9"/>
      <c r="I4823" s="9"/>
      <c r="J4823" s="9"/>
      <c r="K4823" s="9"/>
      <c r="L4823" s="9"/>
      <c r="M4823" s="9"/>
      <c r="N4823" s="9"/>
      <c r="O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</row>
    <row r="4824" spans="8:29" x14ac:dyDescent="0.3">
      <c r="H4824" s="9"/>
      <c r="I4824" s="9"/>
      <c r="J4824" s="9"/>
      <c r="K4824" s="9"/>
      <c r="L4824" s="9"/>
      <c r="M4824" s="9"/>
      <c r="N4824" s="9"/>
      <c r="O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</row>
    <row r="4825" spans="8:29" x14ac:dyDescent="0.3">
      <c r="H4825" s="9"/>
      <c r="I4825" s="9"/>
      <c r="J4825" s="9"/>
      <c r="K4825" s="9"/>
      <c r="L4825" s="9"/>
      <c r="M4825" s="9"/>
      <c r="N4825" s="9"/>
      <c r="O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</row>
    <row r="4826" spans="8:29" x14ac:dyDescent="0.3">
      <c r="H4826" s="9"/>
      <c r="I4826" s="9"/>
      <c r="J4826" s="9"/>
      <c r="K4826" s="9"/>
      <c r="L4826" s="9"/>
      <c r="M4826" s="9"/>
      <c r="N4826" s="9"/>
      <c r="O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</row>
    <row r="4827" spans="8:29" x14ac:dyDescent="0.3">
      <c r="H4827" s="9"/>
      <c r="I4827" s="9"/>
      <c r="J4827" s="9"/>
      <c r="K4827" s="9"/>
      <c r="L4827" s="9"/>
      <c r="M4827" s="9"/>
      <c r="N4827" s="9"/>
      <c r="O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</row>
    <row r="4828" spans="8:29" x14ac:dyDescent="0.3">
      <c r="H4828" s="9"/>
      <c r="I4828" s="9"/>
      <c r="J4828" s="9"/>
      <c r="K4828" s="9"/>
      <c r="L4828" s="9"/>
      <c r="M4828" s="9"/>
      <c r="N4828" s="9"/>
      <c r="O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</row>
    <row r="4829" spans="8:29" x14ac:dyDescent="0.3">
      <c r="H4829" s="9"/>
      <c r="I4829" s="9"/>
      <c r="J4829" s="9"/>
      <c r="K4829" s="9"/>
      <c r="L4829" s="9"/>
      <c r="M4829" s="9"/>
      <c r="N4829" s="9"/>
      <c r="O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</row>
    <row r="4830" spans="8:29" x14ac:dyDescent="0.3">
      <c r="H4830" s="9"/>
      <c r="I4830" s="9"/>
      <c r="J4830" s="9"/>
      <c r="K4830" s="9"/>
      <c r="L4830" s="9"/>
      <c r="M4830" s="9"/>
      <c r="N4830" s="9"/>
      <c r="O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</row>
    <row r="4831" spans="8:29" x14ac:dyDescent="0.3">
      <c r="H4831" s="9"/>
      <c r="I4831" s="9"/>
      <c r="J4831" s="9"/>
      <c r="K4831" s="9"/>
      <c r="L4831" s="9"/>
      <c r="M4831" s="9"/>
      <c r="N4831" s="9"/>
      <c r="O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</row>
    <row r="4832" spans="8:29" x14ac:dyDescent="0.3">
      <c r="H4832" s="9"/>
      <c r="I4832" s="9"/>
      <c r="J4832" s="9"/>
      <c r="K4832" s="9"/>
      <c r="L4832" s="9"/>
      <c r="M4832" s="9"/>
      <c r="N4832" s="9"/>
      <c r="O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</row>
    <row r="4833" spans="8:29" x14ac:dyDescent="0.3">
      <c r="H4833" s="9"/>
      <c r="I4833" s="9"/>
      <c r="J4833" s="9"/>
      <c r="K4833" s="9"/>
      <c r="L4833" s="9"/>
      <c r="M4833" s="9"/>
      <c r="N4833" s="9"/>
      <c r="O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</row>
    <row r="4834" spans="8:29" x14ac:dyDescent="0.3">
      <c r="H4834" s="9"/>
      <c r="I4834" s="9"/>
      <c r="J4834" s="9"/>
      <c r="K4834" s="9"/>
      <c r="L4834" s="9"/>
      <c r="M4834" s="9"/>
      <c r="N4834" s="9"/>
      <c r="O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</row>
    <row r="4835" spans="8:29" x14ac:dyDescent="0.3">
      <c r="H4835" s="9"/>
      <c r="I4835" s="9"/>
      <c r="J4835" s="9"/>
      <c r="K4835" s="9"/>
      <c r="L4835" s="9"/>
      <c r="M4835" s="9"/>
      <c r="N4835" s="9"/>
      <c r="O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</row>
    <row r="4836" spans="8:29" x14ac:dyDescent="0.3">
      <c r="H4836" s="9"/>
      <c r="I4836" s="9"/>
      <c r="J4836" s="9"/>
      <c r="K4836" s="9"/>
      <c r="L4836" s="9"/>
      <c r="M4836" s="9"/>
      <c r="N4836" s="9"/>
      <c r="O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</row>
    <row r="4837" spans="8:29" x14ac:dyDescent="0.3">
      <c r="H4837" s="9"/>
      <c r="I4837" s="9"/>
      <c r="J4837" s="9"/>
      <c r="K4837" s="9"/>
      <c r="L4837" s="9"/>
      <c r="M4837" s="9"/>
      <c r="N4837" s="9"/>
      <c r="O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</row>
    <row r="4838" spans="8:29" x14ac:dyDescent="0.3">
      <c r="H4838" s="9"/>
      <c r="I4838" s="9"/>
      <c r="J4838" s="9"/>
      <c r="K4838" s="9"/>
      <c r="L4838" s="9"/>
      <c r="M4838" s="9"/>
      <c r="N4838" s="9"/>
      <c r="O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</row>
    <row r="4839" spans="8:29" x14ac:dyDescent="0.3">
      <c r="H4839" s="9"/>
      <c r="I4839" s="9"/>
      <c r="J4839" s="9"/>
      <c r="K4839" s="9"/>
      <c r="L4839" s="9"/>
      <c r="M4839" s="9"/>
      <c r="N4839" s="9"/>
      <c r="O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</row>
    <row r="4840" spans="8:29" x14ac:dyDescent="0.3">
      <c r="H4840" s="9"/>
      <c r="I4840" s="9"/>
      <c r="J4840" s="9"/>
      <c r="K4840" s="9"/>
      <c r="L4840" s="9"/>
      <c r="M4840" s="9"/>
      <c r="N4840" s="9"/>
      <c r="O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</row>
    <row r="4841" spans="8:29" x14ac:dyDescent="0.3">
      <c r="H4841" s="9"/>
      <c r="I4841" s="9"/>
      <c r="J4841" s="9"/>
      <c r="K4841" s="9"/>
      <c r="L4841" s="9"/>
      <c r="M4841" s="9"/>
      <c r="N4841" s="9"/>
      <c r="O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</row>
    <row r="4842" spans="8:29" x14ac:dyDescent="0.3">
      <c r="H4842" s="9"/>
      <c r="I4842" s="9"/>
      <c r="J4842" s="9"/>
      <c r="K4842" s="9"/>
      <c r="L4842" s="9"/>
      <c r="M4842" s="9"/>
      <c r="N4842" s="9"/>
      <c r="O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</row>
    <row r="4843" spans="8:29" x14ac:dyDescent="0.3">
      <c r="H4843" s="9"/>
      <c r="I4843" s="9"/>
      <c r="J4843" s="9"/>
      <c r="K4843" s="9"/>
      <c r="L4843" s="9"/>
      <c r="M4843" s="9"/>
      <c r="N4843" s="9"/>
      <c r="O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</row>
    <row r="4844" spans="8:29" x14ac:dyDescent="0.3">
      <c r="H4844" s="9"/>
      <c r="I4844" s="9"/>
      <c r="J4844" s="9"/>
      <c r="K4844" s="9"/>
      <c r="L4844" s="9"/>
      <c r="M4844" s="9"/>
      <c r="N4844" s="9"/>
      <c r="O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</row>
    <row r="4845" spans="8:29" x14ac:dyDescent="0.3">
      <c r="H4845" s="9"/>
      <c r="I4845" s="9"/>
      <c r="J4845" s="9"/>
      <c r="K4845" s="9"/>
      <c r="L4845" s="9"/>
      <c r="M4845" s="9"/>
      <c r="N4845" s="9"/>
      <c r="O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</row>
    <row r="4846" spans="8:29" x14ac:dyDescent="0.3">
      <c r="H4846" s="9"/>
      <c r="I4846" s="9"/>
      <c r="J4846" s="9"/>
      <c r="K4846" s="9"/>
      <c r="L4846" s="9"/>
      <c r="M4846" s="9"/>
      <c r="N4846" s="9"/>
      <c r="O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</row>
    <row r="4847" spans="8:29" x14ac:dyDescent="0.3">
      <c r="H4847" s="9"/>
      <c r="I4847" s="9"/>
      <c r="J4847" s="9"/>
      <c r="K4847" s="9"/>
      <c r="L4847" s="9"/>
      <c r="M4847" s="9"/>
      <c r="N4847" s="9"/>
      <c r="O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</row>
    <row r="4848" spans="8:29" x14ac:dyDescent="0.3">
      <c r="H4848" s="9"/>
      <c r="I4848" s="9"/>
      <c r="J4848" s="9"/>
      <c r="K4848" s="9"/>
      <c r="L4848" s="9"/>
      <c r="M4848" s="9"/>
      <c r="N4848" s="9"/>
      <c r="O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</row>
    <row r="4849" spans="8:29" x14ac:dyDescent="0.3">
      <c r="H4849" s="9"/>
      <c r="I4849" s="9"/>
      <c r="J4849" s="9"/>
      <c r="K4849" s="9"/>
      <c r="L4849" s="9"/>
      <c r="M4849" s="9"/>
      <c r="N4849" s="9"/>
      <c r="O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</row>
    <row r="4850" spans="8:29" x14ac:dyDescent="0.3">
      <c r="H4850" s="9"/>
      <c r="I4850" s="9"/>
      <c r="J4850" s="9"/>
      <c r="K4850" s="9"/>
      <c r="L4850" s="9"/>
      <c r="M4850" s="9"/>
      <c r="N4850" s="9"/>
      <c r="O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</row>
    <row r="4851" spans="8:29" x14ac:dyDescent="0.3">
      <c r="H4851" s="9"/>
      <c r="I4851" s="9"/>
      <c r="J4851" s="9"/>
      <c r="K4851" s="9"/>
      <c r="L4851" s="9"/>
      <c r="M4851" s="9"/>
      <c r="N4851" s="9"/>
      <c r="O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</row>
    <row r="4852" spans="8:29" x14ac:dyDescent="0.3">
      <c r="H4852" s="9"/>
      <c r="I4852" s="9"/>
      <c r="J4852" s="9"/>
      <c r="K4852" s="9"/>
      <c r="L4852" s="9"/>
      <c r="M4852" s="9"/>
      <c r="N4852" s="9"/>
      <c r="O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</row>
    <row r="4853" spans="8:29" x14ac:dyDescent="0.3">
      <c r="H4853" s="9"/>
      <c r="I4853" s="9"/>
      <c r="J4853" s="9"/>
      <c r="K4853" s="9"/>
      <c r="L4853" s="9"/>
      <c r="M4853" s="9"/>
      <c r="N4853" s="9"/>
      <c r="O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</row>
    <row r="4854" spans="8:29" x14ac:dyDescent="0.3">
      <c r="H4854" s="9"/>
      <c r="I4854" s="9"/>
      <c r="J4854" s="9"/>
      <c r="K4854" s="9"/>
      <c r="L4854" s="9"/>
      <c r="M4854" s="9"/>
      <c r="N4854" s="9"/>
      <c r="O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</row>
    <row r="4855" spans="8:29" x14ac:dyDescent="0.3">
      <c r="H4855" s="9"/>
      <c r="I4855" s="9"/>
      <c r="J4855" s="9"/>
      <c r="K4855" s="9"/>
      <c r="L4855" s="9"/>
      <c r="M4855" s="9"/>
      <c r="N4855" s="9"/>
      <c r="O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</row>
    <row r="4856" spans="8:29" x14ac:dyDescent="0.3">
      <c r="H4856" s="9"/>
      <c r="I4856" s="9"/>
      <c r="J4856" s="9"/>
      <c r="K4856" s="9"/>
      <c r="L4856" s="9"/>
      <c r="M4856" s="9"/>
      <c r="N4856" s="9"/>
      <c r="O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</row>
    <row r="4857" spans="8:29" x14ac:dyDescent="0.3">
      <c r="H4857" s="9"/>
      <c r="I4857" s="9"/>
      <c r="J4857" s="9"/>
      <c r="K4857" s="9"/>
      <c r="L4857" s="9"/>
      <c r="M4857" s="9"/>
      <c r="N4857" s="9"/>
      <c r="O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</row>
    <row r="4858" spans="8:29" x14ac:dyDescent="0.3">
      <c r="H4858" s="9"/>
      <c r="I4858" s="9"/>
      <c r="J4858" s="9"/>
      <c r="K4858" s="9"/>
      <c r="L4858" s="9"/>
      <c r="M4858" s="9"/>
      <c r="N4858" s="9"/>
      <c r="O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</row>
    <row r="4859" spans="8:29" x14ac:dyDescent="0.3">
      <c r="H4859" s="9"/>
      <c r="I4859" s="9"/>
      <c r="J4859" s="9"/>
      <c r="K4859" s="9"/>
      <c r="L4859" s="9"/>
      <c r="M4859" s="9"/>
      <c r="N4859" s="9"/>
      <c r="O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</row>
    <row r="4860" spans="8:29" x14ac:dyDescent="0.3">
      <c r="H4860" s="9"/>
      <c r="I4860" s="9"/>
      <c r="J4860" s="9"/>
      <c r="K4860" s="9"/>
      <c r="L4860" s="9"/>
      <c r="M4860" s="9"/>
      <c r="N4860" s="9"/>
      <c r="O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</row>
    <row r="4861" spans="8:29" x14ac:dyDescent="0.3">
      <c r="H4861" s="9"/>
      <c r="I4861" s="9"/>
      <c r="J4861" s="9"/>
      <c r="K4861" s="9"/>
      <c r="L4861" s="9"/>
      <c r="M4861" s="9"/>
      <c r="N4861" s="9"/>
      <c r="O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</row>
    <row r="4862" spans="8:29" x14ac:dyDescent="0.3">
      <c r="H4862" s="9"/>
      <c r="I4862" s="9"/>
      <c r="J4862" s="9"/>
      <c r="K4862" s="9"/>
      <c r="L4862" s="9"/>
      <c r="M4862" s="9"/>
      <c r="N4862" s="9"/>
      <c r="O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</row>
    <row r="4863" spans="8:29" x14ac:dyDescent="0.3">
      <c r="H4863" s="9"/>
      <c r="I4863" s="9"/>
      <c r="J4863" s="9"/>
      <c r="K4863" s="9"/>
      <c r="L4863" s="9"/>
      <c r="M4863" s="9"/>
      <c r="N4863" s="9"/>
      <c r="O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</row>
    <row r="4864" spans="8:29" x14ac:dyDescent="0.3">
      <c r="H4864" s="9"/>
      <c r="I4864" s="9"/>
      <c r="J4864" s="9"/>
      <c r="K4864" s="9"/>
      <c r="L4864" s="9"/>
      <c r="M4864" s="9"/>
      <c r="N4864" s="9"/>
      <c r="O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</row>
    <row r="4865" spans="8:29" x14ac:dyDescent="0.3">
      <c r="H4865" s="9"/>
      <c r="I4865" s="9"/>
      <c r="J4865" s="9"/>
      <c r="K4865" s="9"/>
      <c r="L4865" s="9"/>
      <c r="M4865" s="9"/>
      <c r="N4865" s="9"/>
      <c r="O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</row>
    <row r="4866" spans="8:29" x14ac:dyDescent="0.3">
      <c r="H4866" s="9"/>
      <c r="I4866" s="9"/>
      <c r="J4866" s="9"/>
      <c r="K4866" s="9"/>
      <c r="L4866" s="9"/>
      <c r="M4866" s="9"/>
      <c r="N4866" s="9"/>
      <c r="O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</row>
    <row r="4867" spans="8:29" x14ac:dyDescent="0.3">
      <c r="H4867" s="9"/>
      <c r="I4867" s="9"/>
      <c r="J4867" s="9"/>
      <c r="K4867" s="9"/>
      <c r="L4867" s="9"/>
      <c r="M4867" s="9"/>
      <c r="N4867" s="9"/>
      <c r="O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9"/>
    </row>
    <row r="4868" spans="8:29" x14ac:dyDescent="0.3">
      <c r="H4868" s="9"/>
      <c r="I4868" s="9"/>
      <c r="J4868" s="9"/>
      <c r="K4868" s="9"/>
      <c r="L4868" s="9"/>
      <c r="M4868" s="9"/>
      <c r="N4868" s="9"/>
      <c r="O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</row>
    <row r="4869" spans="8:29" x14ac:dyDescent="0.3">
      <c r="H4869" s="9"/>
      <c r="I4869" s="9"/>
      <c r="J4869" s="9"/>
      <c r="K4869" s="9"/>
      <c r="L4869" s="9"/>
      <c r="M4869" s="9"/>
      <c r="N4869" s="9"/>
      <c r="O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</row>
    <row r="4870" spans="8:29" x14ac:dyDescent="0.3">
      <c r="H4870" s="9"/>
      <c r="I4870" s="9"/>
      <c r="J4870" s="9"/>
      <c r="K4870" s="9"/>
      <c r="L4870" s="9"/>
      <c r="M4870" s="9"/>
      <c r="N4870" s="9"/>
      <c r="O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</row>
    <row r="4871" spans="8:29" x14ac:dyDescent="0.3">
      <c r="H4871" s="9"/>
      <c r="I4871" s="9"/>
      <c r="J4871" s="9"/>
      <c r="K4871" s="9"/>
      <c r="L4871" s="9"/>
      <c r="M4871" s="9"/>
      <c r="N4871" s="9"/>
      <c r="O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9"/>
    </row>
    <row r="4872" spans="8:29" x14ac:dyDescent="0.3">
      <c r="H4872" s="9"/>
      <c r="I4872" s="9"/>
      <c r="J4872" s="9"/>
      <c r="K4872" s="9"/>
      <c r="L4872" s="9"/>
      <c r="M4872" s="9"/>
      <c r="N4872" s="9"/>
      <c r="O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9"/>
    </row>
    <row r="4873" spans="8:29" x14ac:dyDescent="0.3">
      <c r="H4873" s="9"/>
      <c r="I4873" s="9"/>
      <c r="J4873" s="9"/>
      <c r="K4873" s="9"/>
      <c r="L4873" s="9"/>
      <c r="M4873" s="9"/>
      <c r="N4873" s="9"/>
      <c r="O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9"/>
    </row>
    <row r="4874" spans="8:29" x14ac:dyDescent="0.3">
      <c r="H4874" s="9"/>
      <c r="I4874" s="9"/>
      <c r="J4874" s="9"/>
      <c r="K4874" s="9"/>
      <c r="L4874" s="9"/>
      <c r="M4874" s="9"/>
      <c r="N4874" s="9"/>
      <c r="O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</row>
    <row r="4875" spans="8:29" x14ac:dyDescent="0.3">
      <c r="H4875" s="9"/>
      <c r="I4875" s="9"/>
      <c r="J4875" s="9"/>
      <c r="K4875" s="9"/>
      <c r="L4875" s="9"/>
      <c r="M4875" s="9"/>
      <c r="N4875" s="9"/>
      <c r="O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</row>
    <row r="4876" spans="8:29" x14ac:dyDescent="0.3">
      <c r="H4876" s="9"/>
      <c r="I4876" s="9"/>
      <c r="J4876" s="9"/>
      <c r="K4876" s="9"/>
      <c r="L4876" s="9"/>
      <c r="M4876" s="9"/>
      <c r="N4876" s="9"/>
      <c r="O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9"/>
    </row>
    <row r="4877" spans="8:29" x14ac:dyDescent="0.3">
      <c r="H4877" s="9"/>
      <c r="I4877" s="9"/>
      <c r="J4877" s="9"/>
      <c r="K4877" s="9"/>
      <c r="L4877" s="9"/>
      <c r="M4877" s="9"/>
      <c r="N4877" s="9"/>
      <c r="O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9"/>
    </row>
    <row r="4878" spans="8:29" x14ac:dyDescent="0.3">
      <c r="H4878" s="9"/>
      <c r="I4878" s="9"/>
      <c r="J4878" s="9"/>
      <c r="K4878" s="9"/>
      <c r="L4878" s="9"/>
      <c r="M4878" s="9"/>
      <c r="N4878" s="9"/>
      <c r="O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9"/>
    </row>
    <row r="4879" spans="8:29" x14ac:dyDescent="0.3">
      <c r="H4879" s="9"/>
      <c r="I4879" s="9"/>
      <c r="J4879" s="9"/>
      <c r="K4879" s="9"/>
      <c r="L4879" s="9"/>
      <c r="M4879" s="9"/>
      <c r="N4879" s="9"/>
      <c r="O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9"/>
    </row>
    <row r="4880" spans="8:29" x14ac:dyDescent="0.3">
      <c r="H4880" s="9"/>
      <c r="I4880" s="9"/>
      <c r="J4880" s="9"/>
      <c r="K4880" s="9"/>
      <c r="L4880" s="9"/>
      <c r="M4880" s="9"/>
      <c r="N4880" s="9"/>
      <c r="O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</row>
    <row r="4881" spans="8:29" x14ac:dyDescent="0.3">
      <c r="H4881" s="9"/>
      <c r="I4881" s="9"/>
      <c r="J4881" s="9"/>
      <c r="K4881" s="9"/>
      <c r="L4881" s="9"/>
      <c r="M4881" s="9"/>
      <c r="N4881" s="9"/>
      <c r="O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9"/>
    </row>
    <row r="4882" spans="8:29" x14ac:dyDescent="0.3">
      <c r="H4882" s="9"/>
      <c r="I4882" s="9"/>
      <c r="J4882" s="9"/>
      <c r="K4882" s="9"/>
      <c r="L4882" s="9"/>
      <c r="M4882" s="9"/>
      <c r="N4882" s="9"/>
      <c r="O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</row>
    <row r="4883" spans="8:29" x14ac:dyDescent="0.3">
      <c r="H4883" s="9"/>
      <c r="I4883" s="9"/>
      <c r="J4883" s="9"/>
      <c r="K4883" s="9"/>
      <c r="L4883" s="9"/>
      <c r="M4883" s="9"/>
      <c r="N4883" s="9"/>
      <c r="O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</row>
    <row r="4884" spans="8:29" x14ac:dyDescent="0.3">
      <c r="H4884" s="9"/>
      <c r="I4884" s="9"/>
      <c r="J4884" s="9"/>
      <c r="K4884" s="9"/>
      <c r="L4884" s="9"/>
      <c r="M4884" s="9"/>
      <c r="N4884" s="9"/>
      <c r="O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9"/>
    </row>
    <row r="4885" spans="8:29" x14ac:dyDescent="0.3">
      <c r="H4885" s="9"/>
      <c r="I4885" s="9"/>
      <c r="J4885" s="9"/>
      <c r="K4885" s="9"/>
      <c r="L4885" s="9"/>
      <c r="M4885" s="9"/>
      <c r="N4885" s="9"/>
      <c r="O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9"/>
    </row>
    <row r="4886" spans="8:29" x14ac:dyDescent="0.3">
      <c r="H4886" s="9"/>
      <c r="I4886" s="9"/>
      <c r="J4886" s="9"/>
      <c r="K4886" s="9"/>
      <c r="L4886" s="9"/>
      <c r="M4886" s="9"/>
      <c r="N4886" s="9"/>
      <c r="O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</row>
    <row r="4887" spans="8:29" x14ac:dyDescent="0.3">
      <c r="H4887" s="9"/>
      <c r="I4887" s="9"/>
      <c r="J4887" s="9"/>
      <c r="K4887" s="9"/>
      <c r="L4887" s="9"/>
      <c r="M4887" s="9"/>
      <c r="N4887" s="9"/>
      <c r="O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</row>
    <row r="4888" spans="8:29" x14ac:dyDescent="0.3">
      <c r="H4888" s="9"/>
      <c r="I4888" s="9"/>
      <c r="J4888" s="9"/>
      <c r="K4888" s="9"/>
      <c r="L4888" s="9"/>
      <c r="M4888" s="9"/>
      <c r="N4888" s="9"/>
      <c r="O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</row>
    <row r="4889" spans="8:29" x14ac:dyDescent="0.3">
      <c r="H4889" s="9"/>
      <c r="I4889" s="9"/>
      <c r="J4889" s="9"/>
      <c r="K4889" s="9"/>
      <c r="L4889" s="9"/>
      <c r="M4889" s="9"/>
      <c r="N4889" s="9"/>
      <c r="O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9"/>
    </row>
    <row r="4890" spans="8:29" x14ac:dyDescent="0.3">
      <c r="H4890" s="9"/>
      <c r="I4890" s="9"/>
      <c r="J4890" s="9"/>
      <c r="K4890" s="9"/>
      <c r="L4890" s="9"/>
      <c r="M4890" s="9"/>
      <c r="N4890" s="9"/>
      <c r="O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9"/>
    </row>
    <row r="4891" spans="8:29" x14ac:dyDescent="0.3">
      <c r="H4891" s="9"/>
      <c r="I4891" s="9"/>
      <c r="J4891" s="9"/>
      <c r="K4891" s="9"/>
      <c r="L4891" s="9"/>
      <c r="M4891" s="9"/>
      <c r="N4891" s="9"/>
      <c r="O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</row>
    <row r="4892" spans="8:29" x14ac:dyDescent="0.3">
      <c r="H4892" s="9"/>
      <c r="I4892" s="9"/>
      <c r="J4892" s="9"/>
      <c r="K4892" s="9"/>
      <c r="L4892" s="9"/>
      <c r="M4892" s="9"/>
      <c r="N4892" s="9"/>
      <c r="O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</row>
    <row r="4893" spans="8:29" x14ac:dyDescent="0.3">
      <c r="H4893" s="9"/>
      <c r="I4893" s="9"/>
      <c r="J4893" s="9"/>
      <c r="K4893" s="9"/>
      <c r="L4893" s="9"/>
      <c r="M4893" s="9"/>
      <c r="N4893" s="9"/>
      <c r="O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</row>
    <row r="4894" spans="8:29" x14ac:dyDescent="0.3">
      <c r="H4894" s="9"/>
      <c r="I4894" s="9"/>
      <c r="J4894" s="9"/>
      <c r="K4894" s="9"/>
      <c r="L4894" s="9"/>
      <c r="M4894" s="9"/>
      <c r="N4894" s="9"/>
      <c r="O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9"/>
    </row>
    <row r="4895" spans="8:29" x14ac:dyDescent="0.3">
      <c r="H4895" s="9"/>
      <c r="I4895" s="9"/>
      <c r="J4895" s="9"/>
      <c r="K4895" s="9"/>
      <c r="L4895" s="9"/>
      <c r="M4895" s="9"/>
      <c r="N4895" s="9"/>
      <c r="O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</row>
    <row r="4896" spans="8:29" x14ac:dyDescent="0.3">
      <c r="H4896" s="9"/>
      <c r="I4896" s="9"/>
      <c r="J4896" s="9"/>
      <c r="K4896" s="9"/>
      <c r="L4896" s="9"/>
      <c r="M4896" s="9"/>
      <c r="N4896" s="9"/>
      <c r="O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</row>
    <row r="4897" spans="8:29" x14ac:dyDescent="0.3">
      <c r="H4897" s="9"/>
      <c r="I4897" s="9"/>
      <c r="J4897" s="9"/>
      <c r="K4897" s="9"/>
      <c r="L4897" s="9"/>
      <c r="M4897" s="9"/>
      <c r="N4897" s="9"/>
      <c r="O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9"/>
    </row>
    <row r="4898" spans="8:29" x14ac:dyDescent="0.3">
      <c r="H4898" s="9"/>
      <c r="I4898" s="9"/>
      <c r="J4898" s="9"/>
      <c r="K4898" s="9"/>
      <c r="L4898" s="9"/>
      <c r="M4898" s="9"/>
      <c r="N4898" s="9"/>
      <c r="O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</row>
    <row r="4899" spans="8:29" x14ac:dyDescent="0.3">
      <c r="H4899" s="9"/>
      <c r="I4899" s="9"/>
      <c r="J4899" s="9"/>
      <c r="K4899" s="9"/>
      <c r="L4899" s="9"/>
      <c r="M4899" s="9"/>
      <c r="N4899" s="9"/>
      <c r="O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</row>
    <row r="4900" spans="8:29" x14ac:dyDescent="0.3">
      <c r="H4900" s="9"/>
      <c r="I4900" s="9"/>
      <c r="J4900" s="9"/>
      <c r="K4900" s="9"/>
      <c r="L4900" s="9"/>
      <c r="M4900" s="9"/>
      <c r="N4900" s="9"/>
      <c r="O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</row>
    <row r="4901" spans="8:29" x14ac:dyDescent="0.3">
      <c r="H4901" s="9"/>
      <c r="I4901" s="9"/>
      <c r="J4901" s="9"/>
      <c r="K4901" s="9"/>
      <c r="L4901" s="9"/>
      <c r="M4901" s="9"/>
      <c r="N4901" s="9"/>
      <c r="O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</row>
    <row r="4902" spans="8:29" x14ac:dyDescent="0.3">
      <c r="H4902" s="9"/>
      <c r="I4902" s="9"/>
      <c r="J4902" s="9"/>
      <c r="K4902" s="9"/>
      <c r="L4902" s="9"/>
      <c r="M4902" s="9"/>
      <c r="N4902" s="9"/>
      <c r="O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</row>
    <row r="4903" spans="8:29" x14ac:dyDescent="0.3">
      <c r="H4903" s="9"/>
      <c r="I4903" s="9"/>
      <c r="J4903" s="9"/>
      <c r="K4903" s="9"/>
      <c r="L4903" s="9"/>
      <c r="M4903" s="9"/>
      <c r="N4903" s="9"/>
      <c r="O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</row>
    <row r="4904" spans="8:29" x14ac:dyDescent="0.3">
      <c r="H4904" s="9"/>
      <c r="I4904" s="9"/>
      <c r="J4904" s="9"/>
      <c r="K4904" s="9"/>
      <c r="L4904" s="9"/>
      <c r="M4904" s="9"/>
      <c r="N4904" s="9"/>
      <c r="O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</row>
    <row r="4905" spans="8:29" x14ac:dyDescent="0.3">
      <c r="H4905" s="9"/>
      <c r="I4905" s="9"/>
      <c r="J4905" s="9"/>
      <c r="K4905" s="9"/>
      <c r="L4905" s="9"/>
      <c r="M4905" s="9"/>
      <c r="N4905" s="9"/>
      <c r="O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</row>
    <row r="4906" spans="8:29" x14ac:dyDescent="0.3">
      <c r="H4906" s="9"/>
      <c r="I4906" s="9"/>
      <c r="J4906" s="9"/>
      <c r="K4906" s="9"/>
      <c r="L4906" s="9"/>
      <c r="M4906" s="9"/>
      <c r="N4906" s="9"/>
      <c r="O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</row>
    <row r="4907" spans="8:29" x14ac:dyDescent="0.3">
      <c r="H4907" s="9"/>
      <c r="I4907" s="9"/>
      <c r="J4907" s="9"/>
      <c r="K4907" s="9"/>
      <c r="L4907" s="9"/>
      <c r="M4907" s="9"/>
      <c r="N4907" s="9"/>
      <c r="O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</row>
    <row r="4908" spans="8:29" x14ac:dyDescent="0.3">
      <c r="H4908" s="9"/>
      <c r="I4908" s="9"/>
      <c r="J4908" s="9"/>
      <c r="K4908" s="9"/>
      <c r="L4908" s="9"/>
      <c r="M4908" s="9"/>
      <c r="N4908" s="9"/>
      <c r="O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</row>
    <row r="4909" spans="8:29" x14ac:dyDescent="0.3">
      <c r="H4909" s="9"/>
      <c r="I4909" s="9"/>
      <c r="J4909" s="9"/>
      <c r="K4909" s="9"/>
      <c r="L4909" s="9"/>
      <c r="M4909" s="9"/>
      <c r="N4909" s="9"/>
      <c r="O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</row>
    <row r="4910" spans="8:29" x14ac:dyDescent="0.3">
      <c r="H4910" s="9"/>
      <c r="I4910" s="9"/>
      <c r="J4910" s="9"/>
      <c r="K4910" s="9"/>
      <c r="L4910" s="9"/>
      <c r="M4910" s="9"/>
      <c r="N4910" s="9"/>
      <c r="O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</row>
    <row r="4911" spans="8:29" x14ac:dyDescent="0.3">
      <c r="H4911" s="9"/>
      <c r="I4911" s="9"/>
      <c r="J4911" s="9"/>
      <c r="K4911" s="9"/>
      <c r="L4911" s="9"/>
      <c r="M4911" s="9"/>
      <c r="N4911" s="9"/>
      <c r="O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</row>
    <row r="4912" spans="8:29" x14ac:dyDescent="0.3">
      <c r="H4912" s="9"/>
      <c r="I4912" s="9"/>
      <c r="J4912" s="9"/>
      <c r="K4912" s="9"/>
      <c r="L4912" s="9"/>
      <c r="M4912" s="9"/>
      <c r="N4912" s="9"/>
      <c r="O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</row>
    <row r="4913" spans="8:29" x14ac:dyDescent="0.3">
      <c r="H4913" s="9"/>
      <c r="I4913" s="9"/>
      <c r="J4913" s="9"/>
      <c r="K4913" s="9"/>
      <c r="L4913" s="9"/>
      <c r="M4913" s="9"/>
      <c r="N4913" s="9"/>
      <c r="O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</row>
    <row r="4914" spans="8:29" x14ac:dyDescent="0.3">
      <c r="H4914" s="9"/>
      <c r="I4914" s="9"/>
      <c r="J4914" s="9"/>
      <c r="K4914" s="9"/>
      <c r="L4914" s="9"/>
      <c r="M4914" s="9"/>
      <c r="N4914" s="9"/>
      <c r="O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</row>
    <row r="4915" spans="8:29" x14ac:dyDescent="0.3">
      <c r="H4915" s="9"/>
      <c r="I4915" s="9"/>
      <c r="J4915" s="9"/>
      <c r="K4915" s="9"/>
      <c r="L4915" s="9"/>
      <c r="M4915" s="9"/>
      <c r="N4915" s="9"/>
      <c r="O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</row>
    <row r="4916" spans="8:29" x14ac:dyDescent="0.3">
      <c r="H4916" s="9"/>
      <c r="I4916" s="9"/>
      <c r="J4916" s="9"/>
      <c r="K4916" s="9"/>
      <c r="L4916" s="9"/>
      <c r="M4916" s="9"/>
      <c r="N4916" s="9"/>
      <c r="O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</row>
    <row r="4917" spans="8:29" x14ac:dyDescent="0.3">
      <c r="H4917" s="9"/>
      <c r="I4917" s="9"/>
      <c r="J4917" s="9"/>
      <c r="K4917" s="9"/>
      <c r="L4917" s="9"/>
      <c r="M4917" s="9"/>
      <c r="N4917" s="9"/>
      <c r="O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</row>
    <row r="4918" spans="8:29" x14ac:dyDescent="0.3">
      <c r="H4918" s="9"/>
      <c r="I4918" s="9"/>
      <c r="J4918" s="9"/>
      <c r="K4918" s="9"/>
      <c r="L4918" s="9"/>
      <c r="M4918" s="9"/>
      <c r="N4918" s="9"/>
      <c r="O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</row>
    <row r="4919" spans="8:29" x14ac:dyDescent="0.3">
      <c r="H4919" s="9"/>
      <c r="I4919" s="9"/>
      <c r="J4919" s="9"/>
      <c r="K4919" s="9"/>
      <c r="L4919" s="9"/>
      <c r="M4919" s="9"/>
      <c r="N4919" s="9"/>
      <c r="O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</row>
    <row r="4920" spans="8:29" x14ac:dyDescent="0.3">
      <c r="H4920" s="9"/>
      <c r="I4920" s="9"/>
      <c r="J4920" s="9"/>
      <c r="K4920" s="9"/>
      <c r="L4920" s="9"/>
      <c r="M4920" s="9"/>
      <c r="N4920" s="9"/>
      <c r="O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</row>
    <row r="4921" spans="8:29" x14ac:dyDescent="0.3">
      <c r="H4921" s="9"/>
      <c r="I4921" s="9"/>
      <c r="J4921" s="9"/>
      <c r="K4921" s="9"/>
      <c r="L4921" s="9"/>
      <c r="M4921" s="9"/>
      <c r="N4921" s="9"/>
      <c r="O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</row>
    <row r="4922" spans="8:29" x14ac:dyDescent="0.3">
      <c r="H4922" s="9"/>
      <c r="I4922" s="9"/>
      <c r="J4922" s="9"/>
      <c r="K4922" s="9"/>
      <c r="L4922" s="9"/>
      <c r="M4922" s="9"/>
      <c r="N4922" s="9"/>
      <c r="O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</row>
    <row r="4923" spans="8:29" x14ac:dyDescent="0.3">
      <c r="H4923" s="9"/>
      <c r="I4923" s="9"/>
      <c r="J4923" s="9"/>
      <c r="K4923" s="9"/>
      <c r="L4923" s="9"/>
      <c r="M4923" s="9"/>
      <c r="N4923" s="9"/>
      <c r="O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</row>
    <row r="4924" spans="8:29" x14ac:dyDescent="0.3">
      <c r="H4924" s="9"/>
      <c r="I4924" s="9"/>
      <c r="J4924" s="9"/>
      <c r="K4924" s="9"/>
      <c r="L4924" s="9"/>
      <c r="M4924" s="9"/>
      <c r="N4924" s="9"/>
      <c r="O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</row>
    <row r="4925" spans="8:29" x14ac:dyDescent="0.3">
      <c r="H4925" s="9"/>
      <c r="I4925" s="9"/>
      <c r="J4925" s="9"/>
      <c r="K4925" s="9"/>
      <c r="L4925" s="9"/>
      <c r="M4925" s="9"/>
      <c r="N4925" s="9"/>
      <c r="O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</row>
    <row r="4926" spans="8:29" x14ac:dyDescent="0.3">
      <c r="H4926" s="9"/>
      <c r="I4926" s="9"/>
      <c r="J4926" s="9"/>
      <c r="K4926" s="9"/>
      <c r="L4926" s="9"/>
      <c r="M4926" s="9"/>
      <c r="N4926" s="9"/>
      <c r="O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</row>
    <row r="4927" spans="8:29" x14ac:dyDescent="0.3">
      <c r="H4927" s="9"/>
      <c r="I4927" s="9"/>
      <c r="J4927" s="9"/>
      <c r="K4927" s="9"/>
      <c r="L4927" s="9"/>
      <c r="M4927" s="9"/>
      <c r="N4927" s="9"/>
      <c r="O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</row>
    <row r="4928" spans="8:29" x14ac:dyDescent="0.3">
      <c r="H4928" s="9"/>
      <c r="I4928" s="9"/>
      <c r="J4928" s="9"/>
      <c r="K4928" s="9"/>
      <c r="L4928" s="9"/>
      <c r="M4928" s="9"/>
      <c r="N4928" s="9"/>
      <c r="O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</row>
    <row r="4929" spans="8:29" x14ac:dyDescent="0.3">
      <c r="H4929" s="9"/>
      <c r="I4929" s="9"/>
      <c r="J4929" s="9"/>
      <c r="K4929" s="9"/>
      <c r="L4929" s="9"/>
      <c r="M4929" s="9"/>
      <c r="N4929" s="9"/>
      <c r="O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</row>
    <row r="4930" spans="8:29" x14ac:dyDescent="0.3">
      <c r="H4930" s="9"/>
      <c r="I4930" s="9"/>
      <c r="J4930" s="9"/>
      <c r="K4930" s="9"/>
      <c r="L4930" s="9"/>
      <c r="M4930" s="9"/>
      <c r="N4930" s="9"/>
      <c r="O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</row>
    <row r="4931" spans="8:29" x14ac:dyDescent="0.3">
      <c r="H4931" s="9"/>
      <c r="I4931" s="9"/>
      <c r="J4931" s="9"/>
      <c r="K4931" s="9"/>
      <c r="L4931" s="9"/>
      <c r="M4931" s="9"/>
      <c r="N4931" s="9"/>
      <c r="O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</row>
    <row r="4932" spans="8:29" x14ac:dyDescent="0.3">
      <c r="H4932" s="9"/>
      <c r="I4932" s="9"/>
      <c r="J4932" s="9"/>
      <c r="K4932" s="9"/>
      <c r="L4932" s="9"/>
      <c r="M4932" s="9"/>
      <c r="N4932" s="9"/>
      <c r="O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</row>
    <row r="4933" spans="8:29" x14ac:dyDescent="0.3">
      <c r="H4933" s="9"/>
      <c r="I4933" s="9"/>
      <c r="J4933" s="9"/>
      <c r="K4933" s="9"/>
      <c r="L4933" s="9"/>
      <c r="M4933" s="9"/>
      <c r="N4933" s="9"/>
      <c r="O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</row>
    <row r="4934" spans="8:29" x14ac:dyDescent="0.3">
      <c r="H4934" s="9"/>
      <c r="I4934" s="9"/>
      <c r="J4934" s="9"/>
      <c r="K4934" s="9"/>
      <c r="L4934" s="9"/>
      <c r="M4934" s="9"/>
      <c r="N4934" s="9"/>
      <c r="O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</row>
    <row r="4935" spans="8:29" x14ac:dyDescent="0.3">
      <c r="H4935" s="9"/>
      <c r="I4935" s="9"/>
      <c r="J4935" s="9"/>
      <c r="K4935" s="9"/>
      <c r="L4935" s="9"/>
      <c r="M4935" s="9"/>
      <c r="N4935" s="9"/>
      <c r="O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</row>
    <row r="4936" spans="8:29" x14ac:dyDescent="0.3">
      <c r="H4936" s="9"/>
      <c r="I4936" s="9"/>
      <c r="J4936" s="9"/>
      <c r="K4936" s="9"/>
      <c r="L4936" s="9"/>
      <c r="M4936" s="9"/>
      <c r="N4936" s="9"/>
      <c r="O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</row>
    <row r="4937" spans="8:29" x14ac:dyDescent="0.3">
      <c r="H4937" s="9"/>
      <c r="I4937" s="9"/>
      <c r="J4937" s="9"/>
      <c r="K4937" s="9"/>
      <c r="L4937" s="9"/>
      <c r="M4937" s="9"/>
      <c r="N4937" s="9"/>
      <c r="O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</row>
    <row r="4938" spans="8:29" x14ac:dyDescent="0.3">
      <c r="H4938" s="9"/>
      <c r="I4938" s="9"/>
      <c r="J4938" s="9"/>
      <c r="K4938" s="9"/>
      <c r="L4938" s="9"/>
      <c r="M4938" s="9"/>
      <c r="N4938" s="9"/>
      <c r="O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</row>
    <row r="4939" spans="8:29" x14ac:dyDescent="0.3">
      <c r="H4939" s="9"/>
      <c r="I4939" s="9"/>
      <c r="J4939" s="9"/>
      <c r="K4939" s="9"/>
      <c r="L4939" s="9"/>
      <c r="M4939" s="9"/>
      <c r="N4939" s="9"/>
      <c r="O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</row>
    <row r="4940" spans="8:29" x14ac:dyDescent="0.3">
      <c r="H4940" s="9"/>
      <c r="I4940" s="9"/>
      <c r="J4940" s="9"/>
      <c r="K4940" s="9"/>
      <c r="L4940" s="9"/>
      <c r="M4940" s="9"/>
      <c r="N4940" s="9"/>
      <c r="O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</row>
    <row r="4941" spans="8:29" x14ac:dyDescent="0.3">
      <c r="H4941" s="9"/>
      <c r="I4941" s="9"/>
      <c r="J4941" s="9"/>
      <c r="K4941" s="9"/>
      <c r="L4941" s="9"/>
      <c r="M4941" s="9"/>
      <c r="N4941" s="9"/>
      <c r="O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</row>
    <row r="4942" spans="8:29" x14ac:dyDescent="0.3">
      <c r="H4942" s="9"/>
      <c r="I4942" s="9"/>
      <c r="J4942" s="9"/>
      <c r="K4942" s="9"/>
      <c r="L4942" s="9"/>
      <c r="M4942" s="9"/>
      <c r="N4942" s="9"/>
      <c r="O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</row>
    <row r="4943" spans="8:29" x14ac:dyDescent="0.3">
      <c r="H4943" s="9"/>
      <c r="I4943" s="9"/>
      <c r="J4943" s="9"/>
      <c r="K4943" s="9"/>
      <c r="L4943" s="9"/>
      <c r="M4943" s="9"/>
      <c r="N4943" s="9"/>
      <c r="O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</row>
    <row r="4944" spans="8:29" x14ac:dyDescent="0.3">
      <c r="H4944" s="9"/>
      <c r="I4944" s="9"/>
      <c r="J4944" s="9"/>
      <c r="K4944" s="9"/>
      <c r="L4944" s="9"/>
      <c r="M4944" s="9"/>
      <c r="N4944" s="9"/>
      <c r="O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</row>
    <row r="4945" spans="8:29" x14ac:dyDescent="0.3">
      <c r="H4945" s="9"/>
      <c r="I4945" s="9"/>
      <c r="J4945" s="9"/>
      <c r="K4945" s="9"/>
      <c r="L4945" s="9"/>
      <c r="M4945" s="9"/>
      <c r="N4945" s="9"/>
      <c r="O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</row>
    <row r="4946" spans="8:29" x14ac:dyDescent="0.3">
      <c r="H4946" s="9"/>
      <c r="I4946" s="9"/>
      <c r="J4946" s="9"/>
      <c r="K4946" s="9"/>
      <c r="L4946" s="9"/>
      <c r="M4946" s="9"/>
      <c r="N4946" s="9"/>
      <c r="O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</row>
    <row r="4947" spans="8:29" x14ac:dyDescent="0.3">
      <c r="H4947" s="9"/>
      <c r="I4947" s="9"/>
      <c r="J4947" s="9"/>
      <c r="K4947" s="9"/>
      <c r="L4947" s="9"/>
      <c r="M4947" s="9"/>
      <c r="N4947" s="9"/>
      <c r="O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</row>
    <row r="4948" spans="8:29" x14ac:dyDescent="0.3">
      <c r="H4948" s="9"/>
      <c r="I4948" s="9"/>
      <c r="J4948" s="9"/>
      <c r="K4948" s="9"/>
      <c r="L4948" s="9"/>
      <c r="M4948" s="9"/>
      <c r="N4948" s="9"/>
      <c r="O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</row>
    <row r="4949" spans="8:29" x14ac:dyDescent="0.3">
      <c r="H4949" s="9"/>
      <c r="I4949" s="9"/>
      <c r="J4949" s="9"/>
      <c r="K4949" s="9"/>
      <c r="L4949" s="9"/>
      <c r="M4949" s="9"/>
      <c r="N4949" s="9"/>
      <c r="O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</row>
    <row r="4950" spans="8:29" x14ac:dyDescent="0.3">
      <c r="H4950" s="9"/>
      <c r="I4950" s="9"/>
      <c r="J4950" s="9"/>
      <c r="K4950" s="9"/>
      <c r="L4950" s="9"/>
      <c r="M4950" s="9"/>
      <c r="N4950" s="9"/>
      <c r="O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</row>
    <row r="4951" spans="8:29" x14ac:dyDescent="0.3">
      <c r="H4951" s="9"/>
      <c r="I4951" s="9"/>
      <c r="J4951" s="9"/>
      <c r="K4951" s="9"/>
      <c r="L4951" s="9"/>
      <c r="M4951" s="9"/>
      <c r="N4951" s="9"/>
      <c r="O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</row>
    <row r="4952" spans="8:29" x14ac:dyDescent="0.3">
      <c r="H4952" s="9"/>
      <c r="I4952" s="9"/>
      <c r="J4952" s="9"/>
      <c r="K4952" s="9"/>
      <c r="L4952" s="9"/>
      <c r="M4952" s="9"/>
      <c r="N4952" s="9"/>
      <c r="O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</row>
    <row r="4953" spans="8:29" x14ac:dyDescent="0.3">
      <c r="H4953" s="9"/>
      <c r="I4953" s="9"/>
      <c r="J4953" s="9"/>
      <c r="K4953" s="9"/>
      <c r="L4953" s="9"/>
      <c r="M4953" s="9"/>
      <c r="N4953" s="9"/>
      <c r="O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</row>
    <row r="4954" spans="8:29" x14ac:dyDescent="0.3">
      <c r="H4954" s="9"/>
      <c r="I4954" s="9"/>
      <c r="J4954" s="9"/>
      <c r="K4954" s="9"/>
      <c r="L4954" s="9"/>
      <c r="M4954" s="9"/>
      <c r="N4954" s="9"/>
      <c r="O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</row>
    <row r="4955" spans="8:29" x14ac:dyDescent="0.3">
      <c r="H4955" s="9"/>
      <c r="I4955" s="9"/>
      <c r="J4955" s="9"/>
      <c r="K4955" s="9"/>
      <c r="L4955" s="9"/>
      <c r="M4955" s="9"/>
      <c r="N4955" s="9"/>
      <c r="O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</row>
    <row r="4956" spans="8:29" x14ac:dyDescent="0.3">
      <c r="H4956" s="9"/>
      <c r="I4956" s="9"/>
      <c r="J4956" s="9"/>
      <c r="K4956" s="9"/>
      <c r="L4956" s="9"/>
      <c r="M4956" s="9"/>
      <c r="N4956" s="9"/>
      <c r="O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</row>
    <row r="4957" spans="8:29" x14ac:dyDescent="0.3">
      <c r="H4957" s="9"/>
      <c r="I4957" s="9"/>
      <c r="J4957" s="9"/>
      <c r="K4957" s="9"/>
      <c r="L4957" s="9"/>
      <c r="M4957" s="9"/>
      <c r="N4957" s="9"/>
      <c r="O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</row>
    <row r="4958" spans="8:29" x14ac:dyDescent="0.3">
      <c r="H4958" s="9"/>
      <c r="I4958" s="9"/>
      <c r="J4958" s="9"/>
      <c r="K4958" s="9"/>
      <c r="L4958" s="9"/>
      <c r="M4958" s="9"/>
      <c r="N4958" s="9"/>
      <c r="O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</row>
    <row r="4959" spans="8:29" x14ac:dyDescent="0.3">
      <c r="H4959" s="9"/>
      <c r="I4959" s="9"/>
      <c r="J4959" s="9"/>
      <c r="K4959" s="9"/>
      <c r="L4959" s="9"/>
      <c r="M4959" s="9"/>
      <c r="N4959" s="9"/>
      <c r="O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</row>
    <row r="4960" spans="8:29" x14ac:dyDescent="0.3">
      <c r="H4960" s="9"/>
      <c r="I4960" s="9"/>
      <c r="J4960" s="9"/>
      <c r="K4960" s="9"/>
      <c r="L4960" s="9"/>
      <c r="M4960" s="9"/>
      <c r="N4960" s="9"/>
      <c r="O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</row>
    <row r="4961" spans="8:29" x14ac:dyDescent="0.3">
      <c r="H4961" s="9"/>
      <c r="I4961" s="9"/>
      <c r="J4961" s="9"/>
      <c r="K4961" s="9"/>
      <c r="L4961" s="9"/>
      <c r="M4961" s="9"/>
      <c r="N4961" s="9"/>
      <c r="O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</row>
    <row r="4962" spans="8:29" x14ac:dyDescent="0.3">
      <c r="H4962" s="9"/>
      <c r="I4962" s="9"/>
      <c r="J4962" s="9"/>
      <c r="K4962" s="9"/>
      <c r="L4962" s="9"/>
      <c r="M4962" s="9"/>
      <c r="N4962" s="9"/>
      <c r="O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</row>
    <row r="4963" spans="8:29" x14ac:dyDescent="0.3">
      <c r="H4963" s="9"/>
      <c r="I4963" s="9"/>
      <c r="J4963" s="9"/>
      <c r="K4963" s="9"/>
      <c r="L4963" s="9"/>
      <c r="M4963" s="9"/>
      <c r="N4963" s="9"/>
      <c r="O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</row>
    <row r="4964" spans="8:29" x14ac:dyDescent="0.3">
      <c r="H4964" s="9"/>
      <c r="I4964" s="9"/>
      <c r="J4964" s="9"/>
      <c r="K4964" s="9"/>
      <c r="L4964" s="9"/>
      <c r="M4964" s="9"/>
      <c r="N4964" s="9"/>
      <c r="O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</row>
    <row r="4965" spans="8:29" x14ac:dyDescent="0.3">
      <c r="H4965" s="9"/>
      <c r="I4965" s="9"/>
      <c r="J4965" s="9"/>
      <c r="K4965" s="9"/>
      <c r="L4965" s="9"/>
      <c r="M4965" s="9"/>
      <c r="N4965" s="9"/>
      <c r="O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</row>
    <row r="4966" spans="8:29" x14ac:dyDescent="0.3">
      <c r="H4966" s="9"/>
      <c r="I4966" s="9"/>
      <c r="J4966" s="9"/>
      <c r="K4966" s="9"/>
      <c r="L4966" s="9"/>
      <c r="M4966" s="9"/>
      <c r="N4966" s="9"/>
      <c r="O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</row>
    <row r="4967" spans="8:29" x14ac:dyDescent="0.3">
      <c r="H4967" s="9"/>
      <c r="I4967" s="9"/>
      <c r="J4967" s="9"/>
      <c r="K4967" s="9"/>
      <c r="L4967" s="9"/>
      <c r="M4967" s="9"/>
      <c r="N4967" s="9"/>
      <c r="O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</row>
    <row r="4968" spans="8:29" x14ac:dyDescent="0.3">
      <c r="H4968" s="9"/>
      <c r="I4968" s="9"/>
      <c r="J4968" s="9"/>
      <c r="K4968" s="9"/>
      <c r="L4968" s="9"/>
      <c r="M4968" s="9"/>
      <c r="N4968" s="9"/>
      <c r="O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</row>
    <row r="4969" spans="8:29" x14ac:dyDescent="0.3">
      <c r="H4969" s="9"/>
      <c r="I4969" s="9"/>
      <c r="J4969" s="9"/>
      <c r="K4969" s="9"/>
      <c r="L4969" s="9"/>
      <c r="M4969" s="9"/>
      <c r="N4969" s="9"/>
      <c r="O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</row>
    <row r="4970" spans="8:29" x14ac:dyDescent="0.3">
      <c r="H4970" s="9"/>
      <c r="I4970" s="9"/>
      <c r="J4970" s="9"/>
      <c r="K4970" s="9"/>
      <c r="L4970" s="9"/>
      <c r="M4970" s="9"/>
      <c r="N4970" s="9"/>
      <c r="O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</row>
    <row r="4971" spans="8:29" x14ac:dyDescent="0.3">
      <c r="H4971" s="9"/>
      <c r="I4971" s="9"/>
      <c r="J4971" s="9"/>
      <c r="K4971" s="9"/>
      <c r="L4971" s="9"/>
      <c r="M4971" s="9"/>
      <c r="N4971" s="9"/>
      <c r="O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</row>
    <row r="4972" spans="8:29" x14ac:dyDescent="0.3">
      <c r="H4972" s="9"/>
      <c r="I4972" s="9"/>
      <c r="J4972" s="9"/>
      <c r="K4972" s="9"/>
      <c r="L4972" s="9"/>
      <c r="M4972" s="9"/>
      <c r="N4972" s="9"/>
      <c r="O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</row>
    <row r="4973" spans="8:29" x14ac:dyDescent="0.3">
      <c r="H4973" s="9"/>
      <c r="I4973" s="9"/>
      <c r="J4973" s="9"/>
      <c r="K4973" s="9"/>
      <c r="L4973" s="9"/>
      <c r="M4973" s="9"/>
      <c r="N4973" s="9"/>
      <c r="O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</row>
    <row r="4974" spans="8:29" x14ac:dyDescent="0.3">
      <c r="H4974" s="9"/>
      <c r="I4974" s="9"/>
      <c r="J4974" s="9"/>
      <c r="K4974" s="9"/>
      <c r="L4974" s="9"/>
      <c r="M4974" s="9"/>
      <c r="N4974" s="9"/>
      <c r="O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</row>
    <row r="4975" spans="8:29" x14ac:dyDescent="0.3">
      <c r="H4975" s="9"/>
      <c r="I4975" s="9"/>
      <c r="J4975" s="9"/>
      <c r="K4975" s="9"/>
      <c r="L4975" s="9"/>
      <c r="M4975" s="9"/>
      <c r="N4975" s="9"/>
      <c r="O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</row>
    <row r="4976" spans="8:29" x14ac:dyDescent="0.3">
      <c r="H4976" s="9"/>
      <c r="I4976" s="9"/>
      <c r="J4976" s="9"/>
      <c r="K4976" s="9"/>
      <c r="L4976" s="9"/>
      <c r="M4976" s="9"/>
      <c r="N4976" s="9"/>
      <c r="O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</row>
    <row r="4977" spans="8:29" x14ac:dyDescent="0.3">
      <c r="H4977" s="9"/>
      <c r="I4977" s="9"/>
      <c r="J4977" s="9"/>
      <c r="K4977" s="9"/>
      <c r="L4977" s="9"/>
      <c r="M4977" s="9"/>
      <c r="N4977" s="9"/>
      <c r="O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</row>
    <row r="4978" spans="8:29" x14ac:dyDescent="0.3">
      <c r="H4978" s="9"/>
      <c r="I4978" s="9"/>
      <c r="J4978" s="9"/>
      <c r="K4978" s="9"/>
      <c r="L4978" s="9"/>
      <c r="M4978" s="9"/>
      <c r="N4978" s="9"/>
      <c r="O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</row>
    <row r="4979" spans="8:29" x14ac:dyDescent="0.3">
      <c r="H4979" s="9"/>
      <c r="I4979" s="9"/>
      <c r="J4979" s="9"/>
      <c r="K4979" s="9"/>
      <c r="L4979" s="9"/>
      <c r="M4979" s="9"/>
      <c r="N4979" s="9"/>
      <c r="O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</row>
    <row r="4980" spans="8:29" x14ac:dyDescent="0.3">
      <c r="H4980" s="9"/>
      <c r="I4980" s="9"/>
      <c r="J4980" s="9"/>
      <c r="K4980" s="9"/>
      <c r="L4980" s="9"/>
      <c r="M4980" s="9"/>
      <c r="N4980" s="9"/>
      <c r="O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</row>
    <row r="4981" spans="8:29" x14ac:dyDescent="0.3">
      <c r="H4981" s="9"/>
      <c r="I4981" s="9"/>
      <c r="J4981" s="9"/>
      <c r="K4981" s="9"/>
      <c r="L4981" s="9"/>
      <c r="M4981" s="9"/>
      <c r="N4981" s="9"/>
      <c r="O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</row>
    <row r="4982" spans="8:29" x14ac:dyDescent="0.3">
      <c r="H4982" s="9"/>
      <c r="I4982" s="9"/>
      <c r="J4982" s="9"/>
      <c r="K4982" s="9"/>
      <c r="L4982" s="9"/>
      <c r="M4982" s="9"/>
      <c r="N4982" s="9"/>
      <c r="O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</row>
    <row r="4983" spans="8:29" x14ac:dyDescent="0.3">
      <c r="H4983" s="9"/>
      <c r="I4983" s="9"/>
      <c r="J4983" s="9"/>
      <c r="K4983" s="9"/>
      <c r="L4983" s="9"/>
      <c r="M4983" s="9"/>
      <c r="N4983" s="9"/>
      <c r="O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</row>
    <row r="4984" spans="8:29" x14ac:dyDescent="0.3">
      <c r="H4984" s="9"/>
      <c r="I4984" s="9"/>
      <c r="J4984" s="9"/>
      <c r="K4984" s="9"/>
      <c r="L4984" s="9"/>
      <c r="M4984" s="9"/>
      <c r="N4984" s="9"/>
      <c r="O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</row>
    <row r="4985" spans="8:29" x14ac:dyDescent="0.3">
      <c r="H4985" s="9"/>
      <c r="I4985" s="9"/>
      <c r="J4985" s="9"/>
      <c r="K4985" s="9"/>
      <c r="L4985" s="9"/>
      <c r="M4985" s="9"/>
      <c r="N4985" s="9"/>
      <c r="O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</row>
    <row r="4986" spans="8:29" x14ac:dyDescent="0.3">
      <c r="H4986" s="9"/>
      <c r="I4986" s="9"/>
      <c r="J4986" s="9"/>
      <c r="K4986" s="9"/>
      <c r="L4986" s="9"/>
      <c r="M4986" s="9"/>
      <c r="N4986" s="9"/>
      <c r="O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</row>
    <row r="4987" spans="8:29" x14ac:dyDescent="0.3">
      <c r="H4987" s="9"/>
      <c r="I4987" s="9"/>
      <c r="J4987" s="9"/>
      <c r="K4987" s="9"/>
      <c r="L4987" s="9"/>
      <c r="M4987" s="9"/>
      <c r="N4987" s="9"/>
      <c r="O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</row>
    <row r="4988" spans="8:29" x14ac:dyDescent="0.3">
      <c r="H4988" s="9"/>
      <c r="I4988" s="9"/>
      <c r="J4988" s="9"/>
      <c r="K4988" s="9"/>
      <c r="L4988" s="9"/>
      <c r="M4988" s="9"/>
      <c r="N4988" s="9"/>
      <c r="O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</row>
    <row r="4989" spans="8:29" x14ac:dyDescent="0.3">
      <c r="H4989" s="9"/>
      <c r="I4989" s="9"/>
      <c r="J4989" s="9"/>
      <c r="K4989" s="9"/>
      <c r="L4989" s="9"/>
      <c r="M4989" s="9"/>
      <c r="N4989" s="9"/>
      <c r="O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</row>
    <row r="4990" spans="8:29" x14ac:dyDescent="0.3">
      <c r="H4990" s="9"/>
      <c r="I4990" s="9"/>
      <c r="J4990" s="9"/>
      <c r="K4990" s="9"/>
      <c r="L4990" s="9"/>
      <c r="M4990" s="9"/>
      <c r="N4990" s="9"/>
      <c r="O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</row>
    <row r="4991" spans="8:29" x14ac:dyDescent="0.3">
      <c r="H4991" s="9"/>
      <c r="I4991" s="9"/>
      <c r="J4991" s="9"/>
      <c r="K4991" s="9"/>
      <c r="L4991" s="9"/>
      <c r="M4991" s="9"/>
      <c r="N4991" s="9"/>
      <c r="O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</row>
    <row r="4992" spans="8:29" x14ac:dyDescent="0.3">
      <c r="H4992" s="9"/>
      <c r="I4992" s="9"/>
      <c r="J4992" s="9"/>
      <c r="K4992" s="9"/>
      <c r="L4992" s="9"/>
      <c r="M4992" s="9"/>
      <c r="N4992" s="9"/>
      <c r="O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</row>
    <row r="4993" spans="8:29" x14ac:dyDescent="0.3">
      <c r="H4993" s="9"/>
      <c r="I4993" s="9"/>
      <c r="J4993" s="9"/>
      <c r="K4993" s="9"/>
      <c r="L4993" s="9"/>
      <c r="M4993" s="9"/>
      <c r="N4993" s="9"/>
      <c r="O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</row>
    <row r="4994" spans="8:29" x14ac:dyDescent="0.3">
      <c r="H4994" s="9"/>
      <c r="I4994" s="9"/>
      <c r="J4994" s="9"/>
      <c r="K4994" s="9"/>
      <c r="L4994" s="9"/>
      <c r="M4994" s="9"/>
      <c r="N4994" s="9"/>
      <c r="O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</row>
    <row r="4995" spans="8:29" x14ac:dyDescent="0.3">
      <c r="H4995" s="9"/>
      <c r="I4995" s="9"/>
      <c r="J4995" s="9"/>
      <c r="K4995" s="9"/>
      <c r="L4995" s="9"/>
      <c r="M4995" s="9"/>
      <c r="N4995" s="9"/>
      <c r="O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</row>
    <row r="4996" spans="8:29" x14ac:dyDescent="0.3">
      <c r="H4996" s="9"/>
      <c r="I4996" s="9"/>
      <c r="J4996" s="9"/>
      <c r="K4996" s="9"/>
      <c r="L4996" s="9"/>
      <c r="M4996" s="9"/>
      <c r="N4996" s="9"/>
      <c r="O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</row>
    <row r="4997" spans="8:29" x14ac:dyDescent="0.3">
      <c r="H4997" s="9"/>
      <c r="I4997" s="9"/>
      <c r="J4997" s="9"/>
      <c r="K4997" s="9"/>
      <c r="L4997" s="9"/>
      <c r="M4997" s="9"/>
      <c r="N4997" s="9"/>
      <c r="O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</row>
    <row r="4998" spans="8:29" x14ac:dyDescent="0.3">
      <c r="H4998" s="9"/>
      <c r="I4998" s="9"/>
      <c r="J4998" s="9"/>
      <c r="K4998" s="9"/>
      <c r="L4998" s="9"/>
      <c r="M4998" s="9"/>
      <c r="N4998" s="9"/>
      <c r="O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</row>
    <row r="4999" spans="8:29" x14ac:dyDescent="0.3">
      <c r="H4999" s="9"/>
      <c r="I4999" s="9"/>
      <c r="J4999" s="9"/>
      <c r="K4999" s="9"/>
      <c r="L4999" s="9"/>
      <c r="M4999" s="9"/>
      <c r="N4999" s="9"/>
      <c r="O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</row>
    <row r="5000" spans="8:29" x14ac:dyDescent="0.3">
      <c r="H5000" s="9"/>
      <c r="I5000" s="9"/>
      <c r="J5000" s="9"/>
      <c r="K5000" s="9"/>
      <c r="L5000" s="9"/>
      <c r="M5000" s="9"/>
      <c r="N5000" s="9"/>
      <c r="O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</row>
    <row r="5001" spans="8:29" x14ac:dyDescent="0.3">
      <c r="H5001" s="9"/>
      <c r="I5001" s="9"/>
      <c r="J5001" s="9"/>
      <c r="K5001" s="9"/>
      <c r="L5001" s="9"/>
      <c r="M5001" s="9"/>
      <c r="N5001" s="9"/>
      <c r="O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</row>
    <row r="5002" spans="8:29" x14ac:dyDescent="0.3">
      <c r="H5002" s="9"/>
      <c r="I5002" s="9"/>
      <c r="J5002" s="9"/>
      <c r="K5002" s="9"/>
      <c r="L5002" s="9"/>
      <c r="M5002" s="9"/>
      <c r="N5002" s="9"/>
      <c r="O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</row>
    <row r="5003" spans="8:29" x14ac:dyDescent="0.3">
      <c r="H5003" s="9"/>
      <c r="I5003" s="9"/>
      <c r="J5003" s="9"/>
      <c r="K5003" s="9"/>
      <c r="L5003" s="9"/>
      <c r="M5003" s="9"/>
      <c r="N5003" s="9"/>
      <c r="O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</row>
    <row r="5004" spans="8:29" x14ac:dyDescent="0.3">
      <c r="H5004" s="9"/>
      <c r="I5004" s="9"/>
      <c r="J5004" s="9"/>
      <c r="K5004" s="9"/>
      <c r="L5004" s="9"/>
      <c r="M5004" s="9"/>
      <c r="N5004" s="9"/>
      <c r="O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</row>
    <row r="5005" spans="8:29" x14ac:dyDescent="0.3">
      <c r="H5005" s="9"/>
      <c r="I5005" s="9"/>
      <c r="J5005" s="9"/>
      <c r="K5005" s="9"/>
      <c r="L5005" s="9"/>
      <c r="M5005" s="9"/>
      <c r="N5005" s="9"/>
      <c r="O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</row>
    <row r="5006" spans="8:29" x14ac:dyDescent="0.3">
      <c r="H5006" s="9"/>
      <c r="I5006" s="9"/>
      <c r="J5006" s="9"/>
      <c r="K5006" s="9"/>
      <c r="L5006" s="9"/>
      <c r="M5006" s="9"/>
      <c r="N5006" s="9"/>
      <c r="O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</row>
    <row r="5007" spans="8:29" x14ac:dyDescent="0.3">
      <c r="H5007" s="9"/>
      <c r="I5007" s="9"/>
      <c r="J5007" s="9"/>
      <c r="K5007" s="9"/>
      <c r="L5007" s="9"/>
      <c r="M5007" s="9"/>
      <c r="N5007" s="9"/>
      <c r="O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</row>
    <row r="5008" spans="8:29" x14ac:dyDescent="0.3">
      <c r="H5008" s="9"/>
      <c r="I5008" s="9"/>
      <c r="J5008" s="9"/>
      <c r="K5008" s="9"/>
      <c r="L5008" s="9"/>
      <c r="M5008" s="9"/>
      <c r="N5008" s="9"/>
      <c r="O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</row>
    <row r="5009" spans="8:29" x14ac:dyDescent="0.3">
      <c r="H5009" s="9"/>
      <c r="I5009" s="9"/>
      <c r="J5009" s="9"/>
      <c r="K5009" s="9"/>
      <c r="L5009" s="9"/>
      <c r="M5009" s="9"/>
      <c r="N5009" s="9"/>
      <c r="O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</row>
    <row r="5010" spans="8:29" x14ac:dyDescent="0.3">
      <c r="H5010" s="9"/>
      <c r="I5010" s="9"/>
      <c r="J5010" s="9"/>
      <c r="K5010" s="9"/>
      <c r="L5010" s="9"/>
      <c r="M5010" s="9"/>
      <c r="N5010" s="9"/>
      <c r="O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</row>
    <row r="5011" spans="8:29" x14ac:dyDescent="0.3">
      <c r="H5011" s="9"/>
      <c r="I5011" s="9"/>
      <c r="J5011" s="9"/>
      <c r="K5011" s="9"/>
      <c r="L5011" s="9"/>
      <c r="M5011" s="9"/>
      <c r="N5011" s="9"/>
      <c r="O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</row>
    <row r="5012" spans="8:29" x14ac:dyDescent="0.3">
      <c r="H5012" s="9"/>
      <c r="I5012" s="9"/>
      <c r="J5012" s="9"/>
      <c r="K5012" s="9"/>
      <c r="L5012" s="9"/>
      <c r="M5012" s="9"/>
      <c r="N5012" s="9"/>
      <c r="O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</row>
    <row r="5013" spans="8:29" x14ac:dyDescent="0.3">
      <c r="H5013" s="9"/>
      <c r="I5013" s="9"/>
      <c r="J5013" s="9"/>
      <c r="K5013" s="9"/>
      <c r="L5013" s="9"/>
      <c r="M5013" s="9"/>
      <c r="N5013" s="9"/>
      <c r="O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</row>
    <row r="5014" spans="8:29" x14ac:dyDescent="0.3">
      <c r="H5014" s="9"/>
      <c r="I5014" s="9"/>
      <c r="J5014" s="9"/>
      <c r="K5014" s="9"/>
      <c r="L5014" s="9"/>
      <c r="M5014" s="9"/>
      <c r="N5014" s="9"/>
      <c r="O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</row>
    <row r="5015" spans="8:29" x14ac:dyDescent="0.3">
      <c r="H5015" s="9"/>
      <c r="I5015" s="9"/>
      <c r="J5015" s="9"/>
      <c r="K5015" s="9"/>
      <c r="L5015" s="9"/>
      <c r="M5015" s="9"/>
      <c r="N5015" s="9"/>
      <c r="O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</row>
    <row r="5016" spans="8:29" x14ac:dyDescent="0.3">
      <c r="H5016" s="9"/>
      <c r="I5016" s="9"/>
      <c r="J5016" s="9"/>
      <c r="K5016" s="9"/>
      <c r="L5016" s="9"/>
      <c r="M5016" s="9"/>
      <c r="N5016" s="9"/>
      <c r="O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</row>
    <row r="5017" spans="8:29" x14ac:dyDescent="0.3">
      <c r="H5017" s="9"/>
      <c r="I5017" s="9"/>
      <c r="J5017" s="9"/>
      <c r="K5017" s="9"/>
      <c r="L5017" s="9"/>
      <c r="M5017" s="9"/>
      <c r="N5017" s="9"/>
      <c r="O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</row>
    <row r="5018" spans="8:29" x14ac:dyDescent="0.3">
      <c r="H5018" s="9"/>
      <c r="I5018" s="9"/>
      <c r="J5018" s="9"/>
      <c r="K5018" s="9"/>
      <c r="L5018" s="9"/>
      <c r="M5018" s="9"/>
      <c r="N5018" s="9"/>
      <c r="O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</row>
    <row r="5019" spans="8:29" x14ac:dyDescent="0.3">
      <c r="H5019" s="9"/>
      <c r="I5019" s="9"/>
      <c r="J5019" s="9"/>
      <c r="K5019" s="9"/>
      <c r="L5019" s="9"/>
      <c r="M5019" s="9"/>
      <c r="N5019" s="9"/>
      <c r="O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</row>
    <row r="5020" spans="8:29" x14ac:dyDescent="0.3">
      <c r="H5020" s="9"/>
      <c r="I5020" s="9"/>
      <c r="J5020" s="9"/>
      <c r="K5020" s="9"/>
      <c r="L5020" s="9"/>
      <c r="M5020" s="9"/>
      <c r="N5020" s="9"/>
      <c r="O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</row>
    <row r="5021" spans="8:29" x14ac:dyDescent="0.3">
      <c r="H5021" s="9"/>
      <c r="I5021" s="9"/>
      <c r="J5021" s="9"/>
      <c r="K5021" s="9"/>
      <c r="L5021" s="9"/>
      <c r="M5021" s="9"/>
      <c r="N5021" s="9"/>
      <c r="O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</row>
    <row r="5022" spans="8:29" x14ac:dyDescent="0.3">
      <c r="H5022" s="9"/>
      <c r="I5022" s="9"/>
      <c r="J5022" s="9"/>
      <c r="K5022" s="9"/>
      <c r="L5022" s="9"/>
      <c r="M5022" s="9"/>
      <c r="N5022" s="9"/>
      <c r="O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</row>
    <row r="5023" spans="8:29" x14ac:dyDescent="0.3">
      <c r="H5023" s="9"/>
      <c r="I5023" s="9"/>
      <c r="J5023" s="9"/>
      <c r="K5023" s="9"/>
      <c r="L5023" s="9"/>
      <c r="M5023" s="9"/>
      <c r="N5023" s="9"/>
      <c r="O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</row>
    <row r="5024" spans="8:29" x14ac:dyDescent="0.3">
      <c r="H5024" s="9"/>
      <c r="I5024" s="9"/>
      <c r="J5024" s="9"/>
      <c r="K5024" s="9"/>
      <c r="L5024" s="9"/>
      <c r="M5024" s="9"/>
      <c r="N5024" s="9"/>
      <c r="O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</row>
    <row r="5025" spans="8:29" x14ac:dyDescent="0.3">
      <c r="H5025" s="9"/>
      <c r="I5025" s="9"/>
      <c r="J5025" s="9"/>
      <c r="K5025" s="9"/>
      <c r="L5025" s="9"/>
      <c r="M5025" s="9"/>
      <c r="N5025" s="9"/>
      <c r="O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</row>
    <row r="5026" spans="8:29" x14ac:dyDescent="0.3">
      <c r="H5026" s="9"/>
      <c r="I5026" s="9"/>
      <c r="J5026" s="9"/>
      <c r="K5026" s="9"/>
      <c r="L5026" s="9"/>
      <c r="M5026" s="9"/>
      <c r="N5026" s="9"/>
      <c r="O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</row>
    <row r="5027" spans="8:29" x14ac:dyDescent="0.3">
      <c r="H5027" s="9"/>
      <c r="I5027" s="9"/>
      <c r="J5027" s="9"/>
      <c r="K5027" s="9"/>
      <c r="L5027" s="9"/>
      <c r="M5027" s="9"/>
      <c r="N5027" s="9"/>
      <c r="O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</row>
    <row r="5028" spans="8:29" x14ac:dyDescent="0.3">
      <c r="H5028" s="9"/>
      <c r="I5028" s="9"/>
      <c r="J5028" s="9"/>
      <c r="K5028" s="9"/>
      <c r="L5028" s="9"/>
      <c r="M5028" s="9"/>
      <c r="N5028" s="9"/>
      <c r="O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</row>
    <row r="5029" spans="8:29" x14ac:dyDescent="0.3">
      <c r="H5029" s="9"/>
      <c r="I5029" s="9"/>
      <c r="J5029" s="9"/>
      <c r="K5029" s="9"/>
      <c r="L5029" s="9"/>
      <c r="M5029" s="9"/>
      <c r="N5029" s="9"/>
      <c r="O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</row>
    <row r="5030" spans="8:29" x14ac:dyDescent="0.3">
      <c r="H5030" s="9"/>
      <c r="I5030" s="9"/>
      <c r="J5030" s="9"/>
      <c r="K5030" s="9"/>
      <c r="L5030" s="9"/>
      <c r="M5030" s="9"/>
      <c r="N5030" s="9"/>
      <c r="O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</row>
    <row r="5031" spans="8:29" x14ac:dyDescent="0.3">
      <c r="H5031" s="9"/>
      <c r="I5031" s="9"/>
      <c r="J5031" s="9"/>
      <c r="K5031" s="9"/>
      <c r="L5031" s="9"/>
      <c r="M5031" s="9"/>
      <c r="N5031" s="9"/>
      <c r="O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</row>
    <row r="5032" spans="8:29" x14ac:dyDescent="0.3">
      <c r="H5032" s="9"/>
      <c r="I5032" s="9"/>
      <c r="J5032" s="9"/>
      <c r="K5032" s="9"/>
      <c r="L5032" s="9"/>
      <c r="M5032" s="9"/>
      <c r="N5032" s="9"/>
      <c r="O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</row>
    <row r="5033" spans="8:29" x14ac:dyDescent="0.3">
      <c r="H5033" s="9"/>
      <c r="I5033" s="9"/>
      <c r="J5033" s="9"/>
      <c r="K5033" s="9"/>
      <c r="L5033" s="9"/>
      <c r="M5033" s="9"/>
      <c r="N5033" s="9"/>
      <c r="O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</row>
    <row r="5034" spans="8:29" x14ac:dyDescent="0.3">
      <c r="H5034" s="9"/>
      <c r="I5034" s="9"/>
      <c r="J5034" s="9"/>
      <c r="K5034" s="9"/>
      <c r="L5034" s="9"/>
      <c r="M5034" s="9"/>
      <c r="N5034" s="9"/>
      <c r="O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</row>
    <row r="5035" spans="8:29" x14ac:dyDescent="0.3">
      <c r="H5035" s="9"/>
      <c r="I5035" s="9"/>
      <c r="J5035" s="9"/>
      <c r="K5035" s="9"/>
      <c r="L5035" s="9"/>
      <c r="M5035" s="9"/>
      <c r="N5035" s="9"/>
      <c r="O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</row>
    <row r="5036" spans="8:29" x14ac:dyDescent="0.3">
      <c r="H5036" s="9"/>
      <c r="I5036" s="9"/>
      <c r="J5036" s="9"/>
      <c r="K5036" s="9"/>
      <c r="L5036" s="9"/>
      <c r="M5036" s="9"/>
      <c r="N5036" s="9"/>
      <c r="O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</row>
    <row r="5037" spans="8:29" x14ac:dyDescent="0.3">
      <c r="H5037" s="9"/>
      <c r="I5037" s="9"/>
      <c r="J5037" s="9"/>
      <c r="K5037" s="9"/>
      <c r="L5037" s="9"/>
      <c r="M5037" s="9"/>
      <c r="N5037" s="9"/>
      <c r="O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</row>
    <row r="5038" spans="8:29" x14ac:dyDescent="0.3">
      <c r="H5038" s="9"/>
      <c r="I5038" s="9"/>
      <c r="J5038" s="9"/>
      <c r="K5038" s="9"/>
      <c r="L5038" s="9"/>
      <c r="M5038" s="9"/>
      <c r="N5038" s="9"/>
      <c r="O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</row>
    <row r="5039" spans="8:29" x14ac:dyDescent="0.3">
      <c r="H5039" s="9"/>
      <c r="I5039" s="9"/>
      <c r="J5039" s="9"/>
      <c r="K5039" s="9"/>
      <c r="L5039" s="9"/>
      <c r="M5039" s="9"/>
      <c r="N5039" s="9"/>
      <c r="O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</row>
    <row r="5040" spans="8:29" x14ac:dyDescent="0.3">
      <c r="H5040" s="9"/>
      <c r="I5040" s="9"/>
      <c r="J5040" s="9"/>
      <c r="K5040" s="9"/>
      <c r="L5040" s="9"/>
      <c r="M5040" s="9"/>
      <c r="N5040" s="9"/>
      <c r="O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</row>
    <row r="5041" spans="8:29" x14ac:dyDescent="0.3">
      <c r="H5041" s="9"/>
      <c r="I5041" s="9"/>
      <c r="J5041" s="9"/>
      <c r="K5041" s="9"/>
      <c r="L5041" s="9"/>
      <c r="M5041" s="9"/>
      <c r="N5041" s="9"/>
      <c r="O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</row>
    <row r="5042" spans="8:29" x14ac:dyDescent="0.3">
      <c r="H5042" s="9"/>
      <c r="I5042" s="9"/>
      <c r="J5042" s="9"/>
      <c r="K5042" s="9"/>
      <c r="L5042" s="9"/>
      <c r="M5042" s="9"/>
      <c r="N5042" s="9"/>
      <c r="O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</row>
    <row r="5043" spans="8:29" x14ac:dyDescent="0.3">
      <c r="H5043" s="9"/>
      <c r="I5043" s="9"/>
      <c r="J5043" s="9"/>
      <c r="K5043" s="9"/>
      <c r="L5043" s="9"/>
      <c r="M5043" s="9"/>
      <c r="N5043" s="9"/>
      <c r="O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</row>
    <row r="5044" spans="8:29" x14ac:dyDescent="0.3">
      <c r="H5044" s="9"/>
      <c r="I5044" s="9"/>
      <c r="J5044" s="9"/>
      <c r="K5044" s="9"/>
      <c r="L5044" s="9"/>
      <c r="M5044" s="9"/>
      <c r="N5044" s="9"/>
      <c r="O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</row>
    <row r="5045" spans="8:29" x14ac:dyDescent="0.3">
      <c r="H5045" s="9"/>
      <c r="I5045" s="9"/>
      <c r="J5045" s="9"/>
      <c r="K5045" s="9"/>
      <c r="L5045" s="9"/>
      <c r="M5045" s="9"/>
      <c r="N5045" s="9"/>
      <c r="O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</row>
    <row r="5046" spans="8:29" x14ac:dyDescent="0.3">
      <c r="H5046" s="9"/>
      <c r="I5046" s="9"/>
      <c r="J5046" s="9"/>
      <c r="K5046" s="9"/>
      <c r="L5046" s="9"/>
      <c r="M5046" s="9"/>
      <c r="N5046" s="9"/>
      <c r="O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</row>
    <row r="5047" spans="8:29" x14ac:dyDescent="0.3">
      <c r="H5047" s="9"/>
      <c r="I5047" s="9"/>
      <c r="J5047" s="9"/>
      <c r="K5047" s="9"/>
      <c r="L5047" s="9"/>
      <c r="M5047" s="9"/>
      <c r="N5047" s="9"/>
      <c r="O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</row>
    <row r="5048" spans="8:29" x14ac:dyDescent="0.3">
      <c r="H5048" s="9"/>
      <c r="I5048" s="9"/>
      <c r="J5048" s="9"/>
      <c r="K5048" s="9"/>
      <c r="L5048" s="9"/>
      <c r="M5048" s="9"/>
      <c r="N5048" s="9"/>
      <c r="O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</row>
    <row r="5049" spans="8:29" x14ac:dyDescent="0.3">
      <c r="H5049" s="9"/>
      <c r="I5049" s="9"/>
      <c r="J5049" s="9"/>
      <c r="K5049" s="9"/>
      <c r="L5049" s="9"/>
      <c r="M5049" s="9"/>
      <c r="N5049" s="9"/>
      <c r="O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</row>
    <row r="5050" spans="8:29" x14ac:dyDescent="0.3">
      <c r="H5050" s="9"/>
      <c r="I5050" s="9"/>
      <c r="J5050" s="9"/>
      <c r="K5050" s="9"/>
      <c r="L5050" s="9"/>
      <c r="M5050" s="9"/>
      <c r="N5050" s="9"/>
      <c r="O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</row>
    <row r="5051" spans="8:29" x14ac:dyDescent="0.3">
      <c r="H5051" s="9"/>
      <c r="I5051" s="9"/>
      <c r="J5051" s="9"/>
      <c r="K5051" s="9"/>
      <c r="L5051" s="9"/>
      <c r="M5051" s="9"/>
      <c r="N5051" s="9"/>
      <c r="O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</row>
    <row r="5052" spans="8:29" x14ac:dyDescent="0.3">
      <c r="H5052" s="9"/>
      <c r="I5052" s="9"/>
      <c r="J5052" s="9"/>
      <c r="K5052" s="9"/>
      <c r="L5052" s="9"/>
      <c r="M5052" s="9"/>
      <c r="N5052" s="9"/>
      <c r="O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</row>
    <row r="5053" spans="8:29" x14ac:dyDescent="0.3">
      <c r="H5053" s="9"/>
      <c r="I5053" s="9"/>
      <c r="J5053" s="9"/>
      <c r="K5053" s="9"/>
      <c r="L5053" s="9"/>
      <c r="M5053" s="9"/>
      <c r="N5053" s="9"/>
      <c r="O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</row>
    <row r="5054" spans="8:29" x14ac:dyDescent="0.3">
      <c r="H5054" s="9"/>
      <c r="I5054" s="9"/>
      <c r="J5054" s="9"/>
      <c r="K5054" s="9"/>
      <c r="L5054" s="9"/>
      <c r="M5054" s="9"/>
      <c r="N5054" s="9"/>
      <c r="O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</row>
    <row r="5055" spans="8:29" x14ac:dyDescent="0.3">
      <c r="H5055" s="9"/>
      <c r="I5055" s="9"/>
      <c r="J5055" s="9"/>
      <c r="K5055" s="9"/>
      <c r="L5055" s="9"/>
      <c r="M5055" s="9"/>
      <c r="N5055" s="9"/>
      <c r="O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</row>
    <row r="5056" spans="8:29" x14ac:dyDescent="0.3">
      <c r="H5056" s="9"/>
      <c r="I5056" s="9"/>
      <c r="J5056" s="9"/>
      <c r="K5056" s="9"/>
      <c r="L5056" s="9"/>
      <c r="M5056" s="9"/>
      <c r="N5056" s="9"/>
      <c r="O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</row>
    <row r="5057" spans="8:29" x14ac:dyDescent="0.3">
      <c r="H5057" s="9"/>
      <c r="I5057" s="9"/>
      <c r="J5057" s="9"/>
      <c r="K5057" s="9"/>
      <c r="L5057" s="9"/>
      <c r="M5057" s="9"/>
      <c r="N5057" s="9"/>
      <c r="O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</row>
    <row r="5058" spans="8:29" x14ac:dyDescent="0.3">
      <c r="H5058" s="9"/>
      <c r="I5058" s="9"/>
      <c r="J5058" s="9"/>
      <c r="K5058" s="9"/>
      <c r="L5058" s="9"/>
      <c r="M5058" s="9"/>
      <c r="N5058" s="9"/>
      <c r="O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</row>
    <row r="5059" spans="8:29" x14ac:dyDescent="0.3">
      <c r="H5059" s="9"/>
      <c r="I5059" s="9"/>
      <c r="J5059" s="9"/>
      <c r="K5059" s="9"/>
      <c r="L5059" s="9"/>
      <c r="M5059" s="9"/>
      <c r="N5059" s="9"/>
      <c r="O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</row>
    <row r="5060" spans="8:29" x14ac:dyDescent="0.3">
      <c r="H5060" s="9"/>
      <c r="I5060" s="9"/>
      <c r="J5060" s="9"/>
      <c r="K5060" s="9"/>
      <c r="L5060" s="9"/>
      <c r="M5060" s="9"/>
      <c r="N5060" s="9"/>
      <c r="O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</row>
    <row r="5061" spans="8:29" x14ac:dyDescent="0.3">
      <c r="H5061" s="9"/>
      <c r="I5061" s="9"/>
      <c r="J5061" s="9"/>
      <c r="K5061" s="9"/>
      <c r="L5061" s="9"/>
      <c r="M5061" s="9"/>
      <c r="N5061" s="9"/>
      <c r="O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</row>
    <row r="5062" spans="8:29" x14ac:dyDescent="0.3">
      <c r="H5062" s="9"/>
      <c r="I5062" s="9"/>
      <c r="J5062" s="9"/>
      <c r="K5062" s="9"/>
      <c r="L5062" s="9"/>
      <c r="M5062" s="9"/>
      <c r="N5062" s="9"/>
      <c r="O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</row>
    <row r="5063" spans="8:29" x14ac:dyDescent="0.3">
      <c r="H5063" s="9"/>
      <c r="I5063" s="9"/>
      <c r="J5063" s="9"/>
      <c r="K5063" s="9"/>
      <c r="L5063" s="9"/>
      <c r="M5063" s="9"/>
      <c r="N5063" s="9"/>
      <c r="O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</row>
    <row r="5064" spans="8:29" x14ac:dyDescent="0.3">
      <c r="H5064" s="9"/>
      <c r="I5064" s="9"/>
      <c r="J5064" s="9"/>
      <c r="K5064" s="9"/>
      <c r="L5064" s="9"/>
      <c r="M5064" s="9"/>
      <c r="N5064" s="9"/>
      <c r="O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</row>
    <row r="5065" spans="8:29" x14ac:dyDescent="0.3">
      <c r="H5065" s="9"/>
      <c r="I5065" s="9"/>
      <c r="J5065" s="9"/>
      <c r="K5065" s="9"/>
      <c r="L5065" s="9"/>
      <c r="M5065" s="9"/>
      <c r="N5065" s="9"/>
      <c r="O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</row>
    <row r="5066" spans="8:29" x14ac:dyDescent="0.3">
      <c r="H5066" s="9"/>
      <c r="I5066" s="9"/>
      <c r="J5066" s="9"/>
      <c r="K5066" s="9"/>
      <c r="L5066" s="9"/>
      <c r="M5066" s="9"/>
      <c r="N5066" s="9"/>
      <c r="O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</row>
    <row r="5067" spans="8:29" x14ac:dyDescent="0.3">
      <c r="H5067" s="9"/>
      <c r="I5067" s="9"/>
      <c r="J5067" s="9"/>
      <c r="K5067" s="9"/>
      <c r="L5067" s="9"/>
      <c r="M5067" s="9"/>
      <c r="N5067" s="9"/>
      <c r="O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</row>
    <row r="5068" spans="8:29" x14ac:dyDescent="0.3">
      <c r="H5068" s="9"/>
      <c r="I5068" s="9"/>
      <c r="J5068" s="9"/>
      <c r="K5068" s="9"/>
      <c r="L5068" s="9"/>
      <c r="M5068" s="9"/>
      <c r="N5068" s="9"/>
      <c r="O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</row>
    <row r="5069" spans="8:29" x14ac:dyDescent="0.3">
      <c r="H5069" s="9"/>
      <c r="I5069" s="9"/>
      <c r="J5069" s="9"/>
      <c r="K5069" s="9"/>
      <c r="L5069" s="9"/>
      <c r="M5069" s="9"/>
      <c r="N5069" s="9"/>
      <c r="O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</row>
    <row r="5070" spans="8:29" x14ac:dyDescent="0.3">
      <c r="H5070" s="9"/>
      <c r="I5070" s="9"/>
      <c r="J5070" s="9"/>
      <c r="K5070" s="9"/>
      <c r="L5070" s="9"/>
      <c r="M5070" s="9"/>
      <c r="N5070" s="9"/>
      <c r="O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</row>
    <row r="5071" spans="8:29" x14ac:dyDescent="0.3">
      <c r="H5071" s="9"/>
      <c r="I5071" s="9"/>
      <c r="J5071" s="9"/>
      <c r="K5071" s="9"/>
      <c r="L5071" s="9"/>
      <c r="M5071" s="9"/>
      <c r="N5071" s="9"/>
      <c r="O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</row>
    <row r="5072" spans="8:29" x14ac:dyDescent="0.3">
      <c r="H5072" s="9"/>
      <c r="I5072" s="9"/>
      <c r="J5072" s="9"/>
      <c r="K5072" s="9"/>
      <c r="L5072" s="9"/>
      <c r="M5072" s="9"/>
      <c r="N5072" s="9"/>
      <c r="O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</row>
    <row r="5073" spans="8:29" x14ac:dyDescent="0.3">
      <c r="H5073" s="9"/>
      <c r="I5073" s="9"/>
      <c r="J5073" s="9"/>
      <c r="K5073" s="9"/>
      <c r="L5073" s="9"/>
      <c r="M5073" s="9"/>
      <c r="N5073" s="9"/>
      <c r="O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</row>
    <row r="5074" spans="8:29" x14ac:dyDescent="0.3">
      <c r="H5074" s="9"/>
      <c r="I5074" s="9"/>
      <c r="J5074" s="9"/>
      <c r="K5074" s="9"/>
      <c r="L5074" s="9"/>
      <c r="M5074" s="9"/>
      <c r="N5074" s="9"/>
      <c r="O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</row>
    <row r="5075" spans="8:29" x14ac:dyDescent="0.3">
      <c r="H5075" s="9"/>
      <c r="I5075" s="9"/>
      <c r="J5075" s="9"/>
      <c r="K5075" s="9"/>
      <c r="L5075" s="9"/>
      <c r="M5075" s="9"/>
      <c r="N5075" s="9"/>
      <c r="O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</row>
    <row r="5076" spans="8:29" x14ac:dyDescent="0.3">
      <c r="H5076" s="9"/>
      <c r="I5076" s="9"/>
      <c r="J5076" s="9"/>
      <c r="K5076" s="9"/>
      <c r="L5076" s="9"/>
      <c r="M5076" s="9"/>
      <c r="N5076" s="9"/>
      <c r="O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</row>
    <row r="5077" spans="8:29" x14ac:dyDescent="0.3">
      <c r="H5077" s="9"/>
      <c r="I5077" s="9"/>
      <c r="J5077" s="9"/>
      <c r="K5077" s="9"/>
      <c r="L5077" s="9"/>
      <c r="M5077" s="9"/>
      <c r="N5077" s="9"/>
      <c r="O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</row>
    <row r="5078" spans="8:29" x14ac:dyDescent="0.3">
      <c r="H5078" s="9"/>
      <c r="I5078" s="9"/>
      <c r="J5078" s="9"/>
      <c r="K5078" s="9"/>
      <c r="L5078" s="9"/>
      <c r="M5078" s="9"/>
      <c r="N5078" s="9"/>
      <c r="O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</row>
    <row r="5079" spans="8:29" x14ac:dyDescent="0.3">
      <c r="H5079" s="9"/>
      <c r="I5079" s="9"/>
      <c r="J5079" s="9"/>
      <c r="K5079" s="9"/>
      <c r="L5079" s="9"/>
      <c r="M5079" s="9"/>
      <c r="N5079" s="9"/>
      <c r="O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</row>
    <row r="5080" spans="8:29" x14ac:dyDescent="0.3">
      <c r="H5080" s="9"/>
      <c r="I5080" s="9"/>
      <c r="J5080" s="9"/>
      <c r="K5080" s="9"/>
      <c r="L5080" s="9"/>
      <c r="M5080" s="9"/>
      <c r="N5080" s="9"/>
      <c r="O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</row>
    <row r="5081" spans="8:29" x14ac:dyDescent="0.3">
      <c r="H5081" s="9"/>
      <c r="I5081" s="9"/>
      <c r="J5081" s="9"/>
      <c r="K5081" s="9"/>
      <c r="L5081" s="9"/>
      <c r="M5081" s="9"/>
      <c r="N5081" s="9"/>
      <c r="O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</row>
    <row r="5082" spans="8:29" x14ac:dyDescent="0.3">
      <c r="H5082" s="9"/>
      <c r="I5082" s="9"/>
      <c r="J5082" s="9"/>
      <c r="K5082" s="9"/>
      <c r="L5082" s="9"/>
      <c r="M5082" s="9"/>
      <c r="N5082" s="9"/>
      <c r="O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</row>
    <row r="5083" spans="8:29" x14ac:dyDescent="0.3">
      <c r="H5083" s="9"/>
      <c r="I5083" s="9"/>
      <c r="J5083" s="9"/>
      <c r="K5083" s="9"/>
      <c r="L5083" s="9"/>
      <c r="M5083" s="9"/>
      <c r="N5083" s="9"/>
      <c r="O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</row>
    <row r="5084" spans="8:29" x14ac:dyDescent="0.3">
      <c r="H5084" s="9"/>
      <c r="I5084" s="9"/>
      <c r="J5084" s="9"/>
      <c r="K5084" s="9"/>
      <c r="L5084" s="9"/>
      <c r="M5084" s="9"/>
      <c r="N5084" s="9"/>
      <c r="O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</row>
    <row r="5085" spans="8:29" x14ac:dyDescent="0.3">
      <c r="H5085" s="9"/>
      <c r="I5085" s="9"/>
      <c r="J5085" s="9"/>
      <c r="K5085" s="9"/>
      <c r="L5085" s="9"/>
      <c r="M5085" s="9"/>
      <c r="N5085" s="9"/>
      <c r="O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</row>
    <row r="5086" spans="8:29" x14ac:dyDescent="0.3">
      <c r="H5086" s="9"/>
      <c r="I5086" s="9"/>
      <c r="J5086" s="9"/>
      <c r="K5086" s="9"/>
      <c r="L5086" s="9"/>
      <c r="M5086" s="9"/>
      <c r="N5086" s="9"/>
      <c r="O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</row>
    <row r="5087" spans="8:29" x14ac:dyDescent="0.3">
      <c r="H5087" s="9"/>
      <c r="I5087" s="9"/>
      <c r="J5087" s="9"/>
      <c r="K5087" s="9"/>
      <c r="L5087" s="9"/>
      <c r="M5087" s="9"/>
      <c r="N5087" s="9"/>
      <c r="O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</row>
    <row r="5088" spans="8:29" x14ac:dyDescent="0.3">
      <c r="H5088" s="9"/>
      <c r="I5088" s="9"/>
      <c r="J5088" s="9"/>
      <c r="K5088" s="9"/>
      <c r="L5088" s="9"/>
      <c r="M5088" s="9"/>
      <c r="N5088" s="9"/>
      <c r="O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</row>
    <row r="5089" spans="8:29" x14ac:dyDescent="0.3">
      <c r="H5089" s="9"/>
      <c r="I5089" s="9"/>
      <c r="J5089" s="9"/>
      <c r="K5089" s="9"/>
      <c r="L5089" s="9"/>
      <c r="M5089" s="9"/>
      <c r="N5089" s="9"/>
      <c r="O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</row>
    <row r="5090" spans="8:29" x14ac:dyDescent="0.3">
      <c r="H5090" s="9"/>
      <c r="I5090" s="9"/>
      <c r="J5090" s="9"/>
      <c r="K5090" s="9"/>
      <c r="L5090" s="9"/>
      <c r="M5090" s="9"/>
      <c r="N5090" s="9"/>
      <c r="O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</row>
    <row r="5091" spans="8:29" x14ac:dyDescent="0.3">
      <c r="H5091" s="9"/>
      <c r="I5091" s="9"/>
      <c r="J5091" s="9"/>
      <c r="K5091" s="9"/>
      <c r="L5091" s="9"/>
      <c r="M5091" s="9"/>
      <c r="N5091" s="9"/>
      <c r="O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</row>
    <row r="5092" spans="8:29" x14ac:dyDescent="0.3">
      <c r="H5092" s="9"/>
      <c r="I5092" s="9"/>
      <c r="J5092" s="9"/>
      <c r="K5092" s="9"/>
      <c r="L5092" s="9"/>
      <c r="M5092" s="9"/>
      <c r="N5092" s="9"/>
      <c r="O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</row>
    <row r="5093" spans="8:29" x14ac:dyDescent="0.3">
      <c r="H5093" s="9"/>
      <c r="I5093" s="9"/>
      <c r="J5093" s="9"/>
      <c r="K5093" s="9"/>
      <c r="L5093" s="9"/>
      <c r="M5093" s="9"/>
      <c r="N5093" s="9"/>
      <c r="O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</row>
    <row r="5094" spans="8:29" x14ac:dyDescent="0.3">
      <c r="H5094" s="9"/>
      <c r="I5094" s="9"/>
      <c r="J5094" s="9"/>
      <c r="K5094" s="9"/>
      <c r="L5094" s="9"/>
      <c r="M5094" s="9"/>
      <c r="N5094" s="9"/>
      <c r="O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</row>
    <row r="5095" spans="8:29" x14ac:dyDescent="0.3">
      <c r="H5095" s="9"/>
      <c r="I5095" s="9"/>
      <c r="J5095" s="9"/>
      <c r="K5095" s="9"/>
      <c r="L5095" s="9"/>
      <c r="M5095" s="9"/>
      <c r="N5095" s="9"/>
      <c r="O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</row>
    <row r="5096" spans="8:29" x14ac:dyDescent="0.3">
      <c r="H5096" s="9"/>
      <c r="I5096" s="9"/>
      <c r="J5096" s="9"/>
      <c r="K5096" s="9"/>
      <c r="L5096" s="9"/>
      <c r="M5096" s="9"/>
      <c r="N5096" s="9"/>
      <c r="O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</row>
    <row r="5097" spans="8:29" x14ac:dyDescent="0.3">
      <c r="H5097" s="9"/>
      <c r="I5097" s="9"/>
      <c r="J5097" s="9"/>
      <c r="K5097" s="9"/>
      <c r="L5097" s="9"/>
      <c r="M5097" s="9"/>
      <c r="N5097" s="9"/>
      <c r="O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</row>
    <row r="5098" spans="8:29" x14ac:dyDescent="0.3">
      <c r="H5098" s="9"/>
      <c r="I5098" s="9"/>
      <c r="J5098" s="9"/>
      <c r="K5098" s="9"/>
      <c r="L5098" s="9"/>
      <c r="M5098" s="9"/>
      <c r="N5098" s="9"/>
      <c r="O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</row>
    <row r="5099" spans="8:29" x14ac:dyDescent="0.3">
      <c r="H5099" s="9"/>
      <c r="I5099" s="9"/>
      <c r="J5099" s="9"/>
      <c r="K5099" s="9"/>
      <c r="L5099" s="9"/>
      <c r="M5099" s="9"/>
      <c r="N5099" s="9"/>
      <c r="O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</row>
    <row r="5100" spans="8:29" x14ac:dyDescent="0.3">
      <c r="H5100" s="9"/>
      <c r="I5100" s="9"/>
      <c r="J5100" s="9"/>
      <c r="K5100" s="9"/>
      <c r="L5100" s="9"/>
      <c r="M5100" s="9"/>
      <c r="N5100" s="9"/>
      <c r="O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</row>
    <row r="5101" spans="8:29" x14ac:dyDescent="0.3">
      <c r="H5101" s="9"/>
      <c r="I5101" s="9"/>
      <c r="J5101" s="9"/>
      <c r="K5101" s="9"/>
      <c r="L5101" s="9"/>
      <c r="M5101" s="9"/>
      <c r="N5101" s="9"/>
      <c r="O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</row>
    <row r="5102" spans="8:29" x14ac:dyDescent="0.3">
      <c r="H5102" s="9"/>
      <c r="I5102" s="9"/>
      <c r="J5102" s="9"/>
      <c r="K5102" s="9"/>
      <c r="L5102" s="9"/>
      <c r="M5102" s="9"/>
      <c r="N5102" s="9"/>
      <c r="O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</row>
    <row r="5103" spans="8:29" x14ac:dyDescent="0.3">
      <c r="H5103" s="9"/>
      <c r="I5103" s="9"/>
      <c r="J5103" s="9"/>
      <c r="K5103" s="9"/>
      <c r="L5103" s="9"/>
      <c r="M5103" s="9"/>
      <c r="N5103" s="9"/>
      <c r="O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</row>
    <row r="5104" spans="8:29" x14ac:dyDescent="0.3">
      <c r="H5104" s="9"/>
      <c r="I5104" s="9"/>
      <c r="J5104" s="9"/>
      <c r="K5104" s="9"/>
      <c r="L5104" s="9"/>
      <c r="M5104" s="9"/>
      <c r="N5104" s="9"/>
      <c r="O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</row>
    <row r="5105" spans="8:29" x14ac:dyDescent="0.3">
      <c r="H5105" s="9"/>
      <c r="I5105" s="9"/>
      <c r="J5105" s="9"/>
      <c r="K5105" s="9"/>
      <c r="L5105" s="9"/>
      <c r="M5105" s="9"/>
      <c r="N5105" s="9"/>
      <c r="O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</row>
    <row r="5106" spans="8:29" x14ac:dyDescent="0.3">
      <c r="H5106" s="9"/>
      <c r="I5106" s="9"/>
      <c r="J5106" s="9"/>
      <c r="K5106" s="9"/>
      <c r="L5106" s="9"/>
      <c r="M5106" s="9"/>
      <c r="N5106" s="9"/>
      <c r="O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</row>
    <row r="5107" spans="8:29" x14ac:dyDescent="0.3">
      <c r="H5107" s="9"/>
      <c r="I5107" s="9"/>
      <c r="J5107" s="9"/>
      <c r="K5107" s="9"/>
      <c r="L5107" s="9"/>
      <c r="M5107" s="9"/>
      <c r="N5107" s="9"/>
      <c r="O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</row>
    <row r="5108" spans="8:29" x14ac:dyDescent="0.3">
      <c r="H5108" s="9"/>
      <c r="I5108" s="9"/>
      <c r="J5108" s="9"/>
      <c r="K5108" s="9"/>
      <c r="L5108" s="9"/>
      <c r="M5108" s="9"/>
      <c r="N5108" s="9"/>
      <c r="O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</row>
    <row r="5109" spans="8:29" x14ac:dyDescent="0.3">
      <c r="H5109" s="9"/>
      <c r="I5109" s="9"/>
      <c r="J5109" s="9"/>
      <c r="K5109" s="9"/>
      <c r="L5109" s="9"/>
      <c r="M5109" s="9"/>
      <c r="N5109" s="9"/>
      <c r="O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</row>
    <row r="5110" spans="8:29" x14ac:dyDescent="0.3">
      <c r="H5110" s="9"/>
      <c r="I5110" s="9"/>
      <c r="J5110" s="9"/>
      <c r="K5110" s="9"/>
      <c r="L5110" s="9"/>
      <c r="M5110" s="9"/>
      <c r="N5110" s="9"/>
      <c r="O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</row>
    <row r="5111" spans="8:29" x14ac:dyDescent="0.3">
      <c r="H5111" s="9"/>
      <c r="I5111" s="9"/>
      <c r="J5111" s="9"/>
      <c r="K5111" s="9"/>
      <c r="L5111" s="9"/>
      <c r="M5111" s="9"/>
      <c r="N5111" s="9"/>
      <c r="O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</row>
    <row r="5112" spans="8:29" x14ac:dyDescent="0.3">
      <c r="H5112" s="9"/>
      <c r="I5112" s="9"/>
      <c r="J5112" s="9"/>
      <c r="K5112" s="9"/>
      <c r="L5112" s="9"/>
      <c r="M5112" s="9"/>
      <c r="N5112" s="9"/>
      <c r="O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</row>
    <row r="5113" spans="8:29" x14ac:dyDescent="0.3">
      <c r="H5113" s="9"/>
      <c r="I5113" s="9"/>
      <c r="J5113" s="9"/>
      <c r="K5113" s="9"/>
      <c r="L5113" s="9"/>
      <c r="M5113" s="9"/>
      <c r="N5113" s="9"/>
      <c r="O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</row>
    <row r="5114" spans="8:29" x14ac:dyDescent="0.3">
      <c r="H5114" s="9"/>
      <c r="I5114" s="9"/>
      <c r="J5114" s="9"/>
      <c r="K5114" s="9"/>
      <c r="L5114" s="9"/>
      <c r="M5114" s="9"/>
      <c r="N5114" s="9"/>
      <c r="O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</row>
    <row r="5115" spans="8:29" x14ac:dyDescent="0.3">
      <c r="H5115" s="9"/>
      <c r="I5115" s="9"/>
      <c r="J5115" s="9"/>
      <c r="K5115" s="9"/>
      <c r="L5115" s="9"/>
      <c r="M5115" s="9"/>
      <c r="N5115" s="9"/>
      <c r="O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</row>
    <row r="5116" spans="8:29" x14ac:dyDescent="0.3">
      <c r="H5116" s="9"/>
      <c r="I5116" s="9"/>
      <c r="J5116" s="9"/>
      <c r="K5116" s="9"/>
      <c r="L5116" s="9"/>
      <c r="M5116" s="9"/>
      <c r="N5116" s="9"/>
      <c r="O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</row>
    <row r="5117" spans="8:29" x14ac:dyDescent="0.3">
      <c r="H5117" s="9"/>
      <c r="I5117" s="9"/>
      <c r="J5117" s="9"/>
      <c r="K5117" s="9"/>
      <c r="L5117" s="9"/>
      <c r="M5117" s="9"/>
      <c r="N5117" s="9"/>
      <c r="O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</row>
    <row r="5118" spans="8:29" x14ac:dyDescent="0.3">
      <c r="H5118" s="9"/>
      <c r="I5118" s="9"/>
      <c r="J5118" s="9"/>
      <c r="K5118" s="9"/>
      <c r="L5118" s="9"/>
      <c r="M5118" s="9"/>
      <c r="N5118" s="9"/>
      <c r="O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</row>
    <row r="5119" spans="8:29" x14ac:dyDescent="0.3">
      <c r="H5119" s="9"/>
      <c r="I5119" s="9"/>
      <c r="J5119" s="9"/>
      <c r="K5119" s="9"/>
      <c r="L5119" s="9"/>
      <c r="M5119" s="9"/>
      <c r="N5119" s="9"/>
      <c r="O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</row>
    <row r="5120" spans="8:29" x14ac:dyDescent="0.3">
      <c r="H5120" s="9"/>
      <c r="I5120" s="9"/>
      <c r="J5120" s="9"/>
      <c r="K5120" s="9"/>
      <c r="L5120" s="9"/>
      <c r="M5120" s="9"/>
      <c r="N5120" s="9"/>
      <c r="O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</row>
    <row r="5121" spans="8:29" x14ac:dyDescent="0.3">
      <c r="H5121" s="9"/>
      <c r="I5121" s="9"/>
      <c r="J5121" s="9"/>
      <c r="K5121" s="9"/>
      <c r="L5121" s="9"/>
      <c r="M5121" s="9"/>
      <c r="N5121" s="9"/>
      <c r="O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</row>
    <row r="5122" spans="8:29" x14ac:dyDescent="0.3">
      <c r="H5122" s="9"/>
      <c r="I5122" s="9"/>
      <c r="J5122" s="9"/>
      <c r="K5122" s="9"/>
      <c r="L5122" s="9"/>
      <c r="M5122" s="9"/>
      <c r="N5122" s="9"/>
      <c r="O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</row>
    <row r="5123" spans="8:29" x14ac:dyDescent="0.3">
      <c r="H5123" s="9"/>
      <c r="I5123" s="9"/>
      <c r="J5123" s="9"/>
      <c r="K5123" s="9"/>
      <c r="L5123" s="9"/>
      <c r="M5123" s="9"/>
      <c r="N5123" s="9"/>
      <c r="O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</row>
    <row r="5124" spans="8:29" x14ac:dyDescent="0.3">
      <c r="H5124" s="9"/>
      <c r="I5124" s="9"/>
      <c r="J5124" s="9"/>
      <c r="K5124" s="9"/>
      <c r="L5124" s="9"/>
      <c r="M5124" s="9"/>
      <c r="N5124" s="9"/>
      <c r="O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9"/>
    </row>
    <row r="5125" spans="8:29" x14ac:dyDescent="0.3">
      <c r="H5125" s="9"/>
      <c r="I5125" s="9"/>
      <c r="J5125" s="9"/>
      <c r="K5125" s="9"/>
      <c r="L5125" s="9"/>
      <c r="M5125" s="9"/>
      <c r="N5125" s="9"/>
      <c r="O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9"/>
    </row>
    <row r="5126" spans="8:29" x14ac:dyDescent="0.3">
      <c r="H5126" s="9"/>
      <c r="I5126" s="9"/>
      <c r="J5126" s="9"/>
      <c r="K5126" s="9"/>
      <c r="L5126" s="9"/>
      <c r="M5126" s="9"/>
      <c r="N5126" s="9"/>
      <c r="O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</row>
    <row r="5127" spans="8:29" x14ac:dyDescent="0.3">
      <c r="H5127" s="9"/>
      <c r="I5127" s="9"/>
      <c r="J5127" s="9"/>
      <c r="K5127" s="9"/>
      <c r="L5127" s="9"/>
      <c r="M5127" s="9"/>
      <c r="N5127" s="9"/>
      <c r="O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9"/>
    </row>
    <row r="5128" spans="8:29" x14ac:dyDescent="0.3">
      <c r="H5128" s="9"/>
      <c r="I5128" s="9"/>
      <c r="J5128" s="9"/>
      <c r="K5128" s="9"/>
      <c r="L5128" s="9"/>
      <c r="M5128" s="9"/>
      <c r="N5128" s="9"/>
      <c r="O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</row>
    <row r="5129" spans="8:29" x14ac:dyDescent="0.3">
      <c r="H5129" s="9"/>
      <c r="I5129" s="9"/>
      <c r="J5129" s="9"/>
      <c r="K5129" s="9"/>
      <c r="L5129" s="9"/>
      <c r="M5129" s="9"/>
      <c r="N5129" s="9"/>
      <c r="O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9"/>
    </row>
    <row r="5130" spans="8:29" x14ac:dyDescent="0.3">
      <c r="H5130" s="9"/>
      <c r="I5130" s="9"/>
      <c r="J5130" s="9"/>
      <c r="K5130" s="9"/>
      <c r="L5130" s="9"/>
      <c r="M5130" s="9"/>
      <c r="N5130" s="9"/>
      <c r="O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</row>
    <row r="5131" spans="8:29" x14ac:dyDescent="0.3">
      <c r="H5131" s="9"/>
      <c r="I5131" s="9"/>
      <c r="J5131" s="9"/>
      <c r="K5131" s="9"/>
      <c r="L5131" s="9"/>
      <c r="M5131" s="9"/>
      <c r="N5131" s="9"/>
      <c r="O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9"/>
    </row>
    <row r="5132" spans="8:29" x14ac:dyDescent="0.3">
      <c r="H5132" s="9"/>
      <c r="I5132" s="9"/>
      <c r="J5132" s="9"/>
      <c r="K5132" s="9"/>
      <c r="L5132" s="9"/>
      <c r="M5132" s="9"/>
      <c r="N5132" s="9"/>
      <c r="O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</row>
    <row r="5133" spans="8:29" x14ac:dyDescent="0.3">
      <c r="H5133" s="9"/>
      <c r="I5133" s="9"/>
      <c r="J5133" s="9"/>
      <c r="K5133" s="9"/>
      <c r="L5133" s="9"/>
      <c r="M5133" s="9"/>
      <c r="N5133" s="9"/>
      <c r="O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</row>
    <row r="5134" spans="8:29" x14ac:dyDescent="0.3">
      <c r="H5134" s="9"/>
      <c r="I5134" s="9"/>
      <c r="J5134" s="9"/>
      <c r="K5134" s="9"/>
      <c r="L5134" s="9"/>
      <c r="M5134" s="9"/>
      <c r="N5134" s="9"/>
      <c r="O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9"/>
    </row>
    <row r="5135" spans="8:29" x14ac:dyDescent="0.3">
      <c r="H5135" s="9"/>
      <c r="I5135" s="9"/>
      <c r="J5135" s="9"/>
      <c r="K5135" s="9"/>
      <c r="L5135" s="9"/>
      <c r="M5135" s="9"/>
      <c r="N5135" s="9"/>
      <c r="O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</row>
    <row r="5136" spans="8:29" x14ac:dyDescent="0.3">
      <c r="H5136" s="9"/>
      <c r="I5136" s="9"/>
      <c r="J5136" s="9"/>
      <c r="K5136" s="9"/>
      <c r="L5136" s="9"/>
      <c r="M5136" s="9"/>
      <c r="N5136" s="9"/>
      <c r="O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</row>
    <row r="5137" spans="8:29" x14ac:dyDescent="0.3">
      <c r="H5137" s="9"/>
      <c r="I5137" s="9"/>
      <c r="J5137" s="9"/>
      <c r="K5137" s="9"/>
      <c r="L5137" s="9"/>
      <c r="M5137" s="9"/>
      <c r="N5137" s="9"/>
      <c r="O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9"/>
    </row>
    <row r="5138" spans="8:29" x14ac:dyDescent="0.3">
      <c r="H5138" s="9"/>
      <c r="I5138" s="9"/>
      <c r="J5138" s="9"/>
      <c r="K5138" s="9"/>
      <c r="L5138" s="9"/>
      <c r="M5138" s="9"/>
      <c r="N5138" s="9"/>
      <c r="O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9"/>
    </row>
    <row r="5139" spans="8:29" x14ac:dyDescent="0.3">
      <c r="H5139" s="9"/>
      <c r="I5139" s="9"/>
      <c r="J5139" s="9"/>
      <c r="K5139" s="9"/>
      <c r="L5139" s="9"/>
      <c r="M5139" s="9"/>
      <c r="N5139" s="9"/>
      <c r="O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9"/>
    </row>
    <row r="5140" spans="8:29" x14ac:dyDescent="0.3">
      <c r="H5140" s="9"/>
      <c r="I5140" s="9"/>
      <c r="J5140" s="9"/>
      <c r="K5140" s="9"/>
      <c r="L5140" s="9"/>
      <c r="M5140" s="9"/>
      <c r="N5140" s="9"/>
      <c r="O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</row>
    <row r="5141" spans="8:29" x14ac:dyDescent="0.3">
      <c r="H5141" s="9"/>
      <c r="I5141" s="9"/>
      <c r="J5141" s="9"/>
      <c r="K5141" s="9"/>
      <c r="L5141" s="9"/>
      <c r="M5141" s="9"/>
      <c r="N5141" s="9"/>
      <c r="O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9"/>
    </row>
    <row r="5142" spans="8:29" x14ac:dyDescent="0.3">
      <c r="H5142" s="9"/>
      <c r="I5142" s="9"/>
      <c r="J5142" s="9"/>
      <c r="K5142" s="9"/>
      <c r="L5142" s="9"/>
      <c r="M5142" s="9"/>
      <c r="N5142" s="9"/>
      <c r="O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</row>
    <row r="5143" spans="8:29" x14ac:dyDescent="0.3">
      <c r="H5143" s="9"/>
      <c r="I5143" s="9"/>
      <c r="J5143" s="9"/>
      <c r="K5143" s="9"/>
      <c r="L5143" s="9"/>
      <c r="M5143" s="9"/>
      <c r="N5143" s="9"/>
      <c r="O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9"/>
    </row>
    <row r="5144" spans="8:29" x14ac:dyDescent="0.3">
      <c r="H5144" s="9"/>
      <c r="I5144" s="9"/>
      <c r="J5144" s="9"/>
      <c r="K5144" s="9"/>
      <c r="L5144" s="9"/>
      <c r="M5144" s="9"/>
      <c r="N5144" s="9"/>
      <c r="O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9"/>
    </row>
    <row r="5145" spans="8:29" x14ac:dyDescent="0.3">
      <c r="H5145" s="9"/>
      <c r="I5145" s="9"/>
      <c r="J5145" s="9"/>
      <c r="K5145" s="9"/>
      <c r="L5145" s="9"/>
      <c r="M5145" s="9"/>
      <c r="N5145" s="9"/>
      <c r="O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</row>
    <row r="5146" spans="8:29" x14ac:dyDescent="0.3">
      <c r="H5146" s="9"/>
      <c r="I5146" s="9"/>
      <c r="J5146" s="9"/>
      <c r="K5146" s="9"/>
      <c r="L5146" s="9"/>
      <c r="M5146" s="9"/>
      <c r="N5146" s="9"/>
      <c r="O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9"/>
    </row>
    <row r="5147" spans="8:29" x14ac:dyDescent="0.3">
      <c r="H5147" s="9"/>
      <c r="I5147" s="9"/>
      <c r="J5147" s="9"/>
      <c r="K5147" s="9"/>
      <c r="L5147" s="9"/>
      <c r="M5147" s="9"/>
      <c r="N5147" s="9"/>
      <c r="O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</row>
    <row r="5148" spans="8:29" x14ac:dyDescent="0.3">
      <c r="H5148" s="9"/>
      <c r="I5148" s="9"/>
      <c r="J5148" s="9"/>
      <c r="K5148" s="9"/>
      <c r="L5148" s="9"/>
      <c r="M5148" s="9"/>
      <c r="N5148" s="9"/>
      <c r="O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</row>
    <row r="5149" spans="8:29" x14ac:dyDescent="0.3">
      <c r="H5149" s="9"/>
      <c r="I5149" s="9"/>
      <c r="J5149" s="9"/>
      <c r="K5149" s="9"/>
      <c r="L5149" s="9"/>
      <c r="M5149" s="9"/>
      <c r="N5149" s="9"/>
      <c r="O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</row>
    <row r="5150" spans="8:29" x14ac:dyDescent="0.3">
      <c r="H5150" s="9"/>
      <c r="I5150" s="9"/>
      <c r="J5150" s="9"/>
      <c r="K5150" s="9"/>
      <c r="L5150" s="9"/>
      <c r="M5150" s="9"/>
      <c r="N5150" s="9"/>
      <c r="O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</row>
    <row r="5151" spans="8:29" x14ac:dyDescent="0.3">
      <c r="H5151" s="9"/>
      <c r="I5151" s="9"/>
      <c r="J5151" s="9"/>
      <c r="K5151" s="9"/>
      <c r="L5151" s="9"/>
      <c r="M5151" s="9"/>
      <c r="N5151" s="9"/>
      <c r="O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9"/>
    </row>
    <row r="5152" spans="8:29" x14ac:dyDescent="0.3">
      <c r="H5152" s="9"/>
      <c r="I5152" s="9"/>
      <c r="J5152" s="9"/>
      <c r="K5152" s="9"/>
      <c r="L5152" s="9"/>
      <c r="M5152" s="9"/>
      <c r="N5152" s="9"/>
      <c r="O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9"/>
    </row>
    <row r="5153" spans="8:29" x14ac:dyDescent="0.3">
      <c r="H5153" s="9"/>
      <c r="I5153" s="9"/>
      <c r="J5153" s="9"/>
      <c r="K5153" s="9"/>
      <c r="L5153" s="9"/>
      <c r="M5153" s="9"/>
      <c r="N5153" s="9"/>
      <c r="O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9"/>
    </row>
    <row r="5154" spans="8:29" x14ac:dyDescent="0.3">
      <c r="H5154" s="9"/>
      <c r="I5154" s="9"/>
      <c r="J5154" s="9"/>
      <c r="K5154" s="9"/>
      <c r="L5154" s="9"/>
      <c r="M5154" s="9"/>
      <c r="N5154" s="9"/>
      <c r="O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9"/>
    </row>
    <row r="5155" spans="8:29" x14ac:dyDescent="0.3">
      <c r="H5155" s="9"/>
      <c r="I5155" s="9"/>
      <c r="J5155" s="9"/>
      <c r="K5155" s="9"/>
      <c r="L5155" s="9"/>
      <c r="M5155" s="9"/>
      <c r="N5155" s="9"/>
      <c r="O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</row>
    <row r="5156" spans="8:29" x14ac:dyDescent="0.3">
      <c r="H5156" s="9"/>
      <c r="I5156" s="9"/>
      <c r="J5156" s="9"/>
      <c r="K5156" s="9"/>
      <c r="L5156" s="9"/>
      <c r="M5156" s="9"/>
      <c r="N5156" s="9"/>
      <c r="O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</row>
    <row r="5157" spans="8:29" x14ac:dyDescent="0.3">
      <c r="H5157" s="9"/>
      <c r="I5157" s="9"/>
      <c r="J5157" s="9"/>
      <c r="K5157" s="9"/>
      <c r="L5157" s="9"/>
      <c r="M5157" s="9"/>
      <c r="N5157" s="9"/>
      <c r="O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</row>
    <row r="5158" spans="8:29" x14ac:dyDescent="0.3">
      <c r="H5158" s="9"/>
      <c r="I5158" s="9"/>
      <c r="J5158" s="9"/>
      <c r="K5158" s="9"/>
      <c r="L5158" s="9"/>
      <c r="M5158" s="9"/>
      <c r="N5158" s="9"/>
      <c r="O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</row>
    <row r="5159" spans="8:29" x14ac:dyDescent="0.3">
      <c r="H5159" s="9"/>
      <c r="I5159" s="9"/>
      <c r="J5159" s="9"/>
      <c r="K5159" s="9"/>
      <c r="L5159" s="9"/>
      <c r="M5159" s="9"/>
      <c r="N5159" s="9"/>
      <c r="O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</row>
    <row r="5160" spans="8:29" x14ac:dyDescent="0.3">
      <c r="H5160" s="9"/>
      <c r="I5160" s="9"/>
      <c r="J5160" s="9"/>
      <c r="K5160" s="9"/>
      <c r="L5160" s="9"/>
      <c r="M5160" s="9"/>
      <c r="N5160" s="9"/>
      <c r="O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</row>
    <row r="5161" spans="8:29" x14ac:dyDescent="0.3">
      <c r="H5161" s="9"/>
      <c r="I5161" s="9"/>
      <c r="J5161" s="9"/>
      <c r="K5161" s="9"/>
      <c r="L5161" s="9"/>
      <c r="M5161" s="9"/>
      <c r="N5161" s="9"/>
      <c r="O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</row>
    <row r="5162" spans="8:29" x14ac:dyDescent="0.3">
      <c r="H5162" s="9"/>
      <c r="I5162" s="9"/>
      <c r="J5162" s="9"/>
      <c r="K5162" s="9"/>
      <c r="L5162" s="9"/>
      <c r="M5162" s="9"/>
      <c r="N5162" s="9"/>
      <c r="O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</row>
    <row r="5163" spans="8:29" x14ac:dyDescent="0.3">
      <c r="H5163" s="9"/>
      <c r="I5163" s="9"/>
      <c r="J5163" s="9"/>
      <c r="K5163" s="9"/>
      <c r="L5163" s="9"/>
      <c r="M5163" s="9"/>
      <c r="N5163" s="9"/>
      <c r="O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</row>
    <row r="5164" spans="8:29" x14ac:dyDescent="0.3">
      <c r="H5164" s="9"/>
      <c r="I5164" s="9"/>
      <c r="J5164" s="9"/>
      <c r="K5164" s="9"/>
      <c r="L5164" s="9"/>
      <c r="M5164" s="9"/>
      <c r="N5164" s="9"/>
      <c r="O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</row>
    <row r="5165" spans="8:29" x14ac:dyDescent="0.3">
      <c r="H5165" s="9"/>
      <c r="I5165" s="9"/>
      <c r="J5165" s="9"/>
      <c r="K5165" s="9"/>
      <c r="L5165" s="9"/>
      <c r="M5165" s="9"/>
      <c r="N5165" s="9"/>
      <c r="O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</row>
    <row r="5166" spans="8:29" x14ac:dyDescent="0.3">
      <c r="H5166" s="9"/>
      <c r="I5166" s="9"/>
      <c r="J5166" s="9"/>
      <c r="K5166" s="9"/>
      <c r="L5166" s="9"/>
      <c r="M5166" s="9"/>
      <c r="N5166" s="9"/>
      <c r="O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</row>
    <row r="5167" spans="8:29" x14ac:dyDescent="0.3">
      <c r="H5167" s="9"/>
      <c r="I5167" s="9"/>
      <c r="J5167" s="9"/>
      <c r="K5167" s="9"/>
      <c r="L5167" s="9"/>
      <c r="M5167" s="9"/>
      <c r="N5167" s="9"/>
      <c r="O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</row>
    <row r="5168" spans="8:29" x14ac:dyDescent="0.3">
      <c r="H5168" s="9"/>
      <c r="I5168" s="9"/>
      <c r="J5168" s="9"/>
      <c r="K5168" s="9"/>
      <c r="L5168" s="9"/>
      <c r="M5168" s="9"/>
      <c r="N5168" s="9"/>
      <c r="O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</row>
    <row r="5169" spans="8:29" x14ac:dyDescent="0.3">
      <c r="H5169" s="9"/>
      <c r="I5169" s="9"/>
      <c r="J5169" s="9"/>
      <c r="K5169" s="9"/>
      <c r="L5169" s="9"/>
      <c r="M5169" s="9"/>
      <c r="N5169" s="9"/>
      <c r="O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</row>
    <row r="5170" spans="8:29" x14ac:dyDescent="0.3">
      <c r="H5170" s="9"/>
      <c r="I5170" s="9"/>
      <c r="J5170" s="9"/>
      <c r="K5170" s="9"/>
      <c r="L5170" s="9"/>
      <c r="M5170" s="9"/>
      <c r="N5170" s="9"/>
      <c r="O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</row>
    <row r="5171" spans="8:29" x14ac:dyDescent="0.3">
      <c r="H5171" s="9"/>
      <c r="I5171" s="9"/>
      <c r="J5171" s="9"/>
      <c r="K5171" s="9"/>
      <c r="L5171" s="9"/>
      <c r="M5171" s="9"/>
      <c r="N5171" s="9"/>
      <c r="O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</row>
    <row r="5172" spans="8:29" x14ac:dyDescent="0.3">
      <c r="H5172" s="9"/>
      <c r="I5172" s="9"/>
      <c r="J5172" s="9"/>
      <c r="K5172" s="9"/>
      <c r="L5172" s="9"/>
      <c r="M5172" s="9"/>
      <c r="N5172" s="9"/>
      <c r="O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</row>
    <row r="5173" spans="8:29" x14ac:dyDescent="0.3">
      <c r="H5173" s="9"/>
      <c r="I5173" s="9"/>
      <c r="J5173" s="9"/>
      <c r="K5173" s="9"/>
      <c r="L5173" s="9"/>
      <c r="M5173" s="9"/>
      <c r="N5173" s="9"/>
      <c r="O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</row>
    <row r="5174" spans="8:29" x14ac:dyDescent="0.3">
      <c r="H5174" s="9"/>
      <c r="I5174" s="9"/>
      <c r="J5174" s="9"/>
      <c r="K5174" s="9"/>
      <c r="L5174" s="9"/>
      <c r="M5174" s="9"/>
      <c r="N5174" s="9"/>
      <c r="O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</row>
    <row r="5175" spans="8:29" x14ac:dyDescent="0.3">
      <c r="H5175" s="9"/>
      <c r="I5175" s="9"/>
      <c r="J5175" s="9"/>
      <c r="K5175" s="9"/>
      <c r="L5175" s="9"/>
      <c r="M5175" s="9"/>
      <c r="N5175" s="9"/>
      <c r="O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</row>
    <row r="5176" spans="8:29" x14ac:dyDescent="0.3">
      <c r="H5176" s="9"/>
      <c r="I5176" s="9"/>
      <c r="J5176" s="9"/>
      <c r="K5176" s="9"/>
      <c r="L5176" s="9"/>
      <c r="M5176" s="9"/>
      <c r="N5176" s="9"/>
      <c r="O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</row>
    <row r="5177" spans="8:29" x14ac:dyDescent="0.3">
      <c r="H5177" s="9"/>
      <c r="I5177" s="9"/>
      <c r="J5177" s="9"/>
      <c r="K5177" s="9"/>
      <c r="L5177" s="9"/>
      <c r="M5177" s="9"/>
      <c r="N5177" s="9"/>
      <c r="O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</row>
    <row r="5178" spans="8:29" x14ac:dyDescent="0.3">
      <c r="H5178" s="9"/>
      <c r="I5178" s="9"/>
      <c r="J5178" s="9"/>
      <c r="K5178" s="9"/>
      <c r="L5178" s="9"/>
      <c r="M5178" s="9"/>
      <c r="N5178" s="9"/>
      <c r="O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</row>
    <row r="5179" spans="8:29" x14ac:dyDescent="0.3">
      <c r="H5179" s="9"/>
      <c r="I5179" s="9"/>
      <c r="J5179" s="9"/>
      <c r="K5179" s="9"/>
      <c r="L5179" s="9"/>
      <c r="M5179" s="9"/>
      <c r="N5179" s="9"/>
      <c r="O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</row>
    <row r="5180" spans="8:29" x14ac:dyDescent="0.3">
      <c r="H5180" s="9"/>
      <c r="I5180" s="9"/>
      <c r="J5180" s="9"/>
      <c r="K5180" s="9"/>
      <c r="L5180" s="9"/>
      <c r="M5180" s="9"/>
      <c r="N5180" s="9"/>
      <c r="O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</row>
    <row r="5181" spans="8:29" x14ac:dyDescent="0.3">
      <c r="H5181" s="9"/>
      <c r="I5181" s="9"/>
      <c r="J5181" s="9"/>
      <c r="K5181" s="9"/>
      <c r="L5181" s="9"/>
      <c r="M5181" s="9"/>
      <c r="N5181" s="9"/>
      <c r="O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</row>
    <row r="5182" spans="8:29" x14ac:dyDescent="0.3">
      <c r="H5182" s="9"/>
      <c r="I5182" s="9"/>
      <c r="J5182" s="9"/>
      <c r="K5182" s="9"/>
      <c r="L5182" s="9"/>
      <c r="M5182" s="9"/>
      <c r="N5182" s="9"/>
      <c r="O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</row>
    <row r="5183" spans="8:29" x14ac:dyDescent="0.3">
      <c r="H5183" s="9"/>
      <c r="I5183" s="9"/>
      <c r="J5183" s="9"/>
      <c r="K5183" s="9"/>
      <c r="L5183" s="9"/>
      <c r="M5183" s="9"/>
      <c r="N5183" s="9"/>
      <c r="O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</row>
    <row r="5184" spans="8:29" x14ac:dyDescent="0.3">
      <c r="H5184" s="9"/>
      <c r="I5184" s="9"/>
      <c r="J5184" s="9"/>
      <c r="K5184" s="9"/>
      <c r="L5184" s="9"/>
      <c r="M5184" s="9"/>
      <c r="N5184" s="9"/>
      <c r="O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</row>
    <row r="5185" spans="8:29" x14ac:dyDescent="0.3">
      <c r="H5185" s="9"/>
      <c r="I5185" s="9"/>
      <c r="J5185" s="9"/>
      <c r="K5185" s="9"/>
      <c r="L5185" s="9"/>
      <c r="M5185" s="9"/>
      <c r="N5185" s="9"/>
      <c r="O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</row>
    <row r="5186" spans="8:29" x14ac:dyDescent="0.3">
      <c r="H5186" s="9"/>
      <c r="I5186" s="9"/>
      <c r="J5186" s="9"/>
      <c r="K5186" s="9"/>
      <c r="L5186" s="9"/>
      <c r="M5186" s="9"/>
      <c r="N5186" s="9"/>
      <c r="O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</row>
    <row r="5187" spans="8:29" x14ac:dyDescent="0.3">
      <c r="H5187" s="9"/>
      <c r="I5187" s="9"/>
      <c r="J5187" s="9"/>
      <c r="K5187" s="9"/>
      <c r="L5187" s="9"/>
      <c r="M5187" s="9"/>
      <c r="N5187" s="9"/>
      <c r="O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</row>
    <row r="5188" spans="8:29" x14ac:dyDescent="0.3">
      <c r="H5188" s="9"/>
      <c r="I5188" s="9"/>
      <c r="J5188" s="9"/>
      <c r="K5188" s="9"/>
      <c r="L5188" s="9"/>
      <c r="M5188" s="9"/>
      <c r="N5188" s="9"/>
      <c r="O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</row>
    <row r="5189" spans="8:29" x14ac:dyDescent="0.3">
      <c r="H5189" s="9"/>
      <c r="I5189" s="9"/>
      <c r="J5189" s="9"/>
      <c r="K5189" s="9"/>
      <c r="L5189" s="9"/>
      <c r="M5189" s="9"/>
      <c r="N5189" s="9"/>
      <c r="O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</row>
    <row r="5190" spans="8:29" x14ac:dyDescent="0.3">
      <c r="H5190" s="9"/>
      <c r="I5190" s="9"/>
      <c r="J5190" s="9"/>
      <c r="K5190" s="9"/>
      <c r="L5190" s="9"/>
      <c r="M5190" s="9"/>
      <c r="N5190" s="9"/>
      <c r="O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</row>
    <row r="5191" spans="8:29" x14ac:dyDescent="0.3">
      <c r="H5191" s="9"/>
      <c r="I5191" s="9"/>
      <c r="J5191" s="9"/>
      <c r="K5191" s="9"/>
      <c r="L5191" s="9"/>
      <c r="M5191" s="9"/>
      <c r="N5191" s="9"/>
      <c r="O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</row>
    <row r="5192" spans="8:29" x14ac:dyDescent="0.3">
      <c r="H5192" s="9"/>
      <c r="I5192" s="9"/>
      <c r="J5192" s="9"/>
      <c r="K5192" s="9"/>
      <c r="L5192" s="9"/>
      <c r="M5192" s="9"/>
      <c r="N5192" s="9"/>
      <c r="O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</row>
    <row r="5193" spans="8:29" x14ac:dyDescent="0.3">
      <c r="H5193" s="9"/>
      <c r="I5193" s="9"/>
      <c r="J5193" s="9"/>
      <c r="K5193" s="9"/>
      <c r="L5193" s="9"/>
      <c r="M5193" s="9"/>
      <c r="N5193" s="9"/>
      <c r="O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</row>
    <row r="5194" spans="8:29" x14ac:dyDescent="0.3">
      <c r="H5194" s="9"/>
      <c r="I5194" s="9"/>
      <c r="J5194" s="9"/>
      <c r="K5194" s="9"/>
      <c r="L5194" s="9"/>
      <c r="M5194" s="9"/>
      <c r="N5194" s="9"/>
      <c r="O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</row>
    <row r="5195" spans="8:29" x14ac:dyDescent="0.3">
      <c r="H5195" s="9"/>
      <c r="I5195" s="9"/>
      <c r="J5195" s="9"/>
      <c r="K5195" s="9"/>
      <c r="L5195" s="9"/>
      <c r="M5195" s="9"/>
      <c r="N5195" s="9"/>
      <c r="O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</row>
    <row r="5196" spans="8:29" x14ac:dyDescent="0.3">
      <c r="H5196" s="9"/>
      <c r="I5196" s="9"/>
      <c r="J5196" s="9"/>
      <c r="K5196" s="9"/>
      <c r="L5196" s="9"/>
      <c r="M5196" s="9"/>
      <c r="N5196" s="9"/>
      <c r="O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</row>
    <row r="5197" spans="8:29" x14ac:dyDescent="0.3">
      <c r="H5197" s="9"/>
      <c r="I5197" s="9"/>
      <c r="J5197" s="9"/>
      <c r="K5197" s="9"/>
      <c r="L5197" s="9"/>
      <c r="M5197" s="9"/>
      <c r="N5197" s="9"/>
      <c r="O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</row>
    <row r="5198" spans="8:29" x14ac:dyDescent="0.3">
      <c r="H5198" s="9"/>
      <c r="I5198" s="9"/>
      <c r="J5198" s="9"/>
      <c r="K5198" s="9"/>
      <c r="L5198" s="9"/>
      <c r="M5198" s="9"/>
      <c r="N5198" s="9"/>
      <c r="O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</row>
    <row r="5199" spans="8:29" x14ac:dyDescent="0.3">
      <c r="H5199" s="9"/>
      <c r="I5199" s="9"/>
      <c r="J5199" s="9"/>
      <c r="K5199" s="9"/>
      <c r="L5199" s="9"/>
      <c r="M5199" s="9"/>
      <c r="N5199" s="9"/>
      <c r="O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</row>
    <row r="5200" spans="8:29" x14ac:dyDescent="0.3">
      <c r="H5200" s="9"/>
      <c r="I5200" s="9"/>
      <c r="J5200" s="9"/>
      <c r="K5200" s="9"/>
      <c r="L5200" s="9"/>
      <c r="M5200" s="9"/>
      <c r="N5200" s="9"/>
      <c r="O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</row>
    <row r="5201" spans="8:29" x14ac:dyDescent="0.3">
      <c r="H5201" s="9"/>
      <c r="I5201" s="9"/>
      <c r="J5201" s="9"/>
      <c r="K5201" s="9"/>
      <c r="L5201" s="9"/>
      <c r="M5201" s="9"/>
      <c r="N5201" s="9"/>
      <c r="O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</row>
    <row r="5202" spans="8:29" x14ac:dyDescent="0.3">
      <c r="H5202" s="9"/>
      <c r="I5202" s="9"/>
      <c r="J5202" s="9"/>
      <c r="K5202" s="9"/>
      <c r="L5202" s="9"/>
      <c r="M5202" s="9"/>
      <c r="N5202" s="9"/>
      <c r="O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</row>
    <row r="5203" spans="8:29" x14ac:dyDescent="0.3">
      <c r="H5203" s="9"/>
      <c r="I5203" s="9"/>
      <c r="J5203" s="9"/>
      <c r="K5203" s="9"/>
      <c r="L5203" s="9"/>
      <c r="M5203" s="9"/>
      <c r="N5203" s="9"/>
      <c r="O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</row>
    <row r="5204" spans="8:29" x14ac:dyDescent="0.3">
      <c r="H5204" s="9"/>
      <c r="I5204" s="9"/>
      <c r="J5204" s="9"/>
      <c r="K5204" s="9"/>
      <c r="L5204" s="9"/>
      <c r="M5204" s="9"/>
      <c r="N5204" s="9"/>
      <c r="O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</row>
    <row r="5205" spans="8:29" x14ac:dyDescent="0.3">
      <c r="H5205" s="9"/>
      <c r="I5205" s="9"/>
      <c r="J5205" s="9"/>
      <c r="K5205" s="9"/>
      <c r="L5205" s="9"/>
      <c r="M5205" s="9"/>
      <c r="N5205" s="9"/>
      <c r="O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</row>
    <row r="5206" spans="8:29" x14ac:dyDescent="0.3">
      <c r="H5206" s="9"/>
      <c r="I5206" s="9"/>
      <c r="J5206" s="9"/>
      <c r="K5206" s="9"/>
      <c r="L5206" s="9"/>
      <c r="M5206" s="9"/>
      <c r="N5206" s="9"/>
      <c r="O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</row>
    <row r="5207" spans="8:29" x14ac:dyDescent="0.3">
      <c r="H5207" s="9"/>
      <c r="I5207" s="9"/>
      <c r="J5207" s="9"/>
      <c r="K5207" s="9"/>
      <c r="L5207" s="9"/>
      <c r="M5207" s="9"/>
      <c r="N5207" s="9"/>
      <c r="O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</row>
    <row r="5208" spans="8:29" x14ac:dyDescent="0.3">
      <c r="H5208" s="9"/>
      <c r="I5208" s="9"/>
      <c r="J5208" s="9"/>
      <c r="K5208" s="9"/>
      <c r="L5208" s="9"/>
      <c r="M5208" s="9"/>
      <c r="N5208" s="9"/>
      <c r="O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</row>
    <row r="5209" spans="8:29" x14ac:dyDescent="0.3">
      <c r="H5209" s="9"/>
      <c r="I5209" s="9"/>
      <c r="J5209" s="9"/>
      <c r="K5209" s="9"/>
      <c r="L5209" s="9"/>
      <c r="M5209" s="9"/>
      <c r="N5209" s="9"/>
      <c r="O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</row>
    <row r="5210" spans="8:29" x14ac:dyDescent="0.3">
      <c r="H5210" s="9"/>
      <c r="I5210" s="9"/>
      <c r="J5210" s="9"/>
      <c r="K5210" s="9"/>
      <c r="L5210" s="9"/>
      <c r="M5210" s="9"/>
      <c r="N5210" s="9"/>
      <c r="O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</row>
    <row r="5211" spans="8:29" x14ac:dyDescent="0.3">
      <c r="H5211" s="9"/>
      <c r="I5211" s="9"/>
      <c r="J5211" s="9"/>
      <c r="K5211" s="9"/>
      <c r="L5211" s="9"/>
      <c r="M5211" s="9"/>
      <c r="N5211" s="9"/>
      <c r="O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</row>
    <row r="5212" spans="8:29" x14ac:dyDescent="0.3">
      <c r="H5212" s="9"/>
      <c r="I5212" s="9"/>
      <c r="J5212" s="9"/>
      <c r="K5212" s="9"/>
      <c r="L5212" s="9"/>
      <c r="M5212" s="9"/>
      <c r="N5212" s="9"/>
      <c r="O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</row>
    <row r="5213" spans="8:29" x14ac:dyDescent="0.3">
      <c r="H5213" s="9"/>
      <c r="I5213" s="9"/>
      <c r="J5213" s="9"/>
      <c r="K5213" s="9"/>
      <c r="L5213" s="9"/>
      <c r="M5213" s="9"/>
      <c r="N5213" s="9"/>
      <c r="O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</row>
    <row r="5214" spans="8:29" x14ac:dyDescent="0.3">
      <c r="H5214" s="9"/>
      <c r="I5214" s="9"/>
      <c r="J5214" s="9"/>
      <c r="K5214" s="9"/>
      <c r="L5214" s="9"/>
      <c r="M5214" s="9"/>
      <c r="N5214" s="9"/>
      <c r="O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</row>
    <row r="5215" spans="8:29" x14ac:dyDescent="0.3">
      <c r="H5215" s="9"/>
      <c r="I5215" s="9"/>
      <c r="J5215" s="9"/>
      <c r="K5215" s="9"/>
      <c r="L5215" s="9"/>
      <c r="M5215" s="9"/>
      <c r="N5215" s="9"/>
      <c r="O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</row>
    <row r="5216" spans="8:29" x14ac:dyDescent="0.3">
      <c r="H5216" s="9"/>
      <c r="I5216" s="9"/>
      <c r="J5216" s="9"/>
      <c r="K5216" s="9"/>
      <c r="L5216" s="9"/>
      <c r="M5216" s="9"/>
      <c r="N5216" s="9"/>
      <c r="O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</row>
    <row r="5217" spans="8:29" x14ac:dyDescent="0.3">
      <c r="H5217" s="9"/>
      <c r="I5217" s="9"/>
      <c r="J5217" s="9"/>
      <c r="K5217" s="9"/>
      <c r="L5217" s="9"/>
      <c r="M5217" s="9"/>
      <c r="N5217" s="9"/>
      <c r="O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</row>
    <row r="5218" spans="8:29" x14ac:dyDescent="0.3">
      <c r="H5218" s="9"/>
      <c r="I5218" s="9"/>
      <c r="J5218" s="9"/>
      <c r="K5218" s="9"/>
      <c r="L5218" s="9"/>
      <c r="M5218" s="9"/>
      <c r="N5218" s="9"/>
      <c r="O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</row>
    <row r="5219" spans="8:29" x14ac:dyDescent="0.3">
      <c r="H5219" s="9"/>
      <c r="I5219" s="9"/>
      <c r="J5219" s="9"/>
      <c r="K5219" s="9"/>
      <c r="L5219" s="9"/>
      <c r="M5219" s="9"/>
      <c r="N5219" s="9"/>
      <c r="O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</row>
    <row r="5220" spans="8:29" x14ac:dyDescent="0.3">
      <c r="H5220" s="9"/>
      <c r="I5220" s="9"/>
      <c r="J5220" s="9"/>
      <c r="K5220" s="9"/>
      <c r="L5220" s="9"/>
      <c r="M5220" s="9"/>
      <c r="N5220" s="9"/>
      <c r="O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</row>
    <row r="5221" spans="8:29" x14ac:dyDescent="0.3">
      <c r="H5221" s="9"/>
      <c r="I5221" s="9"/>
      <c r="J5221" s="9"/>
      <c r="K5221" s="9"/>
      <c r="L5221" s="9"/>
      <c r="M5221" s="9"/>
      <c r="N5221" s="9"/>
      <c r="O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</row>
    <row r="5222" spans="8:29" x14ac:dyDescent="0.3">
      <c r="H5222" s="9"/>
      <c r="I5222" s="9"/>
      <c r="J5222" s="9"/>
      <c r="K5222" s="9"/>
      <c r="L5222" s="9"/>
      <c r="M5222" s="9"/>
      <c r="N5222" s="9"/>
      <c r="O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</row>
    <row r="5223" spans="8:29" x14ac:dyDescent="0.3">
      <c r="H5223" s="9"/>
      <c r="I5223" s="9"/>
      <c r="J5223" s="9"/>
      <c r="K5223" s="9"/>
      <c r="L5223" s="9"/>
      <c r="M5223" s="9"/>
      <c r="N5223" s="9"/>
      <c r="O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</row>
    <row r="5224" spans="8:29" x14ac:dyDescent="0.3">
      <c r="H5224" s="9"/>
      <c r="I5224" s="9"/>
      <c r="J5224" s="9"/>
      <c r="K5224" s="9"/>
      <c r="L5224" s="9"/>
      <c r="M5224" s="9"/>
      <c r="N5224" s="9"/>
      <c r="O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</row>
    <row r="5225" spans="8:29" x14ac:dyDescent="0.3">
      <c r="H5225" s="9"/>
      <c r="I5225" s="9"/>
      <c r="J5225" s="9"/>
      <c r="K5225" s="9"/>
      <c r="L5225" s="9"/>
      <c r="M5225" s="9"/>
      <c r="N5225" s="9"/>
      <c r="O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</row>
    <row r="5226" spans="8:29" x14ac:dyDescent="0.3">
      <c r="H5226" s="9"/>
      <c r="I5226" s="9"/>
      <c r="J5226" s="9"/>
      <c r="K5226" s="9"/>
      <c r="L5226" s="9"/>
      <c r="M5226" s="9"/>
      <c r="N5226" s="9"/>
      <c r="O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</row>
    <row r="5227" spans="8:29" x14ac:dyDescent="0.3">
      <c r="H5227" s="9"/>
      <c r="I5227" s="9"/>
      <c r="J5227" s="9"/>
      <c r="K5227" s="9"/>
      <c r="L5227" s="9"/>
      <c r="M5227" s="9"/>
      <c r="N5227" s="9"/>
      <c r="O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</row>
    <row r="5228" spans="8:29" x14ac:dyDescent="0.3">
      <c r="H5228" s="9"/>
      <c r="I5228" s="9"/>
      <c r="J5228" s="9"/>
      <c r="K5228" s="9"/>
      <c r="L5228" s="9"/>
      <c r="M5228" s="9"/>
      <c r="N5228" s="9"/>
      <c r="O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</row>
    <row r="5229" spans="8:29" x14ac:dyDescent="0.3">
      <c r="H5229" s="9"/>
      <c r="I5229" s="9"/>
      <c r="J5229" s="9"/>
      <c r="K5229" s="9"/>
      <c r="L5229" s="9"/>
      <c r="M5229" s="9"/>
      <c r="N5229" s="9"/>
      <c r="O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</row>
    <row r="5230" spans="8:29" x14ac:dyDescent="0.3">
      <c r="H5230" s="9"/>
      <c r="I5230" s="9"/>
      <c r="J5230" s="9"/>
      <c r="K5230" s="9"/>
      <c r="L5230" s="9"/>
      <c r="M5230" s="9"/>
      <c r="N5230" s="9"/>
      <c r="O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</row>
    <row r="5231" spans="8:29" x14ac:dyDescent="0.3">
      <c r="H5231" s="9"/>
      <c r="I5231" s="9"/>
      <c r="J5231" s="9"/>
      <c r="K5231" s="9"/>
      <c r="L5231" s="9"/>
      <c r="M5231" s="9"/>
      <c r="N5231" s="9"/>
      <c r="O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</row>
    <row r="5232" spans="8:29" x14ac:dyDescent="0.3">
      <c r="H5232" s="9"/>
      <c r="I5232" s="9"/>
      <c r="J5232" s="9"/>
      <c r="K5232" s="9"/>
      <c r="L5232" s="9"/>
      <c r="M5232" s="9"/>
      <c r="N5232" s="9"/>
      <c r="O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</row>
    <row r="5233" spans="8:29" x14ac:dyDescent="0.3">
      <c r="H5233" s="9"/>
      <c r="I5233" s="9"/>
      <c r="J5233" s="9"/>
      <c r="K5233" s="9"/>
      <c r="L5233" s="9"/>
      <c r="M5233" s="9"/>
      <c r="N5233" s="9"/>
      <c r="O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</row>
    <row r="5234" spans="8:29" x14ac:dyDescent="0.3">
      <c r="H5234" s="9"/>
      <c r="I5234" s="9"/>
      <c r="J5234" s="9"/>
      <c r="K5234" s="9"/>
      <c r="L5234" s="9"/>
      <c r="M5234" s="9"/>
      <c r="N5234" s="9"/>
      <c r="O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</row>
    <row r="5235" spans="8:29" x14ac:dyDescent="0.3">
      <c r="H5235" s="9"/>
      <c r="I5235" s="9"/>
      <c r="J5235" s="9"/>
      <c r="K5235" s="9"/>
      <c r="L5235" s="9"/>
      <c r="M5235" s="9"/>
      <c r="N5235" s="9"/>
      <c r="O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</row>
    <row r="5236" spans="8:29" x14ac:dyDescent="0.3">
      <c r="H5236" s="9"/>
      <c r="I5236" s="9"/>
      <c r="J5236" s="9"/>
      <c r="K5236" s="9"/>
      <c r="L5236" s="9"/>
      <c r="M5236" s="9"/>
      <c r="N5236" s="9"/>
      <c r="O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</row>
    <row r="5237" spans="8:29" x14ac:dyDescent="0.3">
      <c r="H5237" s="9"/>
      <c r="I5237" s="9"/>
      <c r="J5237" s="9"/>
      <c r="K5237" s="9"/>
      <c r="L5237" s="9"/>
      <c r="M5237" s="9"/>
      <c r="N5237" s="9"/>
      <c r="O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</row>
    <row r="5238" spans="8:29" x14ac:dyDescent="0.3">
      <c r="H5238" s="9"/>
      <c r="I5238" s="9"/>
      <c r="J5238" s="9"/>
      <c r="K5238" s="9"/>
      <c r="L5238" s="9"/>
      <c r="M5238" s="9"/>
      <c r="N5238" s="9"/>
      <c r="O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</row>
    <row r="5239" spans="8:29" x14ac:dyDescent="0.3">
      <c r="H5239" s="9"/>
      <c r="I5239" s="9"/>
      <c r="J5239" s="9"/>
      <c r="K5239" s="9"/>
      <c r="L5239" s="9"/>
      <c r="M5239" s="9"/>
      <c r="N5239" s="9"/>
      <c r="O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</row>
    <row r="5240" spans="8:29" x14ac:dyDescent="0.3">
      <c r="H5240" s="9"/>
      <c r="I5240" s="9"/>
      <c r="J5240" s="9"/>
      <c r="K5240" s="9"/>
      <c r="L5240" s="9"/>
      <c r="M5240" s="9"/>
      <c r="N5240" s="9"/>
      <c r="O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</row>
    <row r="5241" spans="8:29" x14ac:dyDescent="0.3">
      <c r="H5241" s="9"/>
      <c r="I5241" s="9"/>
      <c r="J5241" s="9"/>
      <c r="K5241" s="9"/>
      <c r="L5241" s="9"/>
      <c r="M5241" s="9"/>
      <c r="N5241" s="9"/>
      <c r="O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</row>
    <row r="5242" spans="8:29" x14ac:dyDescent="0.3">
      <c r="H5242" s="9"/>
      <c r="I5242" s="9"/>
      <c r="J5242" s="9"/>
      <c r="K5242" s="9"/>
      <c r="L5242" s="9"/>
      <c r="M5242" s="9"/>
      <c r="N5242" s="9"/>
      <c r="O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</row>
    <row r="5243" spans="8:29" x14ac:dyDescent="0.3">
      <c r="H5243" s="9"/>
      <c r="I5243" s="9"/>
      <c r="J5243" s="9"/>
      <c r="K5243" s="9"/>
      <c r="L5243" s="9"/>
      <c r="M5243" s="9"/>
      <c r="N5243" s="9"/>
      <c r="O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</row>
    <row r="5244" spans="8:29" x14ac:dyDescent="0.3">
      <c r="H5244" s="9"/>
      <c r="I5244" s="9"/>
      <c r="J5244" s="9"/>
      <c r="K5244" s="9"/>
      <c r="L5244" s="9"/>
      <c r="M5244" s="9"/>
      <c r="N5244" s="9"/>
      <c r="O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</row>
    <row r="5245" spans="8:29" x14ac:dyDescent="0.3">
      <c r="H5245" s="9"/>
      <c r="I5245" s="9"/>
      <c r="J5245" s="9"/>
      <c r="K5245" s="9"/>
      <c r="L5245" s="9"/>
      <c r="M5245" s="9"/>
      <c r="N5245" s="9"/>
      <c r="O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</row>
    <row r="5246" spans="8:29" x14ac:dyDescent="0.3">
      <c r="H5246" s="9"/>
      <c r="I5246" s="9"/>
      <c r="J5246" s="9"/>
      <c r="K5246" s="9"/>
      <c r="L5246" s="9"/>
      <c r="M5246" s="9"/>
      <c r="N5246" s="9"/>
      <c r="O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</row>
    <row r="5247" spans="8:29" x14ac:dyDescent="0.3">
      <c r="H5247" s="9"/>
      <c r="I5247" s="9"/>
      <c r="J5247" s="9"/>
      <c r="K5247" s="9"/>
      <c r="L5247" s="9"/>
      <c r="M5247" s="9"/>
      <c r="N5247" s="9"/>
      <c r="O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</row>
    <row r="5248" spans="8:29" x14ac:dyDescent="0.3">
      <c r="H5248" s="9"/>
      <c r="I5248" s="9"/>
      <c r="J5248" s="9"/>
      <c r="K5248" s="9"/>
      <c r="L5248" s="9"/>
      <c r="M5248" s="9"/>
      <c r="N5248" s="9"/>
      <c r="O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</row>
    <row r="5249" spans="8:29" x14ac:dyDescent="0.3">
      <c r="H5249" s="9"/>
      <c r="I5249" s="9"/>
      <c r="J5249" s="9"/>
      <c r="K5249" s="9"/>
      <c r="L5249" s="9"/>
      <c r="M5249" s="9"/>
      <c r="N5249" s="9"/>
      <c r="O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</row>
    <row r="5250" spans="8:29" x14ac:dyDescent="0.3">
      <c r="H5250" s="9"/>
      <c r="I5250" s="9"/>
      <c r="J5250" s="9"/>
      <c r="K5250" s="9"/>
      <c r="L5250" s="9"/>
      <c r="M5250" s="9"/>
      <c r="N5250" s="9"/>
      <c r="O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</row>
    <row r="5251" spans="8:29" x14ac:dyDescent="0.3">
      <c r="H5251" s="9"/>
      <c r="I5251" s="9"/>
      <c r="J5251" s="9"/>
      <c r="K5251" s="9"/>
      <c r="L5251" s="9"/>
      <c r="M5251" s="9"/>
      <c r="N5251" s="9"/>
      <c r="O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</row>
    <row r="5252" spans="8:29" x14ac:dyDescent="0.3">
      <c r="H5252" s="9"/>
      <c r="I5252" s="9"/>
      <c r="J5252" s="9"/>
      <c r="K5252" s="9"/>
      <c r="L5252" s="9"/>
      <c r="M5252" s="9"/>
      <c r="N5252" s="9"/>
      <c r="O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</row>
    <row r="5253" spans="8:29" x14ac:dyDescent="0.3">
      <c r="H5253" s="9"/>
      <c r="I5253" s="9"/>
      <c r="J5253" s="9"/>
      <c r="K5253" s="9"/>
      <c r="L5253" s="9"/>
      <c r="M5253" s="9"/>
      <c r="N5253" s="9"/>
      <c r="O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</row>
    <row r="5254" spans="8:29" x14ac:dyDescent="0.3">
      <c r="H5254" s="9"/>
      <c r="I5254" s="9"/>
      <c r="J5254" s="9"/>
      <c r="K5254" s="9"/>
      <c r="L5254" s="9"/>
      <c r="M5254" s="9"/>
      <c r="N5254" s="9"/>
      <c r="O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</row>
    <row r="5255" spans="8:29" x14ac:dyDescent="0.3">
      <c r="H5255" s="9"/>
      <c r="I5255" s="9"/>
      <c r="J5255" s="9"/>
      <c r="K5255" s="9"/>
      <c r="L5255" s="9"/>
      <c r="M5255" s="9"/>
      <c r="N5255" s="9"/>
      <c r="O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</row>
    <row r="5256" spans="8:29" x14ac:dyDescent="0.3">
      <c r="H5256" s="9"/>
      <c r="I5256" s="9"/>
      <c r="J5256" s="9"/>
      <c r="K5256" s="9"/>
      <c r="L5256" s="9"/>
      <c r="M5256" s="9"/>
      <c r="N5256" s="9"/>
      <c r="O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</row>
    <row r="5257" spans="8:29" x14ac:dyDescent="0.3">
      <c r="H5257" s="9"/>
      <c r="I5257" s="9"/>
      <c r="J5257" s="9"/>
      <c r="K5257" s="9"/>
      <c r="L5257" s="9"/>
      <c r="M5257" s="9"/>
      <c r="N5257" s="9"/>
      <c r="O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</row>
    <row r="5258" spans="8:29" x14ac:dyDescent="0.3">
      <c r="H5258" s="9"/>
      <c r="I5258" s="9"/>
      <c r="J5258" s="9"/>
      <c r="K5258" s="9"/>
      <c r="L5258" s="9"/>
      <c r="M5258" s="9"/>
      <c r="N5258" s="9"/>
      <c r="O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</row>
    <row r="5259" spans="8:29" x14ac:dyDescent="0.3">
      <c r="H5259" s="9"/>
      <c r="I5259" s="9"/>
      <c r="J5259" s="9"/>
      <c r="K5259" s="9"/>
      <c r="L5259" s="9"/>
      <c r="M5259" s="9"/>
      <c r="N5259" s="9"/>
      <c r="O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</row>
    <row r="5260" spans="8:29" x14ac:dyDescent="0.3">
      <c r="H5260" s="9"/>
      <c r="I5260" s="9"/>
      <c r="J5260" s="9"/>
      <c r="K5260" s="9"/>
      <c r="L5260" s="9"/>
      <c r="M5260" s="9"/>
      <c r="N5260" s="9"/>
      <c r="O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</row>
    <row r="5261" spans="8:29" x14ac:dyDescent="0.3">
      <c r="H5261" s="9"/>
      <c r="I5261" s="9"/>
      <c r="J5261" s="9"/>
      <c r="K5261" s="9"/>
      <c r="L5261" s="9"/>
      <c r="M5261" s="9"/>
      <c r="N5261" s="9"/>
      <c r="O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</row>
    <row r="5262" spans="8:29" x14ac:dyDescent="0.3">
      <c r="H5262" s="9"/>
      <c r="I5262" s="9"/>
      <c r="J5262" s="9"/>
      <c r="K5262" s="9"/>
      <c r="L5262" s="9"/>
      <c r="M5262" s="9"/>
      <c r="N5262" s="9"/>
      <c r="O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</row>
    <row r="5263" spans="8:29" x14ac:dyDescent="0.3">
      <c r="H5263" s="9"/>
      <c r="I5263" s="9"/>
      <c r="J5263" s="9"/>
      <c r="K5263" s="9"/>
      <c r="L5263" s="9"/>
      <c r="M5263" s="9"/>
      <c r="N5263" s="9"/>
      <c r="O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</row>
    <row r="5264" spans="8:29" x14ac:dyDescent="0.3">
      <c r="H5264" s="9"/>
      <c r="I5264" s="9"/>
      <c r="J5264" s="9"/>
      <c r="K5264" s="9"/>
      <c r="L5264" s="9"/>
      <c r="M5264" s="9"/>
      <c r="N5264" s="9"/>
      <c r="O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</row>
    <row r="5265" spans="8:29" x14ac:dyDescent="0.3">
      <c r="H5265" s="9"/>
      <c r="I5265" s="9"/>
      <c r="J5265" s="9"/>
      <c r="K5265" s="9"/>
      <c r="L5265" s="9"/>
      <c r="M5265" s="9"/>
      <c r="N5265" s="9"/>
      <c r="O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</row>
    <row r="5266" spans="8:29" x14ac:dyDescent="0.3">
      <c r="H5266" s="9"/>
      <c r="I5266" s="9"/>
      <c r="J5266" s="9"/>
      <c r="K5266" s="9"/>
      <c r="L5266" s="9"/>
      <c r="M5266" s="9"/>
      <c r="N5266" s="9"/>
      <c r="O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</row>
    <row r="5267" spans="8:29" x14ac:dyDescent="0.3">
      <c r="H5267" s="9"/>
      <c r="I5267" s="9"/>
      <c r="J5267" s="9"/>
      <c r="K5267" s="9"/>
      <c r="L5267" s="9"/>
      <c r="M5267" s="9"/>
      <c r="N5267" s="9"/>
      <c r="O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</row>
    <row r="5268" spans="8:29" x14ac:dyDescent="0.3">
      <c r="H5268" s="9"/>
      <c r="I5268" s="9"/>
      <c r="J5268" s="9"/>
      <c r="K5268" s="9"/>
      <c r="L5268" s="9"/>
      <c r="M5268" s="9"/>
      <c r="N5268" s="9"/>
      <c r="O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</row>
    <row r="5269" spans="8:29" x14ac:dyDescent="0.3">
      <c r="H5269" s="9"/>
      <c r="I5269" s="9"/>
      <c r="J5269" s="9"/>
      <c r="K5269" s="9"/>
      <c r="L5269" s="9"/>
      <c r="M5269" s="9"/>
      <c r="N5269" s="9"/>
      <c r="O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</row>
    <row r="5270" spans="8:29" x14ac:dyDescent="0.3">
      <c r="H5270" s="9"/>
      <c r="I5270" s="9"/>
      <c r="J5270" s="9"/>
      <c r="K5270" s="9"/>
      <c r="L5270" s="9"/>
      <c r="M5270" s="9"/>
      <c r="N5270" s="9"/>
      <c r="O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</row>
    <row r="5271" spans="8:29" x14ac:dyDescent="0.3">
      <c r="H5271" s="9"/>
      <c r="I5271" s="9"/>
      <c r="J5271" s="9"/>
      <c r="K5271" s="9"/>
      <c r="L5271" s="9"/>
      <c r="M5271" s="9"/>
      <c r="N5271" s="9"/>
      <c r="O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</row>
    <row r="5272" spans="8:29" x14ac:dyDescent="0.3">
      <c r="H5272" s="9"/>
      <c r="I5272" s="9"/>
      <c r="J5272" s="9"/>
      <c r="K5272" s="9"/>
      <c r="L5272" s="9"/>
      <c r="M5272" s="9"/>
      <c r="N5272" s="9"/>
      <c r="O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</row>
    <row r="5273" spans="8:29" x14ac:dyDescent="0.3">
      <c r="H5273" s="9"/>
      <c r="I5273" s="9"/>
      <c r="J5273" s="9"/>
      <c r="K5273" s="9"/>
      <c r="L5273" s="9"/>
      <c r="M5273" s="9"/>
      <c r="N5273" s="9"/>
      <c r="O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</row>
    <row r="5274" spans="8:29" x14ac:dyDescent="0.3">
      <c r="H5274" s="9"/>
      <c r="I5274" s="9"/>
      <c r="J5274" s="9"/>
      <c r="K5274" s="9"/>
      <c r="L5274" s="9"/>
      <c r="M5274" s="9"/>
      <c r="N5274" s="9"/>
      <c r="O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</row>
    <row r="5275" spans="8:29" x14ac:dyDescent="0.3">
      <c r="H5275" s="9"/>
      <c r="I5275" s="9"/>
      <c r="J5275" s="9"/>
      <c r="K5275" s="9"/>
      <c r="L5275" s="9"/>
      <c r="M5275" s="9"/>
      <c r="N5275" s="9"/>
      <c r="O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</row>
    <row r="5276" spans="8:29" x14ac:dyDescent="0.3">
      <c r="H5276" s="9"/>
      <c r="I5276" s="9"/>
      <c r="J5276" s="9"/>
      <c r="K5276" s="9"/>
      <c r="L5276" s="9"/>
      <c r="M5276" s="9"/>
      <c r="N5276" s="9"/>
      <c r="O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</row>
    <row r="5277" spans="8:29" x14ac:dyDescent="0.3">
      <c r="H5277" s="9"/>
      <c r="I5277" s="9"/>
      <c r="J5277" s="9"/>
      <c r="K5277" s="9"/>
      <c r="L5277" s="9"/>
      <c r="M5277" s="9"/>
      <c r="N5277" s="9"/>
      <c r="O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</row>
    <row r="5278" spans="8:29" x14ac:dyDescent="0.3">
      <c r="H5278" s="9"/>
      <c r="I5278" s="9"/>
      <c r="J5278" s="9"/>
      <c r="K5278" s="9"/>
      <c r="L5278" s="9"/>
      <c r="M5278" s="9"/>
      <c r="N5278" s="9"/>
      <c r="O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</row>
    <row r="5279" spans="8:29" x14ac:dyDescent="0.3">
      <c r="H5279" s="9"/>
      <c r="I5279" s="9"/>
      <c r="J5279" s="9"/>
      <c r="K5279" s="9"/>
      <c r="L5279" s="9"/>
      <c r="M5279" s="9"/>
      <c r="N5279" s="9"/>
      <c r="O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</row>
    <row r="5280" spans="8:29" x14ac:dyDescent="0.3">
      <c r="H5280" s="9"/>
      <c r="I5280" s="9"/>
      <c r="J5280" s="9"/>
      <c r="K5280" s="9"/>
      <c r="L5280" s="9"/>
      <c r="M5280" s="9"/>
      <c r="N5280" s="9"/>
      <c r="O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</row>
    <row r="5281" spans="8:29" x14ac:dyDescent="0.3">
      <c r="H5281" s="9"/>
      <c r="I5281" s="9"/>
      <c r="J5281" s="9"/>
      <c r="K5281" s="9"/>
      <c r="L5281" s="9"/>
      <c r="M5281" s="9"/>
      <c r="N5281" s="9"/>
      <c r="O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</row>
    <row r="5282" spans="8:29" x14ac:dyDescent="0.3">
      <c r="H5282" s="9"/>
      <c r="I5282" s="9"/>
      <c r="J5282" s="9"/>
      <c r="K5282" s="9"/>
      <c r="L5282" s="9"/>
      <c r="M5282" s="9"/>
      <c r="N5282" s="9"/>
      <c r="O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</row>
    <row r="5283" spans="8:29" x14ac:dyDescent="0.3">
      <c r="H5283" s="9"/>
      <c r="I5283" s="9"/>
      <c r="J5283" s="9"/>
      <c r="K5283" s="9"/>
      <c r="L5283" s="9"/>
      <c r="M5283" s="9"/>
      <c r="N5283" s="9"/>
      <c r="O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</row>
    <row r="5284" spans="8:29" x14ac:dyDescent="0.3">
      <c r="H5284" s="9"/>
      <c r="I5284" s="9"/>
      <c r="J5284" s="9"/>
      <c r="K5284" s="9"/>
      <c r="L5284" s="9"/>
      <c r="M5284" s="9"/>
      <c r="N5284" s="9"/>
      <c r="O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</row>
    <row r="5285" spans="8:29" x14ac:dyDescent="0.3">
      <c r="H5285" s="9"/>
      <c r="I5285" s="9"/>
      <c r="J5285" s="9"/>
      <c r="K5285" s="9"/>
      <c r="L5285" s="9"/>
      <c r="M5285" s="9"/>
      <c r="N5285" s="9"/>
      <c r="O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</row>
    <row r="5286" spans="8:29" x14ac:dyDescent="0.3">
      <c r="H5286" s="9"/>
      <c r="I5286" s="9"/>
      <c r="J5286" s="9"/>
      <c r="K5286" s="9"/>
      <c r="L5286" s="9"/>
      <c r="M5286" s="9"/>
      <c r="N5286" s="9"/>
      <c r="O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</row>
    <row r="5287" spans="8:29" x14ac:dyDescent="0.3">
      <c r="H5287" s="9"/>
      <c r="I5287" s="9"/>
      <c r="J5287" s="9"/>
      <c r="K5287" s="9"/>
      <c r="L5287" s="9"/>
      <c r="M5287" s="9"/>
      <c r="N5287" s="9"/>
      <c r="O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</row>
    <row r="5288" spans="8:29" x14ac:dyDescent="0.3">
      <c r="H5288" s="9"/>
      <c r="I5288" s="9"/>
      <c r="J5288" s="9"/>
      <c r="K5288" s="9"/>
      <c r="L5288" s="9"/>
      <c r="M5288" s="9"/>
      <c r="N5288" s="9"/>
      <c r="O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</row>
    <row r="5289" spans="8:29" x14ac:dyDescent="0.3">
      <c r="H5289" s="9"/>
      <c r="I5289" s="9"/>
      <c r="J5289" s="9"/>
      <c r="K5289" s="9"/>
      <c r="L5289" s="9"/>
      <c r="M5289" s="9"/>
      <c r="N5289" s="9"/>
      <c r="O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</row>
    <row r="5290" spans="8:29" x14ac:dyDescent="0.3">
      <c r="H5290" s="9"/>
      <c r="I5290" s="9"/>
      <c r="J5290" s="9"/>
      <c r="K5290" s="9"/>
      <c r="L5290" s="9"/>
      <c r="M5290" s="9"/>
      <c r="N5290" s="9"/>
      <c r="O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</row>
    <row r="5291" spans="8:29" x14ac:dyDescent="0.3">
      <c r="H5291" s="9"/>
      <c r="I5291" s="9"/>
      <c r="J5291" s="9"/>
      <c r="K5291" s="9"/>
      <c r="L5291" s="9"/>
      <c r="M5291" s="9"/>
      <c r="N5291" s="9"/>
      <c r="O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</row>
    <row r="5292" spans="8:29" x14ac:dyDescent="0.3">
      <c r="H5292" s="9"/>
      <c r="I5292" s="9"/>
      <c r="J5292" s="9"/>
      <c r="K5292" s="9"/>
      <c r="L5292" s="9"/>
      <c r="M5292" s="9"/>
      <c r="N5292" s="9"/>
      <c r="O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</row>
    <row r="5293" spans="8:29" x14ac:dyDescent="0.3">
      <c r="H5293" s="9"/>
      <c r="I5293" s="9"/>
      <c r="J5293" s="9"/>
      <c r="K5293" s="9"/>
      <c r="L5293" s="9"/>
      <c r="M5293" s="9"/>
      <c r="N5293" s="9"/>
      <c r="O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</row>
    <row r="5294" spans="8:29" x14ac:dyDescent="0.3">
      <c r="H5294" s="9"/>
      <c r="I5294" s="9"/>
      <c r="J5294" s="9"/>
      <c r="K5294" s="9"/>
      <c r="L5294" s="9"/>
      <c r="M5294" s="9"/>
      <c r="N5294" s="9"/>
      <c r="O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</row>
    <row r="5295" spans="8:29" x14ac:dyDescent="0.3">
      <c r="H5295" s="9"/>
      <c r="I5295" s="9"/>
      <c r="J5295" s="9"/>
      <c r="K5295" s="9"/>
      <c r="L5295" s="9"/>
      <c r="M5295" s="9"/>
      <c r="N5295" s="9"/>
      <c r="O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</row>
    <row r="5296" spans="8:29" x14ac:dyDescent="0.3">
      <c r="H5296" s="9"/>
      <c r="I5296" s="9"/>
      <c r="J5296" s="9"/>
      <c r="K5296" s="9"/>
      <c r="L5296" s="9"/>
      <c r="M5296" s="9"/>
      <c r="N5296" s="9"/>
      <c r="O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</row>
    <row r="5297" spans="8:29" x14ac:dyDescent="0.3">
      <c r="H5297" s="9"/>
      <c r="I5297" s="9"/>
      <c r="J5297" s="9"/>
      <c r="K5297" s="9"/>
      <c r="L5297" s="9"/>
      <c r="M5297" s="9"/>
      <c r="N5297" s="9"/>
      <c r="O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</row>
    <row r="5298" spans="8:29" x14ac:dyDescent="0.3">
      <c r="H5298" s="9"/>
      <c r="I5298" s="9"/>
      <c r="J5298" s="9"/>
      <c r="K5298" s="9"/>
      <c r="L5298" s="9"/>
      <c r="M5298" s="9"/>
      <c r="N5298" s="9"/>
      <c r="O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</row>
    <row r="5299" spans="8:29" x14ac:dyDescent="0.3">
      <c r="H5299" s="9"/>
      <c r="I5299" s="9"/>
      <c r="J5299" s="9"/>
      <c r="K5299" s="9"/>
      <c r="L5299" s="9"/>
      <c r="M5299" s="9"/>
      <c r="N5299" s="9"/>
      <c r="O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</row>
    <row r="5300" spans="8:29" x14ac:dyDescent="0.3">
      <c r="H5300" s="9"/>
      <c r="I5300" s="9"/>
      <c r="J5300" s="9"/>
      <c r="K5300" s="9"/>
      <c r="L5300" s="9"/>
      <c r="M5300" s="9"/>
      <c r="N5300" s="9"/>
      <c r="O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</row>
    <row r="5301" spans="8:29" x14ac:dyDescent="0.3">
      <c r="H5301" s="9"/>
      <c r="I5301" s="9"/>
      <c r="J5301" s="9"/>
      <c r="K5301" s="9"/>
      <c r="L5301" s="9"/>
      <c r="M5301" s="9"/>
      <c r="N5301" s="9"/>
      <c r="O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</row>
    <row r="5302" spans="8:29" x14ac:dyDescent="0.3">
      <c r="H5302" s="9"/>
      <c r="I5302" s="9"/>
      <c r="J5302" s="9"/>
      <c r="K5302" s="9"/>
      <c r="L5302" s="9"/>
      <c r="M5302" s="9"/>
      <c r="N5302" s="9"/>
      <c r="O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</row>
    <row r="5303" spans="8:29" x14ac:dyDescent="0.3">
      <c r="H5303" s="9"/>
      <c r="I5303" s="9"/>
      <c r="J5303" s="9"/>
      <c r="K5303" s="9"/>
      <c r="L5303" s="9"/>
      <c r="M5303" s="9"/>
      <c r="N5303" s="9"/>
      <c r="O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</row>
    <row r="5304" spans="8:29" x14ac:dyDescent="0.3">
      <c r="H5304" s="9"/>
      <c r="I5304" s="9"/>
      <c r="J5304" s="9"/>
      <c r="K5304" s="9"/>
      <c r="L5304" s="9"/>
      <c r="M5304" s="9"/>
      <c r="N5304" s="9"/>
      <c r="O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</row>
    <row r="5305" spans="8:29" x14ac:dyDescent="0.3">
      <c r="H5305" s="9"/>
      <c r="I5305" s="9"/>
      <c r="J5305" s="9"/>
      <c r="K5305" s="9"/>
      <c r="L5305" s="9"/>
      <c r="M5305" s="9"/>
      <c r="N5305" s="9"/>
      <c r="O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</row>
    <row r="5306" spans="8:29" x14ac:dyDescent="0.3">
      <c r="H5306" s="9"/>
      <c r="I5306" s="9"/>
      <c r="J5306" s="9"/>
      <c r="K5306" s="9"/>
      <c r="L5306" s="9"/>
      <c r="M5306" s="9"/>
      <c r="N5306" s="9"/>
      <c r="O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</row>
    <row r="5307" spans="8:29" x14ac:dyDescent="0.3">
      <c r="H5307" s="9"/>
      <c r="I5307" s="9"/>
      <c r="J5307" s="9"/>
      <c r="K5307" s="9"/>
      <c r="L5307" s="9"/>
      <c r="M5307" s="9"/>
      <c r="N5307" s="9"/>
      <c r="O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</row>
    <row r="5308" spans="8:29" x14ac:dyDescent="0.3">
      <c r="H5308" s="9"/>
      <c r="I5308" s="9"/>
      <c r="J5308" s="9"/>
      <c r="K5308" s="9"/>
      <c r="L5308" s="9"/>
      <c r="M5308" s="9"/>
      <c r="N5308" s="9"/>
      <c r="O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</row>
    <row r="5309" spans="8:29" x14ac:dyDescent="0.3">
      <c r="H5309" s="9"/>
      <c r="I5309" s="9"/>
      <c r="J5309" s="9"/>
      <c r="K5309" s="9"/>
      <c r="L5309" s="9"/>
      <c r="M5309" s="9"/>
      <c r="N5309" s="9"/>
      <c r="O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</row>
    <row r="5310" spans="8:29" x14ac:dyDescent="0.3">
      <c r="H5310" s="9"/>
      <c r="I5310" s="9"/>
      <c r="J5310" s="9"/>
      <c r="K5310" s="9"/>
      <c r="L5310" s="9"/>
      <c r="M5310" s="9"/>
      <c r="N5310" s="9"/>
      <c r="O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</row>
    <row r="5311" spans="8:29" x14ac:dyDescent="0.3">
      <c r="H5311" s="9"/>
      <c r="I5311" s="9"/>
      <c r="J5311" s="9"/>
      <c r="K5311" s="9"/>
      <c r="L5311" s="9"/>
      <c r="M5311" s="9"/>
      <c r="N5311" s="9"/>
      <c r="O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</row>
    <row r="5312" spans="8:29" x14ac:dyDescent="0.3">
      <c r="H5312" s="9"/>
      <c r="I5312" s="9"/>
      <c r="J5312" s="9"/>
      <c r="K5312" s="9"/>
      <c r="L5312" s="9"/>
      <c r="M5312" s="9"/>
      <c r="N5312" s="9"/>
      <c r="O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</row>
    <row r="5313" spans="8:29" x14ac:dyDescent="0.3">
      <c r="H5313" s="9"/>
      <c r="I5313" s="9"/>
      <c r="J5313" s="9"/>
      <c r="K5313" s="9"/>
      <c r="L5313" s="9"/>
      <c r="M5313" s="9"/>
      <c r="N5313" s="9"/>
      <c r="O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</row>
    <row r="5314" spans="8:29" x14ac:dyDescent="0.3">
      <c r="H5314" s="9"/>
      <c r="I5314" s="9"/>
      <c r="J5314" s="9"/>
      <c r="K5314" s="9"/>
      <c r="L5314" s="9"/>
      <c r="M5314" s="9"/>
      <c r="N5314" s="9"/>
      <c r="O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</row>
    <row r="5315" spans="8:29" x14ac:dyDescent="0.3">
      <c r="H5315" s="9"/>
      <c r="I5315" s="9"/>
      <c r="J5315" s="9"/>
      <c r="K5315" s="9"/>
      <c r="L5315" s="9"/>
      <c r="M5315" s="9"/>
      <c r="N5315" s="9"/>
      <c r="O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</row>
    <row r="5316" spans="8:29" x14ac:dyDescent="0.3">
      <c r="H5316" s="9"/>
      <c r="I5316" s="9"/>
      <c r="J5316" s="9"/>
      <c r="K5316" s="9"/>
      <c r="L5316" s="9"/>
      <c r="M5316" s="9"/>
      <c r="N5316" s="9"/>
      <c r="O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</row>
    <row r="5317" spans="8:29" x14ac:dyDescent="0.3">
      <c r="H5317" s="9"/>
      <c r="I5317" s="9"/>
      <c r="J5317" s="9"/>
      <c r="K5317" s="9"/>
      <c r="L5317" s="9"/>
      <c r="M5317" s="9"/>
      <c r="N5317" s="9"/>
      <c r="O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</row>
    <row r="5318" spans="8:29" x14ac:dyDescent="0.3">
      <c r="H5318" s="9"/>
      <c r="I5318" s="9"/>
      <c r="J5318" s="9"/>
      <c r="K5318" s="9"/>
      <c r="L5318" s="9"/>
      <c r="M5318" s="9"/>
      <c r="N5318" s="9"/>
      <c r="O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</row>
    <row r="5319" spans="8:29" x14ac:dyDescent="0.3">
      <c r="H5319" s="9"/>
      <c r="I5319" s="9"/>
      <c r="J5319" s="9"/>
      <c r="K5319" s="9"/>
      <c r="L5319" s="9"/>
      <c r="M5319" s="9"/>
      <c r="N5319" s="9"/>
      <c r="O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</row>
    <row r="5320" spans="8:29" x14ac:dyDescent="0.3">
      <c r="H5320" s="9"/>
      <c r="I5320" s="9"/>
      <c r="J5320" s="9"/>
      <c r="K5320" s="9"/>
      <c r="L5320" s="9"/>
      <c r="M5320" s="9"/>
      <c r="N5320" s="9"/>
      <c r="O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</row>
    <row r="5321" spans="8:29" x14ac:dyDescent="0.3">
      <c r="H5321" s="9"/>
      <c r="I5321" s="9"/>
      <c r="J5321" s="9"/>
      <c r="K5321" s="9"/>
      <c r="L5321" s="9"/>
      <c r="M5321" s="9"/>
      <c r="N5321" s="9"/>
      <c r="O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</row>
    <row r="5322" spans="8:29" x14ac:dyDescent="0.3">
      <c r="H5322" s="9"/>
      <c r="I5322" s="9"/>
      <c r="J5322" s="9"/>
      <c r="K5322" s="9"/>
      <c r="L5322" s="9"/>
      <c r="M5322" s="9"/>
      <c r="N5322" s="9"/>
      <c r="O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</row>
    <row r="5323" spans="8:29" x14ac:dyDescent="0.3">
      <c r="H5323" s="9"/>
      <c r="I5323" s="9"/>
      <c r="J5323" s="9"/>
      <c r="K5323" s="9"/>
      <c r="L5323" s="9"/>
      <c r="M5323" s="9"/>
      <c r="N5323" s="9"/>
      <c r="O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</row>
    <row r="5324" spans="8:29" x14ac:dyDescent="0.3">
      <c r="H5324" s="9"/>
      <c r="I5324" s="9"/>
      <c r="J5324" s="9"/>
      <c r="K5324" s="9"/>
      <c r="L5324" s="9"/>
      <c r="M5324" s="9"/>
      <c r="N5324" s="9"/>
      <c r="O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</row>
    <row r="5325" spans="8:29" x14ac:dyDescent="0.3">
      <c r="H5325" s="9"/>
      <c r="I5325" s="9"/>
      <c r="J5325" s="9"/>
      <c r="K5325" s="9"/>
      <c r="L5325" s="9"/>
      <c r="M5325" s="9"/>
      <c r="N5325" s="9"/>
      <c r="O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</row>
    <row r="5326" spans="8:29" x14ac:dyDescent="0.3">
      <c r="H5326" s="9"/>
      <c r="I5326" s="9"/>
      <c r="J5326" s="9"/>
      <c r="K5326" s="9"/>
      <c r="L5326" s="9"/>
      <c r="M5326" s="9"/>
      <c r="N5326" s="9"/>
      <c r="O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</row>
    <row r="5327" spans="8:29" x14ac:dyDescent="0.3">
      <c r="H5327" s="9"/>
      <c r="I5327" s="9"/>
      <c r="J5327" s="9"/>
      <c r="K5327" s="9"/>
      <c r="L5327" s="9"/>
      <c r="M5327" s="9"/>
      <c r="N5327" s="9"/>
      <c r="O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</row>
    <row r="5328" spans="8:29" x14ac:dyDescent="0.3">
      <c r="H5328" s="9"/>
      <c r="I5328" s="9"/>
      <c r="J5328" s="9"/>
      <c r="K5328" s="9"/>
      <c r="L5328" s="9"/>
      <c r="M5328" s="9"/>
      <c r="N5328" s="9"/>
      <c r="O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</row>
    <row r="5329" spans="8:29" x14ac:dyDescent="0.3">
      <c r="H5329" s="9"/>
      <c r="I5329" s="9"/>
      <c r="J5329" s="9"/>
      <c r="K5329" s="9"/>
      <c r="L5329" s="9"/>
      <c r="M5329" s="9"/>
      <c r="N5329" s="9"/>
      <c r="O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</row>
    <row r="5330" spans="8:29" x14ac:dyDescent="0.3">
      <c r="H5330" s="9"/>
      <c r="I5330" s="9"/>
      <c r="J5330" s="9"/>
      <c r="K5330" s="9"/>
      <c r="L5330" s="9"/>
      <c r="M5330" s="9"/>
      <c r="N5330" s="9"/>
      <c r="O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</row>
    <row r="5331" spans="8:29" x14ac:dyDescent="0.3">
      <c r="H5331" s="9"/>
      <c r="I5331" s="9"/>
      <c r="J5331" s="9"/>
      <c r="K5331" s="9"/>
      <c r="L5331" s="9"/>
      <c r="M5331" s="9"/>
      <c r="N5331" s="9"/>
      <c r="O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</row>
    <row r="5332" spans="8:29" x14ac:dyDescent="0.3">
      <c r="H5332" s="9"/>
      <c r="I5332" s="9"/>
      <c r="J5332" s="9"/>
      <c r="K5332" s="9"/>
      <c r="L5332" s="9"/>
      <c r="M5332" s="9"/>
      <c r="N5332" s="9"/>
      <c r="O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</row>
    <row r="5333" spans="8:29" x14ac:dyDescent="0.3">
      <c r="H5333" s="9"/>
      <c r="I5333" s="9"/>
      <c r="J5333" s="9"/>
      <c r="K5333" s="9"/>
      <c r="L5333" s="9"/>
      <c r="M5333" s="9"/>
      <c r="N5333" s="9"/>
      <c r="O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</row>
    <row r="5334" spans="8:29" x14ac:dyDescent="0.3">
      <c r="H5334" s="9"/>
      <c r="I5334" s="9"/>
      <c r="J5334" s="9"/>
      <c r="K5334" s="9"/>
      <c r="L5334" s="9"/>
      <c r="M5334" s="9"/>
      <c r="N5334" s="9"/>
      <c r="O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</row>
    <row r="5335" spans="8:29" x14ac:dyDescent="0.3">
      <c r="H5335" s="9"/>
      <c r="I5335" s="9"/>
      <c r="J5335" s="9"/>
      <c r="K5335" s="9"/>
      <c r="L5335" s="9"/>
      <c r="M5335" s="9"/>
      <c r="N5335" s="9"/>
      <c r="O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</row>
    <row r="5336" spans="8:29" x14ac:dyDescent="0.3">
      <c r="H5336" s="9"/>
      <c r="I5336" s="9"/>
      <c r="J5336" s="9"/>
      <c r="K5336" s="9"/>
      <c r="L5336" s="9"/>
      <c r="M5336" s="9"/>
      <c r="N5336" s="9"/>
      <c r="O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</row>
    <row r="5337" spans="8:29" x14ac:dyDescent="0.3">
      <c r="H5337" s="9"/>
      <c r="I5337" s="9"/>
      <c r="J5337" s="9"/>
      <c r="K5337" s="9"/>
      <c r="L5337" s="9"/>
      <c r="M5337" s="9"/>
      <c r="N5337" s="9"/>
      <c r="O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</row>
    <row r="5338" spans="8:29" x14ac:dyDescent="0.3">
      <c r="H5338" s="9"/>
      <c r="I5338" s="9"/>
      <c r="J5338" s="9"/>
      <c r="K5338" s="9"/>
      <c r="L5338" s="9"/>
      <c r="M5338" s="9"/>
      <c r="N5338" s="9"/>
      <c r="O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</row>
    <row r="5339" spans="8:29" x14ac:dyDescent="0.3">
      <c r="H5339" s="9"/>
      <c r="I5339" s="9"/>
      <c r="J5339" s="9"/>
      <c r="K5339" s="9"/>
      <c r="L5339" s="9"/>
      <c r="M5339" s="9"/>
      <c r="N5339" s="9"/>
      <c r="O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</row>
    <row r="5340" spans="8:29" x14ac:dyDescent="0.3">
      <c r="H5340" s="9"/>
      <c r="I5340" s="9"/>
      <c r="J5340" s="9"/>
      <c r="K5340" s="9"/>
      <c r="L5340" s="9"/>
      <c r="M5340" s="9"/>
      <c r="N5340" s="9"/>
      <c r="O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</row>
    <row r="5341" spans="8:29" x14ac:dyDescent="0.3">
      <c r="H5341" s="9"/>
      <c r="I5341" s="9"/>
      <c r="J5341" s="9"/>
      <c r="K5341" s="9"/>
      <c r="L5341" s="9"/>
      <c r="M5341" s="9"/>
      <c r="N5341" s="9"/>
      <c r="O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</row>
    <row r="5342" spans="8:29" x14ac:dyDescent="0.3">
      <c r="H5342" s="9"/>
      <c r="I5342" s="9"/>
      <c r="J5342" s="9"/>
      <c r="K5342" s="9"/>
      <c r="L5342" s="9"/>
      <c r="M5342" s="9"/>
      <c r="N5342" s="9"/>
      <c r="O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</row>
    <row r="5343" spans="8:29" x14ac:dyDescent="0.3">
      <c r="H5343" s="9"/>
      <c r="I5343" s="9"/>
      <c r="J5343" s="9"/>
      <c r="K5343" s="9"/>
      <c r="L5343" s="9"/>
      <c r="M5343" s="9"/>
      <c r="N5343" s="9"/>
      <c r="O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</row>
    <row r="5344" spans="8:29" x14ac:dyDescent="0.3">
      <c r="H5344" s="9"/>
      <c r="I5344" s="9"/>
      <c r="J5344" s="9"/>
      <c r="K5344" s="9"/>
      <c r="L5344" s="9"/>
      <c r="M5344" s="9"/>
      <c r="N5344" s="9"/>
      <c r="O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</row>
    <row r="5345" spans="8:29" x14ac:dyDescent="0.3">
      <c r="H5345" s="9"/>
      <c r="I5345" s="9"/>
      <c r="J5345" s="9"/>
      <c r="K5345" s="9"/>
      <c r="L5345" s="9"/>
      <c r="M5345" s="9"/>
      <c r="N5345" s="9"/>
      <c r="O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</row>
    <row r="5346" spans="8:29" x14ac:dyDescent="0.3">
      <c r="H5346" s="9"/>
      <c r="I5346" s="9"/>
      <c r="J5346" s="9"/>
      <c r="K5346" s="9"/>
      <c r="L5346" s="9"/>
      <c r="M5346" s="9"/>
      <c r="N5346" s="9"/>
      <c r="O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</row>
    <row r="5347" spans="8:29" x14ac:dyDescent="0.3">
      <c r="H5347" s="9"/>
      <c r="I5347" s="9"/>
      <c r="J5347" s="9"/>
      <c r="K5347" s="9"/>
      <c r="L5347" s="9"/>
      <c r="M5347" s="9"/>
      <c r="N5347" s="9"/>
      <c r="O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</row>
    <row r="5348" spans="8:29" x14ac:dyDescent="0.3">
      <c r="H5348" s="9"/>
      <c r="I5348" s="9"/>
      <c r="J5348" s="9"/>
      <c r="K5348" s="9"/>
      <c r="L5348" s="9"/>
      <c r="M5348" s="9"/>
      <c r="N5348" s="9"/>
      <c r="O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</row>
    <row r="5349" spans="8:29" x14ac:dyDescent="0.3">
      <c r="H5349" s="9"/>
      <c r="I5349" s="9"/>
      <c r="J5349" s="9"/>
      <c r="K5349" s="9"/>
      <c r="L5349" s="9"/>
      <c r="M5349" s="9"/>
      <c r="N5349" s="9"/>
      <c r="O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</row>
    <row r="5350" spans="8:29" x14ac:dyDescent="0.3">
      <c r="H5350" s="9"/>
      <c r="I5350" s="9"/>
      <c r="J5350" s="9"/>
      <c r="K5350" s="9"/>
      <c r="L5350" s="9"/>
      <c r="M5350" s="9"/>
      <c r="N5350" s="9"/>
      <c r="O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</row>
    <row r="5351" spans="8:29" x14ac:dyDescent="0.3">
      <c r="H5351" s="9"/>
      <c r="I5351" s="9"/>
      <c r="J5351" s="9"/>
      <c r="K5351" s="9"/>
      <c r="L5351" s="9"/>
      <c r="M5351" s="9"/>
      <c r="N5351" s="9"/>
      <c r="O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</row>
    <row r="5352" spans="8:29" x14ac:dyDescent="0.3">
      <c r="H5352" s="9"/>
      <c r="I5352" s="9"/>
      <c r="J5352" s="9"/>
      <c r="K5352" s="9"/>
      <c r="L5352" s="9"/>
      <c r="M5352" s="9"/>
      <c r="N5352" s="9"/>
      <c r="O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</row>
    <row r="5353" spans="8:29" x14ac:dyDescent="0.3">
      <c r="H5353" s="9"/>
      <c r="I5353" s="9"/>
      <c r="J5353" s="9"/>
      <c r="K5353" s="9"/>
      <c r="L5353" s="9"/>
      <c r="M5353" s="9"/>
      <c r="N5353" s="9"/>
      <c r="O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</row>
    <row r="5354" spans="8:29" x14ac:dyDescent="0.3">
      <c r="H5354" s="9"/>
      <c r="I5354" s="9"/>
      <c r="J5354" s="9"/>
      <c r="K5354" s="9"/>
      <c r="L5354" s="9"/>
      <c r="M5354" s="9"/>
      <c r="N5354" s="9"/>
      <c r="O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</row>
    <row r="5355" spans="8:29" x14ac:dyDescent="0.3">
      <c r="H5355" s="9"/>
      <c r="I5355" s="9"/>
      <c r="J5355" s="9"/>
      <c r="K5355" s="9"/>
      <c r="L5355" s="9"/>
      <c r="M5355" s="9"/>
      <c r="N5355" s="9"/>
      <c r="O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</row>
    <row r="5356" spans="8:29" x14ac:dyDescent="0.3">
      <c r="H5356" s="9"/>
      <c r="I5356" s="9"/>
      <c r="J5356" s="9"/>
      <c r="K5356" s="9"/>
      <c r="L5356" s="9"/>
      <c r="M5356" s="9"/>
      <c r="N5356" s="9"/>
      <c r="O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</row>
    <row r="5357" spans="8:29" x14ac:dyDescent="0.3">
      <c r="H5357" s="9"/>
      <c r="I5357" s="9"/>
      <c r="J5357" s="9"/>
      <c r="K5357" s="9"/>
      <c r="L5357" s="9"/>
      <c r="M5357" s="9"/>
      <c r="N5357" s="9"/>
      <c r="O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</row>
    <row r="5358" spans="8:29" x14ac:dyDescent="0.3">
      <c r="H5358" s="9"/>
      <c r="I5358" s="9"/>
      <c r="J5358" s="9"/>
      <c r="K5358" s="9"/>
      <c r="L5358" s="9"/>
      <c r="M5358" s="9"/>
      <c r="N5358" s="9"/>
      <c r="O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</row>
    <row r="5359" spans="8:29" x14ac:dyDescent="0.3">
      <c r="H5359" s="9"/>
      <c r="I5359" s="9"/>
      <c r="J5359" s="9"/>
      <c r="K5359" s="9"/>
      <c r="L5359" s="9"/>
      <c r="M5359" s="9"/>
      <c r="N5359" s="9"/>
      <c r="O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</row>
    <row r="5360" spans="8:29" x14ac:dyDescent="0.3">
      <c r="H5360" s="9"/>
      <c r="I5360" s="9"/>
      <c r="J5360" s="9"/>
      <c r="K5360" s="9"/>
      <c r="L5360" s="9"/>
      <c r="M5360" s="9"/>
      <c r="N5360" s="9"/>
      <c r="O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</row>
    <row r="5361" spans="8:29" x14ac:dyDescent="0.3">
      <c r="H5361" s="9"/>
      <c r="I5361" s="9"/>
      <c r="J5361" s="9"/>
      <c r="K5361" s="9"/>
      <c r="L5361" s="9"/>
      <c r="M5361" s="9"/>
      <c r="N5361" s="9"/>
      <c r="O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</row>
    <row r="5362" spans="8:29" x14ac:dyDescent="0.3">
      <c r="H5362" s="9"/>
      <c r="I5362" s="9"/>
      <c r="J5362" s="9"/>
      <c r="K5362" s="9"/>
      <c r="L5362" s="9"/>
      <c r="M5362" s="9"/>
      <c r="N5362" s="9"/>
      <c r="O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</row>
    <row r="5363" spans="8:29" x14ac:dyDescent="0.3">
      <c r="H5363" s="9"/>
      <c r="I5363" s="9"/>
      <c r="J5363" s="9"/>
      <c r="K5363" s="9"/>
      <c r="L5363" s="9"/>
      <c r="M5363" s="9"/>
      <c r="N5363" s="9"/>
      <c r="O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</row>
    <row r="5364" spans="8:29" x14ac:dyDescent="0.3">
      <c r="H5364" s="9"/>
      <c r="I5364" s="9"/>
      <c r="J5364" s="9"/>
      <c r="K5364" s="9"/>
      <c r="L5364" s="9"/>
      <c r="M5364" s="9"/>
      <c r="N5364" s="9"/>
      <c r="O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</row>
    <row r="5365" spans="8:29" x14ac:dyDescent="0.3">
      <c r="H5365" s="9"/>
      <c r="I5365" s="9"/>
      <c r="J5365" s="9"/>
      <c r="K5365" s="9"/>
      <c r="L5365" s="9"/>
      <c r="M5365" s="9"/>
      <c r="N5365" s="9"/>
      <c r="O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</row>
    <row r="5366" spans="8:29" x14ac:dyDescent="0.3">
      <c r="H5366" s="9"/>
      <c r="I5366" s="9"/>
      <c r="J5366" s="9"/>
      <c r="K5366" s="9"/>
      <c r="L5366" s="9"/>
      <c r="M5366" s="9"/>
      <c r="N5366" s="9"/>
      <c r="O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</row>
    <row r="5367" spans="8:29" x14ac:dyDescent="0.3">
      <c r="H5367" s="9"/>
      <c r="I5367" s="9"/>
      <c r="J5367" s="9"/>
      <c r="K5367" s="9"/>
      <c r="L5367" s="9"/>
      <c r="M5367" s="9"/>
      <c r="N5367" s="9"/>
      <c r="O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</row>
    <row r="5368" spans="8:29" x14ac:dyDescent="0.3">
      <c r="H5368" s="9"/>
      <c r="I5368" s="9"/>
      <c r="J5368" s="9"/>
      <c r="K5368" s="9"/>
      <c r="L5368" s="9"/>
      <c r="M5368" s="9"/>
      <c r="N5368" s="9"/>
      <c r="O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</row>
    <row r="5369" spans="8:29" x14ac:dyDescent="0.3">
      <c r="H5369" s="9"/>
      <c r="I5369" s="9"/>
      <c r="J5369" s="9"/>
      <c r="K5369" s="9"/>
      <c r="L5369" s="9"/>
      <c r="M5369" s="9"/>
      <c r="N5369" s="9"/>
      <c r="O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</row>
    <row r="5370" spans="8:29" x14ac:dyDescent="0.3">
      <c r="H5370" s="9"/>
      <c r="I5370" s="9"/>
      <c r="J5370" s="9"/>
      <c r="K5370" s="9"/>
      <c r="L5370" s="9"/>
      <c r="M5370" s="9"/>
      <c r="N5370" s="9"/>
      <c r="O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</row>
    <row r="5371" spans="8:29" x14ac:dyDescent="0.3">
      <c r="H5371" s="9"/>
      <c r="I5371" s="9"/>
      <c r="J5371" s="9"/>
      <c r="K5371" s="9"/>
      <c r="L5371" s="9"/>
      <c r="M5371" s="9"/>
      <c r="N5371" s="9"/>
      <c r="O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</row>
    <row r="5372" spans="8:29" x14ac:dyDescent="0.3">
      <c r="H5372" s="9"/>
      <c r="I5372" s="9"/>
      <c r="J5372" s="9"/>
      <c r="K5372" s="9"/>
      <c r="L5372" s="9"/>
      <c r="M5372" s="9"/>
      <c r="N5372" s="9"/>
      <c r="O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</row>
    <row r="5373" spans="8:29" x14ac:dyDescent="0.3">
      <c r="H5373" s="9"/>
      <c r="I5373" s="9"/>
      <c r="J5373" s="9"/>
      <c r="K5373" s="9"/>
      <c r="L5373" s="9"/>
      <c r="M5373" s="9"/>
      <c r="N5373" s="9"/>
      <c r="O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</row>
    <row r="5374" spans="8:29" x14ac:dyDescent="0.3">
      <c r="H5374" s="9"/>
      <c r="I5374" s="9"/>
      <c r="J5374" s="9"/>
      <c r="K5374" s="9"/>
      <c r="L5374" s="9"/>
      <c r="M5374" s="9"/>
      <c r="N5374" s="9"/>
      <c r="O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</row>
    <row r="5375" spans="8:29" x14ac:dyDescent="0.3">
      <c r="H5375" s="9"/>
      <c r="I5375" s="9"/>
      <c r="J5375" s="9"/>
      <c r="K5375" s="9"/>
      <c r="L5375" s="9"/>
      <c r="M5375" s="9"/>
      <c r="N5375" s="9"/>
      <c r="O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</row>
    <row r="5376" spans="8:29" x14ac:dyDescent="0.3">
      <c r="H5376" s="9"/>
      <c r="I5376" s="9"/>
      <c r="J5376" s="9"/>
      <c r="K5376" s="9"/>
      <c r="L5376" s="9"/>
      <c r="M5376" s="9"/>
      <c r="N5376" s="9"/>
      <c r="O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</row>
    <row r="5377" spans="8:29" x14ac:dyDescent="0.3">
      <c r="H5377" s="9"/>
      <c r="I5377" s="9"/>
      <c r="J5377" s="9"/>
      <c r="K5377" s="9"/>
      <c r="L5377" s="9"/>
      <c r="M5377" s="9"/>
      <c r="N5377" s="9"/>
      <c r="O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</row>
    <row r="5378" spans="8:29" x14ac:dyDescent="0.3">
      <c r="H5378" s="9"/>
      <c r="I5378" s="9"/>
      <c r="J5378" s="9"/>
      <c r="K5378" s="9"/>
      <c r="L5378" s="9"/>
      <c r="M5378" s="9"/>
      <c r="N5378" s="9"/>
      <c r="O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</row>
    <row r="5379" spans="8:29" x14ac:dyDescent="0.3">
      <c r="H5379" s="9"/>
      <c r="I5379" s="9"/>
      <c r="J5379" s="9"/>
      <c r="K5379" s="9"/>
      <c r="L5379" s="9"/>
      <c r="M5379" s="9"/>
      <c r="N5379" s="9"/>
      <c r="O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</row>
    <row r="5380" spans="8:29" x14ac:dyDescent="0.3">
      <c r="H5380" s="9"/>
      <c r="I5380" s="9"/>
      <c r="J5380" s="9"/>
      <c r="K5380" s="9"/>
      <c r="L5380" s="9"/>
      <c r="M5380" s="9"/>
      <c r="N5380" s="9"/>
      <c r="O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</row>
    <row r="5381" spans="8:29" x14ac:dyDescent="0.3">
      <c r="H5381" s="9"/>
      <c r="I5381" s="9"/>
      <c r="J5381" s="9"/>
      <c r="K5381" s="9"/>
      <c r="L5381" s="9"/>
      <c r="M5381" s="9"/>
      <c r="N5381" s="9"/>
      <c r="O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</row>
    <row r="5382" spans="8:29" x14ac:dyDescent="0.3">
      <c r="H5382" s="9"/>
      <c r="I5382" s="9"/>
      <c r="J5382" s="9"/>
      <c r="K5382" s="9"/>
      <c r="L5382" s="9"/>
      <c r="M5382" s="9"/>
      <c r="N5382" s="9"/>
      <c r="O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</row>
    <row r="5383" spans="8:29" x14ac:dyDescent="0.3">
      <c r="H5383" s="9"/>
      <c r="I5383" s="9"/>
      <c r="J5383" s="9"/>
      <c r="K5383" s="9"/>
      <c r="L5383" s="9"/>
      <c r="M5383" s="9"/>
      <c r="N5383" s="9"/>
      <c r="O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</row>
    <row r="5384" spans="8:29" x14ac:dyDescent="0.3">
      <c r="H5384" s="9"/>
      <c r="I5384" s="9"/>
      <c r="J5384" s="9"/>
      <c r="K5384" s="9"/>
      <c r="L5384" s="9"/>
      <c r="M5384" s="9"/>
      <c r="N5384" s="9"/>
      <c r="O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</row>
    <row r="5385" spans="8:29" x14ac:dyDescent="0.3">
      <c r="H5385" s="9"/>
      <c r="I5385" s="9"/>
      <c r="J5385" s="9"/>
      <c r="K5385" s="9"/>
      <c r="L5385" s="9"/>
      <c r="M5385" s="9"/>
      <c r="N5385" s="9"/>
      <c r="O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</row>
    <row r="5386" spans="8:29" x14ac:dyDescent="0.3">
      <c r="H5386" s="9"/>
      <c r="I5386" s="9"/>
      <c r="J5386" s="9"/>
      <c r="K5386" s="9"/>
      <c r="L5386" s="9"/>
      <c r="M5386" s="9"/>
      <c r="N5386" s="9"/>
      <c r="O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</row>
    <row r="5387" spans="8:29" x14ac:dyDescent="0.3">
      <c r="H5387" s="9"/>
      <c r="I5387" s="9"/>
      <c r="J5387" s="9"/>
      <c r="K5387" s="9"/>
      <c r="L5387" s="9"/>
      <c r="M5387" s="9"/>
      <c r="N5387" s="9"/>
      <c r="O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</row>
    <row r="5388" spans="8:29" x14ac:dyDescent="0.3">
      <c r="H5388" s="9"/>
      <c r="I5388" s="9"/>
      <c r="J5388" s="9"/>
      <c r="K5388" s="9"/>
      <c r="L5388" s="9"/>
      <c r="M5388" s="9"/>
      <c r="N5388" s="9"/>
      <c r="O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</row>
    <row r="5389" spans="8:29" x14ac:dyDescent="0.3">
      <c r="H5389" s="9"/>
      <c r="I5389" s="9"/>
      <c r="J5389" s="9"/>
      <c r="K5389" s="9"/>
      <c r="L5389" s="9"/>
      <c r="M5389" s="9"/>
      <c r="N5389" s="9"/>
      <c r="O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</row>
    <row r="5390" spans="8:29" x14ac:dyDescent="0.3">
      <c r="H5390" s="9"/>
      <c r="I5390" s="9"/>
      <c r="J5390" s="9"/>
      <c r="K5390" s="9"/>
      <c r="L5390" s="9"/>
      <c r="M5390" s="9"/>
      <c r="N5390" s="9"/>
      <c r="O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</row>
    <row r="5391" spans="8:29" x14ac:dyDescent="0.3">
      <c r="H5391" s="9"/>
      <c r="I5391" s="9"/>
      <c r="J5391" s="9"/>
      <c r="K5391" s="9"/>
      <c r="L5391" s="9"/>
      <c r="M5391" s="9"/>
      <c r="N5391" s="9"/>
      <c r="O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</row>
    <row r="5392" spans="8:29" x14ac:dyDescent="0.3">
      <c r="H5392" s="9"/>
      <c r="I5392" s="9"/>
      <c r="J5392" s="9"/>
      <c r="K5392" s="9"/>
      <c r="L5392" s="9"/>
      <c r="M5392" s="9"/>
      <c r="N5392" s="9"/>
      <c r="O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</row>
    <row r="5393" spans="8:29" x14ac:dyDescent="0.3">
      <c r="H5393" s="9"/>
      <c r="I5393" s="9"/>
      <c r="J5393" s="9"/>
      <c r="K5393" s="9"/>
      <c r="L5393" s="9"/>
      <c r="M5393" s="9"/>
      <c r="N5393" s="9"/>
      <c r="O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</row>
    <row r="5394" spans="8:29" x14ac:dyDescent="0.3">
      <c r="H5394" s="9"/>
      <c r="I5394" s="9"/>
      <c r="J5394" s="9"/>
      <c r="K5394" s="9"/>
      <c r="L5394" s="9"/>
      <c r="M5394" s="9"/>
      <c r="N5394" s="9"/>
      <c r="O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</row>
    <row r="5395" spans="8:29" x14ac:dyDescent="0.3">
      <c r="H5395" s="9"/>
      <c r="I5395" s="9"/>
      <c r="J5395" s="9"/>
      <c r="K5395" s="9"/>
      <c r="L5395" s="9"/>
      <c r="M5395" s="9"/>
      <c r="N5395" s="9"/>
      <c r="O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</row>
    <row r="5396" spans="8:29" x14ac:dyDescent="0.3">
      <c r="H5396" s="9"/>
      <c r="I5396" s="9"/>
      <c r="J5396" s="9"/>
      <c r="K5396" s="9"/>
      <c r="L5396" s="9"/>
      <c r="M5396" s="9"/>
      <c r="N5396" s="9"/>
      <c r="O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</row>
    <row r="5397" spans="8:29" x14ac:dyDescent="0.3">
      <c r="H5397" s="9"/>
      <c r="I5397" s="9"/>
      <c r="J5397" s="9"/>
      <c r="K5397" s="9"/>
      <c r="L5397" s="9"/>
      <c r="M5397" s="9"/>
      <c r="N5397" s="9"/>
      <c r="O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</row>
    <row r="5398" spans="8:29" x14ac:dyDescent="0.3">
      <c r="H5398" s="9"/>
      <c r="I5398" s="9"/>
      <c r="J5398" s="9"/>
      <c r="K5398" s="9"/>
      <c r="L5398" s="9"/>
      <c r="M5398" s="9"/>
      <c r="N5398" s="9"/>
      <c r="O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</row>
    <row r="5399" spans="8:29" x14ac:dyDescent="0.3">
      <c r="H5399" s="9"/>
      <c r="I5399" s="9"/>
      <c r="J5399" s="9"/>
      <c r="K5399" s="9"/>
      <c r="L5399" s="9"/>
      <c r="M5399" s="9"/>
      <c r="N5399" s="9"/>
      <c r="O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</row>
    <row r="5400" spans="8:29" x14ac:dyDescent="0.3">
      <c r="H5400" s="9"/>
      <c r="I5400" s="9"/>
      <c r="J5400" s="9"/>
      <c r="K5400" s="9"/>
      <c r="L5400" s="9"/>
      <c r="M5400" s="9"/>
      <c r="N5400" s="9"/>
      <c r="O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</row>
    <row r="5401" spans="8:29" x14ac:dyDescent="0.3">
      <c r="H5401" s="9"/>
      <c r="I5401" s="9"/>
      <c r="J5401" s="9"/>
      <c r="K5401" s="9"/>
      <c r="L5401" s="9"/>
      <c r="M5401" s="9"/>
      <c r="N5401" s="9"/>
      <c r="O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</row>
    <row r="5402" spans="8:29" x14ac:dyDescent="0.3">
      <c r="H5402" s="9"/>
      <c r="I5402" s="9"/>
      <c r="J5402" s="9"/>
      <c r="K5402" s="9"/>
      <c r="L5402" s="9"/>
      <c r="M5402" s="9"/>
      <c r="N5402" s="9"/>
      <c r="O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</row>
    <row r="5403" spans="8:29" x14ac:dyDescent="0.3">
      <c r="H5403" s="9"/>
      <c r="I5403" s="9"/>
      <c r="J5403" s="9"/>
      <c r="K5403" s="9"/>
      <c r="L5403" s="9"/>
      <c r="M5403" s="9"/>
      <c r="N5403" s="9"/>
      <c r="O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</row>
    <row r="5404" spans="8:29" x14ac:dyDescent="0.3">
      <c r="H5404" s="9"/>
      <c r="I5404" s="9"/>
      <c r="J5404" s="9"/>
      <c r="K5404" s="9"/>
      <c r="L5404" s="9"/>
      <c r="M5404" s="9"/>
      <c r="N5404" s="9"/>
      <c r="O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</row>
    <row r="5405" spans="8:29" x14ac:dyDescent="0.3">
      <c r="H5405" s="9"/>
      <c r="I5405" s="9"/>
      <c r="J5405" s="9"/>
      <c r="K5405" s="9"/>
      <c r="L5405" s="9"/>
      <c r="M5405" s="9"/>
      <c r="N5405" s="9"/>
      <c r="O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</row>
    <row r="5406" spans="8:29" x14ac:dyDescent="0.3">
      <c r="H5406" s="9"/>
      <c r="I5406" s="9"/>
      <c r="J5406" s="9"/>
      <c r="K5406" s="9"/>
      <c r="L5406" s="9"/>
      <c r="M5406" s="9"/>
      <c r="N5406" s="9"/>
      <c r="O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</row>
    <row r="5407" spans="8:29" x14ac:dyDescent="0.3">
      <c r="H5407" s="9"/>
      <c r="I5407" s="9"/>
      <c r="J5407" s="9"/>
      <c r="K5407" s="9"/>
      <c r="L5407" s="9"/>
      <c r="M5407" s="9"/>
      <c r="N5407" s="9"/>
      <c r="O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</row>
    <row r="5408" spans="8:29" x14ac:dyDescent="0.3">
      <c r="H5408" s="9"/>
      <c r="I5408" s="9"/>
      <c r="J5408" s="9"/>
      <c r="K5408" s="9"/>
      <c r="L5408" s="9"/>
      <c r="M5408" s="9"/>
      <c r="N5408" s="9"/>
      <c r="O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</row>
    <row r="5409" spans="8:29" x14ac:dyDescent="0.3">
      <c r="H5409" s="9"/>
      <c r="I5409" s="9"/>
      <c r="J5409" s="9"/>
      <c r="K5409" s="9"/>
      <c r="L5409" s="9"/>
      <c r="M5409" s="9"/>
      <c r="N5409" s="9"/>
      <c r="O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</row>
    <row r="5410" spans="8:29" x14ac:dyDescent="0.3">
      <c r="H5410" s="9"/>
      <c r="I5410" s="9"/>
      <c r="J5410" s="9"/>
      <c r="K5410" s="9"/>
      <c r="L5410" s="9"/>
      <c r="M5410" s="9"/>
      <c r="N5410" s="9"/>
      <c r="O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</row>
    <row r="5411" spans="8:29" x14ac:dyDescent="0.3">
      <c r="H5411" s="9"/>
      <c r="I5411" s="9"/>
      <c r="J5411" s="9"/>
      <c r="K5411" s="9"/>
      <c r="L5411" s="9"/>
      <c r="M5411" s="9"/>
      <c r="N5411" s="9"/>
      <c r="O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</row>
    <row r="5412" spans="8:29" x14ac:dyDescent="0.3">
      <c r="H5412" s="9"/>
      <c r="I5412" s="9"/>
      <c r="J5412" s="9"/>
      <c r="K5412" s="9"/>
      <c r="L5412" s="9"/>
      <c r="M5412" s="9"/>
      <c r="N5412" s="9"/>
      <c r="O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</row>
    <row r="5413" spans="8:29" x14ac:dyDescent="0.3">
      <c r="H5413" s="9"/>
      <c r="I5413" s="9"/>
      <c r="J5413" s="9"/>
      <c r="K5413" s="9"/>
      <c r="L5413" s="9"/>
      <c r="M5413" s="9"/>
      <c r="N5413" s="9"/>
      <c r="O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</row>
    <row r="5414" spans="8:29" x14ac:dyDescent="0.3">
      <c r="H5414" s="9"/>
      <c r="I5414" s="9"/>
      <c r="J5414" s="9"/>
      <c r="K5414" s="9"/>
      <c r="L5414" s="9"/>
      <c r="M5414" s="9"/>
      <c r="N5414" s="9"/>
      <c r="O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</row>
    <row r="5415" spans="8:29" x14ac:dyDescent="0.3">
      <c r="H5415" s="9"/>
      <c r="I5415" s="9"/>
      <c r="J5415" s="9"/>
      <c r="K5415" s="9"/>
      <c r="L5415" s="9"/>
      <c r="M5415" s="9"/>
      <c r="N5415" s="9"/>
      <c r="O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</row>
    <row r="5416" spans="8:29" x14ac:dyDescent="0.3">
      <c r="H5416" s="9"/>
      <c r="I5416" s="9"/>
      <c r="J5416" s="9"/>
      <c r="K5416" s="9"/>
      <c r="L5416" s="9"/>
      <c r="M5416" s="9"/>
      <c r="N5416" s="9"/>
      <c r="O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</row>
    <row r="5417" spans="8:29" x14ac:dyDescent="0.3">
      <c r="H5417" s="9"/>
      <c r="I5417" s="9"/>
      <c r="J5417" s="9"/>
      <c r="K5417" s="9"/>
      <c r="L5417" s="9"/>
      <c r="M5417" s="9"/>
      <c r="N5417" s="9"/>
      <c r="O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</row>
    <row r="5418" spans="8:29" x14ac:dyDescent="0.3">
      <c r="H5418" s="9"/>
      <c r="I5418" s="9"/>
      <c r="J5418" s="9"/>
      <c r="K5418" s="9"/>
      <c r="L5418" s="9"/>
      <c r="M5418" s="9"/>
      <c r="N5418" s="9"/>
      <c r="O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</row>
    <row r="5419" spans="8:29" x14ac:dyDescent="0.3">
      <c r="H5419" s="9"/>
      <c r="I5419" s="9"/>
      <c r="J5419" s="9"/>
      <c r="K5419" s="9"/>
      <c r="L5419" s="9"/>
      <c r="M5419" s="9"/>
      <c r="N5419" s="9"/>
      <c r="O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</row>
    <row r="5420" spans="8:29" x14ac:dyDescent="0.3">
      <c r="H5420" s="9"/>
      <c r="I5420" s="9"/>
      <c r="J5420" s="9"/>
      <c r="K5420" s="9"/>
      <c r="L5420" s="9"/>
      <c r="M5420" s="9"/>
      <c r="N5420" s="9"/>
      <c r="O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</row>
    <row r="5421" spans="8:29" x14ac:dyDescent="0.3">
      <c r="H5421" s="9"/>
      <c r="I5421" s="9"/>
      <c r="J5421" s="9"/>
      <c r="K5421" s="9"/>
      <c r="L5421" s="9"/>
      <c r="M5421" s="9"/>
      <c r="N5421" s="9"/>
      <c r="O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</row>
    <row r="5422" spans="8:29" x14ac:dyDescent="0.3">
      <c r="H5422" s="9"/>
      <c r="I5422" s="9"/>
      <c r="J5422" s="9"/>
      <c r="K5422" s="9"/>
      <c r="L5422" s="9"/>
      <c r="M5422" s="9"/>
      <c r="N5422" s="9"/>
      <c r="O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</row>
    <row r="5423" spans="8:29" x14ac:dyDescent="0.3">
      <c r="H5423" s="9"/>
      <c r="I5423" s="9"/>
      <c r="J5423" s="9"/>
      <c r="K5423" s="9"/>
      <c r="L5423" s="9"/>
      <c r="M5423" s="9"/>
      <c r="N5423" s="9"/>
      <c r="O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</row>
    <row r="5424" spans="8:29" x14ac:dyDescent="0.3">
      <c r="H5424" s="9"/>
      <c r="I5424" s="9"/>
      <c r="J5424" s="9"/>
      <c r="K5424" s="9"/>
      <c r="L5424" s="9"/>
      <c r="M5424" s="9"/>
      <c r="N5424" s="9"/>
      <c r="O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</row>
    <row r="5425" spans="8:29" x14ac:dyDescent="0.3">
      <c r="H5425" s="9"/>
      <c r="I5425" s="9"/>
      <c r="J5425" s="9"/>
      <c r="K5425" s="9"/>
      <c r="L5425" s="9"/>
      <c r="M5425" s="9"/>
      <c r="N5425" s="9"/>
      <c r="O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</row>
    <row r="5426" spans="8:29" x14ac:dyDescent="0.3">
      <c r="H5426" s="9"/>
      <c r="I5426" s="9"/>
      <c r="J5426" s="9"/>
      <c r="K5426" s="9"/>
      <c r="L5426" s="9"/>
      <c r="M5426" s="9"/>
      <c r="N5426" s="9"/>
      <c r="O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</row>
    <row r="5427" spans="8:29" x14ac:dyDescent="0.3">
      <c r="H5427" s="9"/>
      <c r="I5427" s="9"/>
      <c r="J5427" s="9"/>
      <c r="K5427" s="9"/>
      <c r="L5427" s="9"/>
      <c r="M5427" s="9"/>
      <c r="N5427" s="9"/>
      <c r="O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</row>
    <row r="5428" spans="8:29" x14ac:dyDescent="0.3">
      <c r="H5428" s="9"/>
      <c r="I5428" s="9"/>
      <c r="J5428" s="9"/>
      <c r="K5428" s="9"/>
      <c r="L5428" s="9"/>
      <c r="M5428" s="9"/>
      <c r="N5428" s="9"/>
      <c r="O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</row>
    <row r="5429" spans="8:29" x14ac:dyDescent="0.3">
      <c r="H5429" s="9"/>
      <c r="I5429" s="9"/>
      <c r="J5429" s="9"/>
      <c r="K5429" s="9"/>
      <c r="L5429" s="9"/>
      <c r="M5429" s="9"/>
      <c r="N5429" s="9"/>
      <c r="O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</row>
    <row r="5430" spans="8:29" x14ac:dyDescent="0.3">
      <c r="H5430" s="9"/>
      <c r="I5430" s="9"/>
      <c r="J5430" s="9"/>
      <c r="K5430" s="9"/>
      <c r="L5430" s="9"/>
      <c r="M5430" s="9"/>
      <c r="N5430" s="9"/>
      <c r="O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</row>
    <row r="5431" spans="8:29" x14ac:dyDescent="0.3">
      <c r="H5431" s="9"/>
      <c r="I5431" s="9"/>
      <c r="J5431" s="9"/>
      <c r="K5431" s="9"/>
      <c r="L5431" s="9"/>
      <c r="M5431" s="9"/>
      <c r="N5431" s="9"/>
      <c r="O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</row>
    <row r="5432" spans="8:29" x14ac:dyDescent="0.3">
      <c r="H5432" s="9"/>
      <c r="I5432" s="9"/>
      <c r="J5432" s="9"/>
      <c r="K5432" s="9"/>
      <c r="L5432" s="9"/>
      <c r="M5432" s="9"/>
      <c r="N5432" s="9"/>
      <c r="O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</row>
    <row r="5433" spans="8:29" x14ac:dyDescent="0.3">
      <c r="H5433" s="9"/>
      <c r="I5433" s="9"/>
      <c r="J5433" s="9"/>
      <c r="K5433" s="9"/>
      <c r="L5433" s="9"/>
      <c r="M5433" s="9"/>
      <c r="N5433" s="9"/>
      <c r="O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</row>
    <row r="5434" spans="8:29" x14ac:dyDescent="0.3">
      <c r="H5434" s="9"/>
      <c r="I5434" s="9"/>
      <c r="J5434" s="9"/>
      <c r="K5434" s="9"/>
      <c r="L5434" s="9"/>
      <c r="M5434" s="9"/>
      <c r="N5434" s="9"/>
      <c r="O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</row>
    <row r="5435" spans="8:29" x14ac:dyDescent="0.3">
      <c r="H5435" s="9"/>
      <c r="I5435" s="9"/>
      <c r="J5435" s="9"/>
      <c r="K5435" s="9"/>
      <c r="L5435" s="9"/>
      <c r="M5435" s="9"/>
      <c r="N5435" s="9"/>
      <c r="O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</row>
    <row r="5436" spans="8:29" x14ac:dyDescent="0.3">
      <c r="H5436" s="9"/>
      <c r="I5436" s="9"/>
      <c r="J5436" s="9"/>
      <c r="K5436" s="9"/>
      <c r="L5436" s="9"/>
      <c r="M5436" s="9"/>
      <c r="N5436" s="9"/>
      <c r="O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</row>
    <row r="5437" spans="8:29" x14ac:dyDescent="0.3">
      <c r="H5437" s="9"/>
      <c r="I5437" s="9"/>
      <c r="J5437" s="9"/>
      <c r="K5437" s="9"/>
      <c r="L5437" s="9"/>
      <c r="M5437" s="9"/>
      <c r="N5437" s="9"/>
      <c r="O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</row>
    <row r="5438" spans="8:29" x14ac:dyDescent="0.3">
      <c r="H5438" s="9"/>
      <c r="I5438" s="9"/>
      <c r="J5438" s="9"/>
      <c r="K5438" s="9"/>
      <c r="L5438" s="9"/>
      <c r="M5438" s="9"/>
      <c r="N5438" s="9"/>
      <c r="O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</row>
    <row r="5439" spans="8:29" x14ac:dyDescent="0.3">
      <c r="H5439" s="9"/>
      <c r="I5439" s="9"/>
      <c r="J5439" s="9"/>
      <c r="K5439" s="9"/>
      <c r="L5439" s="9"/>
      <c r="M5439" s="9"/>
      <c r="N5439" s="9"/>
      <c r="O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</row>
    <row r="5440" spans="8:29" x14ac:dyDescent="0.3">
      <c r="H5440" s="9"/>
      <c r="I5440" s="9"/>
      <c r="J5440" s="9"/>
      <c r="K5440" s="9"/>
      <c r="L5440" s="9"/>
      <c r="M5440" s="9"/>
      <c r="N5440" s="9"/>
      <c r="O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</row>
    <row r="5441" spans="8:29" x14ac:dyDescent="0.3">
      <c r="H5441" s="9"/>
      <c r="I5441" s="9"/>
      <c r="J5441" s="9"/>
      <c r="K5441" s="9"/>
      <c r="L5441" s="9"/>
      <c r="M5441" s="9"/>
      <c r="N5441" s="9"/>
      <c r="O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</row>
    <row r="5442" spans="8:29" x14ac:dyDescent="0.3">
      <c r="H5442" s="9"/>
      <c r="I5442" s="9"/>
      <c r="J5442" s="9"/>
      <c r="K5442" s="9"/>
      <c r="L5442" s="9"/>
      <c r="M5442" s="9"/>
      <c r="N5442" s="9"/>
      <c r="O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</row>
    <row r="5443" spans="8:29" x14ac:dyDescent="0.3">
      <c r="H5443" s="9"/>
      <c r="I5443" s="9"/>
      <c r="J5443" s="9"/>
      <c r="K5443" s="9"/>
      <c r="L5443" s="9"/>
      <c r="M5443" s="9"/>
      <c r="N5443" s="9"/>
      <c r="O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</row>
    <row r="5444" spans="8:29" x14ac:dyDescent="0.3">
      <c r="H5444" s="9"/>
      <c r="I5444" s="9"/>
      <c r="J5444" s="9"/>
      <c r="K5444" s="9"/>
      <c r="L5444" s="9"/>
      <c r="M5444" s="9"/>
      <c r="N5444" s="9"/>
      <c r="O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</row>
    <row r="5445" spans="8:29" x14ac:dyDescent="0.3">
      <c r="H5445" s="9"/>
      <c r="I5445" s="9"/>
      <c r="J5445" s="9"/>
      <c r="K5445" s="9"/>
      <c r="L5445" s="9"/>
      <c r="M5445" s="9"/>
      <c r="N5445" s="9"/>
      <c r="O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</row>
    <row r="5446" spans="8:29" x14ac:dyDescent="0.3">
      <c r="H5446" s="9"/>
      <c r="I5446" s="9"/>
      <c r="J5446" s="9"/>
      <c r="K5446" s="9"/>
      <c r="L5446" s="9"/>
      <c r="M5446" s="9"/>
      <c r="N5446" s="9"/>
      <c r="O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</row>
    <row r="5447" spans="8:29" x14ac:dyDescent="0.3">
      <c r="H5447" s="9"/>
      <c r="I5447" s="9"/>
      <c r="J5447" s="9"/>
      <c r="K5447" s="9"/>
      <c r="L5447" s="9"/>
      <c r="M5447" s="9"/>
      <c r="N5447" s="9"/>
      <c r="O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</row>
    <row r="5448" spans="8:29" x14ac:dyDescent="0.3">
      <c r="H5448" s="9"/>
      <c r="I5448" s="9"/>
      <c r="J5448" s="9"/>
      <c r="K5448" s="9"/>
      <c r="L5448" s="9"/>
      <c r="M5448" s="9"/>
      <c r="N5448" s="9"/>
      <c r="O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</row>
    <row r="5449" spans="8:29" x14ac:dyDescent="0.3">
      <c r="H5449" s="9"/>
      <c r="I5449" s="9"/>
      <c r="J5449" s="9"/>
      <c r="K5449" s="9"/>
      <c r="L5449" s="9"/>
      <c r="M5449" s="9"/>
      <c r="N5449" s="9"/>
      <c r="O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</row>
    <row r="5450" spans="8:29" x14ac:dyDescent="0.3">
      <c r="H5450" s="9"/>
      <c r="I5450" s="9"/>
      <c r="J5450" s="9"/>
      <c r="K5450" s="9"/>
      <c r="L5450" s="9"/>
      <c r="M5450" s="9"/>
      <c r="N5450" s="9"/>
      <c r="O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</row>
    <row r="5451" spans="8:29" x14ac:dyDescent="0.3">
      <c r="H5451" s="9"/>
      <c r="I5451" s="9"/>
      <c r="J5451" s="9"/>
      <c r="K5451" s="9"/>
      <c r="L5451" s="9"/>
      <c r="M5451" s="9"/>
      <c r="N5451" s="9"/>
      <c r="O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</row>
    <row r="5452" spans="8:29" x14ac:dyDescent="0.3">
      <c r="H5452" s="9"/>
      <c r="I5452" s="9"/>
      <c r="J5452" s="9"/>
      <c r="K5452" s="9"/>
      <c r="L5452" s="9"/>
      <c r="M5452" s="9"/>
      <c r="N5452" s="9"/>
      <c r="O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</row>
    <row r="5453" spans="8:29" x14ac:dyDescent="0.3">
      <c r="H5453" s="9"/>
      <c r="I5453" s="9"/>
      <c r="J5453" s="9"/>
      <c r="K5453" s="9"/>
      <c r="L5453" s="9"/>
      <c r="M5453" s="9"/>
      <c r="N5453" s="9"/>
      <c r="O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</row>
    <row r="5454" spans="8:29" x14ac:dyDescent="0.3">
      <c r="H5454" s="9"/>
      <c r="I5454" s="9"/>
      <c r="J5454" s="9"/>
      <c r="K5454" s="9"/>
      <c r="L5454" s="9"/>
      <c r="M5454" s="9"/>
      <c r="N5454" s="9"/>
      <c r="O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</row>
    <row r="5455" spans="8:29" x14ac:dyDescent="0.3">
      <c r="H5455" s="9"/>
      <c r="I5455" s="9"/>
      <c r="J5455" s="9"/>
      <c r="K5455" s="9"/>
      <c r="L5455" s="9"/>
      <c r="M5455" s="9"/>
      <c r="N5455" s="9"/>
      <c r="O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</row>
    <row r="5456" spans="8:29" x14ac:dyDescent="0.3">
      <c r="H5456" s="9"/>
      <c r="I5456" s="9"/>
      <c r="J5456" s="9"/>
      <c r="K5456" s="9"/>
      <c r="L5456" s="9"/>
      <c r="M5456" s="9"/>
      <c r="N5456" s="9"/>
      <c r="O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</row>
    <row r="5457" spans="8:29" x14ac:dyDescent="0.3">
      <c r="H5457" s="9"/>
      <c r="I5457" s="9"/>
      <c r="J5457" s="9"/>
      <c r="K5457" s="9"/>
      <c r="L5457" s="9"/>
      <c r="M5457" s="9"/>
      <c r="N5457" s="9"/>
      <c r="O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</row>
    <row r="5458" spans="8:29" x14ac:dyDescent="0.3">
      <c r="H5458" s="9"/>
      <c r="I5458" s="9"/>
      <c r="J5458" s="9"/>
      <c r="K5458" s="9"/>
      <c r="L5458" s="9"/>
      <c r="M5458" s="9"/>
      <c r="N5458" s="9"/>
      <c r="O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</row>
    <row r="5459" spans="8:29" x14ac:dyDescent="0.3">
      <c r="H5459" s="9"/>
      <c r="I5459" s="9"/>
      <c r="J5459" s="9"/>
      <c r="K5459" s="9"/>
      <c r="L5459" s="9"/>
      <c r="M5459" s="9"/>
      <c r="N5459" s="9"/>
      <c r="O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</row>
    <row r="5460" spans="8:29" x14ac:dyDescent="0.3">
      <c r="H5460" s="9"/>
      <c r="I5460" s="9"/>
      <c r="J5460" s="9"/>
      <c r="K5460" s="9"/>
      <c r="L5460" s="9"/>
      <c r="M5460" s="9"/>
      <c r="N5460" s="9"/>
      <c r="O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</row>
    <row r="5461" spans="8:29" x14ac:dyDescent="0.3">
      <c r="H5461" s="9"/>
      <c r="I5461" s="9"/>
      <c r="J5461" s="9"/>
      <c r="K5461" s="9"/>
      <c r="L5461" s="9"/>
      <c r="M5461" s="9"/>
      <c r="N5461" s="9"/>
      <c r="O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</row>
    <row r="5462" spans="8:29" x14ac:dyDescent="0.3">
      <c r="H5462" s="9"/>
      <c r="I5462" s="9"/>
      <c r="J5462" s="9"/>
      <c r="K5462" s="9"/>
      <c r="L5462" s="9"/>
      <c r="M5462" s="9"/>
      <c r="N5462" s="9"/>
      <c r="O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</row>
    <row r="5463" spans="8:29" x14ac:dyDescent="0.3">
      <c r="H5463" s="9"/>
      <c r="I5463" s="9"/>
      <c r="J5463" s="9"/>
      <c r="K5463" s="9"/>
      <c r="L5463" s="9"/>
      <c r="M5463" s="9"/>
      <c r="N5463" s="9"/>
      <c r="O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</row>
    <row r="5464" spans="8:29" x14ac:dyDescent="0.3">
      <c r="H5464" s="9"/>
      <c r="I5464" s="9"/>
      <c r="J5464" s="9"/>
      <c r="K5464" s="9"/>
      <c r="L5464" s="9"/>
      <c r="M5464" s="9"/>
      <c r="N5464" s="9"/>
      <c r="O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</row>
    <row r="5465" spans="8:29" x14ac:dyDescent="0.3">
      <c r="H5465" s="9"/>
      <c r="I5465" s="9"/>
      <c r="J5465" s="9"/>
      <c r="K5465" s="9"/>
      <c r="L5465" s="9"/>
      <c r="M5465" s="9"/>
      <c r="N5465" s="9"/>
      <c r="O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</row>
    <row r="5466" spans="8:29" x14ac:dyDescent="0.3">
      <c r="H5466" s="9"/>
      <c r="I5466" s="9"/>
      <c r="J5466" s="9"/>
      <c r="K5466" s="9"/>
      <c r="L5466" s="9"/>
      <c r="M5466" s="9"/>
      <c r="N5466" s="9"/>
      <c r="O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</row>
    <row r="5467" spans="8:29" x14ac:dyDescent="0.3">
      <c r="H5467" s="9"/>
      <c r="I5467" s="9"/>
      <c r="J5467" s="9"/>
      <c r="K5467" s="9"/>
      <c r="L5467" s="9"/>
      <c r="M5467" s="9"/>
      <c r="N5467" s="9"/>
      <c r="O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</row>
    <row r="5468" spans="8:29" x14ac:dyDescent="0.3">
      <c r="H5468" s="9"/>
      <c r="I5468" s="9"/>
      <c r="J5468" s="9"/>
      <c r="K5468" s="9"/>
      <c r="L5468" s="9"/>
      <c r="M5468" s="9"/>
      <c r="N5468" s="9"/>
      <c r="O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</row>
    <row r="5469" spans="8:29" x14ac:dyDescent="0.3">
      <c r="H5469" s="9"/>
      <c r="I5469" s="9"/>
      <c r="J5469" s="9"/>
      <c r="K5469" s="9"/>
      <c r="L5469" s="9"/>
      <c r="M5469" s="9"/>
      <c r="N5469" s="9"/>
      <c r="O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</row>
    <row r="5470" spans="8:29" x14ac:dyDescent="0.3">
      <c r="H5470" s="9"/>
      <c r="I5470" s="9"/>
      <c r="J5470" s="9"/>
      <c r="K5470" s="9"/>
      <c r="L5470" s="9"/>
      <c r="M5470" s="9"/>
      <c r="N5470" s="9"/>
      <c r="O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</row>
    <row r="5471" spans="8:29" x14ac:dyDescent="0.3">
      <c r="H5471" s="9"/>
      <c r="I5471" s="9"/>
      <c r="J5471" s="9"/>
      <c r="K5471" s="9"/>
      <c r="L5471" s="9"/>
      <c r="M5471" s="9"/>
      <c r="N5471" s="9"/>
      <c r="O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</row>
    <row r="5472" spans="8:29" x14ac:dyDescent="0.3">
      <c r="H5472" s="9"/>
      <c r="I5472" s="9"/>
      <c r="J5472" s="9"/>
      <c r="K5472" s="9"/>
      <c r="L5472" s="9"/>
      <c r="M5472" s="9"/>
      <c r="N5472" s="9"/>
      <c r="O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</row>
    <row r="5473" spans="8:29" x14ac:dyDescent="0.3">
      <c r="H5473" s="9"/>
      <c r="I5473" s="9"/>
      <c r="J5473" s="9"/>
      <c r="K5473" s="9"/>
      <c r="L5473" s="9"/>
      <c r="M5473" s="9"/>
      <c r="N5473" s="9"/>
      <c r="O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</row>
    <row r="5474" spans="8:29" x14ac:dyDescent="0.3">
      <c r="H5474" s="9"/>
      <c r="I5474" s="9"/>
      <c r="J5474" s="9"/>
      <c r="K5474" s="9"/>
      <c r="L5474" s="9"/>
      <c r="M5474" s="9"/>
      <c r="N5474" s="9"/>
      <c r="O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</row>
    <row r="5475" spans="8:29" x14ac:dyDescent="0.3">
      <c r="H5475" s="9"/>
      <c r="I5475" s="9"/>
      <c r="J5475" s="9"/>
      <c r="K5475" s="9"/>
      <c r="L5475" s="9"/>
      <c r="M5475" s="9"/>
      <c r="N5475" s="9"/>
      <c r="O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</row>
    <row r="5476" spans="8:29" x14ac:dyDescent="0.3">
      <c r="H5476" s="9"/>
      <c r="I5476" s="9"/>
      <c r="J5476" s="9"/>
      <c r="K5476" s="9"/>
      <c r="L5476" s="9"/>
      <c r="M5476" s="9"/>
      <c r="N5476" s="9"/>
      <c r="O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</row>
    <row r="5477" spans="8:29" x14ac:dyDescent="0.3">
      <c r="H5477" s="9"/>
      <c r="I5477" s="9"/>
      <c r="J5477" s="9"/>
      <c r="K5477" s="9"/>
      <c r="L5477" s="9"/>
      <c r="M5477" s="9"/>
      <c r="N5477" s="9"/>
      <c r="O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</row>
    <row r="5478" spans="8:29" x14ac:dyDescent="0.3">
      <c r="H5478" s="9"/>
      <c r="I5478" s="9"/>
      <c r="J5478" s="9"/>
      <c r="K5478" s="9"/>
      <c r="L5478" s="9"/>
      <c r="M5478" s="9"/>
      <c r="N5478" s="9"/>
      <c r="O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</row>
    <row r="5479" spans="8:29" x14ac:dyDescent="0.3">
      <c r="H5479" s="9"/>
      <c r="I5479" s="9"/>
      <c r="J5479" s="9"/>
      <c r="K5479" s="9"/>
      <c r="L5479" s="9"/>
      <c r="M5479" s="9"/>
      <c r="N5479" s="9"/>
      <c r="O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</row>
    <row r="5480" spans="8:29" x14ac:dyDescent="0.3">
      <c r="H5480" s="9"/>
      <c r="I5480" s="9"/>
      <c r="J5480" s="9"/>
      <c r="K5480" s="9"/>
      <c r="L5480" s="9"/>
      <c r="M5480" s="9"/>
      <c r="N5480" s="9"/>
      <c r="O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</row>
    <row r="5481" spans="8:29" x14ac:dyDescent="0.3">
      <c r="H5481" s="9"/>
      <c r="I5481" s="9"/>
      <c r="J5481" s="9"/>
      <c r="K5481" s="9"/>
      <c r="L5481" s="9"/>
      <c r="M5481" s="9"/>
      <c r="N5481" s="9"/>
      <c r="O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</row>
    <row r="5482" spans="8:29" x14ac:dyDescent="0.3">
      <c r="H5482" s="9"/>
      <c r="I5482" s="9"/>
      <c r="J5482" s="9"/>
      <c r="K5482" s="9"/>
      <c r="L5482" s="9"/>
      <c r="M5482" s="9"/>
      <c r="N5482" s="9"/>
      <c r="O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</row>
    <row r="5483" spans="8:29" x14ac:dyDescent="0.3">
      <c r="H5483" s="9"/>
      <c r="I5483" s="9"/>
      <c r="J5483" s="9"/>
      <c r="K5483" s="9"/>
      <c r="L5483" s="9"/>
      <c r="M5483" s="9"/>
      <c r="N5483" s="9"/>
      <c r="O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</row>
    <row r="5484" spans="8:29" x14ac:dyDescent="0.3">
      <c r="H5484" s="9"/>
      <c r="I5484" s="9"/>
      <c r="J5484" s="9"/>
      <c r="K5484" s="9"/>
      <c r="L5484" s="9"/>
      <c r="M5484" s="9"/>
      <c r="N5484" s="9"/>
      <c r="O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</row>
    <row r="5485" spans="8:29" x14ac:dyDescent="0.3">
      <c r="H5485" s="9"/>
      <c r="I5485" s="9"/>
      <c r="J5485" s="9"/>
      <c r="K5485" s="9"/>
      <c r="L5485" s="9"/>
      <c r="M5485" s="9"/>
      <c r="N5485" s="9"/>
      <c r="O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</row>
    <row r="5486" spans="8:29" x14ac:dyDescent="0.3">
      <c r="H5486" s="9"/>
      <c r="I5486" s="9"/>
      <c r="J5486" s="9"/>
      <c r="K5486" s="9"/>
      <c r="L5486" s="9"/>
      <c r="M5486" s="9"/>
      <c r="N5486" s="9"/>
      <c r="O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</row>
    <row r="5487" spans="8:29" x14ac:dyDescent="0.3">
      <c r="H5487" s="9"/>
      <c r="I5487" s="9"/>
      <c r="J5487" s="9"/>
      <c r="K5487" s="9"/>
      <c r="L5487" s="9"/>
      <c r="M5487" s="9"/>
      <c r="N5487" s="9"/>
      <c r="O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</row>
    <row r="5488" spans="8:29" x14ac:dyDescent="0.3">
      <c r="H5488" s="9"/>
      <c r="I5488" s="9"/>
      <c r="J5488" s="9"/>
      <c r="K5488" s="9"/>
      <c r="L5488" s="9"/>
      <c r="M5488" s="9"/>
      <c r="N5488" s="9"/>
      <c r="O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</row>
    <row r="5489" spans="8:29" x14ac:dyDescent="0.3">
      <c r="H5489" s="9"/>
      <c r="I5489" s="9"/>
      <c r="J5489" s="9"/>
      <c r="K5489" s="9"/>
      <c r="L5489" s="9"/>
      <c r="M5489" s="9"/>
      <c r="N5489" s="9"/>
      <c r="O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</row>
    <row r="5490" spans="8:29" x14ac:dyDescent="0.3">
      <c r="H5490" s="9"/>
      <c r="I5490" s="9"/>
      <c r="J5490" s="9"/>
      <c r="K5490" s="9"/>
      <c r="L5490" s="9"/>
      <c r="M5490" s="9"/>
      <c r="N5490" s="9"/>
      <c r="O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</row>
    <row r="5491" spans="8:29" x14ac:dyDescent="0.3">
      <c r="H5491" s="9"/>
      <c r="I5491" s="9"/>
      <c r="J5491" s="9"/>
      <c r="K5491" s="9"/>
      <c r="L5491" s="9"/>
      <c r="M5491" s="9"/>
      <c r="N5491" s="9"/>
      <c r="O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</row>
    <row r="5492" spans="8:29" x14ac:dyDescent="0.3">
      <c r="H5492" s="9"/>
      <c r="I5492" s="9"/>
      <c r="J5492" s="9"/>
      <c r="K5492" s="9"/>
      <c r="L5492" s="9"/>
      <c r="M5492" s="9"/>
      <c r="N5492" s="9"/>
      <c r="O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</row>
    <row r="5493" spans="8:29" x14ac:dyDescent="0.3">
      <c r="H5493" s="9"/>
      <c r="I5493" s="9"/>
      <c r="J5493" s="9"/>
      <c r="K5493" s="9"/>
      <c r="L5493" s="9"/>
      <c r="M5493" s="9"/>
      <c r="N5493" s="9"/>
      <c r="O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</row>
    <row r="5494" spans="8:29" x14ac:dyDescent="0.3">
      <c r="H5494" s="9"/>
      <c r="I5494" s="9"/>
      <c r="J5494" s="9"/>
      <c r="K5494" s="9"/>
      <c r="L5494" s="9"/>
      <c r="M5494" s="9"/>
      <c r="N5494" s="9"/>
      <c r="O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</row>
    <row r="5495" spans="8:29" x14ac:dyDescent="0.3">
      <c r="H5495" s="9"/>
      <c r="I5495" s="9"/>
      <c r="J5495" s="9"/>
      <c r="K5495" s="9"/>
      <c r="L5495" s="9"/>
      <c r="M5495" s="9"/>
      <c r="N5495" s="9"/>
      <c r="O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</row>
    <row r="5496" spans="8:29" x14ac:dyDescent="0.3">
      <c r="H5496" s="9"/>
      <c r="I5496" s="9"/>
      <c r="J5496" s="9"/>
      <c r="K5496" s="9"/>
      <c r="L5496" s="9"/>
      <c r="M5496" s="9"/>
      <c r="N5496" s="9"/>
      <c r="O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</row>
    <row r="5497" spans="8:29" x14ac:dyDescent="0.3">
      <c r="H5497" s="9"/>
      <c r="I5497" s="9"/>
      <c r="J5497" s="9"/>
      <c r="K5497" s="9"/>
      <c r="L5497" s="9"/>
      <c r="M5497" s="9"/>
      <c r="N5497" s="9"/>
      <c r="O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</row>
    <row r="5498" spans="8:29" x14ac:dyDescent="0.3">
      <c r="H5498" s="9"/>
      <c r="I5498" s="9"/>
      <c r="J5498" s="9"/>
      <c r="K5498" s="9"/>
      <c r="L5498" s="9"/>
      <c r="M5498" s="9"/>
      <c r="N5498" s="9"/>
      <c r="O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</row>
    <row r="5499" spans="8:29" x14ac:dyDescent="0.3">
      <c r="H5499" s="9"/>
      <c r="I5499" s="9"/>
      <c r="J5499" s="9"/>
      <c r="K5499" s="9"/>
      <c r="L5499" s="9"/>
      <c r="M5499" s="9"/>
      <c r="N5499" s="9"/>
      <c r="O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</row>
    <row r="5500" spans="8:29" x14ac:dyDescent="0.3">
      <c r="H5500" s="9"/>
      <c r="I5500" s="9"/>
      <c r="J5500" s="9"/>
      <c r="K5500" s="9"/>
      <c r="L5500" s="9"/>
      <c r="M5500" s="9"/>
      <c r="N5500" s="9"/>
      <c r="O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</row>
    <row r="5501" spans="8:29" x14ac:dyDescent="0.3">
      <c r="H5501" s="9"/>
      <c r="I5501" s="9"/>
      <c r="J5501" s="9"/>
      <c r="K5501" s="9"/>
      <c r="L5501" s="9"/>
      <c r="M5501" s="9"/>
      <c r="N5501" s="9"/>
      <c r="O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</row>
    <row r="5502" spans="8:29" x14ac:dyDescent="0.3">
      <c r="H5502" s="9"/>
      <c r="I5502" s="9"/>
      <c r="J5502" s="9"/>
      <c r="K5502" s="9"/>
      <c r="L5502" s="9"/>
      <c r="M5502" s="9"/>
      <c r="N5502" s="9"/>
      <c r="O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</row>
    <row r="5503" spans="8:29" x14ac:dyDescent="0.3">
      <c r="H5503" s="9"/>
      <c r="I5503" s="9"/>
      <c r="J5503" s="9"/>
      <c r="K5503" s="9"/>
      <c r="L5503" s="9"/>
      <c r="M5503" s="9"/>
      <c r="N5503" s="9"/>
      <c r="O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</row>
    <row r="5504" spans="8:29" x14ac:dyDescent="0.3">
      <c r="H5504" s="9"/>
      <c r="I5504" s="9"/>
      <c r="J5504" s="9"/>
      <c r="K5504" s="9"/>
      <c r="L5504" s="9"/>
      <c r="M5504" s="9"/>
      <c r="N5504" s="9"/>
      <c r="O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</row>
    <row r="5505" spans="8:29" x14ac:dyDescent="0.3">
      <c r="H5505" s="9"/>
      <c r="I5505" s="9"/>
      <c r="J5505" s="9"/>
      <c r="K5505" s="9"/>
      <c r="L5505" s="9"/>
      <c r="M5505" s="9"/>
      <c r="N5505" s="9"/>
      <c r="O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</row>
    <row r="5506" spans="8:29" x14ac:dyDescent="0.3">
      <c r="H5506" s="9"/>
      <c r="I5506" s="9"/>
      <c r="J5506" s="9"/>
      <c r="K5506" s="9"/>
      <c r="L5506" s="9"/>
      <c r="M5506" s="9"/>
      <c r="N5506" s="9"/>
      <c r="O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</row>
    <row r="5507" spans="8:29" x14ac:dyDescent="0.3">
      <c r="H5507" s="9"/>
      <c r="I5507" s="9"/>
      <c r="J5507" s="9"/>
      <c r="K5507" s="9"/>
      <c r="L5507" s="9"/>
      <c r="M5507" s="9"/>
      <c r="N5507" s="9"/>
      <c r="O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</row>
    <row r="5508" spans="8:29" x14ac:dyDescent="0.3">
      <c r="H5508" s="9"/>
      <c r="I5508" s="9"/>
      <c r="J5508" s="9"/>
      <c r="K5508" s="9"/>
      <c r="L5508" s="9"/>
      <c r="M5508" s="9"/>
      <c r="N5508" s="9"/>
      <c r="O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</row>
    <row r="5509" spans="8:29" x14ac:dyDescent="0.3">
      <c r="H5509" s="9"/>
      <c r="I5509" s="9"/>
      <c r="J5509" s="9"/>
      <c r="K5509" s="9"/>
      <c r="L5509" s="9"/>
      <c r="M5509" s="9"/>
      <c r="N5509" s="9"/>
      <c r="O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</row>
    <row r="5510" spans="8:29" x14ac:dyDescent="0.3">
      <c r="H5510" s="9"/>
      <c r="I5510" s="9"/>
      <c r="J5510" s="9"/>
      <c r="K5510" s="9"/>
      <c r="L5510" s="9"/>
      <c r="M5510" s="9"/>
      <c r="N5510" s="9"/>
      <c r="O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</row>
    <row r="5511" spans="8:29" x14ac:dyDescent="0.3">
      <c r="H5511" s="9"/>
      <c r="I5511" s="9"/>
      <c r="J5511" s="9"/>
      <c r="K5511" s="9"/>
      <c r="L5511" s="9"/>
      <c r="M5511" s="9"/>
      <c r="N5511" s="9"/>
      <c r="O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</row>
    <row r="5512" spans="8:29" x14ac:dyDescent="0.3">
      <c r="H5512" s="9"/>
      <c r="I5512" s="9"/>
      <c r="J5512" s="9"/>
      <c r="K5512" s="9"/>
      <c r="L5512" s="9"/>
      <c r="M5512" s="9"/>
      <c r="N5512" s="9"/>
      <c r="O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</row>
    <row r="5513" spans="8:29" x14ac:dyDescent="0.3">
      <c r="H5513" s="9"/>
      <c r="I5513" s="9"/>
      <c r="J5513" s="9"/>
      <c r="K5513" s="9"/>
      <c r="L5513" s="9"/>
      <c r="M5513" s="9"/>
      <c r="N5513" s="9"/>
      <c r="O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</row>
    <row r="5514" spans="8:29" x14ac:dyDescent="0.3">
      <c r="H5514" s="9"/>
      <c r="I5514" s="9"/>
      <c r="J5514" s="9"/>
      <c r="K5514" s="9"/>
      <c r="L5514" s="9"/>
      <c r="M5514" s="9"/>
      <c r="N5514" s="9"/>
      <c r="O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</row>
    <row r="5515" spans="8:29" x14ac:dyDescent="0.3">
      <c r="H5515" s="9"/>
      <c r="I5515" s="9"/>
      <c r="J5515" s="9"/>
      <c r="K5515" s="9"/>
      <c r="L5515" s="9"/>
      <c r="M5515" s="9"/>
      <c r="N5515" s="9"/>
      <c r="O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</row>
    <row r="5516" spans="8:29" x14ac:dyDescent="0.3">
      <c r="H5516" s="9"/>
      <c r="I5516" s="9"/>
      <c r="J5516" s="9"/>
      <c r="K5516" s="9"/>
      <c r="L5516" s="9"/>
      <c r="M5516" s="9"/>
      <c r="N5516" s="9"/>
      <c r="O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</row>
    <row r="5517" spans="8:29" x14ac:dyDescent="0.3">
      <c r="H5517" s="9"/>
      <c r="I5517" s="9"/>
      <c r="J5517" s="9"/>
      <c r="K5517" s="9"/>
      <c r="L5517" s="9"/>
      <c r="M5517" s="9"/>
      <c r="N5517" s="9"/>
      <c r="O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</row>
    <row r="5518" spans="8:29" x14ac:dyDescent="0.3">
      <c r="H5518" s="9"/>
      <c r="I5518" s="9"/>
      <c r="J5518" s="9"/>
      <c r="K5518" s="9"/>
      <c r="L5518" s="9"/>
      <c r="M5518" s="9"/>
      <c r="N5518" s="9"/>
      <c r="O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</row>
    <row r="5519" spans="8:29" x14ac:dyDescent="0.3">
      <c r="H5519" s="9"/>
      <c r="I5519" s="9"/>
      <c r="J5519" s="9"/>
      <c r="K5519" s="9"/>
      <c r="L5519" s="9"/>
      <c r="M5519" s="9"/>
      <c r="N5519" s="9"/>
      <c r="O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</row>
    <row r="5520" spans="8:29" x14ac:dyDescent="0.3">
      <c r="H5520" s="9"/>
      <c r="I5520" s="9"/>
      <c r="J5520" s="9"/>
      <c r="K5520" s="9"/>
      <c r="L5520" s="9"/>
      <c r="M5520" s="9"/>
      <c r="N5520" s="9"/>
      <c r="O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</row>
    <row r="5521" spans="8:29" x14ac:dyDescent="0.3">
      <c r="H5521" s="9"/>
      <c r="I5521" s="9"/>
      <c r="J5521" s="9"/>
      <c r="K5521" s="9"/>
      <c r="L5521" s="9"/>
      <c r="M5521" s="9"/>
      <c r="N5521" s="9"/>
      <c r="O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</row>
    <row r="5522" spans="8:29" x14ac:dyDescent="0.3">
      <c r="H5522" s="9"/>
      <c r="I5522" s="9"/>
      <c r="J5522" s="9"/>
      <c r="K5522" s="9"/>
      <c r="L5522" s="9"/>
      <c r="M5522" s="9"/>
      <c r="N5522" s="9"/>
      <c r="O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</row>
    <row r="5523" spans="8:29" x14ac:dyDescent="0.3">
      <c r="H5523" s="9"/>
      <c r="I5523" s="9"/>
      <c r="J5523" s="9"/>
      <c r="K5523" s="9"/>
      <c r="L5523" s="9"/>
      <c r="M5523" s="9"/>
      <c r="N5523" s="9"/>
      <c r="O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</row>
    <row r="5524" spans="8:29" x14ac:dyDescent="0.3">
      <c r="H5524" s="9"/>
      <c r="I5524" s="9"/>
      <c r="J5524" s="9"/>
      <c r="K5524" s="9"/>
      <c r="L5524" s="9"/>
      <c r="M5524" s="9"/>
      <c r="N5524" s="9"/>
      <c r="O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</row>
    <row r="5525" spans="8:29" x14ac:dyDescent="0.3">
      <c r="H5525" s="9"/>
      <c r="I5525" s="9"/>
      <c r="J5525" s="9"/>
      <c r="K5525" s="9"/>
      <c r="L5525" s="9"/>
      <c r="M5525" s="9"/>
      <c r="N5525" s="9"/>
      <c r="O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</row>
    <row r="5526" spans="8:29" x14ac:dyDescent="0.3">
      <c r="H5526" s="9"/>
      <c r="I5526" s="9"/>
      <c r="J5526" s="9"/>
      <c r="K5526" s="9"/>
      <c r="L5526" s="9"/>
      <c r="M5526" s="9"/>
      <c r="N5526" s="9"/>
      <c r="O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</row>
    <row r="5527" spans="8:29" x14ac:dyDescent="0.3">
      <c r="H5527" s="9"/>
      <c r="I5527" s="9"/>
      <c r="J5527" s="9"/>
      <c r="K5527" s="9"/>
      <c r="L5527" s="9"/>
      <c r="M5527" s="9"/>
      <c r="N5527" s="9"/>
      <c r="O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</row>
    <row r="5528" spans="8:29" x14ac:dyDescent="0.3">
      <c r="H5528" s="9"/>
      <c r="I5528" s="9"/>
      <c r="J5528" s="9"/>
      <c r="K5528" s="9"/>
      <c r="L5528" s="9"/>
      <c r="M5528" s="9"/>
      <c r="N5528" s="9"/>
      <c r="O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</row>
    <row r="5529" spans="8:29" x14ac:dyDescent="0.3">
      <c r="H5529" s="9"/>
      <c r="I5529" s="9"/>
      <c r="J5529" s="9"/>
      <c r="K5529" s="9"/>
      <c r="L5529" s="9"/>
      <c r="M5529" s="9"/>
      <c r="N5529" s="9"/>
      <c r="O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</row>
    <row r="5530" spans="8:29" x14ac:dyDescent="0.3">
      <c r="H5530" s="9"/>
      <c r="I5530" s="9"/>
      <c r="J5530" s="9"/>
      <c r="K5530" s="9"/>
      <c r="L5530" s="9"/>
      <c r="M5530" s="9"/>
      <c r="N5530" s="9"/>
      <c r="O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</row>
    <row r="5531" spans="8:29" x14ac:dyDescent="0.3">
      <c r="H5531" s="9"/>
      <c r="I5531" s="9"/>
      <c r="J5531" s="9"/>
      <c r="K5531" s="9"/>
      <c r="L5531" s="9"/>
      <c r="M5531" s="9"/>
      <c r="N5531" s="9"/>
      <c r="O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</row>
    <row r="5532" spans="8:29" x14ac:dyDescent="0.3">
      <c r="H5532" s="9"/>
      <c r="I5532" s="9"/>
      <c r="J5532" s="9"/>
      <c r="K5532" s="9"/>
      <c r="L5532" s="9"/>
      <c r="M5532" s="9"/>
      <c r="N5532" s="9"/>
      <c r="O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</row>
    <row r="5533" spans="8:29" x14ac:dyDescent="0.3">
      <c r="H5533" s="9"/>
      <c r="I5533" s="9"/>
      <c r="J5533" s="9"/>
      <c r="K5533" s="9"/>
      <c r="L5533" s="9"/>
      <c r="M5533" s="9"/>
      <c r="N5533" s="9"/>
      <c r="O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</row>
    <row r="5534" spans="8:29" x14ac:dyDescent="0.3">
      <c r="H5534" s="9"/>
      <c r="I5534" s="9"/>
      <c r="J5534" s="9"/>
      <c r="K5534" s="9"/>
      <c r="L5534" s="9"/>
      <c r="M5534" s="9"/>
      <c r="N5534" s="9"/>
      <c r="O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</row>
    <row r="5535" spans="8:29" x14ac:dyDescent="0.3">
      <c r="H5535" s="9"/>
      <c r="I5535" s="9"/>
      <c r="J5535" s="9"/>
      <c r="K5535" s="9"/>
      <c r="L5535" s="9"/>
      <c r="M5535" s="9"/>
      <c r="N5535" s="9"/>
      <c r="O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</row>
    <row r="5536" spans="8:29" x14ac:dyDescent="0.3">
      <c r="H5536" s="9"/>
      <c r="I5536" s="9"/>
      <c r="J5536" s="9"/>
      <c r="K5536" s="9"/>
      <c r="L5536" s="9"/>
      <c r="M5536" s="9"/>
      <c r="N5536" s="9"/>
      <c r="O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</row>
    <row r="5537" spans="8:29" x14ac:dyDescent="0.3">
      <c r="H5537" s="9"/>
      <c r="I5537" s="9"/>
      <c r="J5537" s="9"/>
      <c r="K5537" s="9"/>
      <c r="L5537" s="9"/>
      <c r="M5537" s="9"/>
      <c r="N5537" s="9"/>
      <c r="O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</row>
    <row r="5538" spans="8:29" x14ac:dyDescent="0.3">
      <c r="H5538" s="9"/>
      <c r="I5538" s="9"/>
      <c r="J5538" s="9"/>
      <c r="K5538" s="9"/>
      <c r="L5538" s="9"/>
      <c r="M5538" s="9"/>
      <c r="N5538" s="9"/>
      <c r="O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</row>
    <row r="5539" spans="8:29" x14ac:dyDescent="0.3">
      <c r="H5539" s="9"/>
      <c r="I5539" s="9"/>
      <c r="J5539" s="9"/>
      <c r="K5539" s="9"/>
      <c r="L5539" s="9"/>
      <c r="M5539" s="9"/>
      <c r="N5539" s="9"/>
      <c r="O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</row>
    <row r="5540" spans="8:29" x14ac:dyDescent="0.3">
      <c r="H5540" s="9"/>
      <c r="I5540" s="9"/>
      <c r="J5540" s="9"/>
      <c r="K5540" s="9"/>
      <c r="L5540" s="9"/>
      <c r="M5540" s="9"/>
      <c r="N5540" s="9"/>
      <c r="O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</row>
    <row r="5541" spans="8:29" x14ac:dyDescent="0.3">
      <c r="H5541" s="9"/>
      <c r="I5541" s="9"/>
      <c r="J5541" s="9"/>
      <c r="K5541" s="9"/>
      <c r="L5541" s="9"/>
      <c r="M5541" s="9"/>
      <c r="N5541" s="9"/>
      <c r="O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</row>
    <row r="5542" spans="8:29" x14ac:dyDescent="0.3">
      <c r="H5542" s="9"/>
      <c r="I5542" s="9"/>
      <c r="J5542" s="9"/>
      <c r="K5542" s="9"/>
      <c r="L5542" s="9"/>
      <c r="M5542" s="9"/>
      <c r="N5542" s="9"/>
      <c r="O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</row>
    <row r="5543" spans="8:29" x14ac:dyDescent="0.3">
      <c r="H5543" s="9"/>
      <c r="I5543" s="9"/>
      <c r="J5543" s="9"/>
      <c r="K5543" s="9"/>
      <c r="L5543" s="9"/>
      <c r="M5543" s="9"/>
      <c r="N5543" s="9"/>
      <c r="O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</row>
    <row r="5544" spans="8:29" x14ac:dyDescent="0.3">
      <c r="H5544" s="9"/>
      <c r="I5544" s="9"/>
      <c r="J5544" s="9"/>
      <c r="K5544" s="9"/>
      <c r="L5544" s="9"/>
      <c r="M5544" s="9"/>
      <c r="N5544" s="9"/>
      <c r="O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</row>
    <row r="5545" spans="8:29" x14ac:dyDescent="0.3">
      <c r="H5545" s="9"/>
      <c r="I5545" s="9"/>
      <c r="J5545" s="9"/>
      <c r="K5545" s="9"/>
      <c r="L5545" s="9"/>
      <c r="M5545" s="9"/>
      <c r="N5545" s="9"/>
      <c r="O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</row>
    <row r="5546" spans="8:29" x14ac:dyDescent="0.3">
      <c r="H5546" s="9"/>
      <c r="I5546" s="9"/>
      <c r="J5546" s="9"/>
      <c r="K5546" s="9"/>
      <c r="L5546" s="9"/>
      <c r="M5546" s="9"/>
      <c r="N5546" s="9"/>
      <c r="O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</row>
    <row r="5547" spans="8:29" x14ac:dyDescent="0.3">
      <c r="H5547" s="9"/>
      <c r="I5547" s="9"/>
      <c r="J5547" s="9"/>
      <c r="K5547" s="9"/>
      <c r="L5547" s="9"/>
      <c r="M5547" s="9"/>
      <c r="N5547" s="9"/>
      <c r="O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</row>
    <row r="5548" spans="8:29" x14ac:dyDescent="0.3">
      <c r="H5548" s="9"/>
      <c r="I5548" s="9"/>
      <c r="J5548" s="9"/>
      <c r="K5548" s="9"/>
      <c r="L5548" s="9"/>
      <c r="M5548" s="9"/>
      <c r="N5548" s="9"/>
      <c r="O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</row>
    <row r="5549" spans="8:29" x14ac:dyDescent="0.3">
      <c r="H5549" s="9"/>
      <c r="I5549" s="9"/>
      <c r="J5549" s="9"/>
      <c r="K5549" s="9"/>
      <c r="L5549" s="9"/>
      <c r="M5549" s="9"/>
      <c r="N5549" s="9"/>
      <c r="O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</row>
    <row r="5550" spans="8:29" x14ac:dyDescent="0.3">
      <c r="H5550" s="9"/>
      <c r="I5550" s="9"/>
      <c r="J5550" s="9"/>
      <c r="K5550" s="9"/>
      <c r="L5550" s="9"/>
      <c r="M5550" s="9"/>
      <c r="N5550" s="9"/>
      <c r="O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</row>
    <row r="5551" spans="8:29" x14ac:dyDescent="0.3">
      <c r="H5551" s="9"/>
      <c r="I5551" s="9"/>
      <c r="J5551" s="9"/>
      <c r="K5551" s="9"/>
      <c r="L5551" s="9"/>
      <c r="M5551" s="9"/>
      <c r="N5551" s="9"/>
      <c r="O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</row>
    <row r="5552" spans="8:29" x14ac:dyDescent="0.3">
      <c r="H5552" s="9"/>
      <c r="I5552" s="9"/>
      <c r="J5552" s="9"/>
      <c r="K5552" s="9"/>
      <c r="L5552" s="9"/>
      <c r="M5552" s="9"/>
      <c r="N5552" s="9"/>
      <c r="O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</row>
    <row r="5553" spans="8:29" x14ac:dyDescent="0.3">
      <c r="H5553" s="9"/>
      <c r="I5553" s="9"/>
      <c r="J5553" s="9"/>
      <c r="K5553" s="9"/>
      <c r="L5553" s="9"/>
      <c r="M5553" s="9"/>
      <c r="N5553" s="9"/>
      <c r="O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</row>
    <row r="5554" spans="8:29" x14ac:dyDescent="0.3">
      <c r="H5554" s="9"/>
      <c r="I5554" s="9"/>
      <c r="J5554" s="9"/>
      <c r="K5554" s="9"/>
      <c r="L5554" s="9"/>
      <c r="M5554" s="9"/>
      <c r="N5554" s="9"/>
      <c r="O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</row>
    <row r="5555" spans="8:29" x14ac:dyDescent="0.3">
      <c r="H5555" s="9"/>
      <c r="I5555" s="9"/>
      <c r="J5555" s="9"/>
      <c r="K5555" s="9"/>
      <c r="L5555" s="9"/>
      <c r="M5555" s="9"/>
      <c r="N5555" s="9"/>
      <c r="O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</row>
    <row r="5556" spans="8:29" x14ac:dyDescent="0.3">
      <c r="H5556" s="9"/>
      <c r="I5556" s="9"/>
      <c r="J5556" s="9"/>
      <c r="K5556" s="9"/>
      <c r="L5556" s="9"/>
      <c r="M5556" s="9"/>
      <c r="N5556" s="9"/>
      <c r="O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</row>
    <row r="5557" spans="8:29" x14ac:dyDescent="0.3">
      <c r="H5557" s="9"/>
      <c r="I5557" s="9"/>
      <c r="J5557" s="9"/>
      <c r="K5557" s="9"/>
      <c r="L5557" s="9"/>
      <c r="M5557" s="9"/>
      <c r="N5557" s="9"/>
      <c r="O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</row>
    <row r="5558" spans="8:29" x14ac:dyDescent="0.3">
      <c r="H5558" s="9"/>
      <c r="I5558" s="9"/>
      <c r="J5558" s="9"/>
      <c r="K5558" s="9"/>
      <c r="L5558" s="9"/>
      <c r="M5558" s="9"/>
      <c r="N5558" s="9"/>
      <c r="O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</row>
    <row r="5559" spans="8:29" x14ac:dyDescent="0.3">
      <c r="H5559" s="9"/>
      <c r="I5559" s="9"/>
      <c r="J5559" s="9"/>
      <c r="K5559" s="9"/>
      <c r="L5559" s="9"/>
      <c r="M5559" s="9"/>
      <c r="N5559" s="9"/>
      <c r="O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</row>
    <row r="5560" spans="8:29" x14ac:dyDescent="0.3">
      <c r="H5560" s="9"/>
      <c r="I5560" s="9"/>
      <c r="J5560" s="9"/>
      <c r="K5560" s="9"/>
      <c r="L5560" s="9"/>
      <c r="M5560" s="9"/>
      <c r="N5560" s="9"/>
      <c r="O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</row>
    <row r="5561" spans="8:29" x14ac:dyDescent="0.3">
      <c r="H5561" s="9"/>
      <c r="I5561" s="9"/>
      <c r="J5561" s="9"/>
      <c r="K5561" s="9"/>
      <c r="L5561" s="9"/>
      <c r="M5561" s="9"/>
      <c r="N5561" s="9"/>
      <c r="O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</row>
    <row r="5562" spans="8:29" x14ac:dyDescent="0.3">
      <c r="H5562" s="9"/>
      <c r="I5562" s="9"/>
      <c r="J5562" s="9"/>
      <c r="K5562" s="9"/>
      <c r="L5562" s="9"/>
      <c r="M5562" s="9"/>
      <c r="N5562" s="9"/>
      <c r="O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</row>
    <row r="5563" spans="8:29" x14ac:dyDescent="0.3">
      <c r="H5563" s="9"/>
      <c r="I5563" s="9"/>
      <c r="J5563" s="9"/>
      <c r="K5563" s="9"/>
      <c r="L5563" s="9"/>
      <c r="M5563" s="9"/>
      <c r="N5563" s="9"/>
      <c r="O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</row>
    <row r="5564" spans="8:29" x14ac:dyDescent="0.3">
      <c r="H5564" s="9"/>
      <c r="I5564" s="9"/>
      <c r="J5564" s="9"/>
      <c r="K5564" s="9"/>
      <c r="L5564" s="9"/>
      <c r="M5564" s="9"/>
      <c r="N5564" s="9"/>
      <c r="O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</row>
    <row r="5565" spans="8:29" x14ac:dyDescent="0.3">
      <c r="H5565" s="9"/>
      <c r="I5565" s="9"/>
      <c r="J5565" s="9"/>
      <c r="K5565" s="9"/>
      <c r="L5565" s="9"/>
      <c r="M5565" s="9"/>
      <c r="N5565" s="9"/>
      <c r="O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</row>
    <row r="5566" spans="8:29" x14ac:dyDescent="0.3">
      <c r="H5566" s="9"/>
      <c r="I5566" s="9"/>
      <c r="J5566" s="9"/>
      <c r="K5566" s="9"/>
      <c r="L5566" s="9"/>
      <c r="M5566" s="9"/>
      <c r="N5566" s="9"/>
      <c r="O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</row>
    <row r="5567" spans="8:29" x14ac:dyDescent="0.3">
      <c r="H5567" s="9"/>
      <c r="I5567" s="9"/>
      <c r="J5567" s="9"/>
      <c r="K5567" s="9"/>
      <c r="L5567" s="9"/>
      <c r="M5567" s="9"/>
      <c r="N5567" s="9"/>
      <c r="O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</row>
    <row r="5568" spans="8:29" x14ac:dyDescent="0.3">
      <c r="H5568" s="9"/>
      <c r="I5568" s="9"/>
      <c r="J5568" s="9"/>
      <c r="K5568" s="9"/>
      <c r="L5568" s="9"/>
      <c r="M5568" s="9"/>
      <c r="N5568" s="9"/>
      <c r="O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</row>
    <row r="5569" spans="8:29" x14ac:dyDescent="0.3">
      <c r="H5569" s="9"/>
      <c r="I5569" s="9"/>
      <c r="J5569" s="9"/>
      <c r="K5569" s="9"/>
      <c r="L5569" s="9"/>
      <c r="M5569" s="9"/>
      <c r="N5569" s="9"/>
      <c r="O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</row>
    <row r="5570" spans="8:29" x14ac:dyDescent="0.3">
      <c r="H5570" s="9"/>
      <c r="I5570" s="9"/>
      <c r="J5570" s="9"/>
      <c r="K5570" s="9"/>
      <c r="L5570" s="9"/>
      <c r="M5570" s="9"/>
      <c r="N5570" s="9"/>
      <c r="O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</row>
    <row r="5571" spans="8:29" x14ac:dyDescent="0.3">
      <c r="H5571" s="9"/>
      <c r="I5571" s="9"/>
      <c r="J5571" s="9"/>
      <c r="K5571" s="9"/>
      <c r="L5571" s="9"/>
      <c r="M5571" s="9"/>
      <c r="N5571" s="9"/>
      <c r="O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</row>
    <row r="5572" spans="8:29" x14ac:dyDescent="0.3">
      <c r="H5572" s="9"/>
      <c r="I5572" s="9"/>
      <c r="J5572" s="9"/>
      <c r="K5572" s="9"/>
      <c r="L5572" s="9"/>
      <c r="M5572" s="9"/>
      <c r="N5572" s="9"/>
      <c r="O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</row>
    <row r="5573" spans="8:29" x14ac:dyDescent="0.3">
      <c r="H5573" s="9"/>
      <c r="I5573" s="9"/>
      <c r="J5573" s="9"/>
      <c r="K5573" s="9"/>
      <c r="L5573" s="9"/>
      <c r="M5573" s="9"/>
      <c r="N5573" s="9"/>
      <c r="O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</row>
    <row r="5574" spans="8:29" x14ac:dyDescent="0.3">
      <c r="H5574" s="9"/>
      <c r="I5574" s="9"/>
      <c r="J5574" s="9"/>
      <c r="K5574" s="9"/>
      <c r="L5574" s="9"/>
      <c r="M5574" s="9"/>
      <c r="N5574" s="9"/>
      <c r="O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</row>
    <row r="5575" spans="8:29" x14ac:dyDescent="0.3">
      <c r="H5575" s="9"/>
      <c r="I5575" s="9"/>
      <c r="J5575" s="9"/>
      <c r="K5575" s="9"/>
      <c r="L5575" s="9"/>
      <c r="M5575" s="9"/>
      <c r="N5575" s="9"/>
      <c r="O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</row>
    <row r="5576" spans="8:29" x14ac:dyDescent="0.3">
      <c r="H5576" s="9"/>
      <c r="I5576" s="9"/>
      <c r="J5576" s="9"/>
      <c r="K5576" s="9"/>
      <c r="L5576" s="9"/>
      <c r="M5576" s="9"/>
      <c r="N5576" s="9"/>
      <c r="O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</row>
    <row r="5577" spans="8:29" x14ac:dyDescent="0.3">
      <c r="H5577" s="9"/>
      <c r="I5577" s="9"/>
      <c r="J5577" s="9"/>
      <c r="K5577" s="9"/>
      <c r="L5577" s="9"/>
      <c r="M5577" s="9"/>
      <c r="N5577" s="9"/>
      <c r="O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</row>
    <row r="5578" spans="8:29" x14ac:dyDescent="0.3">
      <c r="H5578" s="9"/>
      <c r="I5578" s="9"/>
      <c r="J5578" s="9"/>
      <c r="K5578" s="9"/>
      <c r="L5578" s="9"/>
      <c r="M5578" s="9"/>
      <c r="N5578" s="9"/>
      <c r="O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</row>
    <row r="5579" spans="8:29" x14ac:dyDescent="0.3">
      <c r="H5579" s="9"/>
      <c r="I5579" s="9"/>
      <c r="J5579" s="9"/>
      <c r="K5579" s="9"/>
      <c r="L5579" s="9"/>
      <c r="M5579" s="9"/>
      <c r="N5579" s="9"/>
      <c r="O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</row>
    <row r="5580" spans="8:29" x14ac:dyDescent="0.3">
      <c r="H5580" s="9"/>
      <c r="I5580" s="9"/>
      <c r="J5580" s="9"/>
      <c r="K5580" s="9"/>
      <c r="L5580" s="9"/>
      <c r="M5580" s="9"/>
      <c r="N5580" s="9"/>
      <c r="O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</row>
    <row r="5581" spans="8:29" x14ac:dyDescent="0.3">
      <c r="H5581" s="9"/>
      <c r="I5581" s="9"/>
      <c r="J5581" s="9"/>
      <c r="K5581" s="9"/>
      <c r="L5581" s="9"/>
      <c r="M5581" s="9"/>
      <c r="N5581" s="9"/>
      <c r="O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</row>
    <row r="5582" spans="8:29" x14ac:dyDescent="0.3">
      <c r="H5582" s="9"/>
      <c r="I5582" s="9"/>
      <c r="J5582" s="9"/>
      <c r="K5582" s="9"/>
      <c r="L5582" s="9"/>
      <c r="M5582" s="9"/>
      <c r="N5582" s="9"/>
      <c r="O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</row>
    <row r="5583" spans="8:29" x14ac:dyDescent="0.3">
      <c r="H5583" s="9"/>
      <c r="I5583" s="9"/>
      <c r="J5583" s="9"/>
      <c r="K5583" s="9"/>
      <c r="L5583" s="9"/>
      <c r="M5583" s="9"/>
      <c r="N5583" s="9"/>
      <c r="O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</row>
    <row r="5584" spans="8:29" x14ac:dyDescent="0.3">
      <c r="H5584" s="9"/>
      <c r="I5584" s="9"/>
      <c r="J5584" s="9"/>
      <c r="K5584" s="9"/>
      <c r="L5584" s="9"/>
      <c r="M5584" s="9"/>
      <c r="N5584" s="9"/>
      <c r="O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</row>
    <row r="5585" spans="8:29" x14ac:dyDescent="0.3">
      <c r="H5585" s="9"/>
      <c r="I5585" s="9"/>
      <c r="J5585" s="9"/>
      <c r="K5585" s="9"/>
      <c r="L5585" s="9"/>
      <c r="M5585" s="9"/>
      <c r="N5585" s="9"/>
      <c r="O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</row>
    <row r="5586" spans="8:29" x14ac:dyDescent="0.3">
      <c r="H5586" s="9"/>
      <c r="I5586" s="9"/>
      <c r="J5586" s="9"/>
      <c r="K5586" s="9"/>
      <c r="L5586" s="9"/>
      <c r="M5586" s="9"/>
      <c r="N5586" s="9"/>
      <c r="O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</row>
    <row r="5587" spans="8:29" x14ac:dyDescent="0.3">
      <c r="H5587" s="9"/>
      <c r="I5587" s="9"/>
      <c r="J5587" s="9"/>
      <c r="K5587" s="9"/>
      <c r="L5587" s="9"/>
      <c r="M5587" s="9"/>
      <c r="N5587" s="9"/>
      <c r="O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</row>
    <row r="5588" spans="8:29" x14ac:dyDescent="0.3">
      <c r="H5588" s="9"/>
      <c r="I5588" s="9"/>
      <c r="J5588" s="9"/>
      <c r="K5588" s="9"/>
      <c r="L5588" s="9"/>
      <c r="M5588" s="9"/>
      <c r="N5588" s="9"/>
      <c r="O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</row>
    <row r="5589" spans="8:29" x14ac:dyDescent="0.3">
      <c r="H5589" s="9"/>
      <c r="I5589" s="9"/>
      <c r="J5589" s="9"/>
      <c r="K5589" s="9"/>
      <c r="L5589" s="9"/>
      <c r="M5589" s="9"/>
      <c r="N5589" s="9"/>
      <c r="O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</row>
    <row r="5590" spans="8:29" x14ac:dyDescent="0.3">
      <c r="H5590" s="9"/>
      <c r="I5590" s="9"/>
      <c r="J5590" s="9"/>
      <c r="K5590" s="9"/>
      <c r="L5590" s="9"/>
      <c r="M5590" s="9"/>
      <c r="N5590" s="9"/>
      <c r="O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</row>
    <row r="5591" spans="8:29" x14ac:dyDescent="0.3">
      <c r="H5591" s="9"/>
      <c r="I5591" s="9"/>
      <c r="J5591" s="9"/>
      <c r="K5591" s="9"/>
      <c r="L5591" s="9"/>
      <c r="M5591" s="9"/>
      <c r="N5591" s="9"/>
      <c r="O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</row>
    <row r="5592" spans="8:29" x14ac:dyDescent="0.3">
      <c r="H5592" s="9"/>
      <c r="I5592" s="9"/>
      <c r="J5592" s="9"/>
      <c r="K5592" s="9"/>
      <c r="L5592" s="9"/>
      <c r="M5592" s="9"/>
      <c r="N5592" s="9"/>
      <c r="O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</row>
    <row r="5593" spans="8:29" x14ac:dyDescent="0.3">
      <c r="H5593" s="9"/>
      <c r="I5593" s="9"/>
      <c r="J5593" s="9"/>
      <c r="K5593" s="9"/>
      <c r="L5593" s="9"/>
      <c r="M5593" s="9"/>
      <c r="N5593" s="9"/>
      <c r="O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</row>
    <row r="5594" spans="8:29" x14ac:dyDescent="0.3">
      <c r="H5594" s="9"/>
      <c r="I5594" s="9"/>
      <c r="J5594" s="9"/>
      <c r="K5594" s="9"/>
      <c r="L5594" s="9"/>
      <c r="M5594" s="9"/>
      <c r="N5594" s="9"/>
      <c r="O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</row>
    <row r="5595" spans="8:29" x14ac:dyDescent="0.3">
      <c r="H5595" s="9"/>
      <c r="I5595" s="9"/>
      <c r="J5595" s="9"/>
      <c r="K5595" s="9"/>
      <c r="L5595" s="9"/>
      <c r="M5595" s="9"/>
      <c r="N5595" s="9"/>
      <c r="O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</row>
    <row r="5596" spans="8:29" x14ac:dyDescent="0.3">
      <c r="H5596" s="9"/>
      <c r="I5596" s="9"/>
      <c r="J5596" s="9"/>
      <c r="K5596" s="9"/>
      <c r="L5596" s="9"/>
      <c r="M5596" s="9"/>
      <c r="N5596" s="9"/>
      <c r="O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</row>
    <row r="5597" spans="8:29" x14ac:dyDescent="0.3">
      <c r="H5597" s="9"/>
      <c r="I5597" s="9"/>
      <c r="J5597" s="9"/>
      <c r="K5597" s="9"/>
      <c r="L5597" s="9"/>
      <c r="M5597" s="9"/>
      <c r="N5597" s="9"/>
      <c r="O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</row>
    <row r="5598" spans="8:29" x14ac:dyDescent="0.3">
      <c r="H5598" s="9"/>
      <c r="I5598" s="9"/>
      <c r="J5598" s="9"/>
      <c r="K5598" s="9"/>
      <c r="L5598" s="9"/>
      <c r="M5598" s="9"/>
      <c r="N5598" s="9"/>
      <c r="O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</row>
    <row r="5599" spans="8:29" x14ac:dyDescent="0.3">
      <c r="H5599" s="9"/>
      <c r="I5599" s="9"/>
      <c r="J5599" s="9"/>
      <c r="K5599" s="9"/>
      <c r="L5599" s="9"/>
      <c r="M5599" s="9"/>
      <c r="N5599" s="9"/>
      <c r="O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</row>
    <row r="5600" spans="8:29" x14ac:dyDescent="0.3">
      <c r="H5600" s="9"/>
      <c r="I5600" s="9"/>
      <c r="J5600" s="9"/>
      <c r="K5600" s="9"/>
      <c r="L5600" s="9"/>
      <c r="M5600" s="9"/>
      <c r="N5600" s="9"/>
      <c r="O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</row>
    <row r="5601" spans="8:29" x14ac:dyDescent="0.3">
      <c r="H5601" s="9"/>
      <c r="I5601" s="9"/>
      <c r="J5601" s="9"/>
      <c r="K5601" s="9"/>
      <c r="L5601" s="9"/>
      <c r="M5601" s="9"/>
      <c r="N5601" s="9"/>
      <c r="O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</row>
    <row r="5602" spans="8:29" x14ac:dyDescent="0.3">
      <c r="H5602" s="9"/>
      <c r="I5602" s="9"/>
      <c r="J5602" s="9"/>
      <c r="K5602" s="9"/>
      <c r="L5602" s="9"/>
      <c r="M5602" s="9"/>
      <c r="N5602" s="9"/>
      <c r="O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</row>
    <row r="5603" spans="8:29" x14ac:dyDescent="0.3">
      <c r="H5603" s="9"/>
      <c r="I5603" s="9"/>
      <c r="J5603" s="9"/>
      <c r="K5603" s="9"/>
      <c r="L5603" s="9"/>
      <c r="M5603" s="9"/>
      <c r="N5603" s="9"/>
      <c r="O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</row>
    <row r="5604" spans="8:29" x14ac:dyDescent="0.3">
      <c r="H5604" s="9"/>
      <c r="I5604" s="9"/>
      <c r="J5604" s="9"/>
      <c r="K5604" s="9"/>
      <c r="L5604" s="9"/>
      <c r="M5604" s="9"/>
      <c r="N5604" s="9"/>
      <c r="O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</row>
    <row r="5605" spans="8:29" x14ac:dyDescent="0.3">
      <c r="H5605" s="9"/>
      <c r="I5605" s="9"/>
      <c r="J5605" s="9"/>
      <c r="K5605" s="9"/>
      <c r="L5605" s="9"/>
      <c r="M5605" s="9"/>
      <c r="N5605" s="9"/>
      <c r="O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</row>
    <row r="5606" spans="8:29" x14ac:dyDescent="0.3">
      <c r="H5606" s="9"/>
      <c r="I5606" s="9"/>
      <c r="J5606" s="9"/>
      <c r="K5606" s="9"/>
      <c r="L5606" s="9"/>
      <c r="M5606" s="9"/>
      <c r="N5606" s="9"/>
      <c r="O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</row>
    <row r="5607" spans="8:29" x14ac:dyDescent="0.3">
      <c r="H5607" s="9"/>
      <c r="I5607" s="9"/>
      <c r="J5607" s="9"/>
      <c r="K5607" s="9"/>
      <c r="L5607" s="9"/>
      <c r="M5607" s="9"/>
      <c r="N5607" s="9"/>
      <c r="O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</row>
    <row r="5608" spans="8:29" x14ac:dyDescent="0.3">
      <c r="H5608" s="9"/>
      <c r="I5608" s="9"/>
      <c r="J5608" s="9"/>
      <c r="K5608" s="9"/>
      <c r="L5608" s="9"/>
      <c r="M5608" s="9"/>
      <c r="N5608" s="9"/>
      <c r="O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</row>
    <row r="5609" spans="8:29" x14ac:dyDescent="0.3">
      <c r="H5609" s="9"/>
      <c r="I5609" s="9"/>
      <c r="J5609" s="9"/>
      <c r="K5609" s="9"/>
      <c r="L5609" s="9"/>
      <c r="M5609" s="9"/>
      <c r="N5609" s="9"/>
      <c r="O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</row>
    <row r="5610" spans="8:29" x14ac:dyDescent="0.3">
      <c r="H5610" s="9"/>
      <c r="I5610" s="9"/>
      <c r="J5610" s="9"/>
      <c r="K5610" s="9"/>
      <c r="L5610" s="9"/>
      <c r="M5610" s="9"/>
      <c r="N5610" s="9"/>
      <c r="O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</row>
    <row r="5611" spans="8:29" x14ac:dyDescent="0.3">
      <c r="H5611" s="9"/>
      <c r="I5611" s="9"/>
      <c r="J5611" s="9"/>
      <c r="K5611" s="9"/>
      <c r="L5611" s="9"/>
      <c r="M5611" s="9"/>
      <c r="N5611" s="9"/>
      <c r="O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</row>
    <row r="5612" spans="8:29" x14ac:dyDescent="0.3">
      <c r="H5612" s="9"/>
      <c r="I5612" s="9"/>
      <c r="J5612" s="9"/>
      <c r="K5612" s="9"/>
      <c r="L5612" s="9"/>
      <c r="M5612" s="9"/>
      <c r="N5612" s="9"/>
      <c r="O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</row>
    <row r="5613" spans="8:29" x14ac:dyDescent="0.3">
      <c r="H5613" s="9"/>
      <c r="I5613" s="9"/>
      <c r="J5613" s="9"/>
      <c r="K5613" s="9"/>
      <c r="L5613" s="9"/>
      <c r="M5613" s="9"/>
      <c r="N5613" s="9"/>
      <c r="O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</row>
    <row r="5614" spans="8:29" x14ac:dyDescent="0.3">
      <c r="H5614" s="9"/>
      <c r="I5614" s="9"/>
      <c r="J5614" s="9"/>
      <c r="K5614" s="9"/>
      <c r="L5614" s="9"/>
      <c r="M5614" s="9"/>
      <c r="N5614" s="9"/>
      <c r="O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</row>
    <row r="5615" spans="8:29" x14ac:dyDescent="0.3">
      <c r="H5615" s="9"/>
      <c r="I5615" s="9"/>
      <c r="J5615" s="9"/>
      <c r="K5615" s="9"/>
      <c r="L5615" s="9"/>
      <c r="M5615" s="9"/>
      <c r="N5615" s="9"/>
      <c r="O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</row>
    <row r="5616" spans="8:29" x14ac:dyDescent="0.3">
      <c r="H5616" s="9"/>
      <c r="I5616" s="9"/>
      <c r="J5616" s="9"/>
      <c r="K5616" s="9"/>
      <c r="L5616" s="9"/>
      <c r="M5616" s="9"/>
      <c r="N5616" s="9"/>
      <c r="O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</row>
    <row r="5617" spans="8:29" x14ac:dyDescent="0.3">
      <c r="H5617" s="9"/>
      <c r="I5617" s="9"/>
      <c r="J5617" s="9"/>
      <c r="K5617" s="9"/>
      <c r="L5617" s="9"/>
      <c r="M5617" s="9"/>
      <c r="N5617" s="9"/>
      <c r="O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</row>
    <row r="5618" spans="8:29" x14ac:dyDescent="0.3">
      <c r="H5618" s="9"/>
      <c r="I5618" s="9"/>
      <c r="J5618" s="9"/>
      <c r="K5618" s="9"/>
      <c r="L5618" s="9"/>
      <c r="M5618" s="9"/>
      <c r="N5618" s="9"/>
      <c r="O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</row>
    <row r="5619" spans="8:29" x14ac:dyDescent="0.3">
      <c r="H5619" s="9"/>
      <c r="I5619" s="9"/>
      <c r="J5619" s="9"/>
      <c r="K5619" s="9"/>
      <c r="L5619" s="9"/>
      <c r="M5619" s="9"/>
      <c r="N5619" s="9"/>
      <c r="O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</row>
    <row r="5620" spans="8:29" x14ac:dyDescent="0.3">
      <c r="H5620" s="9"/>
      <c r="I5620" s="9"/>
      <c r="J5620" s="9"/>
      <c r="K5620" s="9"/>
      <c r="L5620" s="9"/>
      <c r="M5620" s="9"/>
      <c r="N5620" s="9"/>
      <c r="O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</row>
    <row r="5621" spans="8:29" x14ac:dyDescent="0.3">
      <c r="H5621" s="9"/>
      <c r="I5621" s="9"/>
      <c r="J5621" s="9"/>
      <c r="K5621" s="9"/>
      <c r="L5621" s="9"/>
      <c r="M5621" s="9"/>
      <c r="N5621" s="9"/>
      <c r="O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</row>
    <row r="5622" spans="8:29" x14ac:dyDescent="0.3">
      <c r="H5622" s="9"/>
      <c r="I5622" s="9"/>
      <c r="J5622" s="9"/>
      <c r="K5622" s="9"/>
      <c r="L5622" s="9"/>
      <c r="M5622" s="9"/>
      <c r="N5622" s="9"/>
      <c r="O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</row>
    <row r="5623" spans="8:29" x14ac:dyDescent="0.3">
      <c r="H5623" s="9"/>
      <c r="I5623" s="9"/>
      <c r="J5623" s="9"/>
      <c r="K5623" s="9"/>
      <c r="L5623" s="9"/>
      <c r="M5623" s="9"/>
      <c r="N5623" s="9"/>
      <c r="O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</row>
    <row r="5624" spans="8:29" x14ac:dyDescent="0.3">
      <c r="H5624" s="9"/>
      <c r="I5624" s="9"/>
      <c r="J5624" s="9"/>
      <c r="K5624" s="9"/>
      <c r="L5624" s="9"/>
      <c r="M5624" s="9"/>
      <c r="N5624" s="9"/>
      <c r="O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</row>
    <row r="5625" spans="8:29" x14ac:dyDescent="0.3">
      <c r="H5625" s="9"/>
      <c r="I5625" s="9"/>
      <c r="J5625" s="9"/>
      <c r="K5625" s="9"/>
      <c r="L5625" s="9"/>
      <c r="M5625" s="9"/>
      <c r="N5625" s="9"/>
      <c r="O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</row>
    <row r="5626" spans="8:29" x14ac:dyDescent="0.3">
      <c r="H5626" s="9"/>
      <c r="I5626" s="9"/>
      <c r="J5626" s="9"/>
      <c r="K5626" s="9"/>
      <c r="L5626" s="9"/>
      <c r="M5626" s="9"/>
      <c r="N5626" s="9"/>
      <c r="O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</row>
    <row r="5627" spans="8:29" x14ac:dyDescent="0.3">
      <c r="H5627" s="9"/>
      <c r="I5627" s="9"/>
      <c r="J5627" s="9"/>
      <c r="K5627" s="9"/>
      <c r="L5627" s="9"/>
      <c r="M5627" s="9"/>
      <c r="N5627" s="9"/>
      <c r="O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</row>
    <row r="5628" spans="8:29" x14ac:dyDescent="0.3">
      <c r="H5628" s="9"/>
      <c r="I5628" s="9"/>
      <c r="J5628" s="9"/>
      <c r="K5628" s="9"/>
      <c r="L5628" s="9"/>
      <c r="M5628" s="9"/>
      <c r="N5628" s="9"/>
      <c r="O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</row>
    <row r="5629" spans="8:29" x14ac:dyDescent="0.3">
      <c r="H5629" s="9"/>
      <c r="I5629" s="9"/>
      <c r="J5629" s="9"/>
      <c r="K5629" s="9"/>
      <c r="L5629" s="9"/>
      <c r="M5629" s="9"/>
      <c r="N5629" s="9"/>
      <c r="O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</row>
    <row r="5630" spans="8:29" x14ac:dyDescent="0.3">
      <c r="H5630" s="9"/>
      <c r="I5630" s="9"/>
      <c r="J5630" s="9"/>
      <c r="K5630" s="9"/>
      <c r="L5630" s="9"/>
      <c r="M5630" s="9"/>
      <c r="N5630" s="9"/>
      <c r="O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</row>
    <row r="5631" spans="8:29" x14ac:dyDescent="0.3">
      <c r="H5631" s="9"/>
      <c r="I5631" s="9"/>
      <c r="J5631" s="9"/>
      <c r="K5631" s="9"/>
      <c r="L5631" s="9"/>
      <c r="M5631" s="9"/>
      <c r="N5631" s="9"/>
      <c r="O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</row>
    <row r="5632" spans="8:29" x14ac:dyDescent="0.3">
      <c r="H5632" s="9"/>
      <c r="I5632" s="9"/>
      <c r="J5632" s="9"/>
      <c r="K5632" s="9"/>
      <c r="L5632" s="9"/>
      <c r="M5632" s="9"/>
      <c r="N5632" s="9"/>
      <c r="O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</row>
    <row r="5633" spans="8:29" x14ac:dyDescent="0.3">
      <c r="H5633" s="9"/>
      <c r="I5633" s="9"/>
      <c r="J5633" s="9"/>
      <c r="K5633" s="9"/>
      <c r="L5633" s="9"/>
      <c r="M5633" s="9"/>
      <c r="N5633" s="9"/>
      <c r="O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</row>
    <row r="5634" spans="8:29" x14ac:dyDescent="0.3">
      <c r="H5634" s="9"/>
      <c r="I5634" s="9"/>
      <c r="J5634" s="9"/>
      <c r="K5634" s="9"/>
      <c r="L5634" s="9"/>
      <c r="M5634" s="9"/>
      <c r="N5634" s="9"/>
      <c r="O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</row>
    <row r="5635" spans="8:29" x14ac:dyDescent="0.3">
      <c r="H5635" s="9"/>
      <c r="I5635" s="9"/>
      <c r="J5635" s="9"/>
      <c r="K5635" s="9"/>
      <c r="L5635" s="9"/>
      <c r="M5635" s="9"/>
      <c r="N5635" s="9"/>
      <c r="O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</row>
    <row r="5636" spans="8:29" x14ac:dyDescent="0.3">
      <c r="H5636" s="9"/>
      <c r="I5636" s="9"/>
      <c r="J5636" s="9"/>
      <c r="K5636" s="9"/>
      <c r="L5636" s="9"/>
      <c r="M5636" s="9"/>
      <c r="N5636" s="9"/>
      <c r="O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</row>
    <row r="5637" spans="8:29" x14ac:dyDescent="0.3">
      <c r="H5637" s="9"/>
      <c r="I5637" s="9"/>
      <c r="J5637" s="9"/>
      <c r="K5637" s="9"/>
      <c r="L5637" s="9"/>
      <c r="M5637" s="9"/>
      <c r="N5637" s="9"/>
      <c r="O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</row>
    <row r="5638" spans="8:29" x14ac:dyDescent="0.3">
      <c r="H5638" s="9"/>
      <c r="I5638" s="9"/>
      <c r="J5638" s="9"/>
      <c r="K5638" s="9"/>
      <c r="L5638" s="9"/>
      <c r="M5638" s="9"/>
      <c r="N5638" s="9"/>
      <c r="O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</row>
    <row r="5639" spans="8:29" x14ac:dyDescent="0.3">
      <c r="H5639" s="9"/>
      <c r="I5639" s="9"/>
      <c r="J5639" s="9"/>
      <c r="K5639" s="9"/>
      <c r="L5639" s="9"/>
      <c r="M5639" s="9"/>
      <c r="N5639" s="9"/>
      <c r="O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</row>
    <row r="5640" spans="8:29" x14ac:dyDescent="0.3">
      <c r="H5640" s="9"/>
      <c r="I5640" s="9"/>
      <c r="J5640" s="9"/>
      <c r="K5640" s="9"/>
      <c r="L5640" s="9"/>
      <c r="M5640" s="9"/>
      <c r="N5640" s="9"/>
      <c r="O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</row>
    <row r="5641" spans="8:29" x14ac:dyDescent="0.3">
      <c r="H5641" s="9"/>
      <c r="I5641" s="9"/>
      <c r="J5641" s="9"/>
      <c r="K5641" s="9"/>
      <c r="L5641" s="9"/>
      <c r="M5641" s="9"/>
      <c r="N5641" s="9"/>
      <c r="O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</row>
    <row r="5642" spans="8:29" x14ac:dyDescent="0.3">
      <c r="H5642" s="9"/>
      <c r="I5642" s="9"/>
      <c r="J5642" s="9"/>
      <c r="K5642" s="9"/>
      <c r="L5642" s="9"/>
      <c r="M5642" s="9"/>
      <c r="N5642" s="9"/>
      <c r="O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</row>
    <row r="5643" spans="8:29" x14ac:dyDescent="0.3">
      <c r="H5643" s="9"/>
      <c r="I5643" s="9"/>
      <c r="J5643" s="9"/>
      <c r="K5643" s="9"/>
      <c r="L5643" s="9"/>
      <c r="M5643" s="9"/>
      <c r="N5643" s="9"/>
      <c r="O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</row>
    <row r="5644" spans="8:29" x14ac:dyDescent="0.3">
      <c r="H5644" s="9"/>
      <c r="I5644" s="9"/>
      <c r="J5644" s="9"/>
      <c r="K5644" s="9"/>
      <c r="L5644" s="9"/>
      <c r="M5644" s="9"/>
      <c r="N5644" s="9"/>
      <c r="O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</row>
    <row r="5645" spans="8:29" x14ac:dyDescent="0.3">
      <c r="H5645" s="9"/>
      <c r="I5645" s="9"/>
      <c r="J5645" s="9"/>
      <c r="K5645" s="9"/>
      <c r="L5645" s="9"/>
      <c r="M5645" s="9"/>
      <c r="N5645" s="9"/>
      <c r="O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</row>
    <row r="5646" spans="8:29" x14ac:dyDescent="0.3">
      <c r="H5646" s="9"/>
      <c r="I5646" s="9"/>
      <c r="J5646" s="9"/>
      <c r="K5646" s="9"/>
      <c r="L5646" s="9"/>
      <c r="M5646" s="9"/>
      <c r="N5646" s="9"/>
      <c r="O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</row>
    <row r="5647" spans="8:29" x14ac:dyDescent="0.3">
      <c r="H5647" s="9"/>
      <c r="I5647" s="9"/>
      <c r="J5647" s="9"/>
      <c r="K5647" s="9"/>
      <c r="L5647" s="9"/>
      <c r="M5647" s="9"/>
      <c r="N5647" s="9"/>
      <c r="O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</row>
    <row r="5648" spans="8:29" x14ac:dyDescent="0.3">
      <c r="H5648" s="9"/>
      <c r="I5648" s="9"/>
      <c r="J5648" s="9"/>
      <c r="K5648" s="9"/>
      <c r="L5648" s="9"/>
      <c r="M5648" s="9"/>
      <c r="N5648" s="9"/>
      <c r="O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</row>
    <row r="5649" spans="8:29" x14ac:dyDescent="0.3">
      <c r="H5649" s="9"/>
      <c r="I5649" s="9"/>
      <c r="J5649" s="9"/>
      <c r="K5649" s="9"/>
      <c r="L5649" s="9"/>
      <c r="M5649" s="9"/>
      <c r="N5649" s="9"/>
      <c r="O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</row>
    <row r="5650" spans="8:29" x14ac:dyDescent="0.3">
      <c r="H5650" s="9"/>
      <c r="I5650" s="9"/>
      <c r="J5650" s="9"/>
      <c r="K5650" s="9"/>
      <c r="L5650" s="9"/>
      <c r="M5650" s="9"/>
      <c r="N5650" s="9"/>
      <c r="O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</row>
    <row r="5651" spans="8:29" x14ac:dyDescent="0.3">
      <c r="H5651" s="9"/>
      <c r="I5651" s="9"/>
      <c r="J5651" s="9"/>
      <c r="K5651" s="9"/>
      <c r="L5651" s="9"/>
      <c r="M5651" s="9"/>
      <c r="N5651" s="9"/>
      <c r="O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</row>
    <row r="5652" spans="8:29" x14ac:dyDescent="0.3">
      <c r="H5652" s="9"/>
      <c r="I5652" s="9"/>
      <c r="J5652" s="9"/>
      <c r="K5652" s="9"/>
      <c r="L5652" s="9"/>
      <c r="M5652" s="9"/>
      <c r="N5652" s="9"/>
      <c r="O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</row>
    <row r="5653" spans="8:29" x14ac:dyDescent="0.3">
      <c r="H5653" s="9"/>
      <c r="I5653" s="9"/>
      <c r="J5653" s="9"/>
      <c r="K5653" s="9"/>
      <c r="L5653" s="9"/>
      <c r="M5653" s="9"/>
      <c r="N5653" s="9"/>
      <c r="O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</row>
    <row r="5654" spans="8:29" x14ac:dyDescent="0.3">
      <c r="H5654" s="9"/>
      <c r="I5654" s="9"/>
      <c r="J5654" s="9"/>
      <c r="K5654" s="9"/>
      <c r="L5654" s="9"/>
      <c r="M5654" s="9"/>
      <c r="N5654" s="9"/>
      <c r="O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</row>
    <row r="5655" spans="8:29" x14ac:dyDescent="0.3">
      <c r="H5655" s="9"/>
      <c r="I5655" s="9"/>
      <c r="J5655" s="9"/>
      <c r="K5655" s="9"/>
      <c r="L5655" s="9"/>
      <c r="M5655" s="9"/>
      <c r="N5655" s="9"/>
      <c r="O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</row>
    <row r="5656" spans="8:29" x14ac:dyDescent="0.3">
      <c r="H5656" s="9"/>
      <c r="I5656" s="9"/>
      <c r="J5656" s="9"/>
      <c r="K5656" s="9"/>
      <c r="L5656" s="9"/>
      <c r="M5656" s="9"/>
      <c r="N5656" s="9"/>
      <c r="O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</row>
    <row r="5657" spans="8:29" x14ac:dyDescent="0.3">
      <c r="H5657" s="9"/>
      <c r="I5657" s="9"/>
      <c r="J5657" s="9"/>
      <c r="K5657" s="9"/>
      <c r="L5657" s="9"/>
      <c r="M5657" s="9"/>
      <c r="N5657" s="9"/>
      <c r="O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</row>
    <row r="5658" spans="8:29" x14ac:dyDescent="0.3">
      <c r="H5658" s="9"/>
      <c r="I5658" s="9"/>
      <c r="J5658" s="9"/>
      <c r="K5658" s="9"/>
      <c r="L5658" s="9"/>
      <c r="M5658" s="9"/>
      <c r="N5658" s="9"/>
      <c r="O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</row>
    <row r="5659" spans="8:29" x14ac:dyDescent="0.3">
      <c r="H5659" s="9"/>
      <c r="I5659" s="9"/>
      <c r="J5659" s="9"/>
      <c r="K5659" s="9"/>
      <c r="L5659" s="9"/>
      <c r="M5659" s="9"/>
      <c r="N5659" s="9"/>
      <c r="O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</row>
    <row r="5660" spans="8:29" x14ac:dyDescent="0.3">
      <c r="H5660" s="9"/>
      <c r="I5660" s="9"/>
      <c r="J5660" s="9"/>
      <c r="K5660" s="9"/>
      <c r="L5660" s="9"/>
      <c r="M5660" s="9"/>
      <c r="N5660" s="9"/>
      <c r="O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</row>
    <row r="5661" spans="8:29" x14ac:dyDescent="0.3">
      <c r="H5661" s="9"/>
      <c r="I5661" s="9"/>
      <c r="J5661" s="9"/>
      <c r="K5661" s="9"/>
      <c r="L5661" s="9"/>
      <c r="M5661" s="9"/>
      <c r="N5661" s="9"/>
      <c r="O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</row>
    <row r="5662" spans="8:29" x14ac:dyDescent="0.3">
      <c r="H5662" s="9"/>
      <c r="I5662" s="9"/>
      <c r="J5662" s="9"/>
      <c r="K5662" s="9"/>
      <c r="L5662" s="9"/>
      <c r="M5662" s="9"/>
      <c r="N5662" s="9"/>
      <c r="O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</row>
    <row r="5663" spans="8:29" x14ac:dyDescent="0.3">
      <c r="H5663" s="9"/>
      <c r="I5663" s="9"/>
      <c r="J5663" s="9"/>
      <c r="K5663" s="9"/>
      <c r="L5663" s="9"/>
      <c r="M5663" s="9"/>
      <c r="N5663" s="9"/>
      <c r="O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</row>
    <row r="5664" spans="8:29" x14ac:dyDescent="0.3">
      <c r="H5664" s="9"/>
      <c r="I5664" s="9"/>
      <c r="J5664" s="9"/>
      <c r="K5664" s="9"/>
      <c r="L5664" s="9"/>
      <c r="M5664" s="9"/>
      <c r="N5664" s="9"/>
      <c r="O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</row>
    <row r="5665" spans="8:29" x14ac:dyDescent="0.3">
      <c r="H5665" s="9"/>
      <c r="I5665" s="9"/>
      <c r="J5665" s="9"/>
      <c r="K5665" s="9"/>
      <c r="L5665" s="9"/>
      <c r="M5665" s="9"/>
      <c r="N5665" s="9"/>
      <c r="O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</row>
    <row r="5666" spans="8:29" x14ac:dyDescent="0.3">
      <c r="H5666" s="9"/>
      <c r="I5666" s="9"/>
      <c r="J5666" s="9"/>
      <c r="K5666" s="9"/>
      <c r="L5666" s="9"/>
      <c r="M5666" s="9"/>
      <c r="N5666" s="9"/>
      <c r="O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</row>
    <row r="5667" spans="8:29" x14ac:dyDescent="0.3">
      <c r="H5667" s="9"/>
      <c r="I5667" s="9"/>
      <c r="J5667" s="9"/>
      <c r="K5667" s="9"/>
      <c r="L5667" s="9"/>
      <c r="M5667" s="9"/>
      <c r="N5667" s="9"/>
      <c r="O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</row>
    <row r="5668" spans="8:29" x14ac:dyDescent="0.3">
      <c r="H5668" s="9"/>
      <c r="I5668" s="9"/>
      <c r="J5668" s="9"/>
      <c r="K5668" s="9"/>
      <c r="L5668" s="9"/>
      <c r="M5668" s="9"/>
      <c r="N5668" s="9"/>
      <c r="O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</row>
    <row r="5669" spans="8:29" x14ac:dyDescent="0.3">
      <c r="H5669" s="9"/>
      <c r="I5669" s="9"/>
      <c r="J5669" s="9"/>
      <c r="K5669" s="9"/>
      <c r="L5669" s="9"/>
      <c r="M5669" s="9"/>
      <c r="N5669" s="9"/>
      <c r="O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</row>
    <row r="5670" spans="8:29" x14ac:dyDescent="0.3">
      <c r="H5670" s="9"/>
      <c r="I5670" s="9"/>
      <c r="J5670" s="9"/>
      <c r="K5670" s="9"/>
      <c r="L5670" s="9"/>
      <c r="M5670" s="9"/>
      <c r="N5670" s="9"/>
      <c r="O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</row>
    <row r="5671" spans="8:29" x14ac:dyDescent="0.3">
      <c r="H5671" s="9"/>
      <c r="I5671" s="9"/>
      <c r="J5671" s="9"/>
      <c r="K5671" s="9"/>
      <c r="L5671" s="9"/>
      <c r="M5671" s="9"/>
      <c r="N5671" s="9"/>
      <c r="O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</row>
    <row r="5672" spans="8:29" x14ac:dyDescent="0.3">
      <c r="H5672" s="9"/>
      <c r="I5672" s="9"/>
      <c r="J5672" s="9"/>
      <c r="K5672" s="9"/>
      <c r="L5672" s="9"/>
      <c r="M5672" s="9"/>
      <c r="N5672" s="9"/>
      <c r="O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</row>
    <row r="5673" spans="8:29" x14ac:dyDescent="0.3">
      <c r="H5673" s="9"/>
      <c r="I5673" s="9"/>
      <c r="J5673" s="9"/>
      <c r="K5673" s="9"/>
      <c r="L5673" s="9"/>
      <c r="M5673" s="9"/>
      <c r="N5673" s="9"/>
      <c r="O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</row>
    <row r="5674" spans="8:29" x14ac:dyDescent="0.3">
      <c r="H5674" s="9"/>
      <c r="I5674" s="9"/>
      <c r="J5674" s="9"/>
      <c r="K5674" s="9"/>
      <c r="L5674" s="9"/>
      <c r="M5674" s="9"/>
      <c r="N5674" s="9"/>
      <c r="O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</row>
    <row r="5675" spans="8:29" x14ac:dyDescent="0.3">
      <c r="H5675" s="9"/>
      <c r="I5675" s="9"/>
      <c r="J5675" s="9"/>
      <c r="K5675" s="9"/>
      <c r="L5675" s="9"/>
      <c r="M5675" s="9"/>
      <c r="N5675" s="9"/>
      <c r="O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</row>
    <row r="5676" spans="8:29" x14ac:dyDescent="0.3">
      <c r="H5676" s="9"/>
      <c r="I5676" s="9"/>
      <c r="J5676" s="9"/>
      <c r="K5676" s="9"/>
      <c r="L5676" s="9"/>
      <c r="M5676" s="9"/>
      <c r="N5676" s="9"/>
      <c r="O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</row>
    <row r="5677" spans="8:29" x14ac:dyDescent="0.3">
      <c r="H5677" s="9"/>
      <c r="I5677" s="9"/>
      <c r="J5677" s="9"/>
      <c r="K5677" s="9"/>
      <c r="L5677" s="9"/>
      <c r="M5677" s="9"/>
      <c r="N5677" s="9"/>
      <c r="O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</row>
    <row r="5678" spans="8:29" x14ac:dyDescent="0.3">
      <c r="H5678" s="9"/>
      <c r="I5678" s="9"/>
      <c r="J5678" s="9"/>
      <c r="K5678" s="9"/>
      <c r="L5678" s="9"/>
      <c r="M5678" s="9"/>
      <c r="N5678" s="9"/>
      <c r="O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</row>
    <row r="5679" spans="8:29" x14ac:dyDescent="0.3">
      <c r="H5679" s="9"/>
      <c r="I5679" s="9"/>
      <c r="J5679" s="9"/>
      <c r="K5679" s="9"/>
      <c r="L5679" s="9"/>
      <c r="M5679" s="9"/>
      <c r="N5679" s="9"/>
      <c r="O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</row>
    <row r="5680" spans="8:29" x14ac:dyDescent="0.3">
      <c r="H5680" s="9"/>
      <c r="I5680" s="9"/>
      <c r="J5680" s="9"/>
      <c r="K5680" s="9"/>
      <c r="L5680" s="9"/>
      <c r="M5680" s="9"/>
      <c r="N5680" s="9"/>
      <c r="O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</row>
    <row r="5681" spans="8:29" x14ac:dyDescent="0.3">
      <c r="H5681" s="9"/>
      <c r="I5681" s="9"/>
      <c r="J5681" s="9"/>
      <c r="K5681" s="9"/>
      <c r="L5681" s="9"/>
      <c r="M5681" s="9"/>
      <c r="N5681" s="9"/>
      <c r="O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</row>
    <row r="5682" spans="8:29" x14ac:dyDescent="0.3">
      <c r="H5682" s="9"/>
      <c r="I5682" s="9"/>
      <c r="J5682" s="9"/>
      <c r="K5682" s="9"/>
      <c r="L5682" s="9"/>
      <c r="M5682" s="9"/>
      <c r="N5682" s="9"/>
      <c r="O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</row>
    <row r="5683" spans="8:29" x14ac:dyDescent="0.3">
      <c r="H5683" s="9"/>
      <c r="I5683" s="9"/>
      <c r="J5683" s="9"/>
      <c r="K5683" s="9"/>
      <c r="L5683" s="9"/>
      <c r="M5683" s="9"/>
      <c r="N5683" s="9"/>
      <c r="O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</row>
    <row r="5684" spans="8:29" x14ac:dyDescent="0.3">
      <c r="H5684" s="9"/>
      <c r="I5684" s="9"/>
      <c r="J5684" s="9"/>
      <c r="K5684" s="9"/>
      <c r="L5684" s="9"/>
      <c r="M5684" s="9"/>
      <c r="N5684" s="9"/>
      <c r="O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</row>
    <row r="5685" spans="8:29" x14ac:dyDescent="0.3">
      <c r="H5685" s="9"/>
      <c r="I5685" s="9"/>
      <c r="J5685" s="9"/>
      <c r="K5685" s="9"/>
      <c r="L5685" s="9"/>
      <c r="M5685" s="9"/>
      <c r="N5685" s="9"/>
      <c r="O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</row>
    <row r="5686" spans="8:29" x14ac:dyDescent="0.3">
      <c r="H5686" s="9"/>
      <c r="I5686" s="9"/>
      <c r="J5686" s="9"/>
      <c r="K5686" s="9"/>
      <c r="L5686" s="9"/>
      <c r="M5686" s="9"/>
      <c r="N5686" s="9"/>
      <c r="O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</row>
    <row r="5687" spans="8:29" x14ac:dyDescent="0.3">
      <c r="H5687" s="9"/>
      <c r="I5687" s="9"/>
      <c r="J5687" s="9"/>
      <c r="K5687" s="9"/>
      <c r="L5687" s="9"/>
      <c r="M5687" s="9"/>
      <c r="N5687" s="9"/>
      <c r="O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</row>
    <row r="5688" spans="8:29" x14ac:dyDescent="0.3">
      <c r="H5688" s="9"/>
      <c r="I5688" s="9"/>
      <c r="J5688" s="9"/>
      <c r="K5688" s="9"/>
      <c r="L5688" s="9"/>
      <c r="M5688" s="9"/>
      <c r="N5688" s="9"/>
      <c r="O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</row>
    <row r="5689" spans="8:29" x14ac:dyDescent="0.3">
      <c r="H5689" s="9"/>
      <c r="I5689" s="9"/>
      <c r="J5689" s="9"/>
      <c r="K5689" s="9"/>
      <c r="L5689" s="9"/>
      <c r="M5689" s="9"/>
      <c r="N5689" s="9"/>
      <c r="O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</row>
    <row r="5690" spans="8:29" x14ac:dyDescent="0.3">
      <c r="H5690" s="9"/>
      <c r="I5690" s="9"/>
      <c r="J5690" s="9"/>
      <c r="K5690" s="9"/>
      <c r="L5690" s="9"/>
      <c r="M5690" s="9"/>
      <c r="N5690" s="9"/>
      <c r="O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</row>
    <row r="5691" spans="8:29" x14ac:dyDescent="0.3">
      <c r="H5691" s="9"/>
      <c r="I5691" s="9"/>
      <c r="J5691" s="9"/>
      <c r="K5691" s="9"/>
      <c r="L5691" s="9"/>
      <c r="M5691" s="9"/>
      <c r="N5691" s="9"/>
      <c r="O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</row>
    <row r="5692" spans="8:29" x14ac:dyDescent="0.3">
      <c r="H5692" s="9"/>
      <c r="I5692" s="9"/>
      <c r="J5692" s="9"/>
      <c r="K5692" s="9"/>
      <c r="L5692" s="9"/>
      <c r="M5692" s="9"/>
      <c r="N5692" s="9"/>
      <c r="O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</row>
    <row r="5693" spans="8:29" x14ac:dyDescent="0.3">
      <c r="H5693" s="9"/>
      <c r="I5693" s="9"/>
      <c r="J5693" s="9"/>
      <c r="K5693" s="9"/>
      <c r="L5693" s="9"/>
      <c r="M5693" s="9"/>
      <c r="N5693" s="9"/>
      <c r="O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</row>
    <row r="5694" spans="8:29" x14ac:dyDescent="0.3">
      <c r="H5694" s="9"/>
      <c r="I5694" s="9"/>
      <c r="J5694" s="9"/>
      <c r="K5694" s="9"/>
      <c r="L5694" s="9"/>
      <c r="M5694" s="9"/>
      <c r="N5694" s="9"/>
      <c r="O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</row>
    <row r="5695" spans="8:29" x14ac:dyDescent="0.3">
      <c r="H5695" s="9"/>
      <c r="I5695" s="9"/>
      <c r="J5695" s="9"/>
      <c r="K5695" s="9"/>
      <c r="L5695" s="9"/>
      <c r="M5695" s="9"/>
      <c r="N5695" s="9"/>
      <c r="O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</row>
    <row r="5696" spans="8:29" x14ac:dyDescent="0.3">
      <c r="H5696" s="9"/>
      <c r="I5696" s="9"/>
      <c r="J5696" s="9"/>
      <c r="K5696" s="9"/>
      <c r="L5696" s="9"/>
      <c r="M5696" s="9"/>
      <c r="N5696" s="9"/>
      <c r="O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</row>
    <row r="5697" spans="8:29" x14ac:dyDescent="0.3">
      <c r="H5697" s="9"/>
      <c r="I5697" s="9"/>
      <c r="J5697" s="9"/>
      <c r="K5697" s="9"/>
      <c r="L5697" s="9"/>
      <c r="M5697" s="9"/>
      <c r="N5697" s="9"/>
      <c r="O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</row>
    <row r="5698" spans="8:29" x14ac:dyDescent="0.3">
      <c r="H5698" s="9"/>
      <c r="I5698" s="9"/>
      <c r="J5698" s="9"/>
      <c r="K5698" s="9"/>
      <c r="L5698" s="9"/>
      <c r="M5698" s="9"/>
      <c r="N5698" s="9"/>
      <c r="O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</row>
    <row r="5699" spans="8:29" x14ac:dyDescent="0.3">
      <c r="H5699" s="9"/>
      <c r="I5699" s="9"/>
      <c r="J5699" s="9"/>
      <c r="K5699" s="9"/>
      <c r="L5699" s="9"/>
      <c r="M5699" s="9"/>
      <c r="N5699" s="9"/>
      <c r="O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</row>
    <row r="5700" spans="8:29" x14ac:dyDescent="0.3">
      <c r="H5700" s="9"/>
      <c r="I5700" s="9"/>
      <c r="J5700" s="9"/>
      <c r="K5700" s="9"/>
      <c r="L5700" s="9"/>
      <c r="M5700" s="9"/>
      <c r="N5700" s="9"/>
      <c r="O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</row>
    <row r="5701" spans="8:29" x14ac:dyDescent="0.3">
      <c r="H5701" s="9"/>
      <c r="I5701" s="9"/>
      <c r="J5701" s="9"/>
      <c r="K5701" s="9"/>
      <c r="L5701" s="9"/>
      <c r="M5701" s="9"/>
      <c r="N5701" s="9"/>
      <c r="O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</row>
    <row r="5702" spans="8:29" x14ac:dyDescent="0.3">
      <c r="H5702" s="9"/>
      <c r="I5702" s="9"/>
      <c r="J5702" s="9"/>
      <c r="K5702" s="9"/>
      <c r="L5702" s="9"/>
      <c r="M5702" s="9"/>
      <c r="N5702" s="9"/>
      <c r="O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</row>
    <row r="5703" spans="8:29" x14ac:dyDescent="0.3">
      <c r="H5703" s="9"/>
      <c r="I5703" s="9"/>
      <c r="J5703" s="9"/>
      <c r="K5703" s="9"/>
      <c r="L5703" s="9"/>
      <c r="M5703" s="9"/>
      <c r="N5703" s="9"/>
      <c r="O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</row>
    <row r="5704" spans="8:29" x14ac:dyDescent="0.3">
      <c r="H5704" s="9"/>
      <c r="I5704" s="9"/>
      <c r="J5704" s="9"/>
      <c r="K5704" s="9"/>
      <c r="L5704" s="9"/>
      <c r="M5704" s="9"/>
      <c r="N5704" s="9"/>
      <c r="O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</row>
    <row r="5705" spans="8:29" x14ac:dyDescent="0.3">
      <c r="H5705" s="9"/>
      <c r="I5705" s="9"/>
      <c r="J5705" s="9"/>
      <c r="K5705" s="9"/>
      <c r="L5705" s="9"/>
      <c r="M5705" s="9"/>
      <c r="N5705" s="9"/>
      <c r="O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</row>
    <row r="5706" spans="8:29" x14ac:dyDescent="0.3">
      <c r="H5706" s="9"/>
      <c r="I5706" s="9"/>
      <c r="J5706" s="9"/>
      <c r="K5706" s="9"/>
      <c r="L5706" s="9"/>
      <c r="M5706" s="9"/>
      <c r="N5706" s="9"/>
      <c r="O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</row>
    <row r="5707" spans="8:29" x14ac:dyDescent="0.3">
      <c r="H5707" s="9"/>
      <c r="I5707" s="9"/>
      <c r="J5707" s="9"/>
      <c r="K5707" s="9"/>
      <c r="L5707" s="9"/>
      <c r="M5707" s="9"/>
      <c r="N5707" s="9"/>
      <c r="O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</row>
    <row r="5708" spans="8:29" x14ac:dyDescent="0.3">
      <c r="H5708" s="9"/>
      <c r="I5708" s="9"/>
      <c r="J5708" s="9"/>
      <c r="K5708" s="9"/>
      <c r="L5708" s="9"/>
      <c r="M5708" s="9"/>
      <c r="N5708" s="9"/>
      <c r="O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</row>
    <row r="5709" spans="8:29" x14ac:dyDescent="0.3">
      <c r="H5709" s="9"/>
      <c r="I5709" s="9"/>
      <c r="J5709" s="9"/>
      <c r="K5709" s="9"/>
      <c r="L5709" s="9"/>
      <c r="M5709" s="9"/>
      <c r="N5709" s="9"/>
      <c r="O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</row>
    <row r="5710" spans="8:29" x14ac:dyDescent="0.3">
      <c r="H5710" s="9"/>
      <c r="I5710" s="9"/>
      <c r="J5710" s="9"/>
      <c r="K5710" s="9"/>
      <c r="L5710" s="9"/>
      <c r="M5710" s="9"/>
      <c r="N5710" s="9"/>
      <c r="O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</row>
    <row r="5711" spans="8:29" x14ac:dyDescent="0.3">
      <c r="H5711" s="9"/>
      <c r="I5711" s="9"/>
      <c r="J5711" s="9"/>
      <c r="K5711" s="9"/>
      <c r="L5711" s="9"/>
      <c r="M5711" s="9"/>
      <c r="N5711" s="9"/>
      <c r="O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</row>
    <row r="5712" spans="8:29" x14ac:dyDescent="0.3">
      <c r="H5712" s="9"/>
      <c r="I5712" s="9"/>
      <c r="J5712" s="9"/>
      <c r="K5712" s="9"/>
      <c r="L5712" s="9"/>
      <c r="M5712" s="9"/>
      <c r="N5712" s="9"/>
      <c r="O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</row>
    <row r="5713" spans="8:29" x14ac:dyDescent="0.3">
      <c r="H5713" s="9"/>
      <c r="I5713" s="9"/>
      <c r="J5713" s="9"/>
      <c r="K5713" s="9"/>
      <c r="L5713" s="9"/>
      <c r="M5713" s="9"/>
      <c r="N5713" s="9"/>
      <c r="O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</row>
    <row r="5714" spans="8:29" x14ac:dyDescent="0.3">
      <c r="H5714" s="9"/>
      <c r="I5714" s="9"/>
      <c r="J5714" s="9"/>
      <c r="K5714" s="9"/>
      <c r="L5714" s="9"/>
      <c r="M5714" s="9"/>
      <c r="N5714" s="9"/>
      <c r="O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</row>
    <row r="5715" spans="8:29" x14ac:dyDescent="0.3">
      <c r="H5715" s="9"/>
      <c r="I5715" s="9"/>
      <c r="J5715" s="9"/>
      <c r="K5715" s="9"/>
      <c r="L5715" s="9"/>
      <c r="M5715" s="9"/>
      <c r="N5715" s="9"/>
      <c r="O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</row>
    <row r="5716" spans="8:29" x14ac:dyDescent="0.3">
      <c r="H5716" s="9"/>
      <c r="I5716" s="9"/>
      <c r="J5716" s="9"/>
      <c r="K5716" s="9"/>
      <c r="L5716" s="9"/>
      <c r="M5716" s="9"/>
      <c r="N5716" s="9"/>
      <c r="O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</row>
    <row r="5717" spans="8:29" x14ac:dyDescent="0.3">
      <c r="H5717" s="9"/>
      <c r="I5717" s="9"/>
      <c r="J5717" s="9"/>
      <c r="K5717" s="9"/>
      <c r="L5717" s="9"/>
      <c r="M5717" s="9"/>
      <c r="N5717" s="9"/>
      <c r="O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</row>
    <row r="5718" spans="8:29" x14ac:dyDescent="0.3">
      <c r="H5718" s="9"/>
      <c r="I5718" s="9"/>
      <c r="J5718" s="9"/>
      <c r="K5718" s="9"/>
      <c r="L5718" s="9"/>
      <c r="M5718" s="9"/>
      <c r="N5718" s="9"/>
      <c r="O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</row>
    <row r="5719" spans="8:29" x14ac:dyDescent="0.3">
      <c r="H5719" s="9"/>
      <c r="I5719" s="9"/>
      <c r="J5719" s="9"/>
      <c r="K5719" s="9"/>
      <c r="L5719" s="9"/>
      <c r="M5719" s="9"/>
      <c r="N5719" s="9"/>
      <c r="O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</row>
    <row r="5720" spans="8:29" x14ac:dyDescent="0.3">
      <c r="H5720" s="9"/>
      <c r="I5720" s="9"/>
      <c r="J5720" s="9"/>
      <c r="K5720" s="9"/>
      <c r="L5720" s="9"/>
      <c r="M5720" s="9"/>
      <c r="N5720" s="9"/>
      <c r="O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</row>
    <row r="5721" spans="8:29" x14ac:dyDescent="0.3">
      <c r="H5721" s="9"/>
      <c r="I5721" s="9"/>
      <c r="J5721" s="9"/>
      <c r="K5721" s="9"/>
      <c r="L5721" s="9"/>
      <c r="M5721" s="9"/>
      <c r="N5721" s="9"/>
      <c r="O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</row>
    <row r="5722" spans="8:29" x14ac:dyDescent="0.3">
      <c r="H5722" s="9"/>
      <c r="I5722" s="9"/>
      <c r="J5722" s="9"/>
      <c r="K5722" s="9"/>
      <c r="L5722" s="9"/>
      <c r="M5722" s="9"/>
      <c r="N5722" s="9"/>
      <c r="O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</row>
    <row r="5723" spans="8:29" x14ac:dyDescent="0.3">
      <c r="H5723" s="9"/>
      <c r="I5723" s="9"/>
      <c r="J5723" s="9"/>
      <c r="K5723" s="9"/>
      <c r="L5723" s="9"/>
      <c r="M5723" s="9"/>
      <c r="N5723" s="9"/>
      <c r="O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</row>
    <row r="5724" spans="8:29" x14ac:dyDescent="0.3">
      <c r="H5724" s="9"/>
      <c r="I5724" s="9"/>
      <c r="J5724" s="9"/>
      <c r="K5724" s="9"/>
      <c r="L5724" s="9"/>
      <c r="M5724" s="9"/>
      <c r="N5724" s="9"/>
      <c r="O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</row>
    <row r="5725" spans="8:29" x14ac:dyDescent="0.3">
      <c r="H5725" s="9"/>
      <c r="I5725" s="9"/>
      <c r="J5725" s="9"/>
      <c r="K5725" s="9"/>
      <c r="L5725" s="9"/>
      <c r="M5725" s="9"/>
      <c r="N5725" s="9"/>
      <c r="O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</row>
    <row r="5726" spans="8:29" x14ac:dyDescent="0.3">
      <c r="H5726" s="9"/>
      <c r="I5726" s="9"/>
      <c r="J5726" s="9"/>
      <c r="K5726" s="9"/>
      <c r="L5726" s="9"/>
      <c r="M5726" s="9"/>
      <c r="N5726" s="9"/>
      <c r="O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</row>
    <row r="5727" spans="8:29" x14ac:dyDescent="0.3">
      <c r="H5727" s="9"/>
      <c r="I5727" s="9"/>
      <c r="J5727" s="9"/>
      <c r="K5727" s="9"/>
      <c r="L5727" s="9"/>
      <c r="M5727" s="9"/>
      <c r="N5727" s="9"/>
      <c r="O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</row>
    <row r="5728" spans="8:29" x14ac:dyDescent="0.3">
      <c r="H5728" s="9"/>
      <c r="I5728" s="9"/>
      <c r="J5728" s="9"/>
      <c r="K5728" s="9"/>
      <c r="L5728" s="9"/>
      <c r="M5728" s="9"/>
      <c r="N5728" s="9"/>
      <c r="O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</row>
    <row r="5729" spans="8:29" x14ac:dyDescent="0.3">
      <c r="H5729" s="9"/>
      <c r="I5729" s="9"/>
      <c r="J5729" s="9"/>
      <c r="K5729" s="9"/>
      <c r="L5729" s="9"/>
      <c r="M5729" s="9"/>
      <c r="N5729" s="9"/>
      <c r="O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</row>
    <row r="5730" spans="8:29" x14ac:dyDescent="0.3">
      <c r="H5730" s="9"/>
      <c r="I5730" s="9"/>
      <c r="J5730" s="9"/>
      <c r="K5730" s="9"/>
      <c r="L5730" s="9"/>
      <c r="M5730" s="9"/>
      <c r="N5730" s="9"/>
      <c r="O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</row>
    <row r="5731" spans="8:29" x14ac:dyDescent="0.3">
      <c r="H5731" s="9"/>
      <c r="I5731" s="9"/>
      <c r="J5731" s="9"/>
      <c r="K5731" s="9"/>
      <c r="L5731" s="9"/>
      <c r="M5731" s="9"/>
      <c r="N5731" s="9"/>
      <c r="O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</row>
    <row r="5732" spans="8:29" x14ac:dyDescent="0.3">
      <c r="H5732" s="9"/>
      <c r="I5732" s="9"/>
      <c r="J5732" s="9"/>
      <c r="K5732" s="9"/>
      <c r="L5732" s="9"/>
      <c r="M5732" s="9"/>
      <c r="N5732" s="9"/>
      <c r="O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</row>
    <row r="5733" spans="8:29" x14ac:dyDescent="0.3">
      <c r="H5733" s="9"/>
      <c r="I5733" s="9"/>
      <c r="J5733" s="9"/>
      <c r="K5733" s="9"/>
      <c r="L5733" s="9"/>
      <c r="M5733" s="9"/>
      <c r="N5733" s="9"/>
      <c r="O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</row>
    <row r="5734" spans="8:29" x14ac:dyDescent="0.3">
      <c r="H5734" s="9"/>
      <c r="I5734" s="9"/>
      <c r="J5734" s="9"/>
      <c r="K5734" s="9"/>
      <c r="L5734" s="9"/>
      <c r="M5734" s="9"/>
      <c r="N5734" s="9"/>
      <c r="O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</row>
    <row r="5735" spans="8:29" x14ac:dyDescent="0.3">
      <c r="H5735" s="9"/>
      <c r="I5735" s="9"/>
      <c r="J5735" s="9"/>
      <c r="K5735" s="9"/>
      <c r="L5735" s="9"/>
      <c r="M5735" s="9"/>
      <c r="N5735" s="9"/>
      <c r="O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</row>
    <row r="5736" spans="8:29" x14ac:dyDescent="0.3">
      <c r="H5736" s="9"/>
      <c r="I5736" s="9"/>
      <c r="J5736" s="9"/>
      <c r="K5736" s="9"/>
      <c r="L5736" s="9"/>
      <c r="M5736" s="9"/>
      <c r="N5736" s="9"/>
      <c r="O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</row>
    <row r="5737" spans="8:29" x14ac:dyDescent="0.3">
      <c r="H5737" s="9"/>
      <c r="I5737" s="9"/>
      <c r="J5737" s="9"/>
      <c r="K5737" s="9"/>
      <c r="L5737" s="9"/>
      <c r="M5737" s="9"/>
      <c r="N5737" s="9"/>
      <c r="O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</row>
    <row r="5738" spans="8:29" x14ac:dyDescent="0.3">
      <c r="H5738" s="9"/>
      <c r="I5738" s="9"/>
      <c r="J5738" s="9"/>
      <c r="K5738" s="9"/>
      <c r="L5738" s="9"/>
      <c r="M5738" s="9"/>
      <c r="N5738" s="9"/>
      <c r="O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</row>
    <row r="5739" spans="8:29" x14ac:dyDescent="0.3">
      <c r="H5739" s="9"/>
      <c r="I5739" s="9"/>
      <c r="J5739" s="9"/>
      <c r="K5739" s="9"/>
      <c r="L5739" s="9"/>
      <c r="M5739" s="9"/>
      <c r="N5739" s="9"/>
      <c r="O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</row>
    <row r="5740" spans="8:29" x14ac:dyDescent="0.3">
      <c r="H5740" s="9"/>
      <c r="I5740" s="9"/>
      <c r="J5740" s="9"/>
      <c r="K5740" s="9"/>
      <c r="L5740" s="9"/>
      <c r="M5740" s="9"/>
      <c r="N5740" s="9"/>
      <c r="O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</row>
    <row r="5741" spans="8:29" x14ac:dyDescent="0.3">
      <c r="H5741" s="9"/>
      <c r="I5741" s="9"/>
      <c r="J5741" s="9"/>
      <c r="K5741" s="9"/>
      <c r="L5741" s="9"/>
      <c r="M5741" s="9"/>
      <c r="N5741" s="9"/>
      <c r="O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</row>
    <row r="5742" spans="8:29" x14ac:dyDescent="0.3">
      <c r="H5742" s="9"/>
      <c r="I5742" s="9"/>
      <c r="J5742" s="9"/>
      <c r="K5742" s="9"/>
      <c r="L5742" s="9"/>
      <c r="M5742" s="9"/>
      <c r="N5742" s="9"/>
      <c r="O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</row>
    <row r="5743" spans="8:29" x14ac:dyDescent="0.3">
      <c r="H5743" s="9"/>
      <c r="I5743" s="9"/>
      <c r="J5743" s="9"/>
      <c r="K5743" s="9"/>
      <c r="L5743" s="9"/>
      <c r="M5743" s="9"/>
      <c r="N5743" s="9"/>
      <c r="O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</row>
    <row r="5744" spans="8:29" x14ac:dyDescent="0.3">
      <c r="H5744" s="9"/>
      <c r="I5744" s="9"/>
      <c r="J5744" s="9"/>
      <c r="K5744" s="9"/>
      <c r="L5744" s="9"/>
      <c r="M5744" s="9"/>
      <c r="N5744" s="9"/>
      <c r="O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</row>
    <row r="5745" spans="8:29" x14ac:dyDescent="0.3">
      <c r="H5745" s="9"/>
      <c r="I5745" s="9"/>
      <c r="J5745" s="9"/>
      <c r="K5745" s="9"/>
      <c r="L5745" s="9"/>
      <c r="M5745" s="9"/>
      <c r="N5745" s="9"/>
      <c r="O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</row>
    <row r="5746" spans="8:29" x14ac:dyDescent="0.3">
      <c r="H5746" s="9"/>
      <c r="I5746" s="9"/>
      <c r="J5746" s="9"/>
      <c r="K5746" s="9"/>
      <c r="L5746" s="9"/>
      <c r="M5746" s="9"/>
      <c r="N5746" s="9"/>
      <c r="O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</row>
    <row r="5747" spans="8:29" x14ac:dyDescent="0.3">
      <c r="H5747" s="9"/>
      <c r="I5747" s="9"/>
      <c r="J5747" s="9"/>
      <c r="K5747" s="9"/>
      <c r="L5747" s="9"/>
      <c r="M5747" s="9"/>
      <c r="N5747" s="9"/>
      <c r="O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</row>
    <row r="5748" spans="8:29" x14ac:dyDescent="0.3">
      <c r="H5748" s="9"/>
      <c r="I5748" s="9"/>
      <c r="J5748" s="9"/>
      <c r="K5748" s="9"/>
      <c r="L5748" s="9"/>
      <c r="M5748" s="9"/>
      <c r="N5748" s="9"/>
      <c r="O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</row>
    <row r="5749" spans="8:29" x14ac:dyDescent="0.3">
      <c r="H5749" s="9"/>
      <c r="I5749" s="9"/>
      <c r="J5749" s="9"/>
      <c r="K5749" s="9"/>
      <c r="L5749" s="9"/>
      <c r="M5749" s="9"/>
      <c r="N5749" s="9"/>
      <c r="O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</row>
    <row r="5750" spans="8:29" x14ac:dyDescent="0.3">
      <c r="H5750" s="9"/>
      <c r="I5750" s="9"/>
      <c r="J5750" s="9"/>
      <c r="K5750" s="9"/>
      <c r="L5750" s="9"/>
      <c r="M5750" s="9"/>
      <c r="N5750" s="9"/>
      <c r="O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</row>
    <row r="5751" spans="8:29" x14ac:dyDescent="0.3">
      <c r="H5751" s="9"/>
      <c r="I5751" s="9"/>
      <c r="J5751" s="9"/>
      <c r="K5751" s="9"/>
      <c r="L5751" s="9"/>
      <c r="M5751" s="9"/>
      <c r="N5751" s="9"/>
      <c r="O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</row>
    <row r="5752" spans="8:29" x14ac:dyDescent="0.3">
      <c r="H5752" s="9"/>
      <c r="I5752" s="9"/>
      <c r="J5752" s="9"/>
      <c r="K5752" s="9"/>
      <c r="L5752" s="9"/>
      <c r="M5752" s="9"/>
      <c r="N5752" s="9"/>
      <c r="O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</row>
    <row r="5753" spans="8:29" x14ac:dyDescent="0.3">
      <c r="H5753" s="9"/>
      <c r="I5753" s="9"/>
      <c r="J5753" s="9"/>
      <c r="K5753" s="9"/>
      <c r="L5753" s="9"/>
      <c r="M5753" s="9"/>
      <c r="N5753" s="9"/>
      <c r="O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</row>
    <row r="5754" spans="8:29" x14ac:dyDescent="0.3">
      <c r="H5754" s="9"/>
      <c r="I5754" s="9"/>
      <c r="J5754" s="9"/>
      <c r="K5754" s="9"/>
      <c r="L5754" s="9"/>
      <c r="M5754" s="9"/>
      <c r="N5754" s="9"/>
      <c r="O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</row>
    <row r="5755" spans="8:29" x14ac:dyDescent="0.3">
      <c r="H5755" s="9"/>
      <c r="I5755" s="9"/>
      <c r="J5755" s="9"/>
      <c r="K5755" s="9"/>
      <c r="L5755" s="9"/>
      <c r="M5755" s="9"/>
      <c r="N5755" s="9"/>
      <c r="O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</row>
    <row r="5756" spans="8:29" x14ac:dyDescent="0.3">
      <c r="H5756" s="9"/>
      <c r="I5756" s="9"/>
      <c r="J5756" s="9"/>
      <c r="K5756" s="9"/>
      <c r="L5756" s="9"/>
      <c r="M5756" s="9"/>
      <c r="N5756" s="9"/>
      <c r="O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</row>
    <row r="5757" spans="8:29" x14ac:dyDescent="0.3">
      <c r="H5757" s="9"/>
      <c r="I5757" s="9"/>
      <c r="J5757" s="9"/>
      <c r="K5757" s="9"/>
      <c r="L5757" s="9"/>
      <c r="M5757" s="9"/>
      <c r="N5757" s="9"/>
      <c r="O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</row>
    <row r="5758" spans="8:29" x14ac:dyDescent="0.3">
      <c r="H5758" s="9"/>
      <c r="I5758" s="9"/>
      <c r="J5758" s="9"/>
      <c r="K5758" s="9"/>
      <c r="L5758" s="9"/>
      <c r="M5758" s="9"/>
      <c r="N5758" s="9"/>
      <c r="O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</row>
    <row r="5759" spans="8:29" x14ac:dyDescent="0.3">
      <c r="H5759" s="9"/>
      <c r="I5759" s="9"/>
      <c r="J5759" s="9"/>
      <c r="K5759" s="9"/>
      <c r="L5759" s="9"/>
      <c r="M5759" s="9"/>
      <c r="N5759" s="9"/>
      <c r="O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</row>
    <row r="5760" spans="8:29" x14ac:dyDescent="0.3">
      <c r="H5760" s="9"/>
      <c r="I5760" s="9"/>
      <c r="J5760" s="9"/>
      <c r="K5760" s="9"/>
      <c r="L5760" s="9"/>
      <c r="M5760" s="9"/>
      <c r="N5760" s="9"/>
      <c r="O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</row>
    <row r="5761" spans="8:29" x14ac:dyDescent="0.3">
      <c r="H5761" s="9"/>
      <c r="I5761" s="9"/>
      <c r="J5761" s="9"/>
      <c r="K5761" s="9"/>
      <c r="L5761" s="9"/>
      <c r="M5761" s="9"/>
      <c r="N5761" s="9"/>
      <c r="O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</row>
    <row r="5762" spans="8:29" x14ac:dyDescent="0.3">
      <c r="H5762" s="9"/>
      <c r="I5762" s="9"/>
      <c r="J5762" s="9"/>
      <c r="K5762" s="9"/>
      <c r="L5762" s="9"/>
      <c r="M5762" s="9"/>
      <c r="N5762" s="9"/>
      <c r="O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</row>
    <row r="5763" spans="8:29" x14ac:dyDescent="0.3">
      <c r="H5763" s="9"/>
      <c r="I5763" s="9"/>
      <c r="J5763" s="9"/>
      <c r="K5763" s="9"/>
      <c r="L5763" s="9"/>
      <c r="M5763" s="9"/>
      <c r="N5763" s="9"/>
      <c r="O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</row>
    <row r="5764" spans="8:29" x14ac:dyDescent="0.3">
      <c r="H5764" s="9"/>
      <c r="I5764" s="9"/>
      <c r="J5764" s="9"/>
      <c r="K5764" s="9"/>
      <c r="L5764" s="9"/>
      <c r="M5764" s="9"/>
      <c r="N5764" s="9"/>
      <c r="O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</row>
    <row r="5765" spans="8:29" x14ac:dyDescent="0.3">
      <c r="H5765" s="9"/>
      <c r="I5765" s="9"/>
      <c r="J5765" s="9"/>
      <c r="K5765" s="9"/>
      <c r="L5765" s="9"/>
      <c r="M5765" s="9"/>
      <c r="N5765" s="9"/>
      <c r="O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</row>
    <row r="5766" spans="8:29" x14ac:dyDescent="0.3">
      <c r="H5766" s="9"/>
      <c r="I5766" s="9"/>
      <c r="J5766" s="9"/>
      <c r="K5766" s="9"/>
      <c r="L5766" s="9"/>
      <c r="M5766" s="9"/>
      <c r="N5766" s="9"/>
      <c r="O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</row>
    <row r="5767" spans="8:29" x14ac:dyDescent="0.3">
      <c r="H5767" s="9"/>
      <c r="I5767" s="9"/>
      <c r="J5767" s="9"/>
      <c r="K5767" s="9"/>
      <c r="L5767" s="9"/>
      <c r="M5767" s="9"/>
      <c r="N5767" s="9"/>
      <c r="O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</row>
    <row r="5768" spans="8:29" x14ac:dyDescent="0.3">
      <c r="H5768" s="9"/>
      <c r="I5768" s="9"/>
      <c r="J5768" s="9"/>
      <c r="K5768" s="9"/>
      <c r="L5768" s="9"/>
      <c r="M5768" s="9"/>
      <c r="N5768" s="9"/>
      <c r="O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</row>
    <row r="5769" spans="8:29" x14ac:dyDescent="0.3">
      <c r="H5769" s="9"/>
      <c r="I5769" s="9"/>
      <c r="J5769" s="9"/>
      <c r="K5769" s="9"/>
      <c r="L5769" s="9"/>
      <c r="M5769" s="9"/>
      <c r="N5769" s="9"/>
      <c r="O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</row>
    <row r="5770" spans="8:29" x14ac:dyDescent="0.3">
      <c r="H5770" s="9"/>
      <c r="I5770" s="9"/>
      <c r="J5770" s="9"/>
      <c r="K5770" s="9"/>
      <c r="L5770" s="9"/>
      <c r="M5770" s="9"/>
      <c r="N5770" s="9"/>
      <c r="O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</row>
    <row r="5771" spans="8:29" x14ac:dyDescent="0.3">
      <c r="H5771" s="9"/>
      <c r="I5771" s="9"/>
      <c r="J5771" s="9"/>
      <c r="K5771" s="9"/>
      <c r="L5771" s="9"/>
      <c r="M5771" s="9"/>
      <c r="N5771" s="9"/>
      <c r="O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</row>
    <row r="5772" spans="8:29" x14ac:dyDescent="0.3">
      <c r="H5772" s="9"/>
      <c r="I5772" s="9"/>
      <c r="J5772" s="9"/>
      <c r="K5772" s="9"/>
      <c r="L5772" s="9"/>
      <c r="M5772" s="9"/>
      <c r="N5772" s="9"/>
      <c r="O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</row>
    <row r="5773" spans="8:29" x14ac:dyDescent="0.3">
      <c r="H5773" s="9"/>
      <c r="I5773" s="9"/>
      <c r="J5773" s="9"/>
      <c r="K5773" s="9"/>
      <c r="L5773" s="9"/>
      <c r="M5773" s="9"/>
      <c r="N5773" s="9"/>
      <c r="O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</row>
    <row r="5774" spans="8:29" x14ac:dyDescent="0.3">
      <c r="H5774" s="9"/>
      <c r="I5774" s="9"/>
      <c r="J5774" s="9"/>
      <c r="K5774" s="9"/>
      <c r="L5774" s="9"/>
      <c r="M5774" s="9"/>
      <c r="N5774" s="9"/>
      <c r="O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</row>
    <row r="5775" spans="8:29" x14ac:dyDescent="0.3">
      <c r="H5775" s="9"/>
      <c r="I5775" s="9"/>
      <c r="J5775" s="9"/>
      <c r="K5775" s="9"/>
      <c r="L5775" s="9"/>
      <c r="M5775" s="9"/>
      <c r="N5775" s="9"/>
      <c r="O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</row>
    <row r="5776" spans="8:29" x14ac:dyDescent="0.3">
      <c r="H5776" s="9"/>
      <c r="I5776" s="9"/>
      <c r="J5776" s="9"/>
      <c r="K5776" s="9"/>
      <c r="L5776" s="9"/>
      <c r="M5776" s="9"/>
      <c r="N5776" s="9"/>
      <c r="O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</row>
    <row r="5777" spans="8:29" x14ac:dyDescent="0.3">
      <c r="H5777" s="9"/>
      <c r="I5777" s="9"/>
      <c r="J5777" s="9"/>
      <c r="K5777" s="9"/>
      <c r="L5777" s="9"/>
      <c r="M5777" s="9"/>
      <c r="N5777" s="9"/>
      <c r="O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</row>
    <row r="5778" spans="8:29" x14ac:dyDescent="0.3">
      <c r="H5778" s="9"/>
      <c r="I5778" s="9"/>
      <c r="J5778" s="9"/>
      <c r="K5778" s="9"/>
      <c r="L5778" s="9"/>
      <c r="M5778" s="9"/>
      <c r="N5778" s="9"/>
      <c r="O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</row>
    <row r="5779" spans="8:29" x14ac:dyDescent="0.3">
      <c r="H5779" s="9"/>
      <c r="I5779" s="9"/>
      <c r="J5779" s="9"/>
      <c r="K5779" s="9"/>
      <c r="L5779" s="9"/>
      <c r="M5779" s="9"/>
      <c r="N5779" s="9"/>
      <c r="O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</row>
    <row r="5780" spans="8:29" x14ac:dyDescent="0.3">
      <c r="H5780" s="9"/>
      <c r="I5780" s="9"/>
      <c r="J5780" s="9"/>
      <c r="K5780" s="9"/>
      <c r="L5780" s="9"/>
      <c r="M5780" s="9"/>
      <c r="N5780" s="9"/>
      <c r="O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</row>
    <row r="5781" spans="8:29" x14ac:dyDescent="0.3">
      <c r="H5781" s="9"/>
      <c r="I5781" s="9"/>
      <c r="J5781" s="9"/>
      <c r="K5781" s="9"/>
      <c r="L5781" s="9"/>
      <c r="M5781" s="9"/>
      <c r="N5781" s="9"/>
      <c r="O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</row>
    <row r="5782" spans="8:29" x14ac:dyDescent="0.3">
      <c r="H5782" s="9"/>
      <c r="I5782" s="9"/>
      <c r="J5782" s="9"/>
      <c r="K5782" s="9"/>
      <c r="L5782" s="9"/>
      <c r="M5782" s="9"/>
      <c r="N5782" s="9"/>
      <c r="O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</row>
    <row r="5783" spans="8:29" x14ac:dyDescent="0.3">
      <c r="H5783" s="9"/>
      <c r="I5783" s="9"/>
      <c r="J5783" s="9"/>
      <c r="K5783" s="9"/>
      <c r="L5783" s="9"/>
      <c r="M5783" s="9"/>
      <c r="N5783" s="9"/>
      <c r="O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</row>
    <row r="5784" spans="8:29" x14ac:dyDescent="0.3">
      <c r="H5784" s="9"/>
      <c r="I5784" s="9"/>
      <c r="J5784" s="9"/>
      <c r="K5784" s="9"/>
      <c r="L5784" s="9"/>
      <c r="M5784" s="9"/>
      <c r="N5784" s="9"/>
      <c r="O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</row>
    <row r="5785" spans="8:29" x14ac:dyDescent="0.3">
      <c r="H5785" s="9"/>
      <c r="I5785" s="9"/>
      <c r="J5785" s="9"/>
      <c r="K5785" s="9"/>
      <c r="L5785" s="9"/>
      <c r="M5785" s="9"/>
      <c r="N5785" s="9"/>
      <c r="O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</row>
    <row r="5786" spans="8:29" x14ac:dyDescent="0.3">
      <c r="H5786" s="9"/>
      <c r="I5786" s="9"/>
      <c r="J5786" s="9"/>
      <c r="K5786" s="9"/>
      <c r="L5786" s="9"/>
      <c r="M5786" s="9"/>
      <c r="N5786" s="9"/>
      <c r="O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</row>
    <row r="5787" spans="8:29" x14ac:dyDescent="0.3">
      <c r="H5787" s="9"/>
      <c r="I5787" s="9"/>
      <c r="J5787" s="9"/>
      <c r="K5787" s="9"/>
      <c r="L5787" s="9"/>
      <c r="M5787" s="9"/>
      <c r="N5787" s="9"/>
      <c r="O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</row>
    <row r="5788" spans="8:29" x14ac:dyDescent="0.3">
      <c r="H5788" s="9"/>
      <c r="I5788" s="9"/>
      <c r="J5788" s="9"/>
      <c r="K5788" s="9"/>
      <c r="L5788" s="9"/>
      <c r="M5788" s="9"/>
      <c r="N5788" s="9"/>
      <c r="O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</row>
    <row r="5789" spans="8:29" x14ac:dyDescent="0.3">
      <c r="H5789" s="9"/>
      <c r="I5789" s="9"/>
      <c r="J5789" s="9"/>
      <c r="K5789" s="9"/>
      <c r="L5789" s="9"/>
      <c r="M5789" s="9"/>
      <c r="N5789" s="9"/>
      <c r="O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</row>
    <row r="5790" spans="8:29" x14ac:dyDescent="0.3">
      <c r="H5790" s="9"/>
      <c r="I5790" s="9"/>
      <c r="J5790" s="9"/>
      <c r="K5790" s="9"/>
      <c r="L5790" s="9"/>
      <c r="M5790" s="9"/>
      <c r="N5790" s="9"/>
      <c r="O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</row>
    <row r="5791" spans="8:29" x14ac:dyDescent="0.3">
      <c r="H5791" s="9"/>
      <c r="I5791" s="9"/>
      <c r="J5791" s="9"/>
      <c r="K5791" s="9"/>
      <c r="L5791" s="9"/>
      <c r="M5791" s="9"/>
      <c r="N5791" s="9"/>
      <c r="O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</row>
    <row r="5792" spans="8:29" x14ac:dyDescent="0.3">
      <c r="H5792" s="9"/>
      <c r="I5792" s="9"/>
      <c r="J5792" s="9"/>
      <c r="K5792" s="9"/>
      <c r="L5792" s="9"/>
      <c r="M5792" s="9"/>
      <c r="N5792" s="9"/>
      <c r="O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</row>
    <row r="5793" spans="8:29" x14ac:dyDescent="0.3">
      <c r="H5793" s="9"/>
      <c r="I5793" s="9"/>
      <c r="J5793" s="9"/>
      <c r="K5793" s="9"/>
      <c r="L5793" s="9"/>
      <c r="M5793" s="9"/>
      <c r="N5793" s="9"/>
      <c r="O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</row>
    <row r="5794" spans="8:29" x14ac:dyDescent="0.3">
      <c r="H5794" s="9"/>
      <c r="I5794" s="9"/>
      <c r="J5794" s="9"/>
      <c r="K5794" s="9"/>
      <c r="L5794" s="9"/>
      <c r="M5794" s="9"/>
      <c r="N5794" s="9"/>
      <c r="O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</row>
    <row r="5795" spans="8:29" x14ac:dyDescent="0.3">
      <c r="H5795" s="9"/>
      <c r="I5795" s="9"/>
      <c r="J5795" s="9"/>
      <c r="K5795" s="9"/>
      <c r="L5795" s="9"/>
      <c r="M5795" s="9"/>
      <c r="N5795" s="9"/>
      <c r="O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</row>
    <row r="5796" spans="8:29" x14ac:dyDescent="0.3">
      <c r="H5796" s="9"/>
      <c r="I5796" s="9"/>
      <c r="J5796" s="9"/>
      <c r="K5796" s="9"/>
      <c r="L5796" s="9"/>
      <c r="M5796" s="9"/>
      <c r="N5796" s="9"/>
      <c r="O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</row>
    <row r="5797" spans="8:29" x14ac:dyDescent="0.3">
      <c r="H5797" s="9"/>
      <c r="I5797" s="9"/>
      <c r="J5797" s="9"/>
      <c r="K5797" s="9"/>
      <c r="L5797" s="9"/>
      <c r="M5797" s="9"/>
      <c r="N5797" s="9"/>
      <c r="O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</row>
    <row r="5798" spans="8:29" x14ac:dyDescent="0.3">
      <c r="H5798" s="9"/>
      <c r="I5798" s="9"/>
      <c r="J5798" s="9"/>
      <c r="K5798" s="9"/>
      <c r="L5798" s="9"/>
      <c r="M5798" s="9"/>
      <c r="N5798" s="9"/>
      <c r="O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</row>
    <row r="5799" spans="8:29" x14ac:dyDescent="0.3">
      <c r="H5799" s="9"/>
      <c r="I5799" s="9"/>
      <c r="J5799" s="9"/>
      <c r="K5799" s="9"/>
      <c r="L5799" s="9"/>
      <c r="M5799" s="9"/>
      <c r="N5799" s="9"/>
      <c r="O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</row>
    <row r="5800" spans="8:29" x14ac:dyDescent="0.3">
      <c r="H5800" s="9"/>
      <c r="I5800" s="9"/>
      <c r="J5800" s="9"/>
      <c r="K5800" s="9"/>
      <c r="L5800" s="9"/>
      <c r="M5800" s="9"/>
      <c r="N5800" s="9"/>
      <c r="O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</row>
    <row r="5801" spans="8:29" x14ac:dyDescent="0.3">
      <c r="H5801" s="9"/>
      <c r="I5801" s="9"/>
      <c r="J5801" s="9"/>
      <c r="K5801" s="9"/>
      <c r="L5801" s="9"/>
      <c r="M5801" s="9"/>
      <c r="N5801" s="9"/>
      <c r="O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</row>
    <row r="5802" spans="8:29" x14ac:dyDescent="0.3">
      <c r="H5802" s="9"/>
      <c r="I5802" s="9"/>
      <c r="J5802" s="9"/>
      <c r="K5802" s="9"/>
      <c r="L5802" s="9"/>
      <c r="M5802" s="9"/>
      <c r="N5802" s="9"/>
      <c r="O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</row>
    <row r="5803" spans="8:29" x14ac:dyDescent="0.3">
      <c r="H5803" s="9"/>
      <c r="I5803" s="9"/>
      <c r="J5803" s="9"/>
      <c r="K5803" s="9"/>
      <c r="L5803" s="9"/>
      <c r="M5803" s="9"/>
      <c r="N5803" s="9"/>
      <c r="O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</row>
    <row r="5804" spans="8:29" x14ac:dyDescent="0.3">
      <c r="H5804" s="9"/>
      <c r="I5804" s="9"/>
      <c r="J5804" s="9"/>
      <c r="K5804" s="9"/>
      <c r="L5804" s="9"/>
      <c r="M5804" s="9"/>
      <c r="N5804" s="9"/>
      <c r="O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</row>
    <row r="5805" spans="8:29" x14ac:dyDescent="0.3">
      <c r="H5805" s="9"/>
      <c r="I5805" s="9"/>
      <c r="J5805" s="9"/>
      <c r="K5805" s="9"/>
      <c r="L5805" s="9"/>
      <c r="M5805" s="9"/>
      <c r="N5805" s="9"/>
      <c r="O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</row>
    <row r="5806" spans="8:29" x14ac:dyDescent="0.3">
      <c r="H5806" s="9"/>
      <c r="I5806" s="9"/>
      <c r="J5806" s="9"/>
      <c r="K5806" s="9"/>
      <c r="L5806" s="9"/>
      <c r="M5806" s="9"/>
      <c r="N5806" s="9"/>
      <c r="O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</row>
    <row r="5807" spans="8:29" x14ac:dyDescent="0.3">
      <c r="H5807" s="9"/>
      <c r="I5807" s="9"/>
      <c r="J5807" s="9"/>
      <c r="K5807" s="9"/>
      <c r="L5807" s="9"/>
      <c r="M5807" s="9"/>
      <c r="N5807" s="9"/>
      <c r="O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</row>
    <row r="5808" spans="8:29" x14ac:dyDescent="0.3">
      <c r="H5808" s="9"/>
      <c r="I5808" s="9"/>
      <c r="J5808" s="9"/>
      <c r="K5808" s="9"/>
      <c r="L5808" s="9"/>
      <c r="M5808" s="9"/>
      <c r="N5808" s="9"/>
      <c r="O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</row>
    <row r="5809" spans="8:29" x14ac:dyDescent="0.3">
      <c r="H5809" s="9"/>
      <c r="I5809" s="9"/>
      <c r="J5809" s="9"/>
      <c r="K5809" s="9"/>
      <c r="L5809" s="9"/>
      <c r="M5809" s="9"/>
      <c r="N5809" s="9"/>
      <c r="O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</row>
    <row r="5810" spans="8:29" x14ac:dyDescent="0.3">
      <c r="H5810" s="9"/>
      <c r="I5810" s="9"/>
      <c r="J5810" s="9"/>
      <c r="K5810" s="9"/>
      <c r="L5810" s="9"/>
      <c r="M5810" s="9"/>
      <c r="N5810" s="9"/>
      <c r="O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</row>
    <row r="5811" spans="8:29" x14ac:dyDescent="0.3">
      <c r="H5811" s="9"/>
      <c r="I5811" s="9"/>
      <c r="J5811" s="9"/>
      <c r="K5811" s="9"/>
      <c r="L5811" s="9"/>
      <c r="M5811" s="9"/>
      <c r="N5811" s="9"/>
      <c r="O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</row>
    <row r="5812" spans="8:29" x14ac:dyDescent="0.3">
      <c r="H5812" s="9"/>
      <c r="I5812" s="9"/>
      <c r="J5812" s="9"/>
      <c r="K5812" s="9"/>
      <c r="L5812" s="9"/>
      <c r="M5812" s="9"/>
      <c r="N5812" s="9"/>
      <c r="O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</row>
    <row r="5813" spans="8:29" x14ac:dyDescent="0.3">
      <c r="H5813" s="9"/>
      <c r="I5813" s="9"/>
      <c r="J5813" s="9"/>
      <c r="K5813" s="9"/>
      <c r="L5813" s="9"/>
      <c r="M5813" s="9"/>
      <c r="N5813" s="9"/>
      <c r="O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</row>
    <row r="5814" spans="8:29" x14ac:dyDescent="0.3">
      <c r="H5814" s="9"/>
      <c r="I5814" s="9"/>
      <c r="J5814" s="9"/>
      <c r="K5814" s="9"/>
      <c r="L5814" s="9"/>
      <c r="M5814" s="9"/>
      <c r="N5814" s="9"/>
      <c r="O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</row>
    <row r="5815" spans="8:29" x14ac:dyDescent="0.3">
      <c r="H5815" s="9"/>
      <c r="I5815" s="9"/>
      <c r="J5815" s="9"/>
      <c r="K5815" s="9"/>
      <c r="L5815" s="9"/>
      <c r="M5815" s="9"/>
      <c r="N5815" s="9"/>
      <c r="O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</row>
    <row r="5816" spans="8:29" x14ac:dyDescent="0.3">
      <c r="H5816" s="9"/>
      <c r="I5816" s="9"/>
      <c r="J5816" s="9"/>
      <c r="K5816" s="9"/>
      <c r="L5816" s="9"/>
      <c r="M5816" s="9"/>
      <c r="N5816" s="9"/>
      <c r="O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</row>
    <row r="5817" spans="8:29" x14ac:dyDescent="0.3">
      <c r="H5817" s="9"/>
      <c r="I5817" s="9"/>
      <c r="J5817" s="9"/>
      <c r="K5817" s="9"/>
      <c r="L5817" s="9"/>
      <c r="M5817" s="9"/>
      <c r="N5817" s="9"/>
      <c r="O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</row>
    <row r="5818" spans="8:29" x14ac:dyDescent="0.3">
      <c r="H5818" s="9"/>
      <c r="I5818" s="9"/>
      <c r="J5818" s="9"/>
      <c r="K5818" s="9"/>
      <c r="L5818" s="9"/>
      <c r="M5818" s="9"/>
      <c r="N5818" s="9"/>
      <c r="O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</row>
    <row r="5819" spans="8:29" x14ac:dyDescent="0.3">
      <c r="H5819" s="9"/>
      <c r="I5819" s="9"/>
      <c r="J5819" s="9"/>
      <c r="K5819" s="9"/>
      <c r="L5819" s="9"/>
      <c r="M5819" s="9"/>
      <c r="N5819" s="9"/>
      <c r="O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</row>
    <row r="5820" spans="8:29" x14ac:dyDescent="0.3">
      <c r="H5820" s="9"/>
      <c r="I5820" s="9"/>
      <c r="J5820" s="9"/>
      <c r="K5820" s="9"/>
      <c r="L5820" s="9"/>
      <c r="M5820" s="9"/>
      <c r="N5820" s="9"/>
      <c r="O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</row>
    <row r="5821" spans="8:29" x14ac:dyDescent="0.3">
      <c r="H5821" s="9"/>
      <c r="I5821" s="9"/>
      <c r="J5821" s="9"/>
      <c r="K5821" s="9"/>
      <c r="L5821" s="9"/>
      <c r="M5821" s="9"/>
      <c r="N5821" s="9"/>
      <c r="O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</row>
    <row r="5822" spans="8:29" x14ac:dyDescent="0.3">
      <c r="H5822" s="9"/>
      <c r="I5822" s="9"/>
      <c r="J5822" s="9"/>
      <c r="K5822" s="9"/>
      <c r="L5822" s="9"/>
      <c r="M5822" s="9"/>
      <c r="N5822" s="9"/>
      <c r="O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</row>
    <row r="5823" spans="8:29" x14ac:dyDescent="0.3">
      <c r="H5823" s="9"/>
      <c r="I5823" s="9"/>
      <c r="J5823" s="9"/>
      <c r="K5823" s="9"/>
      <c r="L5823" s="9"/>
      <c r="M5823" s="9"/>
      <c r="N5823" s="9"/>
      <c r="O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</row>
    <row r="5824" spans="8:29" x14ac:dyDescent="0.3">
      <c r="H5824" s="9"/>
      <c r="I5824" s="9"/>
      <c r="J5824" s="9"/>
      <c r="K5824" s="9"/>
      <c r="L5824" s="9"/>
      <c r="M5824" s="9"/>
      <c r="N5824" s="9"/>
      <c r="O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</row>
    <row r="5825" spans="8:29" x14ac:dyDescent="0.3">
      <c r="H5825" s="9"/>
      <c r="I5825" s="9"/>
      <c r="J5825" s="9"/>
      <c r="K5825" s="9"/>
      <c r="L5825" s="9"/>
      <c r="M5825" s="9"/>
      <c r="N5825" s="9"/>
      <c r="O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</row>
    <row r="5826" spans="8:29" x14ac:dyDescent="0.3">
      <c r="H5826" s="9"/>
      <c r="I5826" s="9"/>
      <c r="J5826" s="9"/>
      <c r="K5826" s="9"/>
      <c r="L5826" s="9"/>
      <c r="M5826" s="9"/>
      <c r="N5826" s="9"/>
      <c r="O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</row>
    <row r="5827" spans="8:29" x14ac:dyDescent="0.3">
      <c r="H5827" s="9"/>
      <c r="I5827" s="9"/>
      <c r="J5827" s="9"/>
      <c r="K5827" s="9"/>
      <c r="L5827" s="9"/>
      <c r="M5827" s="9"/>
      <c r="N5827" s="9"/>
      <c r="O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</row>
    <row r="5828" spans="8:29" x14ac:dyDescent="0.3">
      <c r="H5828" s="9"/>
      <c r="I5828" s="9"/>
      <c r="J5828" s="9"/>
      <c r="K5828" s="9"/>
      <c r="L5828" s="9"/>
      <c r="M5828" s="9"/>
      <c r="N5828" s="9"/>
      <c r="O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</row>
    <row r="5829" spans="8:29" x14ac:dyDescent="0.3">
      <c r="H5829" s="9"/>
      <c r="I5829" s="9"/>
      <c r="J5829" s="9"/>
      <c r="K5829" s="9"/>
      <c r="L5829" s="9"/>
      <c r="M5829" s="9"/>
      <c r="N5829" s="9"/>
      <c r="O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</row>
    <row r="5830" spans="8:29" x14ac:dyDescent="0.3">
      <c r="H5830" s="9"/>
      <c r="I5830" s="9"/>
      <c r="J5830" s="9"/>
      <c r="K5830" s="9"/>
      <c r="L5830" s="9"/>
      <c r="M5830" s="9"/>
      <c r="N5830" s="9"/>
      <c r="O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</row>
    <row r="5831" spans="8:29" x14ac:dyDescent="0.3">
      <c r="H5831" s="9"/>
      <c r="I5831" s="9"/>
      <c r="J5831" s="9"/>
      <c r="K5831" s="9"/>
      <c r="L5831" s="9"/>
      <c r="M5831" s="9"/>
      <c r="N5831" s="9"/>
      <c r="O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</row>
    <row r="5832" spans="8:29" x14ac:dyDescent="0.3">
      <c r="H5832" s="9"/>
      <c r="I5832" s="9"/>
      <c r="J5832" s="9"/>
      <c r="K5832" s="9"/>
      <c r="L5832" s="9"/>
      <c r="M5832" s="9"/>
      <c r="N5832" s="9"/>
      <c r="O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</row>
    <row r="5833" spans="8:29" x14ac:dyDescent="0.3">
      <c r="H5833" s="9"/>
      <c r="I5833" s="9"/>
      <c r="J5833" s="9"/>
      <c r="K5833" s="9"/>
      <c r="L5833" s="9"/>
      <c r="M5833" s="9"/>
      <c r="N5833" s="9"/>
      <c r="O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</row>
    <row r="5834" spans="8:29" x14ac:dyDescent="0.3">
      <c r="H5834" s="9"/>
      <c r="I5834" s="9"/>
      <c r="J5834" s="9"/>
      <c r="K5834" s="9"/>
      <c r="L5834" s="9"/>
      <c r="M5834" s="9"/>
      <c r="N5834" s="9"/>
      <c r="O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</row>
    <row r="5835" spans="8:29" x14ac:dyDescent="0.3">
      <c r="H5835" s="9"/>
      <c r="I5835" s="9"/>
      <c r="J5835" s="9"/>
      <c r="K5835" s="9"/>
      <c r="L5835" s="9"/>
      <c r="M5835" s="9"/>
      <c r="N5835" s="9"/>
      <c r="O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</row>
    <row r="5836" spans="8:29" x14ac:dyDescent="0.3">
      <c r="H5836" s="9"/>
      <c r="I5836" s="9"/>
      <c r="J5836" s="9"/>
      <c r="K5836" s="9"/>
      <c r="L5836" s="9"/>
      <c r="M5836" s="9"/>
      <c r="N5836" s="9"/>
      <c r="O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</row>
    <row r="5837" spans="8:29" x14ac:dyDescent="0.3">
      <c r="H5837" s="9"/>
      <c r="I5837" s="9"/>
      <c r="J5837" s="9"/>
      <c r="K5837" s="9"/>
      <c r="L5837" s="9"/>
      <c r="M5837" s="9"/>
      <c r="N5837" s="9"/>
      <c r="O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</row>
    <row r="5838" spans="8:29" x14ac:dyDescent="0.3">
      <c r="H5838" s="9"/>
      <c r="I5838" s="9"/>
      <c r="J5838" s="9"/>
      <c r="K5838" s="9"/>
      <c r="L5838" s="9"/>
      <c r="M5838" s="9"/>
      <c r="N5838" s="9"/>
      <c r="O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</row>
    <row r="5839" spans="8:29" x14ac:dyDescent="0.3">
      <c r="H5839" s="9"/>
      <c r="I5839" s="9"/>
      <c r="J5839" s="9"/>
      <c r="K5839" s="9"/>
      <c r="L5839" s="9"/>
      <c r="M5839" s="9"/>
      <c r="N5839" s="9"/>
      <c r="O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</row>
    <row r="5840" spans="8:29" x14ac:dyDescent="0.3">
      <c r="H5840" s="9"/>
      <c r="I5840" s="9"/>
      <c r="J5840" s="9"/>
      <c r="K5840" s="9"/>
      <c r="L5840" s="9"/>
      <c r="M5840" s="9"/>
      <c r="N5840" s="9"/>
      <c r="O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</row>
    <row r="5841" spans="8:29" x14ac:dyDescent="0.3">
      <c r="H5841" s="9"/>
      <c r="I5841" s="9"/>
      <c r="J5841" s="9"/>
      <c r="K5841" s="9"/>
      <c r="L5841" s="9"/>
      <c r="M5841" s="9"/>
      <c r="N5841" s="9"/>
      <c r="O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</row>
    <row r="5842" spans="8:29" x14ac:dyDescent="0.3">
      <c r="H5842" s="9"/>
      <c r="I5842" s="9"/>
      <c r="J5842" s="9"/>
      <c r="K5842" s="9"/>
      <c r="L5842" s="9"/>
      <c r="M5842" s="9"/>
      <c r="N5842" s="9"/>
      <c r="O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</row>
    <row r="5843" spans="8:29" x14ac:dyDescent="0.3">
      <c r="H5843" s="9"/>
      <c r="I5843" s="9"/>
      <c r="J5843" s="9"/>
      <c r="K5843" s="9"/>
      <c r="L5843" s="9"/>
      <c r="M5843" s="9"/>
      <c r="N5843" s="9"/>
      <c r="O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</row>
    <row r="5844" spans="8:29" x14ac:dyDescent="0.3">
      <c r="H5844" s="9"/>
      <c r="I5844" s="9"/>
      <c r="J5844" s="9"/>
      <c r="K5844" s="9"/>
      <c r="L5844" s="9"/>
      <c r="M5844" s="9"/>
      <c r="N5844" s="9"/>
      <c r="O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</row>
    <row r="5845" spans="8:29" x14ac:dyDescent="0.3">
      <c r="H5845" s="9"/>
      <c r="I5845" s="9"/>
      <c r="J5845" s="9"/>
      <c r="K5845" s="9"/>
      <c r="L5845" s="9"/>
      <c r="M5845" s="9"/>
      <c r="N5845" s="9"/>
      <c r="O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</row>
    <row r="5846" spans="8:29" x14ac:dyDescent="0.3">
      <c r="H5846" s="9"/>
      <c r="I5846" s="9"/>
      <c r="J5846" s="9"/>
      <c r="K5846" s="9"/>
      <c r="L5846" s="9"/>
      <c r="M5846" s="9"/>
      <c r="N5846" s="9"/>
      <c r="O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</row>
    <row r="5847" spans="8:29" x14ac:dyDescent="0.3">
      <c r="H5847" s="9"/>
      <c r="I5847" s="9"/>
      <c r="J5847" s="9"/>
      <c r="K5847" s="9"/>
      <c r="L5847" s="9"/>
      <c r="M5847" s="9"/>
      <c r="N5847" s="9"/>
      <c r="O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</row>
    <row r="5848" spans="8:29" x14ac:dyDescent="0.3">
      <c r="H5848" s="9"/>
      <c r="I5848" s="9"/>
      <c r="J5848" s="9"/>
      <c r="K5848" s="9"/>
      <c r="L5848" s="9"/>
      <c r="M5848" s="9"/>
      <c r="N5848" s="9"/>
      <c r="O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</row>
    <row r="5849" spans="8:29" x14ac:dyDescent="0.3">
      <c r="H5849" s="9"/>
      <c r="I5849" s="9"/>
      <c r="J5849" s="9"/>
      <c r="K5849" s="9"/>
      <c r="L5849" s="9"/>
      <c r="M5849" s="9"/>
      <c r="N5849" s="9"/>
      <c r="O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</row>
    <row r="5850" spans="8:29" x14ac:dyDescent="0.3">
      <c r="H5850" s="9"/>
      <c r="I5850" s="9"/>
      <c r="J5850" s="9"/>
      <c r="K5850" s="9"/>
      <c r="L5850" s="9"/>
      <c r="M5850" s="9"/>
      <c r="N5850" s="9"/>
      <c r="O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</row>
    <row r="5851" spans="8:29" x14ac:dyDescent="0.3">
      <c r="H5851" s="9"/>
      <c r="I5851" s="9"/>
      <c r="J5851" s="9"/>
      <c r="K5851" s="9"/>
      <c r="L5851" s="9"/>
      <c r="M5851" s="9"/>
      <c r="N5851" s="9"/>
      <c r="O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</row>
    <row r="5852" spans="8:29" x14ac:dyDescent="0.3">
      <c r="H5852" s="9"/>
      <c r="I5852" s="9"/>
      <c r="J5852" s="9"/>
      <c r="K5852" s="9"/>
      <c r="L5852" s="9"/>
      <c r="M5852" s="9"/>
      <c r="N5852" s="9"/>
      <c r="O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</row>
    <row r="5853" spans="8:29" x14ac:dyDescent="0.3">
      <c r="H5853" s="9"/>
      <c r="I5853" s="9"/>
      <c r="J5853" s="9"/>
      <c r="K5853" s="9"/>
      <c r="L5853" s="9"/>
      <c r="M5853" s="9"/>
      <c r="N5853" s="9"/>
      <c r="O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</row>
    <row r="5854" spans="8:29" x14ac:dyDescent="0.3">
      <c r="H5854" s="9"/>
      <c r="I5854" s="9"/>
      <c r="J5854" s="9"/>
      <c r="K5854" s="9"/>
      <c r="L5854" s="9"/>
      <c r="M5854" s="9"/>
      <c r="N5854" s="9"/>
      <c r="O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</row>
    <row r="5855" spans="8:29" x14ac:dyDescent="0.3">
      <c r="H5855" s="9"/>
      <c r="I5855" s="9"/>
      <c r="J5855" s="9"/>
      <c r="K5855" s="9"/>
      <c r="L5855" s="9"/>
      <c r="M5855" s="9"/>
      <c r="N5855" s="9"/>
      <c r="O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</row>
    <row r="5856" spans="8:29" x14ac:dyDescent="0.3">
      <c r="H5856" s="9"/>
      <c r="I5856" s="9"/>
      <c r="J5856" s="9"/>
      <c r="K5856" s="9"/>
      <c r="L5856" s="9"/>
      <c r="M5856" s="9"/>
      <c r="N5856" s="9"/>
      <c r="O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</row>
    <row r="5857" spans="8:29" x14ac:dyDescent="0.3">
      <c r="H5857" s="9"/>
      <c r="I5857" s="9"/>
      <c r="J5857" s="9"/>
      <c r="K5857" s="9"/>
      <c r="L5857" s="9"/>
      <c r="M5857" s="9"/>
      <c r="N5857" s="9"/>
      <c r="O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</row>
    <row r="5858" spans="8:29" x14ac:dyDescent="0.3">
      <c r="H5858" s="9"/>
      <c r="I5858" s="9"/>
      <c r="J5858" s="9"/>
      <c r="K5858" s="9"/>
      <c r="L5858" s="9"/>
      <c r="M5858" s="9"/>
      <c r="N5858" s="9"/>
      <c r="O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</row>
    <row r="5859" spans="8:29" x14ac:dyDescent="0.3">
      <c r="H5859" s="9"/>
      <c r="I5859" s="9"/>
      <c r="J5859" s="9"/>
      <c r="K5859" s="9"/>
      <c r="L5859" s="9"/>
      <c r="M5859" s="9"/>
      <c r="N5859" s="9"/>
      <c r="O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</row>
    <row r="5860" spans="8:29" x14ac:dyDescent="0.3">
      <c r="H5860" s="9"/>
      <c r="I5860" s="9"/>
      <c r="J5860" s="9"/>
      <c r="K5860" s="9"/>
      <c r="L5860" s="9"/>
      <c r="M5860" s="9"/>
      <c r="N5860" s="9"/>
      <c r="O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</row>
    <row r="5861" spans="8:29" x14ac:dyDescent="0.3">
      <c r="H5861" s="9"/>
      <c r="I5861" s="9"/>
      <c r="J5861" s="9"/>
      <c r="K5861" s="9"/>
      <c r="L5861" s="9"/>
      <c r="M5861" s="9"/>
      <c r="N5861" s="9"/>
      <c r="O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</row>
    <row r="5862" spans="8:29" x14ac:dyDescent="0.3">
      <c r="H5862" s="9"/>
      <c r="I5862" s="9"/>
      <c r="J5862" s="9"/>
      <c r="K5862" s="9"/>
      <c r="L5862" s="9"/>
      <c r="M5862" s="9"/>
      <c r="N5862" s="9"/>
      <c r="O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</row>
    <row r="5863" spans="8:29" x14ac:dyDescent="0.3">
      <c r="H5863" s="9"/>
      <c r="I5863" s="9"/>
      <c r="J5863" s="9"/>
      <c r="K5863" s="9"/>
      <c r="L5863" s="9"/>
      <c r="M5863" s="9"/>
      <c r="N5863" s="9"/>
      <c r="O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</row>
    <row r="5864" spans="8:29" x14ac:dyDescent="0.3">
      <c r="H5864" s="9"/>
      <c r="I5864" s="9"/>
      <c r="J5864" s="9"/>
      <c r="K5864" s="9"/>
      <c r="L5864" s="9"/>
      <c r="M5864" s="9"/>
      <c r="N5864" s="9"/>
      <c r="O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</row>
    <row r="5865" spans="8:29" x14ac:dyDescent="0.3">
      <c r="H5865" s="9"/>
      <c r="I5865" s="9"/>
      <c r="J5865" s="9"/>
      <c r="K5865" s="9"/>
      <c r="L5865" s="9"/>
      <c r="M5865" s="9"/>
      <c r="N5865" s="9"/>
      <c r="O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</row>
    <row r="5866" spans="8:29" x14ac:dyDescent="0.3">
      <c r="H5866" s="9"/>
      <c r="I5866" s="9"/>
      <c r="J5866" s="9"/>
      <c r="K5866" s="9"/>
      <c r="L5866" s="9"/>
      <c r="M5866" s="9"/>
      <c r="N5866" s="9"/>
      <c r="O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</row>
    <row r="5867" spans="8:29" x14ac:dyDescent="0.3">
      <c r="H5867" s="9"/>
      <c r="I5867" s="9"/>
      <c r="J5867" s="9"/>
      <c r="K5867" s="9"/>
      <c r="L5867" s="9"/>
      <c r="M5867" s="9"/>
      <c r="N5867" s="9"/>
      <c r="O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</row>
    <row r="5868" spans="8:29" x14ac:dyDescent="0.3">
      <c r="H5868" s="9"/>
      <c r="I5868" s="9"/>
      <c r="J5868" s="9"/>
      <c r="K5868" s="9"/>
      <c r="L5868" s="9"/>
      <c r="M5868" s="9"/>
      <c r="N5868" s="9"/>
      <c r="O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</row>
    <row r="5869" spans="8:29" x14ac:dyDescent="0.3">
      <c r="H5869" s="9"/>
      <c r="I5869" s="9"/>
      <c r="J5869" s="9"/>
      <c r="K5869" s="9"/>
      <c r="L5869" s="9"/>
      <c r="M5869" s="9"/>
      <c r="N5869" s="9"/>
      <c r="O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</row>
    <row r="5870" spans="8:29" x14ac:dyDescent="0.3">
      <c r="H5870" s="9"/>
      <c r="I5870" s="9"/>
      <c r="J5870" s="9"/>
      <c r="K5870" s="9"/>
      <c r="L5870" s="9"/>
      <c r="M5870" s="9"/>
      <c r="N5870" s="9"/>
      <c r="O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</row>
    <row r="5871" spans="8:29" x14ac:dyDescent="0.3">
      <c r="H5871" s="9"/>
      <c r="I5871" s="9"/>
      <c r="J5871" s="9"/>
      <c r="K5871" s="9"/>
      <c r="L5871" s="9"/>
      <c r="M5871" s="9"/>
      <c r="N5871" s="9"/>
      <c r="O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</row>
    <row r="5872" spans="8:29" x14ac:dyDescent="0.3">
      <c r="H5872" s="9"/>
      <c r="I5872" s="9"/>
      <c r="J5872" s="9"/>
      <c r="K5872" s="9"/>
      <c r="L5872" s="9"/>
      <c r="M5872" s="9"/>
      <c r="N5872" s="9"/>
      <c r="O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</row>
    <row r="5873" spans="8:29" x14ac:dyDescent="0.3">
      <c r="H5873" s="9"/>
      <c r="I5873" s="9"/>
      <c r="J5873" s="9"/>
      <c r="K5873" s="9"/>
      <c r="L5873" s="9"/>
      <c r="M5873" s="9"/>
      <c r="N5873" s="9"/>
      <c r="O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</row>
    <row r="5874" spans="8:29" x14ac:dyDescent="0.3">
      <c r="H5874" s="9"/>
      <c r="I5874" s="9"/>
      <c r="J5874" s="9"/>
      <c r="K5874" s="9"/>
      <c r="L5874" s="9"/>
      <c r="M5874" s="9"/>
      <c r="N5874" s="9"/>
      <c r="O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</row>
    <row r="5875" spans="8:29" x14ac:dyDescent="0.3">
      <c r="H5875" s="9"/>
      <c r="I5875" s="9"/>
      <c r="J5875" s="9"/>
      <c r="K5875" s="9"/>
      <c r="L5875" s="9"/>
      <c r="M5875" s="9"/>
      <c r="N5875" s="9"/>
      <c r="O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</row>
    <row r="5876" spans="8:29" x14ac:dyDescent="0.3">
      <c r="H5876" s="9"/>
      <c r="I5876" s="9"/>
      <c r="J5876" s="9"/>
      <c r="K5876" s="9"/>
      <c r="L5876" s="9"/>
      <c r="M5876" s="9"/>
      <c r="N5876" s="9"/>
      <c r="O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</row>
    <row r="5877" spans="8:29" x14ac:dyDescent="0.3">
      <c r="H5877" s="9"/>
      <c r="I5877" s="9"/>
      <c r="J5877" s="9"/>
      <c r="K5877" s="9"/>
      <c r="L5877" s="9"/>
      <c r="M5877" s="9"/>
      <c r="N5877" s="9"/>
      <c r="O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</row>
    <row r="5878" spans="8:29" x14ac:dyDescent="0.3">
      <c r="H5878" s="9"/>
      <c r="I5878" s="9"/>
      <c r="J5878" s="9"/>
      <c r="K5878" s="9"/>
      <c r="L5878" s="9"/>
      <c r="M5878" s="9"/>
      <c r="N5878" s="9"/>
      <c r="O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</row>
    <row r="5879" spans="8:29" x14ac:dyDescent="0.3">
      <c r="H5879" s="9"/>
      <c r="I5879" s="9"/>
      <c r="J5879" s="9"/>
      <c r="K5879" s="9"/>
      <c r="L5879" s="9"/>
      <c r="M5879" s="9"/>
      <c r="N5879" s="9"/>
      <c r="O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</row>
    <row r="5880" spans="8:29" x14ac:dyDescent="0.3">
      <c r="H5880" s="9"/>
      <c r="I5880" s="9"/>
      <c r="J5880" s="9"/>
      <c r="K5880" s="9"/>
      <c r="L5880" s="9"/>
      <c r="M5880" s="9"/>
      <c r="N5880" s="9"/>
      <c r="O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</row>
    <row r="5881" spans="8:29" x14ac:dyDescent="0.3">
      <c r="H5881" s="9"/>
      <c r="I5881" s="9"/>
      <c r="J5881" s="9"/>
      <c r="K5881" s="9"/>
      <c r="L5881" s="9"/>
      <c r="M5881" s="9"/>
      <c r="N5881" s="9"/>
      <c r="O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</row>
    <row r="5882" spans="8:29" x14ac:dyDescent="0.3">
      <c r="H5882" s="9"/>
      <c r="I5882" s="9"/>
      <c r="J5882" s="9"/>
      <c r="K5882" s="9"/>
      <c r="L5882" s="9"/>
      <c r="M5882" s="9"/>
      <c r="N5882" s="9"/>
      <c r="O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</row>
    <row r="5883" spans="8:29" x14ac:dyDescent="0.3">
      <c r="H5883" s="9"/>
      <c r="I5883" s="9"/>
      <c r="J5883" s="9"/>
      <c r="K5883" s="9"/>
      <c r="L5883" s="9"/>
      <c r="M5883" s="9"/>
      <c r="N5883" s="9"/>
      <c r="O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</row>
    <row r="5884" spans="8:29" x14ac:dyDescent="0.3">
      <c r="H5884" s="9"/>
      <c r="I5884" s="9"/>
      <c r="J5884" s="9"/>
      <c r="K5884" s="9"/>
      <c r="L5884" s="9"/>
      <c r="M5884" s="9"/>
      <c r="N5884" s="9"/>
      <c r="O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</row>
    <row r="5885" spans="8:29" x14ac:dyDescent="0.3">
      <c r="H5885" s="9"/>
      <c r="I5885" s="9"/>
      <c r="J5885" s="9"/>
      <c r="K5885" s="9"/>
      <c r="L5885" s="9"/>
      <c r="M5885" s="9"/>
      <c r="N5885" s="9"/>
      <c r="O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</row>
    <row r="5886" spans="8:29" x14ac:dyDescent="0.3">
      <c r="H5886" s="9"/>
      <c r="I5886" s="9"/>
      <c r="J5886" s="9"/>
      <c r="K5886" s="9"/>
      <c r="L5886" s="9"/>
      <c r="M5886" s="9"/>
      <c r="N5886" s="9"/>
      <c r="O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</row>
    <row r="5887" spans="8:29" x14ac:dyDescent="0.3">
      <c r="H5887" s="9"/>
      <c r="I5887" s="9"/>
      <c r="J5887" s="9"/>
      <c r="K5887" s="9"/>
      <c r="L5887" s="9"/>
      <c r="M5887" s="9"/>
      <c r="N5887" s="9"/>
      <c r="O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</row>
    <row r="5888" spans="8:29" x14ac:dyDescent="0.3">
      <c r="H5888" s="9"/>
      <c r="I5888" s="9"/>
      <c r="J5888" s="9"/>
      <c r="K5888" s="9"/>
      <c r="L5888" s="9"/>
      <c r="M5888" s="9"/>
      <c r="N5888" s="9"/>
      <c r="O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</row>
    <row r="5889" spans="8:29" x14ac:dyDescent="0.3">
      <c r="H5889" s="9"/>
      <c r="I5889" s="9"/>
      <c r="J5889" s="9"/>
      <c r="K5889" s="9"/>
      <c r="L5889" s="9"/>
      <c r="M5889" s="9"/>
      <c r="N5889" s="9"/>
      <c r="O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</row>
    <row r="5890" spans="8:29" x14ac:dyDescent="0.3">
      <c r="H5890" s="9"/>
      <c r="I5890" s="9"/>
      <c r="J5890" s="9"/>
      <c r="K5890" s="9"/>
      <c r="L5890" s="9"/>
      <c r="M5890" s="9"/>
      <c r="N5890" s="9"/>
      <c r="O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</row>
    <row r="5891" spans="8:29" x14ac:dyDescent="0.3">
      <c r="H5891" s="9"/>
      <c r="I5891" s="9"/>
      <c r="J5891" s="9"/>
      <c r="K5891" s="9"/>
      <c r="L5891" s="9"/>
      <c r="M5891" s="9"/>
      <c r="N5891" s="9"/>
      <c r="O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</row>
    <row r="5892" spans="8:29" x14ac:dyDescent="0.3">
      <c r="H5892" s="9"/>
      <c r="I5892" s="9"/>
      <c r="J5892" s="9"/>
      <c r="K5892" s="9"/>
      <c r="L5892" s="9"/>
      <c r="M5892" s="9"/>
      <c r="N5892" s="9"/>
      <c r="O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</row>
    <row r="5893" spans="8:29" x14ac:dyDescent="0.3">
      <c r="H5893" s="9"/>
      <c r="I5893" s="9"/>
      <c r="J5893" s="9"/>
      <c r="K5893" s="9"/>
      <c r="L5893" s="9"/>
      <c r="M5893" s="9"/>
      <c r="N5893" s="9"/>
      <c r="O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</row>
    <row r="5894" spans="8:29" x14ac:dyDescent="0.3">
      <c r="H5894" s="9"/>
      <c r="I5894" s="9"/>
      <c r="J5894" s="9"/>
      <c r="K5894" s="9"/>
      <c r="L5894" s="9"/>
      <c r="M5894" s="9"/>
      <c r="N5894" s="9"/>
      <c r="O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</row>
    <row r="5895" spans="8:29" x14ac:dyDescent="0.3">
      <c r="H5895" s="9"/>
      <c r="I5895" s="9"/>
      <c r="J5895" s="9"/>
      <c r="K5895" s="9"/>
      <c r="L5895" s="9"/>
      <c r="M5895" s="9"/>
      <c r="N5895" s="9"/>
      <c r="O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</row>
    <row r="5896" spans="8:29" x14ac:dyDescent="0.3">
      <c r="H5896" s="9"/>
      <c r="I5896" s="9"/>
      <c r="J5896" s="9"/>
      <c r="K5896" s="9"/>
      <c r="L5896" s="9"/>
      <c r="M5896" s="9"/>
      <c r="N5896" s="9"/>
      <c r="O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</row>
    <row r="5897" spans="8:29" x14ac:dyDescent="0.3">
      <c r="H5897" s="9"/>
      <c r="I5897" s="9"/>
      <c r="J5897" s="9"/>
      <c r="K5897" s="9"/>
      <c r="L5897" s="9"/>
      <c r="M5897" s="9"/>
      <c r="N5897" s="9"/>
      <c r="O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</row>
    <row r="5898" spans="8:29" x14ac:dyDescent="0.3">
      <c r="H5898" s="9"/>
      <c r="I5898" s="9"/>
      <c r="J5898" s="9"/>
      <c r="K5898" s="9"/>
      <c r="L5898" s="9"/>
      <c r="M5898" s="9"/>
      <c r="N5898" s="9"/>
      <c r="O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</row>
    <row r="5899" spans="8:29" x14ac:dyDescent="0.3">
      <c r="H5899" s="9"/>
      <c r="I5899" s="9"/>
      <c r="J5899" s="9"/>
      <c r="K5899" s="9"/>
      <c r="L5899" s="9"/>
      <c r="M5899" s="9"/>
      <c r="N5899" s="9"/>
      <c r="O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</row>
    <row r="5900" spans="8:29" x14ac:dyDescent="0.3">
      <c r="H5900" s="9"/>
      <c r="I5900" s="9"/>
      <c r="J5900" s="9"/>
      <c r="K5900" s="9"/>
      <c r="L5900" s="9"/>
      <c r="M5900" s="9"/>
      <c r="N5900" s="9"/>
      <c r="O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</row>
    <row r="5901" spans="8:29" x14ac:dyDescent="0.3">
      <c r="H5901" s="9"/>
      <c r="I5901" s="9"/>
      <c r="J5901" s="9"/>
      <c r="K5901" s="9"/>
      <c r="L5901" s="9"/>
      <c r="M5901" s="9"/>
      <c r="N5901" s="9"/>
      <c r="O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</row>
    <row r="5902" spans="8:29" x14ac:dyDescent="0.3">
      <c r="H5902" s="9"/>
      <c r="I5902" s="9"/>
      <c r="J5902" s="9"/>
      <c r="K5902" s="9"/>
      <c r="L5902" s="9"/>
      <c r="M5902" s="9"/>
      <c r="N5902" s="9"/>
      <c r="O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</row>
    <row r="5903" spans="8:29" x14ac:dyDescent="0.3">
      <c r="H5903" s="9"/>
      <c r="I5903" s="9"/>
      <c r="J5903" s="9"/>
      <c r="K5903" s="9"/>
      <c r="L5903" s="9"/>
      <c r="M5903" s="9"/>
      <c r="N5903" s="9"/>
      <c r="O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</row>
    <row r="5904" spans="8:29" x14ac:dyDescent="0.3">
      <c r="H5904" s="9"/>
      <c r="I5904" s="9"/>
      <c r="J5904" s="9"/>
      <c r="K5904" s="9"/>
      <c r="L5904" s="9"/>
      <c r="M5904" s="9"/>
      <c r="N5904" s="9"/>
      <c r="O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</row>
    <row r="5905" spans="8:29" x14ac:dyDescent="0.3">
      <c r="H5905" s="9"/>
      <c r="I5905" s="9"/>
      <c r="J5905" s="9"/>
      <c r="K5905" s="9"/>
      <c r="L5905" s="9"/>
      <c r="M5905" s="9"/>
      <c r="N5905" s="9"/>
      <c r="O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</row>
    <row r="5906" spans="8:29" x14ac:dyDescent="0.3">
      <c r="H5906" s="9"/>
      <c r="I5906" s="9"/>
      <c r="J5906" s="9"/>
      <c r="K5906" s="9"/>
      <c r="L5906" s="9"/>
      <c r="M5906" s="9"/>
      <c r="N5906" s="9"/>
      <c r="O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</row>
    <row r="5907" spans="8:29" x14ac:dyDescent="0.3">
      <c r="H5907" s="9"/>
      <c r="I5907" s="9"/>
      <c r="J5907" s="9"/>
      <c r="K5907" s="9"/>
      <c r="L5907" s="9"/>
      <c r="M5907" s="9"/>
      <c r="N5907" s="9"/>
      <c r="O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</row>
    <row r="5908" spans="8:29" x14ac:dyDescent="0.3">
      <c r="H5908" s="9"/>
      <c r="I5908" s="9"/>
      <c r="J5908" s="9"/>
      <c r="K5908" s="9"/>
      <c r="L5908" s="9"/>
      <c r="M5908" s="9"/>
      <c r="N5908" s="9"/>
      <c r="O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</row>
    <row r="5909" spans="8:29" x14ac:dyDescent="0.3">
      <c r="H5909" s="9"/>
      <c r="I5909" s="9"/>
      <c r="J5909" s="9"/>
      <c r="K5909" s="9"/>
      <c r="L5909" s="9"/>
      <c r="M5909" s="9"/>
      <c r="N5909" s="9"/>
      <c r="O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</row>
    <row r="5910" spans="8:29" x14ac:dyDescent="0.3">
      <c r="H5910" s="9"/>
      <c r="I5910" s="9"/>
      <c r="J5910" s="9"/>
      <c r="K5910" s="9"/>
      <c r="L5910" s="9"/>
      <c r="M5910" s="9"/>
      <c r="N5910" s="9"/>
      <c r="O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</row>
    <row r="5911" spans="8:29" x14ac:dyDescent="0.3">
      <c r="H5911" s="9"/>
      <c r="I5911" s="9"/>
      <c r="J5911" s="9"/>
      <c r="K5911" s="9"/>
      <c r="L5911" s="9"/>
      <c r="M5911" s="9"/>
      <c r="N5911" s="9"/>
      <c r="O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</row>
    <row r="5912" spans="8:29" x14ac:dyDescent="0.3">
      <c r="H5912" s="9"/>
      <c r="I5912" s="9"/>
      <c r="J5912" s="9"/>
      <c r="K5912" s="9"/>
      <c r="L5912" s="9"/>
      <c r="M5912" s="9"/>
      <c r="N5912" s="9"/>
      <c r="O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</row>
    <row r="5913" spans="8:29" x14ac:dyDescent="0.3">
      <c r="H5913" s="9"/>
      <c r="I5913" s="9"/>
      <c r="J5913" s="9"/>
      <c r="K5913" s="9"/>
      <c r="L5913" s="9"/>
      <c r="M5913" s="9"/>
      <c r="N5913" s="9"/>
      <c r="O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</row>
    <row r="5914" spans="8:29" x14ac:dyDescent="0.3">
      <c r="H5914" s="9"/>
      <c r="I5914" s="9"/>
      <c r="J5914" s="9"/>
      <c r="K5914" s="9"/>
      <c r="L5914" s="9"/>
      <c r="M5914" s="9"/>
      <c r="N5914" s="9"/>
      <c r="O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</row>
    <row r="5915" spans="8:29" x14ac:dyDescent="0.3">
      <c r="H5915" s="9"/>
      <c r="I5915" s="9"/>
      <c r="J5915" s="9"/>
      <c r="K5915" s="9"/>
      <c r="L5915" s="9"/>
      <c r="M5915" s="9"/>
      <c r="N5915" s="9"/>
      <c r="O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</row>
    <row r="5916" spans="8:29" x14ac:dyDescent="0.3">
      <c r="H5916" s="9"/>
      <c r="I5916" s="9"/>
      <c r="J5916" s="9"/>
      <c r="K5916" s="9"/>
      <c r="L5916" s="9"/>
      <c r="M5916" s="9"/>
      <c r="N5916" s="9"/>
      <c r="O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</row>
    <row r="5917" spans="8:29" x14ac:dyDescent="0.3">
      <c r="H5917" s="9"/>
      <c r="I5917" s="9"/>
      <c r="J5917" s="9"/>
      <c r="K5917" s="9"/>
      <c r="L5917" s="9"/>
      <c r="M5917" s="9"/>
      <c r="N5917" s="9"/>
      <c r="O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</row>
    <row r="5918" spans="8:29" x14ac:dyDescent="0.3">
      <c r="H5918" s="9"/>
      <c r="I5918" s="9"/>
      <c r="J5918" s="9"/>
      <c r="K5918" s="9"/>
      <c r="L5918" s="9"/>
      <c r="M5918" s="9"/>
      <c r="N5918" s="9"/>
      <c r="O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</row>
    <row r="5919" spans="8:29" x14ac:dyDescent="0.3">
      <c r="H5919" s="9"/>
      <c r="I5919" s="9"/>
      <c r="J5919" s="9"/>
      <c r="K5919" s="9"/>
      <c r="L5919" s="9"/>
      <c r="M5919" s="9"/>
      <c r="N5919" s="9"/>
      <c r="O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</row>
    <row r="5920" spans="8:29" x14ac:dyDescent="0.3">
      <c r="H5920" s="9"/>
      <c r="I5920" s="9"/>
      <c r="J5920" s="9"/>
      <c r="K5920" s="9"/>
      <c r="L5920" s="9"/>
      <c r="M5920" s="9"/>
      <c r="N5920" s="9"/>
      <c r="O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</row>
    <row r="5921" spans="8:29" x14ac:dyDescent="0.3">
      <c r="H5921" s="9"/>
      <c r="I5921" s="9"/>
      <c r="J5921" s="9"/>
      <c r="K5921" s="9"/>
      <c r="L5921" s="9"/>
      <c r="M5921" s="9"/>
      <c r="N5921" s="9"/>
      <c r="O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</row>
    <row r="5922" spans="8:29" x14ac:dyDescent="0.3">
      <c r="H5922" s="9"/>
      <c r="I5922" s="9"/>
      <c r="J5922" s="9"/>
      <c r="K5922" s="9"/>
      <c r="L5922" s="9"/>
      <c r="M5922" s="9"/>
      <c r="N5922" s="9"/>
      <c r="O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</row>
    <row r="5923" spans="8:29" x14ac:dyDescent="0.3">
      <c r="H5923" s="9"/>
      <c r="I5923" s="9"/>
      <c r="J5923" s="9"/>
      <c r="K5923" s="9"/>
      <c r="L5923" s="9"/>
      <c r="M5923" s="9"/>
      <c r="N5923" s="9"/>
      <c r="O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</row>
    <row r="5924" spans="8:29" x14ac:dyDescent="0.3">
      <c r="H5924" s="9"/>
      <c r="I5924" s="9"/>
      <c r="J5924" s="9"/>
      <c r="K5924" s="9"/>
      <c r="L5924" s="9"/>
      <c r="M5924" s="9"/>
      <c r="N5924" s="9"/>
      <c r="O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</row>
    <row r="5925" spans="8:29" x14ac:dyDescent="0.3">
      <c r="H5925" s="9"/>
      <c r="I5925" s="9"/>
      <c r="J5925" s="9"/>
      <c r="K5925" s="9"/>
      <c r="L5925" s="9"/>
      <c r="M5925" s="9"/>
      <c r="N5925" s="9"/>
      <c r="O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</row>
    <row r="5926" spans="8:29" x14ac:dyDescent="0.3">
      <c r="H5926" s="9"/>
      <c r="I5926" s="9"/>
      <c r="J5926" s="9"/>
      <c r="K5926" s="9"/>
      <c r="L5926" s="9"/>
      <c r="M5926" s="9"/>
      <c r="N5926" s="9"/>
      <c r="O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</row>
    <row r="5927" spans="8:29" x14ac:dyDescent="0.3">
      <c r="H5927" s="9"/>
      <c r="I5927" s="9"/>
      <c r="J5927" s="9"/>
      <c r="K5927" s="9"/>
      <c r="L5927" s="9"/>
      <c r="M5927" s="9"/>
      <c r="N5927" s="9"/>
      <c r="O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</row>
    <row r="5928" spans="8:29" x14ac:dyDescent="0.3">
      <c r="H5928" s="9"/>
      <c r="I5928" s="9"/>
      <c r="J5928" s="9"/>
      <c r="K5928" s="9"/>
      <c r="L5928" s="9"/>
      <c r="M5928" s="9"/>
      <c r="N5928" s="9"/>
      <c r="O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</row>
    <row r="5929" spans="8:29" x14ac:dyDescent="0.3">
      <c r="H5929" s="9"/>
      <c r="I5929" s="9"/>
      <c r="J5929" s="9"/>
      <c r="K5929" s="9"/>
      <c r="L5929" s="9"/>
      <c r="M5929" s="9"/>
      <c r="N5929" s="9"/>
      <c r="O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</row>
    <row r="5930" spans="8:29" x14ac:dyDescent="0.3">
      <c r="H5930" s="9"/>
      <c r="I5930" s="9"/>
      <c r="J5930" s="9"/>
      <c r="K5930" s="9"/>
      <c r="L5930" s="9"/>
      <c r="M5930" s="9"/>
      <c r="N5930" s="9"/>
      <c r="O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</row>
    <row r="5931" spans="8:29" x14ac:dyDescent="0.3">
      <c r="H5931" s="9"/>
      <c r="I5931" s="9"/>
      <c r="J5931" s="9"/>
      <c r="K5931" s="9"/>
      <c r="L5931" s="9"/>
      <c r="M5931" s="9"/>
      <c r="N5931" s="9"/>
      <c r="O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</row>
    <row r="5932" spans="8:29" x14ac:dyDescent="0.3">
      <c r="H5932" s="9"/>
      <c r="I5932" s="9"/>
      <c r="J5932" s="9"/>
      <c r="K5932" s="9"/>
      <c r="L5932" s="9"/>
      <c r="M5932" s="9"/>
      <c r="N5932" s="9"/>
      <c r="O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</row>
    <row r="5933" spans="8:29" x14ac:dyDescent="0.3">
      <c r="H5933" s="9"/>
      <c r="I5933" s="9"/>
      <c r="J5933" s="9"/>
      <c r="K5933" s="9"/>
      <c r="L5933" s="9"/>
      <c r="M5933" s="9"/>
      <c r="N5933" s="9"/>
      <c r="O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</row>
    <row r="5934" spans="8:29" x14ac:dyDescent="0.3">
      <c r="H5934" s="9"/>
      <c r="I5934" s="9"/>
      <c r="J5934" s="9"/>
      <c r="K5934" s="9"/>
      <c r="L5934" s="9"/>
      <c r="M5934" s="9"/>
      <c r="N5934" s="9"/>
      <c r="O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</row>
    <row r="5935" spans="8:29" x14ac:dyDescent="0.3">
      <c r="H5935" s="9"/>
      <c r="I5935" s="9"/>
      <c r="J5935" s="9"/>
      <c r="K5935" s="9"/>
      <c r="L5935" s="9"/>
      <c r="M5935" s="9"/>
      <c r="N5935" s="9"/>
      <c r="O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</row>
    <row r="5936" spans="8:29" x14ac:dyDescent="0.3">
      <c r="H5936" s="9"/>
      <c r="I5936" s="9"/>
      <c r="J5936" s="9"/>
      <c r="K5936" s="9"/>
      <c r="L5936" s="9"/>
      <c r="M5936" s="9"/>
      <c r="N5936" s="9"/>
      <c r="O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</row>
    <row r="5937" spans="8:29" x14ac:dyDescent="0.3">
      <c r="H5937" s="9"/>
      <c r="I5937" s="9"/>
      <c r="J5937" s="9"/>
      <c r="K5937" s="9"/>
      <c r="L5937" s="9"/>
      <c r="M5937" s="9"/>
      <c r="N5937" s="9"/>
      <c r="O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</row>
    <row r="5938" spans="8:29" x14ac:dyDescent="0.3">
      <c r="H5938" s="9"/>
      <c r="I5938" s="9"/>
      <c r="J5938" s="9"/>
      <c r="K5938" s="9"/>
      <c r="L5938" s="9"/>
      <c r="M5938" s="9"/>
      <c r="N5938" s="9"/>
      <c r="O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</row>
    <row r="5939" spans="8:29" x14ac:dyDescent="0.3">
      <c r="H5939" s="9"/>
      <c r="I5939" s="9"/>
      <c r="J5939" s="9"/>
      <c r="K5939" s="9"/>
      <c r="L5939" s="9"/>
      <c r="M5939" s="9"/>
      <c r="N5939" s="9"/>
      <c r="O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</row>
    <row r="5940" spans="8:29" x14ac:dyDescent="0.3">
      <c r="H5940" s="9"/>
      <c r="I5940" s="9"/>
      <c r="J5940" s="9"/>
      <c r="K5940" s="9"/>
      <c r="L5940" s="9"/>
      <c r="M5940" s="9"/>
      <c r="N5940" s="9"/>
      <c r="O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</row>
    <row r="5941" spans="8:29" x14ac:dyDescent="0.3">
      <c r="H5941" s="9"/>
      <c r="I5941" s="9"/>
      <c r="J5941" s="9"/>
      <c r="K5941" s="9"/>
      <c r="L5941" s="9"/>
      <c r="M5941" s="9"/>
      <c r="N5941" s="9"/>
      <c r="O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</row>
    <row r="5942" spans="8:29" x14ac:dyDescent="0.3">
      <c r="H5942" s="9"/>
      <c r="I5942" s="9"/>
      <c r="J5942" s="9"/>
      <c r="K5942" s="9"/>
      <c r="L5942" s="9"/>
      <c r="M5942" s="9"/>
      <c r="N5942" s="9"/>
      <c r="O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</row>
    <row r="5943" spans="8:29" x14ac:dyDescent="0.3">
      <c r="H5943" s="9"/>
      <c r="I5943" s="9"/>
      <c r="J5943" s="9"/>
      <c r="K5943" s="9"/>
      <c r="L5943" s="9"/>
      <c r="M5943" s="9"/>
      <c r="N5943" s="9"/>
      <c r="O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</row>
    <row r="5944" spans="8:29" x14ac:dyDescent="0.3">
      <c r="H5944" s="9"/>
      <c r="I5944" s="9"/>
      <c r="J5944" s="9"/>
      <c r="K5944" s="9"/>
      <c r="L5944" s="9"/>
      <c r="M5944" s="9"/>
      <c r="N5944" s="9"/>
      <c r="O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</row>
    <row r="5945" spans="8:29" x14ac:dyDescent="0.3">
      <c r="H5945" s="9"/>
      <c r="I5945" s="9"/>
      <c r="J5945" s="9"/>
      <c r="K5945" s="9"/>
      <c r="L5945" s="9"/>
      <c r="M5945" s="9"/>
      <c r="N5945" s="9"/>
      <c r="O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</row>
    <row r="5946" spans="8:29" x14ac:dyDescent="0.3">
      <c r="H5946" s="9"/>
      <c r="I5946" s="9"/>
      <c r="J5946" s="9"/>
      <c r="K5946" s="9"/>
      <c r="L5946" s="9"/>
      <c r="M5946" s="9"/>
      <c r="N5946" s="9"/>
      <c r="O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</row>
    <row r="5947" spans="8:29" x14ac:dyDescent="0.3">
      <c r="H5947" s="9"/>
      <c r="I5947" s="9"/>
      <c r="J5947" s="9"/>
      <c r="K5947" s="9"/>
      <c r="L5947" s="9"/>
      <c r="M5947" s="9"/>
      <c r="N5947" s="9"/>
      <c r="O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</row>
    <row r="5948" spans="8:29" x14ac:dyDescent="0.3">
      <c r="H5948" s="9"/>
      <c r="I5948" s="9"/>
      <c r="J5948" s="9"/>
      <c r="K5948" s="9"/>
      <c r="L5948" s="9"/>
      <c r="M5948" s="9"/>
      <c r="N5948" s="9"/>
      <c r="O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</row>
    <row r="5949" spans="8:29" x14ac:dyDescent="0.3">
      <c r="H5949" s="9"/>
      <c r="I5949" s="9"/>
      <c r="J5949" s="9"/>
      <c r="K5949" s="9"/>
      <c r="L5949" s="9"/>
      <c r="M5949" s="9"/>
      <c r="N5949" s="9"/>
      <c r="O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</row>
    <row r="5950" spans="8:29" x14ac:dyDescent="0.3">
      <c r="H5950" s="9"/>
      <c r="I5950" s="9"/>
      <c r="J5950" s="9"/>
      <c r="K5950" s="9"/>
      <c r="L5950" s="9"/>
      <c r="M5950" s="9"/>
      <c r="N5950" s="9"/>
      <c r="O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</row>
    <row r="5951" spans="8:29" x14ac:dyDescent="0.3">
      <c r="H5951" s="9"/>
      <c r="I5951" s="9"/>
      <c r="J5951" s="9"/>
      <c r="K5951" s="9"/>
      <c r="L5951" s="9"/>
      <c r="M5951" s="9"/>
      <c r="N5951" s="9"/>
      <c r="O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</row>
    <row r="5952" spans="8:29" x14ac:dyDescent="0.3">
      <c r="H5952" s="9"/>
      <c r="I5952" s="9"/>
      <c r="J5952" s="9"/>
      <c r="K5952" s="9"/>
      <c r="L5952" s="9"/>
      <c r="M5952" s="9"/>
      <c r="N5952" s="9"/>
      <c r="O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</row>
    <row r="5953" spans="8:29" x14ac:dyDescent="0.3">
      <c r="H5953" s="9"/>
      <c r="I5953" s="9"/>
      <c r="J5953" s="9"/>
      <c r="K5953" s="9"/>
      <c r="L5953" s="9"/>
      <c r="M5953" s="9"/>
      <c r="N5953" s="9"/>
      <c r="O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</row>
    <row r="5954" spans="8:29" x14ac:dyDescent="0.3">
      <c r="H5954" s="9"/>
      <c r="I5954" s="9"/>
      <c r="J5954" s="9"/>
      <c r="K5954" s="9"/>
      <c r="L5954" s="9"/>
      <c r="M5954" s="9"/>
      <c r="N5954" s="9"/>
      <c r="O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</row>
    <row r="5955" spans="8:29" x14ac:dyDescent="0.3">
      <c r="H5955" s="9"/>
      <c r="I5955" s="9"/>
      <c r="J5955" s="9"/>
      <c r="K5955" s="9"/>
      <c r="L5955" s="9"/>
      <c r="M5955" s="9"/>
      <c r="N5955" s="9"/>
      <c r="O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</row>
    <row r="5956" spans="8:29" x14ac:dyDescent="0.3">
      <c r="H5956" s="9"/>
      <c r="I5956" s="9"/>
      <c r="J5956" s="9"/>
      <c r="K5956" s="9"/>
      <c r="L5956" s="9"/>
      <c r="M5956" s="9"/>
      <c r="N5956" s="9"/>
      <c r="O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</row>
    <row r="5957" spans="8:29" x14ac:dyDescent="0.3">
      <c r="H5957" s="9"/>
      <c r="I5957" s="9"/>
      <c r="J5957" s="9"/>
      <c r="K5957" s="9"/>
      <c r="L5957" s="9"/>
      <c r="M5957" s="9"/>
      <c r="N5957" s="9"/>
      <c r="O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</row>
    <row r="5958" spans="8:29" x14ac:dyDescent="0.3">
      <c r="H5958" s="9"/>
      <c r="I5958" s="9"/>
      <c r="J5958" s="9"/>
      <c r="K5958" s="9"/>
      <c r="L5958" s="9"/>
      <c r="M5958" s="9"/>
      <c r="N5958" s="9"/>
      <c r="O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</row>
    <row r="5959" spans="8:29" x14ac:dyDescent="0.3">
      <c r="H5959" s="9"/>
      <c r="I5959" s="9"/>
      <c r="J5959" s="9"/>
      <c r="K5959" s="9"/>
      <c r="L5959" s="9"/>
      <c r="M5959" s="9"/>
      <c r="N5959" s="9"/>
      <c r="O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</row>
    <row r="5960" spans="8:29" x14ac:dyDescent="0.3">
      <c r="H5960" s="9"/>
      <c r="I5960" s="9"/>
      <c r="J5960" s="9"/>
      <c r="K5960" s="9"/>
      <c r="L5960" s="9"/>
      <c r="M5960" s="9"/>
      <c r="N5960" s="9"/>
      <c r="O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</row>
    <row r="5961" spans="8:29" x14ac:dyDescent="0.3">
      <c r="H5961" s="9"/>
      <c r="I5961" s="9"/>
      <c r="J5961" s="9"/>
      <c r="K5961" s="9"/>
      <c r="L5961" s="9"/>
      <c r="M5961" s="9"/>
      <c r="N5961" s="9"/>
      <c r="O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</row>
    <row r="5962" spans="8:29" x14ac:dyDescent="0.3">
      <c r="H5962" s="9"/>
      <c r="I5962" s="9"/>
      <c r="J5962" s="9"/>
      <c r="K5962" s="9"/>
      <c r="L5962" s="9"/>
      <c r="M5962" s="9"/>
      <c r="N5962" s="9"/>
      <c r="O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</row>
    <row r="5963" spans="8:29" x14ac:dyDescent="0.3">
      <c r="H5963" s="9"/>
      <c r="I5963" s="9"/>
      <c r="J5963" s="9"/>
      <c r="K5963" s="9"/>
      <c r="L5963" s="9"/>
      <c r="M5963" s="9"/>
      <c r="N5963" s="9"/>
      <c r="O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</row>
    <row r="5964" spans="8:29" x14ac:dyDescent="0.3">
      <c r="H5964" s="9"/>
      <c r="I5964" s="9"/>
      <c r="J5964" s="9"/>
      <c r="K5964" s="9"/>
      <c r="L5964" s="9"/>
      <c r="M5964" s="9"/>
      <c r="N5964" s="9"/>
      <c r="O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</row>
    <row r="5965" spans="8:29" x14ac:dyDescent="0.3">
      <c r="H5965" s="9"/>
      <c r="I5965" s="9"/>
      <c r="J5965" s="9"/>
      <c r="K5965" s="9"/>
      <c r="L5965" s="9"/>
      <c r="M5965" s="9"/>
      <c r="N5965" s="9"/>
      <c r="O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</row>
    <row r="5966" spans="8:29" x14ac:dyDescent="0.3">
      <c r="H5966" s="9"/>
      <c r="I5966" s="9"/>
      <c r="J5966" s="9"/>
      <c r="K5966" s="9"/>
      <c r="L5966" s="9"/>
      <c r="M5966" s="9"/>
      <c r="N5966" s="9"/>
      <c r="O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</row>
    <row r="5967" spans="8:29" x14ac:dyDescent="0.3">
      <c r="H5967" s="9"/>
      <c r="I5967" s="9"/>
      <c r="J5967" s="9"/>
      <c r="K5967" s="9"/>
      <c r="L5967" s="9"/>
      <c r="M5967" s="9"/>
      <c r="N5967" s="9"/>
      <c r="O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</row>
    <row r="5968" spans="8:29" x14ac:dyDescent="0.3">
      <c r="H5968" s="9"/>
      <c r="I5968" s="9"/>
      <c r="J5968" s="9"/>
      <c r="K5968" s="9"/>
      <c r="L5968" s="9"/>
      <c r="M5968" s="9"/>
      <c r="N5968" s="9"/>
      <c r="O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</row>
    <row r="5969" spans="8:29" x14ac:dyDescent="0.3">
      <c r="H5969" s="9"/>
      <c r="I5969" s="9"/>
      <c r="J5969" s="9"/>
      <c r="K5969" s="9"/>
      <c r="L5969" s="9"/>
      <c r="M5969" s="9"/>
      <c r="N5969" s="9"/>
      <c r="O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</row>
    <row r="5970" spans="8:29" x14ac:dyDescent="0.3">
      <c r="H5970" s="9"/>
      <c r="I5970" s="9"/>
      <c r="J5970" s="9"/>
      <c r="K5970" s="9"/>
      <c r="L5970" s="9"/>
      <c r="M5970" s="9"/>
      <c r="N5970" s="9"/>
      <c r="O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</row>
    <row r="5971" spans="8:29" x14ac:dyDescent="0.3">
      <c r="H5971" s="9"/>
      <c r="I5971" s="9"/>
      <c r="J5971" s="9"/>
      <c r="K5971" s="9"/>
      <c r="L5971" s="9"/>
      <c r="M5971" s="9"/>
      <c r="N5971" s="9"/>
      <c r="O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</row>
    <row r="5972" spans="8:29" x14ac:dyDescent="0.3">
      <c r="H5972" s="9"/>
      <c r="I5972" s="9"/>
      <c r="J5972" s="9"/>
      <c r="K5972" s="9"/>
      <c r="L5972" s="9"/>
      <c r="M5972" s="9"/>
      <c r="N5972" s="9"/>
      <c r="O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</row>
    <row r="5973" spans="8:29" x14ac:dyDescent="0.3">
      <c r="H5973" s="9"/>
      <c r="I5973" s="9"/>
      <c r="J5973" s="9"/>
      <c r="K5973" s="9"/>
      <c r="L5973" s="9"/>
      <c r="M5973" s="9"/>
      <c r="N5973" s="9"/>
      <c r="O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</row>
    <row r="5974" spans="8:29" x14ac:dyDescent="0.3">
      <c r="H5974" s="9"/>
      <c r="I5974" s="9"/>
      <c r="J5974" s="9"/>
      <c r="K5974" s="9"/>
      <c r="L5974" s="9"/>
      <c r="M5974" s="9"/>
      <c r="N5974" s="9"/>
      <c r="O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</row>
    <row r="5975" spans="8:29" x14ac:dyDescent="0.3">
      <c r="H5975" s="9"/>
      <c r="I5975" s="9"/>
      <c r="J5975" s="9"/>
      <c r="K5975" s="9"/>
      <c r="L5975" s="9"/>
      <c r="M5975" s="9"/>
      <c r="N5975" s="9"/>
      <c r="O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</row>
    <row r="5976" spans="8:29" x14ac:dyDescent="0.3">
      <c r="H5976" s="9"/>
      <c r="I5976" s="9"/>
      <c r="J5976" s="9"/>
      <c r="K5976" s="9"/>
      <c r="L5976" s="9"/>
      <c r="M5976" s="9"/>
      <c r="N5976" s="9"/>
      <c r="O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</row>
    <row r="5977" spans="8:29" x14ac:dyDescent="0.3">
      <c r="H5977" s="9"/>
      <c r="I5977" s="9"/>
      <c r="J5977" s="9"/>
      <c r="K5977" s="9"/>
      <c r="L5977" s="9"/>
      <c r="M5977" s="9"/>
      <c r="N5977" s="9"/>
      <c r="O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</row>
    <row r="5978" spans="8:29" x14ac:dyDescent="0.3">
      <c r="H5978" s="9"/>
      <c r="I5978" s="9"/>
      <c r="J5978" s="9"/>
      <c r="K5978" s="9"/>
      <c r="L5978" s="9"/>
      <c r="M5978" s="9"/>
      <c r="N5978" s="9"/>
      <c r="O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</row>
    <row r="5979" spans="8:29" x14ac:dyDescent="0.3">
      <c r="H5979" s="9"/>
      <c r="I5979" s="9"/>
      <c r="J5979" s="9"/>
      <c r="K5979" s="9"/>
      <c r="L5979" s="9"/>
      <c r="M5979" s="9"/>
      <c r="N5979" s="9"/>
      <c r="O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</row>
    <row r="5980" spans="8:29" x14ac:dyDescent="0.3">
      <c r="H5980" s="9"/>
      <c r="I5980" s="9"/>
      <c r="J5980" s="9"/>
      <c r="K5980" s="9"/>
      <c r="L5980" s="9"/>
      <c r="M5980" s="9"/>
      <c r="N5980" s="9"/>
      <c r="O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</row>
    <row r="5981" spans="8:29" x14ac:dyDescent="0.3">
      <c r="H5981" s="9"/>
      <c r="I5981" s="9"/>
      <c r="J5981" s="9"/>
      <c r="K5981" s="9"/>
      <c r="L5981" s="9"/>
      <c r="M5981" s="9"/>
      <c r="N5981" s="9"/>
      <c r="O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</row>
    <row r="5982" spans="8:29" x14ac:dyDescent="0.3">
      <c r="H5982" s="9"/>
      <c r="I5982" s="9"/>
      <c r="J5982" s="9"/>
      <c r="K5982" s="9"/>
      <c r="L5982" s="9"/>
      <c r="M5982" s="9"/>
      <c r="N5982" s="9"/>
      <c r="O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</row>
    <row r="5983" spans="8:29" x14ac:dyDescent="0.3">
      <c r="H5983" s="9"/>
      <c r="I5983" s="9"/>
      <c r="J5983" s="9"/>
      <c r="K5983" s="9"/>
      <c r="L5983" s="9"/>
      <c r="M5983" s="9"/>
      <c r="N5983" s="9"/>
      <c r="O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</row>
    <row r="5984" spans="8:29" x14ac:dyDescent="0.3">
      <c r="H5984" s="9"/>
      <c r="I5984" s="9"/>
      <c r="J5984" s="9"/>
      <c r="K5984" s="9"/>
      <c r="L5984" s="9"/>
      <c r="M5984" s="9"/>
      <c r="N5984" s="9"/>
      <c r="O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</row>
    <row r="5985" spans="8:29" x14ac:dyDescent="0.3">
      <c r="H5985" s="9"/>
      <c r="I5985" s="9"/>
      <c r="J5985" s="9"/>
      <c r="K5985" s="9"/>
      <c r="L5985" s="9"/>
      <c r="M5985" s="9"/>
      <c r="N5985" s="9"/>
      <c r="O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</row>
    <row r="5986" spans="8:29" x14ac:dyDescent="0.3">
      <c r="H5986" s="9"/>
      <c r="I5986" s="9"/>
      <c r="J5986" s="9"/>
      <c r="K5986" s="9"/>
      <c r="L5986" s="9"/>
      <c r="M5986" s="9"/>
      <c r="N5986" s="9"/>
      <c r="O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</row>
    <row r="5987" spans="8:29" x14ac:dyDescent="0.3">
      <c r="H5987" s="9"/>
      <c r="I5987" s="9"/>
      <c r="J5987" s="9"/>
      <c r="K5987" s="9"/>
      <c r="L5987" s="9"/>
      <c r="M5987" s="9"/>
      <c r="N5987" s="9"/>
      <c r="O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</row>
    <row r="5988" spans="8:29" x14ac:dyDescent="0.3">
      <c r="H5988" s="9"/>
      <c r="I5988" s="9"/>
      <c r="J5988" s="9"/>
      <c r="K5988" s="9"/>
      <c r="L5988" s="9"/>
      <c r="M5988" s="9"/>
      <c r="N5988" s="9"/>
      <c r="O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</row>
    <row r="5989" spans="8:29" x14ac:dyDescent="0.3">
      <c r="H5989" s="9"/>
      <c r="I5989" s="9"/>
      <c r="J5989" s="9"/>
      <c r="K5989" s="9"/>
      <c r="L5989" s="9"/>
      <c r="M5989" s="9"/>
      <c r="N5989" s="9"/>
      <c r="O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</row>
    <row r="5990" spans="8:29" x14ac:dyDescent="0.3">
      <c r="H5990" s="9"/>
      <c r="I5990" s="9"/>
      <c r="J5990" s="9"/>
      <c r="K5990" s="9"/>
      <c r="L5990" s="9"/>
      <c r="M5990" s="9"/>
      <c r="N5990" s="9"/>
      <c r="O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</row>
    <row r="5991" spans="8:29" x14ac:dyDescent="0.3">
      <c r="H5991" s="9"/>
      <c r="I5991" s="9"/>
      <c r="J5991" s="9"/>
      <c r="K5991" s="9"/>
      <c r="L5991" s="9"/>
      <c r="M5991" s="9"/>
      <c r="N5991" s="9"/>
      <c r="O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</row>
    <row r="5992" spans="8:29" x14ac:dyDescent="0.3">
      <c r="H5992" s="9"/>
      <c r="I5992" s="9"/>
      <c r="J5992" s="9"/>
      <c r="K5992" s="9"/>
      <c r="L5992" s="9"/>
      <c r="M5992" s="9"/>
      <c r="N5992" s="9"/>
      <c r="O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</row>
    <row r="5993" spans="8:29" x14ac:dyDescent="0.3">
      <c r="H5993" s="9"/>
      <c r="I5993" s="9"/>
      <c r="J5993" s="9"/>
      <c r="K5993" s="9"/>
      <c r="L5993" s="9"/>
      <c r="M5993" s="9"/>
      <c r="N5993" s="9"/>
      <c r="O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</row>
    <row r="5994" spans="8:29" x14ac:dyDescent="0.3">
      <c r="H5994" s="9"/>
      <c r="I5994" s="9"/>
      <c r="J5994" s="9"/>
      <c r="K5994" s="9"/>
      <c r="L5994" s="9"/>
      <c r="M5994" s="9"/>
      <c r="N5994" s="9"/>
      <c r="O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</row>
    <row r="5995" spans="8:29" x14ac:dyDescent="0.3">
      <c r="H5995" s="9"/>
      <c r="I5995" s="9"/>
      <c r="J5995" s="9"/>
      <c r="K5995" s="9"/>
      <c r="L5995" s="9"/>
      <c r="M5995" s="9"/>
      <c r="N5995" s="9"/>
      <c r="O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</row>
    <row r="5996" spans="8:29" x14ac:dyDescent="0.3">
      <c r="H5996" s="9"/>
      <c r="I5996" s="9"/>
      <c r="J5996" s="9"/>
      <c r="K5996" s="9"/>
      <c r="L5996" s="9"/>
      <c r="M5996" s="9"/>
      <c r="N5996" s="9"/>
      <c r="O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</row>
    <row r="5997" spans="8:29" x14ac:dyDescent="0.3">
      <c r="H5997" s="9"/>
      <c r="I5997" s="9"/>
      <c r="J5997" s="9"/>
      <c r="K5997" s="9"/>
      <c r="L5997" s="9"/>
      <c r="M5997" s="9"/>
      <c r="N5997" s="9"/>
      <c r="O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</row>
    <row r="5998" spans="8:29" x14ac:dyDescent="0.3">
      <c r="H5998" s="9"/>
      <c r="I5998" s="9"/>
      <c r="J5998" s="9"/>
      <c r="K5998" s="9"/>
      <c r="L5998" s="9"/>
      <c r="M5998" s="9"/>
      <c r="N5998" s="9"/>
      <c r="O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</row>
    <row r="5999" spans="8:29" x14ac:dyDescent="0.3">
      <c r="H5999" s="9"/>
      <c r="I5999" s="9"/>
      <c r="J5999" s="9"/>
      <c r="K5999" s="9"/>
      <c r="L5999" s="9"/>
      <c r="M5999" s="9"/>
      <c r="N5999" s="9"/>
      <c r="O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</row>
    <row r="6000" spans="8:29" x14ac:dyDescent="0.3">
      <c r="H6000" s="9"/>
      <c r="I6000" s="9"/>
      <c r="J6000" s="9"/>
      <c r="K6000" s="9"/>
      <c r="L6000" s="9"/>
      <c r="M6000" s="9"/>
      <c r="N6000" s="9"/>
      <c r="O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</row>
    <row r="6001" spans="8:29" x14ac:dyDescent="0.3">
      <c r="H6001" s="9"/>
      <c r="I6001" s="9"/>
      <c r="J6001" s="9"/>
      <c r="K6001" s="9"/>
      <c r="L6001" s="9"/>
      <c r="M6001" s="9"/>
      <c r="N6001" s="9"/>
      <c r="O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</row>
    <row r="6002" spans="8:29" x14ac:dyDescent="0.3">
      <c r="H6002" s="9"/>
      <c r="I6002" s="9"/>
      <c r="J6002" s="9"/>
      <c r="K6002" s="9"/>
      <c r="L6002" s="9"/>
      <c r="M6002" s="9"/>
      <c r="N6002" s="9"/>
      <c r="O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</row>
    <row r="6003" spans="8:29" x14ac:dyDescent="0.3">
      <c r="H6003" s="9"/>
      <c r="I6003" s="9"/>
      <c r="J6003" s="9"/>
      <c r="K6003" s="9"/>
      <c r="L6003" s="9"/>
      <c r="M6003" s="9"/>
      <c r="N6003" s="9"/>
      <c r="O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</row>
    <row r="6004" spans="8:29" x14ac:dyDescent="0.3">
      <c r="H6004" s="9"/>
      <c r="I6004" s="9"/>
      <c r="J6004" s="9"/>
      <c r="K6004" s="9"/>
      <c r="L6004" s="9"/>
      <c r="M6004" s="9"/>
      <c r="N6004" s="9"/>
      <c r="O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</row>
    <row r="6005" spans="8:29" x14ac:dyDescent="0.3">
      <c r="H6005" s="9"/>
      <c r="I6005" s="9"/>
      <c r="J6005" s="9"/>
      <c r="K6005" s="9"/>
      <c r="L6005" s="9"/>
      <c r="M6005" s="9"/>
      <c r="N6005" s="9"/>
      <c r="O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</row>
    <row r="6006" spans="8:29" x14ac:dyDescent="0.3">
      <c r="H6006" s="9"/>
      <c r="I6006" s="9"/>
      <c r="J6006" s="9"/>
      <c r="K6006" s="9"/>
      <c r="L6006" s="9"/>
      <c r="M6006" s="9"/>
      <c r="N6006" s="9"/>
      <c r="O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</row>
    <row r="6007" spans="8:29" x14ac:dyDescent="0.3">
      <c r="H6007" s="9"/>
      <c r="I6007" s="9"/>
      <c r="J6007" s="9"/>
      <c r="K6007" s="9"/>
      <c r="L6007" s="9"/>
      <c r="M6007" s="9"/>
      <c r="N6007" s="9"/>
      <c r="O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</row>
    <row r="6008" spans="8:29" x14ac:dyDescent="0.3">
      <c r="H6008" s="9"/>
      <c r="I6008" s="9"/>
      <c r="J6008" s="9"/>
      <c r="K6008" s="9"/>
      <c r="L6008" s="9"/>
      <c r="M6008" s="9"/>
      <c r="N6008" s="9"/>
      <c r="O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</row>
    <row r="6009" spans="8:29" x14ac:dyDescent="0.3">
      <c r="H6009" s="9"/>
      <c r="I6009" s="9"/>
      <c r="J6009" s="9"/>
      <c r="K6009" s="9"/>
      <c r="L6009" s="9"/>
      <c r="M6009" s="9"/>
      <c r="N6009" s="9"/>
      <c r="O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</row>
    <row r="6010" spans="8:29" x14ac:dyDescent="0.3">
      <c r="H6010" s="9"/>
      <c r="I6010" s="9"/>
      <c r="J6010" s="9"/>
      <c r="K6010" s="9"/>
      <c r="L6010" s="9"/>
      <c r="M6010" s="9"/>
      <c r="N6010" s="9"/>
      <c r="O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</row>
    <row r="6011" spans="8:29" x14ac:dyDescent="0.3">
      <c r="H6011" s="9"/>
      <c r="I6011" s="9"/>
      <c r="J6011" s="9"/>
      <c r="K6011" s="9"/>
      <c r="L6011" s="9"/>
      <c r="M6011" s="9"/>
      <c r="N6011" s="9"/>
      <c r="O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</row>
    <row r="6012" spans="8:29" x14ac:dyDescent="0.3">
      <c r="H6012" s="9"/>
      <c r="I6012" s="9"/>
      <c r="J6012" s="9"/>
      <c r="K6012" s="9"/>
      <c r="L6012" s="9"/>
      <c r="M6012" s="9"/>
      <c r="N6012" s="9"/>
      <c r="O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</row>
    <row r="6013" spans="8:29" x14ac:dyDescent="0.3">
      <c r="H6013" s="9"/>
      <c r="I6013" s="9"/>
      <c r="J6013" s="9"/>
      <c r="K6013" s="9"/>
      <c r="L6013" s="9"/>
      <c r="M6013" s="9"/>
      <c r="N6013" s="9"/>
      <c r="O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</row>
    <row r="6014" spans="8:29" x14ac:dyDescent="0.3">
      <c r="H6014" s="9"/>
      <c r="I6014" s="9"/>
      <c r="J6014" s="9"/>
      <c r="K6014" s="9"/>
      <c r="L6014" s="9"/>
      <c r="M6014" s="9"/>
      <c r="N6014" s="9"/>
      <c r="O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</row>
    <row r="6015" spans="8:29" x14ac:dyDescent="0.3">
      <c r="H6015" s="9"/>
      <c r="I6015" s="9"/>
      <c r="J6015" s="9"/>
      <c r="K6015" s="9"/>
      <c r="L6015" s="9"/>
      <c r="M6015" s="9"/>
      <c r="N6015" s="9"/>
      <c r="O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</row>
    <row r="6016" spans="8:29" x14ac:dyDescent="0.3">
      <c r="H6016" s="9"/>
      <c r="I6016" s="9"/>
      <c r="J6016" s="9"/>
      <c r="K6016" s="9"/>
      <c r="L6016" s="9"/>
      <c r="M6016" s="9"/>
      <c r="N6016" s="9"/>
      <c r="O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</row>
    <row r="6017" spans="8:29" x14ac:dyDescent="0.3">
      <c r="H6017" s="9"/>
      <c r="I6017" s="9"/>
      <c r="J6017" s="9"/>
      <c r="K6017" s="9"/>
      <c r="L6017" s="9"/>
      <c r="M6017" s="9"/>
      <c r="N6017" s="9"/>
      <c r="O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</row>
    <row r="6018" spans="8:29" x14ac:dyDescent="0.3">
      <c r="H6018" s="9"/>
      <c r="I6018" s="9"/>
      <c r="J6018" s="9"/>
      <c r="K6018" s="9"/>
      <c r="L6018" s="9"/>
      <c r="M6018" s="9"/>
      <c r="N6018" s="9"/>
      <c r="O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</row>
    <row r="6019" spans="8:29" x14ac:dyDescent="0.3">
      <c r="H6019" s="9"/>
      <c r="I6019" s="9"/>
      <c r="J6019" s="9"/>
      <c r="K6019" s="9"/>
      <c r="L6019" s="9"/>
      <c r="M6019" s="9"/>
      <c r="N6019" s="9"/>
      <c r="O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</row>
    <row r="6020" spans="8:29" x14ac:dyDescent="0.3">
      <c r="H6020" s="9"/>
      <c r="I6020" s="9"/>
      <c r="J6020" s="9"/>
      <c r="K6020" s="9"/>
      <c r="L6020" s="9"/>
      <c r="M6020" s="9"/>
      <c r="N6020" s="9"/>
      <c r="O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</row>
    <row r="6021" spans="8:29" x14ac:dyDescent="0.3">
      <c r="H6021" s="9"/>
      <c r="I6021" s="9"/>
      <c r="J6021" s="9"/>
      <c r="K6021" s="9"/>
      <c r="L6021" s="9"/>
      <c r="M6021" s="9"/>
      <c r="N6021" s="9"/>
      <c r="O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</row>
    <row r="6022" spans="8:29" x14ac:dyDescent="0.3">
      <c r="H6022" s="9"/>
      <c r="I6022" s="9"/>
      <c r="J6022" s="9"/>
      <c r="K6022" s="9"/>
      <c r="L6022" s="9"/>
      <c r="M6022" s="9"/>
      <c r="N6022" s="9"/>
      <c r="O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</row>
    <row r="6023" spans="8:29" x14ac:dyDescent="0.3">
      <c r="H6023" s="9"/>
      <c r="I6023" s="9"/>
      <c r="J6023" s="9"/>
      <c r="K6023" s="9"/>
      <c r="L6023" s="9"/>
      <c r="M6023" s="9"/>
      <c r="N6023" s="9"/>
      <c r="O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</row>
    <row r="6024" spans="8:29" x14ac:dyDescent="0.3">
      <c r="H6024" s="9"/>
      <c r="I6024" s="9"/>
      <c r="J6024" s="9"/>
      <c r="K6024" s="9"/>
      <c r="L6024" s="9"/>
      <c r="M6024" s="9"/>
      <c r="N6024" s="9"/>
      <c r="O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</row>
    <row r="6025" spans="8:29" x14ac:dyDescent="0.3">
      <c r="H6025" s="9"/>
      <c r="I6025" s="9"/>
      <c r="J6025" s="9"/>
      <c r="K6025" s="9"/>
      <c r="L6025" s="9"/>
      <c r="M6025" s="9"/>
      <c r="N6025" s="9"/>
      <c r="O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</row>
    <row r="6026" spans="8:29" x14ac:dyDescent="0.3">
      <c r="H6026" s="9"/>
      <c r="I6026" s="9"/>
      <c r="J6026" s="9"/>
      <c r="K6026" s="9"/>
      <c r="L6026" s="9"/>
      <c r="M6026" s="9"/>
      <c r="N6026" s="9"/>
      <c r="O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</row>
    <row r="6027" spans="8:29" x14ac:dyDescent="0.3">
      <c r="H6027" s="9"/>
      <c r="I6027" s="9"/>
      <c r="J6027" s="9"/>
      <c r="K6027" s="9"/>
      <c r="L6027" s="9"/>
      <c r="M6027" s="9"/>
      <c r="N6027" s="9"/>
      <c r="O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</row>
    <row r="6028" spans="8:29" x14ac:dyDescent="0.3">
      <c r="H6028" s="9"/>
      <c r="I6028" s="9"/>
      <c r="J6028" s="9"/>
      <c r="K6028" s="9"/>
      <c r="L6028" s="9"/>
      <c r="M6028" s="9"/>
      <c r="N6028" s="9"/>
      <c r="O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</row>
    <row r="6029" spans="8:29" x14ac:dyDescent="0.3">
      <c r="H6029" s="9"/>
      <c r="I6029" s="9"/>
      <c r="J6029" s="9"/>
      <c r="K6029" s="9"/>
      <c r="L6029" s="9"/>
      <c r="M6029" s="9"/>
      <c r="N6029" s="9"/>
      <c r="O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</row>
    <row r="6030" spans="8:29" x14ac:dyDescent="0.3">
      <c r="H6030" s="9"/>
      <c r="I6030" s="9"/>
      <c r="J6030" s="9"/>
      <c r="K6030" s="9"/>
      <c r="L6030" s="9"/>
      <c r="M6030" s="9"/>
      <c r="N6030" s="9"/>
      <c r="O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</row>
    <row r="6031" spans="8:29" x14ac:dyDescent="0.3">
      <c r="H6031" s="9"/>
      <c r="I6031" s="9"/>
      <c r="J6031" s="9"/>
      <c r="K6031" s="9"/>
      <c r="L6031" s="9"/>
      <c r="M6031" s="9"/>
      <c r="N6031" s="9"/>
      <c r="O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</row>
    <row r="6032" spans="8:29" x14ac:dyDescent="0.3">
      <c r="H6032" s="9"/>
      <c r="I6032" s="9"/>
      <c r="J6032" s="9"/>
      <c r="K6032" s="9"/>
      <c r="L6032" s="9"/>
      <c r="M6032" s="9"/>
      <c r="N6032" s="9"/>
      <c r="O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</row>
    <row r="6033" spans="8:29" x14ac:dyDescent="0.3">
      <c r="H6033" s="9"/>
      <c r="I6033" s="9"/>
      <c r="J6033" s="9"/>
      <c r="K6033" s="9"/>
      <c r="L6033" s="9"/>
      <c r="M6033" s="9"/>
      <c r="N6033" s="9"/>
      <c r="O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</row>
    <row r="6034" spans="8:29" x14ac:dyDescent="0.3">
      <c r="H6034" s="9"/>
      <c r="I6034" s="9"/>
      <c r="J6034" s="9"/>
      <c r="K6034" s="9"/>
      <c r="L6034" s="9"/>
      <c r="M6034" s="9"/>
      <c r="N6034" s="9"/>
      <c r="O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</row>
    <row r="6035" spans="8:29" x14ac:dyDescent="0.3">
      <c r="H6035" s="9"/>
      <c r="I6035" s="9"/>
      <c r="J6035" s="9"/>
      <c r="K6035" s="9"/>
      <c r="L6035" s="9"/>
      <c r="M6035" s="9"/>
      <c r="N6035" s="9"/>
      <c r="O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</row>
    <row r="6036" spans="8:29" x14ac:dyDescent="0.3">
      <c r="H6036" s="9"/>
      <c r="I6036" s="9"/>
      <c r="J6036" s="9"/>
      <c r="K6036" s="9"/>
      <c r="L6036" s="9"/>
      <c r="M6036" s="9"/>
      <c r="N6036" s="9"/>
      <c r="O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</row>
    <row r="6037" spans="8:29" x14ac:dyDescent="0.3">
      <c r="H6037" s="9"/>
      <c r="I6037" s="9"/>
      <c r="J6037" s="9"/>
      <c r="K6037" s="9"/>
      <c r="L6037" s="9"/>
      <c r="M6037" s="9"/>
      <c r="N6037" s="9"/>
      <c r="O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</row>
    <row r="6038" spans="8:29" x14ac:dyDescent="0.3">
      <c r="H6038" s="9"/>
      <c r="I6038" s="9"/>
      <c r="J6038" s="9"/>
      <c r="K6038" s="9"/>
      <c r="L6038" s="9"/>
      <c r="M6038" s="9"/>
      <c r="N6038" s="9"/>
      <c r="O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</row>
    <row r="6039" spans="8:29" x14ac:dyDescent="0.3">
      <c r="H6039" s="9"/>
      <c r="I6039" s="9"/>
      <c r="J6039" s="9"/>
      <c r="K6039" s="9"/>
      <c r="L6039" s="9"/>
      <c r="M6039" s="9"/>
      <c r="N6039" s="9"/>
      <c r="O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</row>
    <row r="6040" spans="8:29" x14ac:dyDescent="0.3">
      <c r="H6040" s="9"/>
      <c r="I6040" s="9"/>
      <c r="J6040" s="9"/>
      <c r="K6040" s="9"/>
      <c r="L6040" s="9"/>
      <c r="M6040" s="9"/>
      <c r="N6040" s="9"/>
      <c r="O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</row>
    <row r="6041" spans="8:29" x14ac:dyDescent="0.3">
      <c r="H6041" s="9"/>
      <c r="I6041" s="9"/>
      <c r="J6041" s="9"/>
      <c r="K6041" s="9"/>
      <c r="L6041" s="9"/>
      <c r="M6041" s="9"/>
      <c r="N6041" s="9"/>
      <c r="O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</row>
    <row r="6042" spans="8:29" x14ac:dyDescent="0.3">
      <c r="H6042" s="9"/>
      <c r="I6042" s="9"/>
      <c r="J6042" s="9"/>
      <c r="K6042" s="9"/>
      <c r="L6042" s="9"/>
      <c r="M6042" s="9"/>
      <c r="N6042" s="9"/>
      <c r="O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</row>
    <row r="6043" spans="8:29" x14ac:dyDescent="0.3">
      <c r="H6043" s="9"/>
      <c r="I6043" s="9"/>
      <c r="J6043" s="9"/>
      <c r="K6043" s="9"/>
      <c r="L6043" s="9"/>
      <c r="M6043" s="9"/>
      <c r="N6043" s="9"/>
      <c r="O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</row>
    <row r="6044" spans="8:29" x14ac:dyDescent="0.3">
      <c r="H6044" s="9"/>
      <c r="I6044" s="9"/>
      <c r="J6044" s="9"/>
      <c r="K6044" s="9"/>
      <c r="L6044" s="9"/>
      <c r="M6044" s="9"/>
      <c r="N6044" s="9"/>
      <c r="O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</row>
    <row r="6045" spans="8:29" x14ac:dyDescent="0.3">
      <c r="H6045" s="9"/>
      <c r="I6045" s="9"/>
      <c r="J6045" s="9"/>
      <c r="K6045" s="9"/>
      <c r="L6045" s="9"/>
      <c r="M6045" s="9"/>
      <c r="N6045" s="9"/>
      <c r="O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</row>
    <row r="6046" spans="8:29" x14ac:dyDescent="0.3">
      <c r="H6046" s="9"/>
      <c r="I6046" s="9"/>
      <c r="J6046" s="9"/>
      <c r="K6046" s="9"/>
      <c r="L6046" s="9"/>
      <c r="M6046" s="9"/>
      <c r="N6046" s="9"/>
      <c r="O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</row>
    <row r="6047" spans="8:29" x14ac:dyDescent="0.3">
      <c r="H6047" s="9"/>
      <c r="I6047" s="9"/>
      <c r="J6047" s="9"/>
      <c r="K6047" s="9"/>
      <c r="L6047" s="9"/>
      <c r="M6047" s="9"/>
      <c r="N6047" s="9"/>
      <c r="O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</row>
    <row r="6048" spans="8:29" x14ac:dyDescent="0.3">
      <c r="H6048" s="9"/>
      <c r="I6048" s="9"/>
      <c r="J6048" s="9"/>
      <c r="K6048" s="9"/>
      <c r="L6048" s="9"/>
      <c r="M6048" s="9"/>
      <c r="N6048" s="9"/>
      <c r="O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</row>
    <row r="6049" spans="8:29" x14ac:dyDescent="0.3">
      <c r="H6049" s="9"/>
      <c r="I6049" s="9"/>
      <c r="J6049" s="9"/>
      <c r="K6049" s="9"/>
      <c r="L6049" s="9"/>
      <c r="M6049" s="9"/>
      <c r="N6049" s="9"/>
      <c r="O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</row>
    <row r="6050" spans="8:29" x14ac:dyDescent="0.3">
      <c r="H6050" s="9"/>
      <c r="I6050" s="9"/>
      <c r="J6050" s="9"/>
      <c r="K6050" s="9"/>
      <c r="L6050" s="9"/>
      <c r="M6050" s="9"/>
      <c r="N6050" s="9"/>
      <c r="O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</row>
    <row r="6051" spans="8:29" x14ac:dyDescent="0.3">
      <c r="H6051" s="9"/>
      <c r="I6051" s="9"/>
      <c r="J6051" s="9"/>
      <c r="K6051" s="9"/>
      <c r="L6051" s="9"/>
      <c r="M6051" s="9"/>
      <c r="N6051" s="9"/>
      <c r="O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</row>
    <row r="6052" spans="8:29" x14ac:dyDescent="0.3">
      <c r="H6052" s="9"/>
      <c r="I6052" s="9"/>
      <c r="J6052" s="9"/>
      <c r="K6052" s="9"/>
      <c r="L6052" s="9"/>
      <c r="M6052" s="9"/>
      <c r="N6052" s="9"/>
      <c r="O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</row>
    <row r="6053" spans="8:29" x14ac:dyDescent="0.3">
      <c r="H6053" s="9"/>
      <c r="I6053" s="9"/>
      <c r="J6053" s="9"/>
      <c r="K6053" s="9"/>
      <c r="L6053" s="9"/>
      <c r="M6053" s="9"/>
      <c r="N6053" s="9"/>
      <c r="O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</row>
    <row r="6054" spans="8:29" x14ac:dyDescent="0.3">
      <c r="H6054" s="9"/>
      <c r="I6054" s="9"/>
      <c r="J6054" s="9"/>
      <c r="K6054" s="9"/>
      <c r="L6054" s="9"/>
      <c r="M6054" s="9"/>
      <c r="N6054" s="9"/>
      <c r="O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</row>
    <row r="6055" spans="8:29" x14ac:dyDescent="0.3">
      <c r="H6055" s="9"/>
      <c r="I6055" s="9"/>
      <c r="J6055" s="9"/>
      <c r="K6055" s="9"/>
      <c r="L6055" s="9"/>
      <c r="M6055" s="9"/>
      <c r="N6055" s="9"/>
      <c r="O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</row>
    <row r="6056" spans="8:29" x14ac:dyDescent="0.3">
      <c r="H6056" s="9"/>
      <c r="I6056" s="9"/>
      <c r="J6056" s="9"/>
      <c r="K6056" s="9"/>
      <c r="L6056" s="9"/>
      <c r="M6056" s="9"/>
      <c r="N6056" s="9"/>
      <c r="O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</row>
    <row r="6057" spans="8:29" x14ac:dyDescent="0.3">
      <c r="H6057" s="9"/>
      <c r="I6057" s="9"/>
      <c r="J6057" s="9"/>
      <c r="K6057" s="9"/>
      <c r="L6057" s="9"/>
      <c r="M6057" s="9"/>
      <c r="N6057" s="9"/>
      <c r="O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</row>
    <row r="6058" spans="8:29" x14ac:dyDescent="0.3">
      <c r="H6058" s="9"/>
      <c r="I6058" s="9"/>
      <c r="J6058" s="9"/>
      <c r="K6058" s="9"/>
      <c r="L6058" s="9"/>
      <c r="M6058" s="9"/>
      <c r="N6058" s="9"/>
      <c r="O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</row>
    <row r="6059" spans="8:29" x14ac:dyDescent="0.3">
      <c r="H6059" s="9"/>
      <c r="I6059" s="9"/>
      <c r="J6059" s="9"/>
      <c r="K6059" s="9"/>
      <c r="L6059" s="9"/>
      <c r="M6059" s="9"/>
      <c r="N6059" s="9"/>
      <c r="O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</row>
    <row r="6060" spans="8:29" x14ac:dyDescent="0.3">
      <c r="H6060" s="9"/>
      <c r="I6060" s="9"/>
      <c r="J6060" s="9"/>
      <c r="K6060" s="9"/>
      <c r="L6060" s="9"/>
      <c r="M6060" s="9"/>
      <c r="N6060" s="9"/>
      <c r="O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</row>
    <row r="6061" spans="8:29" x14ac:dyDescent="0.3">
      <c r="H6061" s="9"/>
      <c r="I6061" s="9"/>
      <c r="J6061" s="9"/>
      <c r="K6061" s="9"/>
      <c r="L6061" s="9"/>
      <c r="M6061" s="9"/>
      <c r="N6061" s="9"/>
      <c r="O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</row>
    <row r="6062" spans="8:29" x14ac:dyDescent="0.3">
      <c r="H6062" s="9"/>
      <c r="I6062" s="9"/>
      <c r="J6062" s="9"/>
      <c r="K6062" s="9"/>
      <c r="L6062" s="9"/>
      <c r="M6062" s="9"/>
      <c r="N6062" s="9"/>
      <c r="O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</row>
    <row r="6063" spans="8:29" x14ac:dyDescent="0.3">
      <c r="H6063" s="9"/>
      <c r="I6063" s="9"/>
      <c r="J6063" s="9"/>
      <c r="K6063" s="9"/>
      <c r="L6063" s="9"/>
      <c r="M6063" s="9"/>
      <c r="N6063" s="9"/>
      <c r="O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</row>
    <row r="6064" spans="8:29" x14ac:dyDescent="0.3">
      <c r="H6064" s="9"/>
      <c r="I6064" s="9"/>
      <c r="J6064" s="9"/>
      <c r="K6064" s="9"/>
      <c r="L6064" s="9"/>
      <c r="M6064" s="9"/>
      <c r="N6064" s="9"/>
      <c r="O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</row>
    <row r="6065" spans="8:29" x14ac:dyDescent="0.3">
      <c r="H6065" s="9"/>
      <c r="I6065" s="9"/>
      <c r="J6065" s="9"/>
      <c r="K6065" s="9"/>
      <c r="L6065" s="9"/>
      <c r="M6065" s="9"/>
      <c r="N6065" s="9"/>
      <c r="O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</row>
    <row r="6066" spans="8:29" x14ac:dyDescent="0.3">
      <c r="H6066" s="9"/>
      <c r="I6066" s="9"/>
      <c r="J6066" s="9"/>
      <c r="K6066" s="9"/>
      <c r="L6066" s="9"/>
      <c r="M6066" s="9"/>
      <c r="N6066" s="9"/>
      <c r="O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</row>
    <row r="6067" spans="8:29" x14ac:dyDescent="0.3">
      <c r="H6067" s="9"/>
      <c r="I6067" s="9"/>
      <c r="J6067" s="9"/>
      <c r="K6067" s="9"/>
      <c r="L6067" s="9"/>
      <c r="M6067" s="9"/>
      <c r="N6067" s="9"/>
      <c r="O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</row>
    <row r="6068" spans="8:29" x14ac:dyDescent="0.3">
      <c r="H6068" s="9"/>
      <c r="I6068" s="9"/>
      <c r="J6068" s="9"/>
      <c r="K6068" s="9"/>
      <c r="L6068" s="9"/>
      <c r="M6068" s="9"/>
      <c r="N6068" s="9"/>
      <c r="O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</row>
    <row r="6069" spans="8:29" x14ac:dyDescent="0.3">
      <c r="H6069" s="9"/>
      <c r="I6069" s="9"/>
      <c r="J6069" s="9"/>
      <c r="K6069" s="9"/>
      <c r="L6069" s="9"/>
      <c r="M6069" s="9"/>
      <c r="N6069" s="9"/>
      <c r="O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</row>
    <row r="6070" spans="8:29" x14ac:dyDescent="0.3">
      <c r="H6070" s="9"/>
      <c r="I6070" s="9"/>
      <c r="J6070" s="9"/>
      <c r="K6070" s="9"/>
      <c r="L6070" s="9"/>
      <c r="M6070" s="9"/>
      <c r="N6070" s="9"/>
      <c r="O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</row>
    <row r="6071" spans="8:29" x14ac:dyDescent="0.3">
      <c r="H6071" s="9"/>
      <c r="I6071" s="9"/>
      <c r="J6071" s="9"/>
      <c r="K6071" s="9"/>
      <c r="L6071" s="9"/>
      <c r="M6071" s="9"/>
      <c r="N6071" s="9"/>
      <c r="O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</row>
    <row r="6072" spans="8:29" x14ac:dyDescent="0.3">
      <c r="H6072" s="9"/>
      <c r="I6072" s="9"/>
      <c r="J6072" s="9"/>
      <c r="K6072" s="9"/>
      <c r="L6072" s="9"/>
      <c r="M6072" s="9"/>
      <c r="N6072" s="9"/>
      <c r="O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</row>
    <row r="6073" spans="8:29" x14ac:dyDescent="0.3">
      <c r="H6073" s="9"/>
      <c r="I6073" s="9"/>
      <c r="J6073" s="9"/>
      <c r="K6073" s="9"/>
      <c r="L6073" s="9"/>
      <c r="M6073" s="9"/>
      <c r="N6073" s="9"/>
      <c r="O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</row>
    <row r="6074" spans="8:29" x14ac:dyDescent="0.3">
      <c r="H6074" s="9"/>
      <c r="I6074" s="9"/>
      <c r="J6074" s="9"/>
      <c r="K6074" s="9"/>
      <c r="L6074" s="9"/>
      <c r="M6074" s="9"/>
      <c r="N6074" s="9"/>
      <c r="O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</row>
    <row r="6075" spans="8:29" x14ac:dyDescent="0.3">
      <c r="H6075" s="9"/>
      <c r="I6075" s="9"/>
      <c r="J6075" s="9"/>
      <c r="K6075" s="9"/>
      <c r="L6075" s="9"/>
      <c r="M6075" s="9"/>
      <c r="N6075" s="9"/>
      <c r="O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</row>
    <row r="6076" spans="8:29" x14ac:dyDescent="0.3">
      <c r="H6076" s="9"/>
      <c r="I6076" s="9"/>
      <c r="J6076" s="9"/>
      <c r="K6076" s="9"/>
      <c r="L6076" s="9"/>
      <c r="M6076" s="9"/>
      <c r="N6076" s="9"/>
      <c r="O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</row>
    <row r="6077" spans="8:29" x14ac:dyDescent="0.3">
      <c r="H6077" s="9"/>
      <c r="I6077" s="9"/>
      <c r="J6077" s="9"/>
      <c r="K6077" s="9"/>
      <c r="L6077" s="9"/>
      <c r="M6077" s="9"/>
      <c r="N6077" s="9"/>
      <c r="O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</row>
    <row r="6078" spans="8:29" x14ac:dyDescent="0.3">
      <c r="H6078" s="9"/>
      <c r="I6078" s="9"/>
      <c r="J6078" s="9"/>
      <c r="K6078" s="9"/>
      <c r="L6078" s="9"/>
      <c r="M6078" s="9"/>
      <c r="N6078" s="9"/>
      <c r="O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</row>
    <row r="6079" spans="8:29" x14ac:dyDescent="0.3">
      <c r="H6079" s="9"/>
      <c r="I6079" s="9"/>
      <c r="J6079" s="9"/>
      <c r="K6079" s="9"/>
      <c r="L6079" s="9"/>
      <c r="M6079" s="9"/>
      <c r="N6079" s="9"/>
      <c r="O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</row>
    <row r="6080" spans="8:29" x14ac:dyDescent="0.3">
      <c r="H6080" s="9"/>
      <c r="I6080" s="9"/>
      <c r="J6080" s="9"/>
      <c r="K6080" s="9"/>
      <c r="L6080" s="9"/>
      <c r="M6080" s="9"/>
      <c r="N6080" s="9"/>
      <c r="O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</row>
    <row r="6081" spans="8:29" x14ac:dyDescent="0.3">
      <c r="H6081" s="9"/>
      <c r="I6081" s="9"/>
      <c r="J6081" s="9"/>
      <c r="K6081" s="9"/>
      <c r="L6081" s="9"/>
      <c r="M6081" s="9"/>
      <c r="N6081" s="9"/>
      <c r="O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</row>
    <row r="6082" spans="8:29" x14ac:dyDescent="0.3">
      <c r="H6082" s="9"/>
      <c r="I6082" s="9"/>
      <c r="J6082" s="9"/>
      <c r="K6082" s="9"/>
      <c r="L6082" s="9"/>
      <c r="M6082" s="9"/>
      <c r="N6082" s="9"/>
      <c r="O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</row>
    <row r="6083" spans="8:29" x14ac:dyDescent="0.3">
      <c r="H6083" s="9"/>
      <c r="I6083" s="9"/>
      <c r="J6083" s="9"/>
      <c r="K6083" s="9"/>
      <c r="L6083" s="9"/>
      <c r="M6083" s="9"/>
      <c r="N6083" s="9"/>
      <c r="O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</row>
    <row r="6084" spans="8:29" x14ac:dyDescent="0.3">
      <c r="H6084" s="9"/>
      <c r="I6084" s="9"/>
      <c r="J6084" s="9"/>
      <c r="K6084" s="9"/>
      <c r="L6084" s="9"/>
      <c r="M6084" s="9"/>
      <c r="N6084" s="9"/>
      <c r="O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</row>
    <row r="6085" spans="8:29" x14ac:dyDescent="0.3">
      <c r="H6085" s="9"/>
      <c r="I6085" s="9"/>
      <c r="J6085" s="9"/>
      <c r="K6085" s="9"/>
      <c r="L6085" s="9"/>
      <c r="M6085" s="9"/>
      <c r="N6085" s="9"/>
      <c r="O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</row>
    <row r="6086" spans="8:29" x14ac:dyDescent="0.3">
      <c r="H6086" s="9"/>
      <c r="I6086" s="9"/>
      <c r="J6086" s="9"/>
      <c r="K6086" s="9"/>
      <c r="L6086" s="9"/>
      <c r="M6086" s="9"/>
      <c r="N6086" s="9"/>
      <c r="O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</row>
    <row r="6087" spans="8:29" x14ac:dyDescent="0.3">
      <c r="H6087" s="9"/>
      <c r="I6087" s="9"/>
      <c r="J6087" s="9"/>
      <c r="K6087" s="9"/>
      <c r="L6087" s="9"/>
      <c r="M6087" s="9"/>
      <c r="N6087" s="9"/>
      <c r="O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</row>
    <row r="6088" spans="8:29" x14ac:dyDescent="0.3">
      <c r="H6088" s="9"/>
      <c r="I6088" s="9"/>
      <c r="J6088" s="9"/>
      <c r="K6088" s="9"/>
      <c r="L6088" s="9"/>
      <c r="M6088" s="9"/>
      <c r="N6088" s="9"/>
      <c r="O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</row>
    <row r="6089" spans="8:29" x14ac:dyDescent="0.3">
      <c r="H6089" s="9"/>
      <c r="I6089" s="9"/>
      <c r="J6089" s="9"/>
      <c r="K6089" s="9"/>
      <c r="L6089" s="9"/>
      <c r="M6089" s="9"/>
      <c r="N6089" s="9"/>
      <c r="O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</row>
    <row r="6090" spans="8:29" x14ac:dyDescent="0.3">
      <c r="H6090" s="9"/>
      <c r="I6090" s="9"/>
      <c r="J6090" s="9"/>
      <c r="K6090" s="9"/>
      <c r="L6090" s="9"/>
      <c r="M6090" s="9"/>
      <c r="N6090" s="9"/>
      <c r="O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</row>
    <row r="6091" spans="8:29" x14ac:dyDescent="0.3">
      <c r="H6091" s="9"/>
      <c r="I6091" s="9"/>
      <c r="J6091" s="9"/>
      <c r="K6091" s="9"/>
      <c r="L6091" s="9"/>
      <c r="M6091" s="9"/>
      <c r="N6091" s="9"/>
      <c r="O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</row>
    <row r="6092" spans="8:29" x14ac:dyDescent="0.3">
      <c r="H6092" s="9"/>
      <c r="I6092" s="9"/>
      <c r="J6092" s="9"/>
      <c r="K6092" s="9"/>
      <c r="L6092" s="9"/>
      <c r="M6092" s="9"/>
      <c r="N6092" s="9"/>
      <c r="O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</row>
    <row r="6093" spans="8:29" x14ac:dyDescent="0.3">
      <c r="H6093" s="9"/>
      <c r="I6093" s="9"/>
      <c r="J6093" s="9"/>
      <c r="K6093" s="9"/>
      <c r="L6093" s="9"/>
      <c r="M6093" s="9"/>
      <c r="N6093" s="9"/>
      <c r="O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</row>
    <row r="6094" spans="8:29" x14ac:dyDescent="0.3">
      <c r="H6094" s="9"/>
      <c r="I6094" s="9"/>
      <c r="J6094" s="9"/>
      <c r="K6094" s="9"/>
      <c r="L6094" s="9"/>
      <c r="M6094" s="9"/>
      <c r="N6094" s="9"/>
      <c r="O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</row>
    <row r="6095" spans="8:29" x14ac:dyDescent="0.3">
      <c r="H6095" s="9"/>
      <c r="I6095" s="9"/>
      <c r="J6095" s="9"/>
      <c r="K6095" s="9"/>
      <c r="L6095" s="9"/>
      <c r="M6095" s="9"/>
      <c r="N6095" s="9"/>
      <c r="O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</row>
    <row r="6096" spans="8:29" x14ac:dyDescent="0.3">
      <c r="H6096" s="9"/>
      <c r="I6096" s="9"/>
      <c r="J6096" s="9"/>
      <c r="K6096" s="9"/>
      <c r="L6096" s="9"/>
      <c r="M6096" s="9"/>
      <c r="N6096" s="9"/>
      <c r="O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</row>
    <row r="6097" spans="8:29" x14ac:dyDescent="0.3">
      <c r="H6097" s="9"/>
      <c r="I6097" s="9"/>
      <c r="J6097" s="9"/>
      <c r="K6097" s="9"/>
      <c r="L6097" s="9"/>
      <c r="M6097" s="9"/>
      <c r="N6097" s="9"/>
      <c r="O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</row>
    <row r="6098" spans="8:29" x14ac:dyDescent="0.3">
      <c r="H6098" s="9"/>
      <c r="I6098" s="9"/>
      <c r="J6098" s="9"/>
      <c r="K6098" s="9"/>
      <c r="L6098" s="9"/>
      <c r="M6098" s="9"/>
      <c r="N6098" s="9"/>
      <c r="O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</row>
    <row r="6099" spans="8:29" x14ac:dyDescent="0.3">
      <c r="H6099" s="9"/>
      <c r="I6099" s="9"/>
      <c r="J6099" s="9"/>
      <c r="K6099" s="9"/>
      <c r="L6099" s="9"/>
      <c r="M6099" s="9"/>
      <c r="N6099" s="9"/>
      <c r="O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</row>
    <row r="6100" spans="8:29" x14ac:dyDescent="0.3">
      <c r="H6100" s="9"/>
      <c r="I6100" s="9"/>
      <c r="J6100" s="9"/>
      <c r="K6100" s="9"/>
      <c r="L6100" s="9"/>
      <c r="M6100" s="9"/>
      <c r="N6100" s="9"/>
      <c r="O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</row>
    <row r="6101" spans="8:29" x14ac:dyDescent="0.3">
      <c r="H6101" s="9"/>
      <c r="I6101" s="9"/>
      <c r="J6101" s="9"/>
      <c r="K6101" s="9"/>
      <c r="L6101" s="9"/>
      <c r="M6101" s="9"/>
      <c r="N6101" s="9"/>
      <c r="O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</row>
    <row r="6102" spans="8:29" x14ac:dyDescent="0.3">
      <c r="H6102" s="9"/>
      <c r="I6102" s="9"/>
      <c r="J6102" s="9"/>
      <c r="K6102" s="9"/>
      <c r="L6102" s="9"/>
      <c r="M6102" s="9"/>
      <c r="N6102" s="9"/>
      <c r="O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</row>
    <row r="6103" spans="8:29" x14ac:dyDescent="0.3">
      <c r="H6103" s="9"/>
      <c r="I6103" s="9"/>
      <c r="J6103" s="9"/>
      <c r="K6103" s="9"/>
      <c r="L6103" s="9"/>
      <c r="M6103" s="9"/>
      <c r="N6103" s="9"/>
      <c r="O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</row>
    <row r="6104" spans="8:29" x14ac:dyDescent="0.3">
      <c r="H6104" s="9"/>
      <c r="I6104" s="9"/>
      <c r="J6104" s="9"/>
      <c r="K6104" s="9"/>
      <c r="L6104" s="9"/>
      <c r="M6104" s="9"/>
      <c r="N6104" s="9"/>
      <c r="O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</row>
    <row r="6105" spans="8:29" x14ac:dyDescent="0.3">
      <c r="H6105" s="9"/>
      <c r="I6105" s="9"/>
      <c r="J6105" s="9"/>
      <c r="K6105" s="9"/>
      <c r="L6105" s="9"/>
      <c r="M6105" s="9"/>
      <c r="N6105" s="9"/>
      <c r="O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</row>
    <row r="6106" spans="8:29" x14ac:dyDescent="0.3">
      <c r="H6106" s="9"/>
      <c r="I6106" s="9"/>
      <c r="J6106" s="9"/>
      <c r="K6106" s="9"/>
      <c r="L6106" s="9"/>
      <c r="M6106" s="9"/>
      <c r="N6106" s="9"/>
      <c r="O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</row>
    <row r="6107" spans="8:29" x14ac:dyDescent="0.3">
      <c r="H6107" s="9"/>
      <c r="I6107" s="9"/>
      <c r="J6107" s="9"/>
      <c r="K6107" s="9"/>
      <c r="L6107" s="9"/>
      <c r="M6107" s="9"/>
      <c r="N6107" s="9"/>
      <c r="O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</row>
    <row r="6108" spans="8:29" x14ac:dyDescent="0.3">
      <c r="H6108" s="9"/>
      <c r="I6108" s="9"/>
      <c r="J6108" s="9"/>
      <c r="K6108" s="9"/>
      <c r="L6108" s="9"/>
      <c r="M6108" s="9"/>
      <c r="N6108" s="9"/>
      <c r="O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</row>
    <row r="6109" spans="8:29" x14ac:dyDescent="0.3">
      <c r="H6109" s="9"/>
      <c r="I6109" s="9"/>
      <c r="J6109" s="9"/>
      <c r="K6109" s="9"/>
      <c r="L6109" s="9"/>
      <c r="M6109" s="9"/>
      <c r="N6109" s="9"/>
      <c r="O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</row>
    <row r="6110" spans="8:29" x14ac:dyDescent="0.3">
      <c r="H6110" s="9"/>
      <c r="I6110" s="9"/>
      <c r="J6110" s="9"/>
      <c r="K6110" s="9"/>
      <c r="L6110" s="9"/>
      <c r="M6110" s="9"/>
      <c r="N6110" s="9"/>
      <c r="O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</row>
    <row r="6111" spans="8:29" x14ac:dyDescent="0.3">
      <c r="H6111" s="9"/>
      <c r="I6111" s="9"/>
      <c r="J6111" s="9"/>
      <c r="K6111" s="9"/>
      <c r="L6111" s="9"/>
      <c r="M6111" s="9"/>
      <c r="N6111" s="9"/>
      <c r="O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</row>
    <row r="6112" spans="8:29" x14ac:dyDescent="0.3">
      <c r="H6112" s="9"/>
      <c r="I6112" s="9"/>
      <c r="J6112" s="9"/>
      <c r="K6112" s="9"/>
      <c r="L6112" s="9"/>
      <c r="M6112" s="9"/>
      <c r="N6112" s="9"/>
      <c r="O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</row>
    <row r="6113" spans="8:29" x14ac:dyDescent="0.3">
      <c r="H6113" s="9"/>
      <c r="I6113" s="9"/>
      <c r="J6113" s="9"/>
      <c r="K6113" s="9"/>
      <c r="L6113" s="9"/>
      <c r="M6113" s="9"/>
      <c r="N6113" s="9"/>
      <c r="O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</row>
    <row r="6114" spans="8:29" x14ac:dyDescent="0.3">
      <c r="H6114" s="9"/>
      <c r="I6114" s="9"/>
      <c r="J6114" s="9"/>
      <c r="K6114" s="9"/>
      <c r="L6114" s="9"/>
      <c r="M6114" s="9"/>
      <c r="N6114" s="9"/>
      <c r="O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</row>
    <row r="6115" spans="8:29" x14ac:dyDescent="0.3">
      <c r="H6115" s="9"/>
      <c r="I6115" s="9"/>
      <c r="J6115" s="9"/>
      <c r="K6115" s="9"/>
      <c r="L6115" s="9"/>
      <c r="M6115" s="9"/>
      <c r="N6115" s="9"/>
      <c r="O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</row>
    <row r="6116" spans="8:29" x14ac:dyDescent="0.3">
      <c r="H6116" s="9"/>
      <c r="I6116" s="9"/>
      <c r="J6116" s="9"/>
      <c r="K6116" s="9"/>
      <c r="L6116" s="9"/>
      <c r="M6116" s="9"/>
      <c r="N6116" s="9"/>
      <c r="O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</row>
    <row r="6117" spans="8:29" x14ac:dyDescent="0.3">
      <c r="H6117" s="9"/>
      <c r="I6117" s="9"/>
      <c r="J6117" s="9"/>
      <c r="K6117" s="9"/>
      <c r="L6117" s="9"/>
      <c r="M6117" s="9"/>
      <c r="N6117" s="9"/>
      <c r="O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</row>
    <row r="6118" spans="8:29" x14ac:dyDescent="0.3">
      <c r="H6118" s="9"/>
      <c r="I6118" s="9"/>
      <c r="J6118" s="9"/>
      <c r="K6118" s="9"/>
      <c r="L6118" s="9"/>
      <c r="M6118" s="9"/>
      <c r="N6118" s="9"/>
      <c r="O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</row>
    <row r="6119" spans="8:29" x14ac:dyDescent="0.3">
      <c r="H6119" s="9"/>
      <c r="I6119" s="9"/>
      <c r="J6119" s="9"/>
      <c r="K6119" s="9"/>
      <c r="L6119" s="9"/>
      <c r="M6119" s="9"/>
      <c r="N6119" s="9"/>
      <c r="O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</row>
    <row r="6120" spans="8:29" x14ac:dyDescent="0.3">
      <c r="H6120" s="9"/>
      <c r="I6120" s="9"/>
      <c r="J6120" s="9"/>
      <c r="K6120" s="9"/>
      <c r="L6120" s="9"/>
      <c r="M6120" s="9"/>
      <c r="N6120" s="9"/>
      <c r="O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</row>
    <row r="6121" spans="8:29" x14ac:dyDescent="0.3">
      <c r="H6121" s="9"/>
      <c r="I6121" s="9"/>
      <c r="J6121" s="9"/>
      <c r="K6121" s="9"/>
      <c r="L6121" s="9"/>
      <c r="M6121" s="9"/>
      <c r="N6121" s="9"/>
      <c r="O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</row>
    <row r="6122" spans="8:29" x14ac:dyDescent="0.3">
      <c r="H6122" s="9"/>
      <c r="I6122" s="9"/>
      <c r="J6122" s="9"/>
      <c r="K6122" s="9"/>
      <c r="L6122" s="9"/>
      <c r="M6122" s="9"/>
      <c r="N6122" s="9"/>
      <c r="O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</row>
    <row r="6123" spans="8:29" x14ac:dyDescent="0.3">
      <c r="H6123" s="9"/>
      <c r="I6123" s="9"/>
      <c r="J6123" s="9"/>
      <c r="K6123" s="9"/>
      <c r="L6123" s="9"/>
      <c r="M6123" s="9"/>
      <c r="N6123" s="9"/>
      <c r="O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</row>
    <row r="6124" spans="8:29" x14ac:dyDescent="0.3">
      <c r="H6124" s="9"/>
      <c r="I6124" s="9"/>
      <c r="J6124" s="9"/>
      <c r="K6124" s="9"/>
      <c r="L6124" s="9"/>
      <c r="M6124" s="9"/>
      <c r="N6124" s="9"/>
      <c r="O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</row>
    <row r="6125" spans="8:29" x14ac:dyDescent="0.3">
      <c r="H6125" s="9"/>
      <c r="I6125" s="9"/>
      <c r="J6125" s="9"/>
      <c r="K6125" s="9"/>
      <c r="L6125" s="9"/>
      <c r="M6125" s="9"/>
      <c r="N6125" s="9"/>
      <c r="O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</row>
    <row r="6126" spans="8:29" x14ac:dyDescent="0.3">
      <c r="H6126" s="9"/>
      <c r="I6126" s="9"/>
      <c r="J6126" s="9"/>
      <c r="K6126" s="9"/>
      <c r="L6126" s="9"/>
      <c r="M6126" s="9"/>
      <c r="N6126" s="9"/>
      <c r="O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</row>
    <row r="6127" spans="8:29" x14ac:dyDescent="0.3">
      <c r="H6127" s="9"/>
      <c r="I6127" s="9"/>
      <c r="J6127" s="9"/>
      <c r="K6127" s="9"/>
      <c r="L6127" s="9"/>
      <c r="M6127" s="9"/>
      <c r="N6127" s="9"/>
      <c r="O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</row>
    <row r="6128" spans="8:29" x14ac:dyDescent="0.3">
      <c r="H6128" s="9"/>
      <c r="I6128" s="9"/>
      <c r="J6128" s="9"/>
      <c r="K6128" s="9"/>
      <c r="L6128" s="9"/>
      <c r="M6128" s="9"/>
      <c r="N6128" s="9"/>
      <c r="O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</row>
    <row r="6129" spans="8:29" x14ac:dyDescent="0.3">
      <c r="H6129" s="9"/>
      <c r="I6129" s="9"/>
      <c r="J6129" s="9"/>
      <c r="K6129" s="9"/>
      <c r="L6129" s="9"/>
      <c r="M6129" s="9"/>
      <c r="N6129" s="9"/>
      <c r="O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</row>
    <row r="6130" spans="8:29" x14ac:dyDescent="0.3">
      <c r="H6130" s="9"/>
      <c r="I6130" s="9"/>
      <c r="J6130" s="9"/>
      <c r="K6130" s="9"/>
      <c r="L6130" s="9"/>
      <c r="M6130" s="9"/>
      <c r="N6130" s="9"/>
      <c r="O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</row>
    <row r="6131" spans="8:29" x14ac:dyDescent="0.3">
      <c r="H6131" s="9"/>
      <c r="I6131" s="9"/>
      <c r="J6131" s="9"/>
      <c r="K6131" s="9"/>
      <c r="L6131" s="9"/>
      <c r="M6131" s="9"/>
      <c r="N6131" s="9"/>
      <c r="O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</row>
    <row r="6132" spans="8:29" x14ac:dyDescent="0.3">
      <c r="H6132" s="9"/>
      <c r="I6132" s="9"/>
      <c r="J6132" s="9"/>
      <c r="K6132" s="9"/>
      <c r="L6132" s="9"/>
      <c r="M6132" s="9"/>
      <c r="N6132" s="9"/>
      <c r="O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</row>
    <row r="6133" spans="8:29" x14ac:dyDescent="0.3">
      <c r="H6133" s="9"/>
      <c r="I6133" s="9"/>
      <c r="J6133" s="9"/>
      <c r="K6133" s="9"/>
      <c r="L6133" s="9"/>
      <c r="M6133" s="9"/>
      <c r="N6133" s="9"/>
      <c r="O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</row>
    <row r="6134" spans="8:29" x14ac:dyDescent="0.3">
      <c r="H6134" s="9"/>
      <c r="I6134" s="9"/>
      <c r="J6134" s="9"/>
      <c r="K6134" s="9"/>
      <c r="L6134" s="9"/>
      <c r="M6134" s="9"/>
      <c r="N6134" s="9"/>
      <c r="O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</row>
    <row r="6135" spans="8:29" x14ac:dyDescent="0.3">
      <c r="H6135" s="9"/>
      <c r="I6135" s="9"/>
      <c r="J6135" s="9"/>
      <c r="K6135" s="9"/>
      <c r="L6135" s="9"/>
      <c r="M6135" s="9"/>
      <c r="N6135" s="9"/>
      <c r="O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</row>
    <row r="6136" spans="8:29" x14ac:dyDescent="0.3">
      <c r="H6136" s="9"/>
      <c r="I6136" s="9"/>
      <c r="J6136" s="9"/>
      <c r="K6136" s="9"/>
      <c r="L6136" s="9"/>
      <c r="M6136" s="9"/>
      <c r="N6136" s="9"/>
      <c r="O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</row>
    <row r="6137" spans="8:29" x14ac:dyDescent="0.3">
      <c r="H6137" s="9"/>
      <c r="I6137" s="9"/>
      <c r="J6137" s="9"/>
      <c r="K6137" s="9"/>
      <c r="L6137" s="9"/>
      <c r="M6137" s="9"/>
      <c r="N6137" s="9"/>
      <c r="O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</row>
    <row r="6138" spans="8:29" x14ac:dyDescent="0.3">
      <c r="H6138" s="9"/>
      <c r="I6138" s="9"/>
      <c r="J6138" s="9"/>
      <c r="K6138" s="9"/>
      <c r="L6138" s="9"/>
      <c r="M6138" s="9"/>
      <c r="N6138" s="9"/>
      <c r="O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</row>
    <row r="6139" spans="8:29" x14ac:dyDescent="0.3">
      <c r="H6139" s="9"/>
      <c r="I6139" s="9"/>
      <c r="J6139" s="9"/>
      <c r="K6139" s="9"/>
      <c r="L6139" s="9"/>
      <c r="M6139" s="9"/>
      <c r="N6139" s="9"/>
      <c r="O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</row>
    <row r="6140" spans="8:29" x14ac:dyDescent="0.3">
      <c r="H6140" s="9"/>
      <c r="I6140" s="9"/>
      <c r="J6140" s="9"/>
      <c r="K6140" s="9"/>
      <c r="L6140" s="9"/>
      <c r="M6140" s="9"/>
      <c r="N6140" s="9"/>
      <c r="O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</row>
    <row r="6141" spans="8:29" x14ac:dyDescent="0.3">
      <c r="H6141" s="9"/>
      <c r="I6141" s="9"/>
      <c r="J6141" s="9"/>
      <c r="K6141" s="9"/>
      <c r="L6141" s="9"/>
      <c r="M6141" s="9"/>
      <c r="N6141" s="9"/>
      <c r="O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</row>
    <row r="6142" spans="8:29" x14ac:dyDescent="0.3">
      <c r="H6142" s="9"/>
      <c r="I6142" s="9"/>
      <c r="J6142" s="9"/>
      <c r="K6142" s="9"/>
      <c r="L6142" s="9"/>
      <c r="M6142" s="9"/>
      <c r="N6142" s="9"/>
      <c r="O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</row>
    <row r="6143" spans="8:29" x14ac:dyDescent="0.3">
      <c r="H6143" s="9"/>
      <c r="I6143" s="9"/>
      <c r="J6143" s="9"/>
      <c r="K6143" s="9"/>
      <c r="L6143" s="9"/>
      <c r="M6143" s="9"/>
      <c r="N6143" s="9"/>
      <c r="O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</row>
    <row r="6144" spans="8:29" x14ac:dyDescent="0.3">
      <c r="H6144" s="9"/>
      <c r="I6144" s="9"/>
      <c r="J6144" s="9"/>
      <c r="K6144" s="9"/>
      <c r="L6144" s="9"/>
      <c r="M6144" s="9"/>
      <c r="N6144" s="9"/>
      <c r="O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</row>
    <row r="6145" spans="8:29" x14ac:dyDescent="0.3">
      <c r="H6145" s="9"/>
      <c r="I6145" s="9"/>
      <c r="J6145" s="9"/>
      <c r="K6145" s="9"/>
      <c r="L6145" s="9"/>
      <c r="M6145" s="9"/>
      <c r="N6145" s="9"/>
      <c r="O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</row>
    <row r="6146" spans="8:29" x14ac:dyDescent="0.3">
      <c r="H6146" s="9"/>
      <c r="I6146" s="9"/>
      <c r="J6146" s="9"/>
      <c r="K6146" s="9"/>
      <c r="L6146" s="9"/>
      <c r="M6146" s="9"/>
      <c r="N6146" s="9"/>
      <c r="O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</row>
    <row r="6147" spans="8:29" x14ac:dyDescent="0.3">
      <c r="H6147" s="9"/>
      <c r="I6147" s="9"/>
      <c r="J6147" s="9"/>
      <c r="K6147" s="9"/>
      <c r="L6147" s="9"/>
      <c r="M6147" s="9"/>
      <c r="N6147" s="9"/>
      <c r="O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</row>
    <row r="6148" spans="8:29" x14ac:dyDescent="0.3">
      <c r="H6148" s="9"/>
      <c r="I6148" s="9"/>
      <c r="J6148" s="9"/>
      <c r="K6148" s="9"/>
      <c r="L6148" s="9"/>
      <c r="M6148" s="9"/>
      <c r="N6148" s="9"/>
      <c r="O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</row>
    <row r="6149" spans="8:29" x14ac:dyDescent="0.3">
      <c r="H6149" s="9"/>
      <c r="I6149" s="9"/>
      <c r="J6149" s="9"/>
      <c r="K6149" s="9"/>
      <c r="L6149" s="9"/>
      <c r="M6149" s="9"/>
      <c r="N6149" s="9"/>
      <c r="O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</row>
    <row r="6150" spans="8:29" x14ac:dyDescent="0.3">
      <c r="H6150" s="9"/>
      <c r="I6150" s="9"/>
      <c r="J6150" s="9"/>
      <c r="K6150" s="9"/>
      <c r="L6150" s="9"/>
      <c r="M6150" s="9"/>
      <c r="N6150" s="9"/>
      <c r="O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</row>
    <row r="6151" spans="8:29" x14ac:dyDescent="0.3">
      <c r="H6151" s="9"/>
      <c r="I6151" s="9"/>
      <c r="J6151" s="9"/>
      <c r="K6151" s="9"/>
      <c r="L6151" s="9"/>
      <c r="M6151" s="9"/>
      <c r="N6151" s="9"/>
      <c r="O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</row>
    <row r="6152" spans="8:29" x14ac:dyDescent="0.3">
      <c r="H6152" s="9"/>
      <c r="I6152" s="9"/>
      <c r="J6152" s="9"/>
      <c r="K6152" s="9"/>
      <c r="L6152" s="9"/>
      <c r="M6152" s="9"/>
      <c r="N6152" s="9"/>
      <c r="O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</row>
    <row r="6153" spans="8:29" x14ac:dyDescent="0.3">
      <c r="H6153" s="9"/>
      <c r="I6153" s="9"/>
      <c r="J6153" s="9"/>
      <c r="K6153" s="9"/>
      <c r="L6153" s="9"/>
      <c r="M6153" s="9"/>
      <c r="N6153" s="9"/>
      <c r="O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</row>
    <row r="6154" spans="8:29" x14ac:dyDescent="0.3">
      <c r="H6154" s="9"/>
      <c r="I6154" s="9"/>
      <c r="J6154" s="9"/>
      <c r="K6154" s="9"/>
      <c r="L6154" s="9"/>
      <c r="M6154" s="9"/>
      <c r="N6154" s="9"/>
      <c r="O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</row>
    <row r="6155" spans="8:29" x14ac:dyDescent="0.3">
      <c r="H6155" s="9"/>
      <c r="I6155" s="9"/>
      <c r="J6155" s="9"/>
      <c r="K6155" s="9"/>
      <c r="L6155" s="9"/>
      <c r="M6155" s="9"/>
      <c r="N6155" s="9"/>
      <c r="O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</row>
    <row r="6156" spans="8:29" x14ac:dyDescent="0.3">
      <c r="H6156" s="9"/>
      <c r="I6156" s="9"/>
      <c r="J6156" s="9"/>
      <c r="K6156" s="9"/>
      <c r="L6156" s="9"/>
      <c r="M6156" s="9"/>
      <c r="N6156" s="9"/>
      <c r="O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</row>
    <row r="6157" spans="8:29" x14ac:dyDescent="0.3">
      <c r="H6157" s="9"/>
      <c r="I6157" s="9"/>
      <c r="J6157" s="9"/>
      <c r="K6157" s="9"/>
      <c r="L6157" s="9"/>
      <c r="M6157" s="9"/>
      <c r="N6157" s="9"/>
      <c r="O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</row>
    <row r="6158" spans="8:29" x14ac:dyDescent="0.3">
      <c r="H6158" s="9"/>
      <c r="I6158" s="9"/>
      <c r="J6158" s="9"/>
      <c r="K6158" s="9"/>
      <c r="L6158" s="9"/>
      <c r="M6158" s="9"/>
      <c r="N6158" s="9"/>
      <c r="O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</row>
    <row r="6159" spans="8:29" x14ac:dyDescent="0.3">
      <c r="H6159" s="9"/>
      <c r="I6159" s="9"/>
      <c r="J6159" s="9"/>
      <c r="K6159" s="9"/>
      <c r="L6159" s="9"/>
      <c r="M6159" s="9"/>
      <c r="N6159" s="9"/>
      <c r="O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</row>
    <row r="6160" spans="8:29" x14ac:dyDescent="0.3">
      <c r="H6160" s="9"/>
      <c r="I6160" s="9"/>
      <c r="J6160" s="9"/>
      <c r="K6160" s="9"/>
      <c r="L6160" s="9"/>
      <c r="M6160" s="9"/>
      <c r="N6160" s="9"/>
      <c r="O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</row>
    <row r="6161" spans="8:29" x14ac:dyDescent="0.3">
      <c r="H6161" s="9"/>
      <c r="I6161" s="9"/>
      <c r="J6161" s="9"/>
      <c r="K6161" s="9"/>
      <c r="L6161" s="9"/>
      <c r="M6161" s="9"/>
      <c r="N6161" s="9"/>
      <c r="O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</row>
    <row r="6162" spans="8:29" x14ac:dyDescent="0.3">
      <c r="H6162" s="9"/>
      <c r="I6162" s="9"/>
      <c r="J6162" s="9"/>
      <c r="K6162" s="9"/>
      <c r="L6162" s="9"/>
      <c r="M6162" s="9"/>
      <c r="N6162" s="9"/>
      <c r="O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</row>
    <row r="6163" spans="8:29" x14ac:dyDescent="0.3">
      <c r="H6163" s="9"/>
      <c r="I6163" s="9"/>
      <c r="J6163" s="9"/>
      <c r="K6163" s="9"/>
      <c r="L6163" s="9"/>
      <c r="M6163" s="9"/>
      <c r="N6163" s="9"/>
      <c r="O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</row>
    <row r="6164" spans="8:29" x14ac:dyDescent="0.3">
      <c r="H6164" s="9"/>
      <c r="I6164" s="9"/>
      <c r="J6164" s="9"/>
      <c r="K6164" s="9"/>
      <c r="L6164" s="9"/>
      <c r="M6164" s="9"/>
      <c r="N6164" s="9"/>
      <c r="O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</row>
    <row r="6165" spans="8:29" x14ac:dyDescent="0.3">
      <c r="H6165" s="9"/>
      <c r="I6165" s="9"/>
      <c r="J6165" s="9"/>
      <c r="K6165" s="9"/>
      <c r="L6165" s="9"/>
      <c r="M6165" s="9"/>
      <c r="N6165" s="9"/>
      <c r="O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</row>
    <row r="6166" spans="8:29" x14ac:dyDescent="0.3">
      <c r="H6166" s="9"/>
      <c r="I6166" s="9"/>
      <c r="J6166" s="9"/>
      <c r="K6166" s="9"/>
      <c r="L6166" s="9"/>
      <c r="M6166" s="9"/>
      <c r="N6166" s="9"/>
      <c r="O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</row>
    <row r="6167" spans="8:29" x14ac:dyDescent="0.3">
      <c r="H6167" s="9"/>
      <c r="I6167" s="9"/>
      <c r="J6167" s="9"/>
      <c r="K6167" s="9"/>
      <c r="L6167" s="9"/>
      <c r="M6167" s="9"/>
      <c r="N6167" s="9"/>
      <c r="O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</row>
    <row r="6168" spans="8:29" x14ac:dyDescent="0.3">
      <c r="H6168" s="9"/>
      <c r="I6168" s="9"/>
      <c r="J6168" s="9"/>
      <c r="K6168" s="9"/>
      <c r="L6168" s="9"/>
      <c r="M6168" s="9"/>
      <c r="N6168" s="9"/>
      <c r="O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</row>
    <row r="6169" spans="8:29" x14ac:dyDescent="0.3">
      <c r="H6169" s="9"/>
      <c r="I6169" s="9"/>
      <c r="J6169" s="9"/>
      <c r="K6169" s="9"/>
      <c r="L6169" s="9"/>
      <c r="M6169" s="9"/>
      <c r="N6169" s="9"/>
      <c r="O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</row>
    <row r="6170" spans="8:29" x14ac:dyDescent="0.3">
      <c r="H6170" s="9"/>
      <c r="I6170" s="9"/>
      <c r="J6170" s="9"/>
      <c r="K6170" s="9"/>
      <c r="L6170" s="9"/>
      <c r="M6170" s="9"/>
      <c r="N6170" s="9"/>
      <c r="O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</row>
    <row r="6171" spans="8:29" x14ac:dyDescent="0.3">
      <c r="H6171" s="9"/>
      <c r="I6171" s="9"/>
      <c r="J6171" s="9"/>
      <c r="K6171" s="9"/>
      <c r="L6171" s="9"/>
      <c r="M6171" s="9"/>
      <c r="N6171" s="9"/>
      <c r="O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</row>
    <row r="6172" spans="8:29" x14ac:dyDescent="0.3">
      <c r="H6172" s="9"/>
      <c r="I6172" s="9"/>
      <c r="J6172" s="9"/>
      <c r="K6172" s="9"/>
      <c r="L6172" s="9"/>
      <c r="M6172" s="9"/>
      <c r="N6172" s="9"/>
      <c r="O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</row>
    <row r="6173" spans="8:29" x14ac:dyDescent="0.3">
      <c r="H6173" s="9"/>
      <c r="I6173" s="9"/>
      <c r="J6173" s="9"/>
      <c r="K6173" s="9"/>
      <c r="L6173" s="9"/>
      <c r="M6173" s="9"/>
      <c r="N6173" s="9"/>
      <c r="O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</row>
    <row r="6174" spans="8:29" x14ac:dyDescent="0.3">
      <c r="H6174" s="9"/>
      <c r="I6174" s="9"/>
      <c r="J6174" s="9"/>
      <c r="K6174" s="9"/>
      <c r="L6174" s="9"/>
      <c r="M6174" s="9"/>
      <c r="N6174" s="9"/>
      <c r="O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</row>
    <row r="6175" spans="8:29" x14ac:dyDescent="0.3">
      <c r="H6175" s="9"/>
      <c r="I6175" s="9"/>
      <c r="J6175" s="9"/>
      <c r="K6175" s="9"/>
      <c r="L6175" s="9"/>
      <c r="M6175" s="9"/>
      <c r="N6175" s="9"/>
      <c r="O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</row>
    <row r="6176" spans="8:29" x14ac:dyDescent="0.3">
      <c r="H6176" s="9"/>
      <c r="I6176" s="9"/>
      <c r="J6176" s="9"/>
      <c r="K6176" s="9"/>
      <c r="L6176" s="9"/>
      <c r="M6176" s="9"/>
      <c r="N6176" s="9"/>
      <c r="O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</row>
    <row r="6177" spans="8:29" x14ac:dyDescent="0.3">
      <c r="H6177" s="9"/>
      <c r="I6177" s="9"/>
      <c r="J6177" s="9"/>
      <c r="K6177" s="9"/>
      <c r="L6177" s="9"/>
      <c r="M6177" s="9"/>
      <c r="N6177" s="9"/>
      <c r="O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</row>
    <row r="6178" spans="8:29" x14ac:dyDescent="0.3">
      <c r="H6178" s="9"/>
      <c r="I6178" s="9"/>
      <c r="J6178" s="9"/>
      <c r="K6178" s="9"/>
      <c r="L6178" s="9"/>
      <c r="M6178" s="9"/>
      <c r="N6178" s="9"/>
      <c r="O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</row>
    <row r="6179" spans="8:29" x14ac:dyDescent="0.3">
      <c r="H6179" s="9"/>
      <c r="I6179" s="9"/>
      <c r="J6179" s="9"/>
      <c r="K6179" s="9"/>
      <c r="L6179" s="9"/>
      <c r="M6179" s="9"/>
      <c r="N6179" s="9"/>
      <c r="O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</row>
    <row r="6180" spans="8:29" x14ac:dyDescent="0.3">
      <c r="H6180" s="9"/>
      <c r="I6180" s="9"/>
      <c r="J6180" s="9"/>
      <c r="K6180" s="9"/>
      <c r="L6180" s="9"/>
      <c r="M6180" s="9"/>
      <c r="N6180" s="9"/>
      <c r="O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</row>
    <row r="6181" spans="8:29" x14ac:dyDescent="0.3">
      <c r="H6181" s="9"/>
      <c r="I6181" s="9"/>
      <c r="J6181" s="9"/>
      <c r="K6181" s="9"/>
      <c r="L6181" s="9"/>
      <c r="M6181" s="9"/>
      <c r="N6181" s="9"/>
      <c r="O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</row>
    <row r="6182" spans="8:29" x14ac:dyDescent="0.3">
      <c r="H6182" s="9"/>
      <c r="I6182" s="9"/>
      <c r="J6182" s="9"/>
      <c r="K6182" s="9"/>
      <c r="L6182" s="9"/>
      <c r="M6182" s="9"/>
      <c r="N6182" s="9"/>
      <c r="O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</row>
    <row r="6183" spans="8:29" x14ac:dyDescent="0.3">
      <c r="H6183" s="9"/>
      <c r="I6183" s="9"/>
      <c r="J6183" s="9"/>
      <c r="K6183" s="9"/>
      <c r="L6183" s="9"/>
      <c r="M6183" s="9"/>
      <c r="N6183" s="9"/>
      <c r="O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</row>
    <row r="6184" spans="8:29" x14ac:dyDescent="0.3">
      <c r="H6184" s="9"/>
      <c r="I6184" s="9"/>
      <c r="J6184" s="9"/>
      <c r="K6184" s="9"/>
      <c r="L6184" s="9"/>
      <c r="M6184" s="9"/>
      <c r="N6184" s="9"/>
      <c r="O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</row>
    <row r="6185" spans="8:29" x14ac:dyDescent="0.3">
      <c r="H6185" s="9"/>
      <c r="I6185" s="9"/>
      <c r="J6185" s="9"/>
      <c r="K6185" s="9"/>
      <c r="L6185" s="9"/>
      <c r="M6185" s="9"/>
      <c r="N6185" s="9"/>
      <c r="O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</row>
    <row r="6186" spans="8:29" x14ac:dyDescent="0.3">
      <c r="H6186" s="9"/>
      <c r="I6186" s="9"/>
      <c r="J6186" s="9"/>
      <c r="K6186" s="9"/>
      <c r="L6186" s="9"/>
      <c r="M6186" s="9"/>
      <c r="N6186" s="9"/>
      <c r="O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</row>
    <row r="6187" spans="8:29" x14ac:dyDescent="0.3">
      <c r="H6187" s="9"/>
      <c r="I6187" s="9"/>
      <c r="J6187" s="9"/>
      <c r="K6187" s="9"/>
      <c r="L6187" s="9"/>
      <c r="M6187" s="9"/>
      <c r="N6187" s="9"/>
      <c r="O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</row>
    <row r="6188" spans="8:29" x14ac:dyDescent="0.3">
      <c r="H6188" s="9"/>
      <c r="I6188" s="9"/>
      <c r="J6188" s="9"/>
      <c r="K6188" s="9"/>
      <c r="L6188" s="9"/>
      <c r="M6188" s="9"/>
      <c r="N6188" s="9"/>
      <c r="O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</row>
    <row r="6189" spans="8:29" x14ac:dyDescent="0.3">
      <c r="H6189" s="9"/>
      <c r="I6189" s="9"/>
      <c r="J6189" s="9"/>
      <c r="K6189" s="9"/>
      <c r="L6189" s="9"/>
      <c r="M6189" s="9"/>
      <c r="N6189" s="9"/>
      <c r="O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</row>
    <row r="6190" spans="8:29" x14ac:dyDescent="0.3">
      <c r="H6190" s="9"/>
      <c r="I6190" s="9"/>
      <c r="J6190" s="9"/>
      <c r="K6190" s="9"/>
      <c r="L6190" s="9"/>
      <c r="M6190" s="9"/>
      <c r="N6190" s="9"/>
      <c r="O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</row>
    <row r="6191" spans="8:29" x14ac:dyDescent="0.3">
      <c r="H6191" s="9"/>
      <c r="I6191" s="9"/>
      <c r="J6191" s="9"/>
      <c r="K6191" s="9"/>
      <c r="L6191" s="9"/>
      <c r="M6191" s="9"/>
      <c r="N6191" s="9"/>
      <c r="O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</row>
    <row r="6192" spans="8:29" x14ac:dyDescent="0.3">
      <c r="H6192" s="9"/>
      <c r="I6192" s="9"/>
      <c r="J6192" s="9"/>
      <c r="K6192" s="9"/>
      <c r="L6192" s="9"/>
      <c r="M6192" s="9"/>
      <c r="N6192" s="9"/>
      <c r="O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</row>
    <row r="6193" spans="8:29" x14ac:dyDescent="0.3">
      <c r="H6193" s="9"/>
      <c r="I6193" s="9"/>
      <c r="J6193" s="9"/>
      <c r="K6193" s="9"/>
      <c r="L6193" s="9"/>
      <c r="M6193" s="9"/>
      <c r="N6193" s="9"/>
      <c r="O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</row>
    <row r="6194" spans="8:29" x14ac:dyDescent="0.3">
      <c r="H6194" s="9"/>
      <c r="I6194" s="9"/>
      <c r="J6194" s="9"/>
      <c r="K6194" s="9"/>
      <c r="L6194" s="9"/>
      <c r="M6194" s="9"/>
      <c r="N6194" s="9"/>
      <c r="O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</row>
    <row r="6195" spans="8:29" x14ac:dyDescent="0.3">
      <c r="H6195" s="9"/>
      <c r="I6195" s="9"/>
      <c r="J6195" s="9"/>
      <c r="K6195" s="9"/>
      <c r="L6195" s="9"/>
      <c r="M6195" s="9"/>
      <c r="N6195" s="9"/>
      <c r="O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</row>
    <row r="6196" spans="8:29" x14ac:dyDescent="0.3">
      <c r="H6196" s="9"/>
      <c r="I6196" s="9"/>
      <c r="J6196" s="9"/>
      <c r="K6196" s="9"/>
      <c r="L6196" s="9"/>
      <c r="M6196" s="9"/>
      <c r="N6196" s="9"/>
      <c r="O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</row>
    <row r="6197" spans="8:29" x14ac:dyDescent="0.3">
      <c r="H6197" s="9"/>
      <c r="I6197" s="9"/>
      <c r="J6197" s="9"/>
      <c r="K6197" s="9"/>
      <c r="L6197" s="9"/>
      <c r="M6197" s="9"/>
      <c r="N6197" s="9"/>
      <c r="O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</row>
    <row r="6198" spans="8:29" x14ac:dyDescent="0.3">
      <c r="H6198" s="9"/>
      <c r="I6198" s="9"/>
      <c r="J6198" s="9"/>
      <c r="K6198" s="9"/>
      <c r="L6198" s="9"/>
      <c r="M6198" s="9"/>
      <c r="N6198" s="9"/>
      <c r="O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</row>
    <row r="6199" spans="8:29" x14ac:dyDescent="0.3">
      <c r="H6199" s="9"/>
      <c r="I6199" s="9"/>
      <c r="J6199" s="9"/>
      <c r="K6199" s="9"/>
      <c r="L6199" s="9"/>
      <c r="M6199" s="9"/>
      <c r="N6199" s="9"/>
      <c r="O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</row>
    <row r="6200" spans="8:29" x14ac:dyDescent="0.3">
      <c r="H6200" s="9"/>
      <c r="I6200" s="9"/>
      <c r="J6200" s="9"/>
      <c r="K6200" s="9"/>
      <c r="L6200" s="9"/>
      <c r="M6200" s="9"/>
      <c r="N6200" s="9"/>
      <c r="O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</row>
    <row r="6201" spans="8:29" x14ac:dyDescent="0.3">
      <c r="H6201" s="9"/>
      <c r="I6201" s="9"/>
      <c r="J6201" s="9"/>
      <c r="K6201" s="9"/>
      <c r="L6201" s="9"/>
      <c r="M6201" s="9"/>
      <c r="N6201" s="9"/>
      <c r="O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</row>
    <row r="6202" spans="8:29" x14ac:dyDescent="0.3">
      <c r="H6202" s="9"/>
      <c r="I6202" s="9"/>
      <c r="J6202" s="9"/>
      <c r="K6202" s="9"/>
      <c r="L6202" s="9"/>
      <c r="M6202" s="9"/>
      <c r="N6202" s="9"/>
      <c r="O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</row>
    <row r="6203" spans="8:29" x14ac:dyDescent="0.3">
      <c r="H6203" s="9"/>
      <c r="I6203" s="9"/>
      <c r="J6203" s="9"/>
      <c r="K6203" s="9"/>
      <c r="L6203" s="9"/>
      <c r="M6203" s="9"/>
      <c r="N6203" s="9"/>
      <c r="O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</row>
    <row r="6204" spans="8:29" x14ac:dyDescent="0.3">
      <c r="H6204" s="9"/>
      <c r="I6204" s="9"/>
      <c r="J6204" s="9"/>
      <c r="K6204" s="9"/>
      <c r="L6204" s="9"/>
      <c r="M6204" s="9"/>
      <c r="N6204" s="9"/>
      <c r="O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</row>
    <row r="6205" spans="8:29" x14ac:dyDescent="0.3">
      <c r="H6205" s="9"/>
      <c r="I6205" s="9"/>
      <c r="J6205" s="9"/>
      <c r="K6205" s="9"/>
      <c r="L6205" s="9"/>
      <c r="M6205" s="9"/>
      <c r="N6205" s="9"/>
      <c r="O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</row>
    <row r="6206" spans="8:29" x14ac:dyDescent="0.3">
      <c r="H6206" s="9"/>
      <c r="I6206" s="9"/>
      <c r="J6206" s="9"/>
      <c r="K6206" s="9"/>
      <c r="L6206" s="9"/>
      <c r="M6206" s="9"/>
      <c r="N6206" s="9"/>
      <c r="O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</row>
    <row r="6207" spans="8:29" x14ac:dyDescent="0.3">
      <c r="H6207" s="9"/>
      <c r="I6207" s="9"/>
      <c r="J6207" s="9"/>
      <c r="K6207" s="9"/>
      <c r="L6207" s="9"/>
      <c r="M6207" s="9"/>
      <c r="N6207" s="9"/>
      <c r="O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</row>
    <row r="6208" spans="8:29" x14ac:dyDescent="0.3">
      <c r="H6208" s="9"/>
      <c r="I6208" s="9"/>
      <c r="J6208" s="9"/>
      <c r="K6208" s="9"/>
      <c r="L6208" s="9"/>
      <c r="M6208" s="9"/>
      <c r="N6208" s="9"/>
      <c r="O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</row>
    <row r="6209" spans="8:29" x14ac:dyDescent="0.3">
      <c r="H6209" s="9"/>
      <c r="I6209" s="9"/>
      <c r="J6209" s="9"/>
      <c r="K6209" s="9"/>
      <c r="L6209" s="9"/>
      <c r="M6209" s="9"/>
      <c r="N6209" s="9"/>
      <c r="O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</row>
    <row r="6210" spans="8:29" x14ac:dyDescent="0.3">
      <c r="H6210" s="9"/>
      <c r="I6210" s="9"/>
      <c r="J6210" s="9"/>
      <c r="K6210" s="9"/>
      <c r="L6210" s="9"/>
      <c r="M6210" s="9"/>
      <c r="N6210" s="9"/>
      <c r="O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</row>
    <row r="6211" spans="8:29" x14ac:dyDescent="0.3">
      <c r="H6211" s="9"/>
      <c r="I6211" s="9"/>
      <c r="J6211" s="9"/>
      <c r="K6211" s="9"/>
      <c r="L6211" s="9"/>
      <c r="M6211" s="9"/>
      <c r="N6211" s="9"/>
      <c r="O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</row>
    <row r="6212" spans="8:29" x14ac:dyDescent="0.3">
      <c r="H6212" s="9"/>
      <c r="I6212" s="9"/>
      <c r="J6212" s="9"/>
      <c r="K6212" s="9"/>
      <c r="L6212" s="9"/>
      <c r="M6212" s="9"/>
      <c r="N6212" s="9"/>
      <c r="O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</row>
    <row r="6213" spans="8:29" x14ac:dyDescent="0.3">
      <c r="H6213" s="9"/>
      <c r="I6213" s="9"/>
      <c r="J6213" s="9"/>
      <c r="K6213" s="9"/>
      <c r="L6213" s="9"/>
      <c r="M6213" s="9"/>
      <c r="N6213" s="9"/>
      <c r="O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</row>
    <row r="6214" spans="8:29" x14ac:dyDescent="0.3">
      <c r="H6214" s="9"/>
      <c r="I6214" s="9"/>
      <c r="J6214" s="9"/>
      <c r="K6214" s="9"/>
      <c r="L6214" s="9"/>
      <c r="M6214" s="9"/>
      <c r="N6214" s="9"/>
      <c r="O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</row>
    <row r="6215" spans="8:29" x14ac:dyDescent="0.3">
      <c r="H6215" s="9"/>
      <c r="I6215" s="9"/>
      <c r="J6215" s="9"/>
      <c r="K6215" s="9"/>
      <c r="L6215" s="9"/>
      <c r="M6215" s="9"/>
      <c r="N6215" s="9"/>
      <c r="O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</row>
    <row r="6216" spans="8:29" x14ac:dyDescent="0.3">
      <c r="H6216" s="9"/>
      <c r="I6216" s="9"/>
      <c r="J6216" s="9"/>
      <c r="K6216" s="9"/>
      <c r="L6216" s="9"/>
      <c r="M6216" s="9"/>
      <c r="N6216" s="9"/>
      <c r="O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</row>
    <row r="6217" spans="8:29" x14ac:dyDescent="0.3">
      <c r="H6217" s="9"/>
      <c r="I6217" s="9"/>
      <c r="J6217" s="9"/>
      <c r="K6217" s="9"/>
      <c r="L6217" s="9"/>
      <c r="M6217" s="9"/>
      <c r="N6217" s="9"/>
      <c r="O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</row>
    <row r="6218" spans="8:29" x14ac:dyDescent="0.3">
      <c r="H6218" s="9"/>
      <c r="I6218" s="9"/>
      <c r="J6218" s="9"/>
      <c r="K6218" s="9"/>
      <c r="L6218" s="9"/>
      <c r="M6218" s="9"/>
      <c r="N6218" s="9"/>
      <c r="O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</row>
    <row r="6219" spans="8:29" x14ac:dyDescent="0.3">
      <c r="H6219" s="9"/>
      <c r="I6219" s="9"/>
      <c r="J6219" s="9"/>
      <c r="K6219" s="9"/>
      <c r="L6219" s="9"/>
      <c r="M6219" s="9"/>
      <c r="N6219" s="9"/>
      <c r="O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</row>
    <row r="6220" spans="8:29" x14ac:dyDescent="0.3">
      <c r="H6220" s="9"/>
      <c r="I6220" s="9"/>
      <c r="J6220" s="9"/>
      <c r="K6220" s="9"/>
      <c r="L6220" s="9"/>
      <c r="M6220" s="9"/>
      <c r="N6220" s="9"/>
      <c r="O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</row>
    <row r="6221" spans="8:29" x14ac:dyDescent="0.3">
      <c r="H6221" s="9"/>
      <c r="I6221" s="9"/>
      <c r="J6221" s="9"/>
      <c r="K6221" s="9"/>
      <c r="L6221" s="9"/>
      <c r="M6221" s="9"/>
      <c r="N6221" s="9"/>
      <c r="O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</row>
    <row r="6222" spans="8:29" x14ac:dyDescent="0.3">
      <c r="H6222" s="9"/>
      <c r="I6222" s="9"/>
      <c r="J6222" s="9"/>
      <c r="K6222" s="9"/>
      <c r="L6222" s="9"/>
      <c r="M6222" s="9"/>
      <c r="N6222" s="9"/>
      <c r="O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</row>
    <row r="6223" spans="8:29" x14ac:dyDescent="0.3">
      <c r="H6223" s="9"/>
      <c r="I6223" s="9"/>
      <c r="J6223" s="9"/>
      <c r="K6223" s="9"/>
      <c r="L6223" s="9"/>
      <c r="M6223" s="9"/>
      <c r="N6223" s="9"/>
      <c r="O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</row>
    <row r="6224" spans="8:29" x14ac:dyDescent="0.3">
      <c r="H6224" s="9"/>
      <c r="I6224" s="9"/>
      <c r="J6224" s="9"/>
      <c r="K6224" s="9"/>
      <c r="L6224" s="9"/>
      <c r="M6224" s="9"/>
      <c r="N6224" s="9"/>
      <c r="O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</row>
    <row r="6225" spans="8:29" x14ac:dyDescent="0.3">
      <c r="H6225" s="9"/>
      <c r="I6225" s="9"/>
      <c r="J6225" s="9"/>
      <c r="K6225" s="9"/>
      <c r="L6225" s="9"/>
      <c r="M6225" s="9"/>
      <c r="N6225" s="9"/>
      <c r="O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</row>
    <row r="6226" spans="8:29" x14ac:dyDescent="0.3">
      <c r="H6226" s="9"/>
      <c r="I6226" s="9"/>
      <c r="J6226" s="9"/>
      <c r="K6226" s="9"/>
      <c r="L6226" s="9"/>
      <c r="M6226" s="9"/>
      <c r="N6226" s="9"/>
      <c r="O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</row>
    <row r="6227" spans="8:29" x14ac:dyDescent="0.3">
      <c r="H6227" s="9"/>
      <c r="I6227" s="9"/>
      <c r="J6227" s="9"/>
      <c r="K6227" s="9"/>
      <c r="L6227" s="9"/>
      <c r="M6227" s="9"/>
      <c r="N6227" s="9"/>
      <c r="O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</row>
    <row r="6228" spans="8:29" x14ac:dyDescent="0.3">
      <c r="H6228" s="9"/>
      <c r="I6228" s="9"/>
      <c r="J6228" s="9"/>
      <c r="K6228" s="9"/>
      <c r="L6228" s="9"/>
      <c r="M6228" s="9"/>
      <c r="N6228" s="9"/>
      <c r="O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</row>
    <row r="6229" spans="8:29" x14ac:dyDescent="0.3">
      <c r="H6229" s="9"/>
      <c r="I6229" s="9"/>
      <c r="J6229" s="9"/>
      <c r="K6229" s="9"/>
      <c r="L6229" s="9"/>
      <c r="M6229" s="9"/>
      <c r="N6229" s="9"/>
      <c r="O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</row>
    <row r="6230" spans="8:29" x14ac:dyDescent="0.3">
      <c r="H6230" s="9"/>
      <c r="I6230" s="9"/>
      <c r="J6230" s="9"/>
      <c r="K6230" s="9"/>
      <c r="L6230" s="9"/>
      <c r="M6230" s="9"/>
      <c r="N6230" s="9"/>
      <c r="O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</row>
    <row r="6231" spans="8:29" x14ac:dyDescent="0.3">
      <c r="H6231" s="9"/>
      <c r="I6231" s="9"/>
      <c r="J6231" s="9"/>
      <c r="K6231" s="9"/>
      <c r="L6231" s="9"/>
      <c r="M6231" s="9"/>
      <c r="N6231" s="9"/>
      <c r="O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</row>
    <row r="6232" spans="8:29" x14ac:dyDescent="0.3">
      <c r="H6232" s="9"/>
      <c r="I6232" s="9"/>
      <c r="J6232" s="9"/>
      <c r="K6232" s="9"/>
      <c r="L6232" s="9"/>
      <c r="M6232" s="9"/>
      <c r="N6232" s="9"/>
      <c r="O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</row>
    <row r="6233" spans="8:29" x14ac:dyDescent="0.3">
      <c r="H6233" s="9"/>
      <c r="I6233" s="9"/>
      <c r="J6233" s="9"/>
      <c r="K6233" s="9"/>
      <c r="L6233" s="9"/>
      <c r="M6233" s="9"/>
      <c r="N6233" s="9"/>
      <c r="O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</row>
    <row r="6234" spans="8:29" x14ac:dyDescent="0.3">
      <c r="H6234" s="9"/>
      <c r="I6234" s="9"/>
      <c r="J6234" s="9"/>
      <c r="K6234" s="9"/>
      <c r="L6234" s="9"/>
      <c r="M6234" s="9"/>
      <c r="N6234" s="9"/>
      <c r="O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</row>
    <row r="6235" spans="8:29" x14ac:dyDescent="0.3">
      <c r="H6235" s="9"/>
      <c r="I6235" s="9"/>
      <c r="J6235" s="9"/>
      <c r="K6235" s="9"/>
      <c r="L6235" s="9"/>
      <c r="M6235" s="9"/>
      <c r="N6235" s="9"/>
      <c r="O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</row>
    <row r="6236" spans="8:29" x14ac:dyDescent="0.3">
      <c r="H6236" s="9"/>
      <c r="I6236" s="9"/>
      <c r="J6236" s="9"/>
      <c r="K6236" s="9"/>
      <c r="L6236" s="9"/>
      <c r="M6236" s="9"/>
      <c r="N6236" s="9"/>
      <c r="O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</row>
    <row r="6237" spans="8:29" x14ac:dyDescent="0.3">
      <c r="H6237" s="9"/>
      <c r="I6237" s="9"/>
      <c r="J6237" s="9"/>
      <c r="K6237" s="9"/>
      <c r="L6237" s="9"/>
      <c r="M6237" s="9"/>
      <c r="N6237" s="9"/>
      <c r="O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</row>
    <row r="6238" spans="8:29" x14ac:dyDescent="0.3">
      <c r="H6238" s="9"/>
      <c r="I6238" s="9"/>
      <c r="J6238" s="9"/>
      <c r="K6238" s="9"/>
      <c r="L6238" s="9"/>
      <c r="M6238" s="9"/>
      <c r="N6238" s="9"/>
      <c r="O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</row>
    <row r="6239" spans="8:29" x14ac:dyDescent="0.3">
      <c r="H6239" s="9"/>
      <c r="I6239" s="9"/>
      <c r="J6239" s="9"/>
      <c r="K6239" s="9"/>
      <c r="L6239" s="9"/>
      <c r="M6239" s="9"/>
      <c r="N6239" s="9"/>
      <c r="O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</row>
    <row r="6240" spans="8:29" x14ac:dyDescent="0.3">
      <c r="H6240" s="9"/>
      <c r="I6240" s="9"/>
      <c r="J6240" s="9"/>
      <c r="K6240" s="9"/>
      <c r="L6240" s="9"/>
      <c r="M6240" s="9"/>
      <c r="N6240" s="9"/>
      <c r="O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</row>
    <row r="6241" spans="8:29" x14ac:dyDescent="0.3">
      <c r="H6241" s="9"/>
      <c r="I6241" s="9"/>
      <c r="J6241" s="9"/>
      <c r="K6241" s="9"/>
      <c r="L6241" s="9"/>
      <c r="M6241" s="9"/>
      <c r="N6241" s="9"/>
      <c r="O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</row>
    <row r="6242" spans="8:29" x14ac:dyDescent="0.3">
      <c r="H6242" s="9"/>
      <c r="I6242" s="9"/>
      <c r="J6242" s="9"/>
      <c r="K6242" s="9"/>
      <c r="L6242" s="9"/>
      <c r="M6242" s="9"/>
      <c r="N6242" s="9"/>
      <c r="O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</row>
    <row r="6243" spans="8:29" x14ac:dyDescent="0.3">
      <c r="H6243" s="9"/>
      <c r="I6243" s="9"/>
      <c r="J6243" s="9"/>
      <c r="K6243" s="9"/>
      <c r="L6243" s="9"/>
      <c r="M6243" s="9"/>
      <c r="N6243" s="9"/>
      <c r="O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</row>
    <row r="6244" spans="8:29" x14ac:dyDescent="0.3">
      <c r="H6244" s="9"/>
      <c r="I6244" s="9"/>
      <c r="J6244" s="9"/>
      <c r="K6244" s="9"/>
      <c r="L6244" s="9"/>
      <c r="M6244" s="9"/>
      <c r="N6244" s="9"/>
      <c r="O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</row>
    <row r="6245" spans="8:29" x14ac:dyDescent="0.3">
      <c r="H6245" s="9"/>
      <c r="I6245" s="9"/>
      <c r="J6245" s="9"/>
      <c r="K6245" s="9"/>
      <c r="L6245" s="9"/>
      <c r="M6245" s="9"/>
      <c r="N6245" s="9"/>
      <c r="O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</row>
    <row r="6246" spans="8:29" x14ac:dyDescent="0.3">
      <c r="H6246" s="9"/>
      <c r="I6246" s="9"/>
      <c r="J6246" s="9"/>
      <c r="K6246" s="9"/>
      <c r="L6246" s="9"/>
      <c r="M6246" s="9"/>
      <c r="N6246" s="9"/>
      <c r="O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</row>
    <row r="6247" spans="8:29" x14ac:dyDescent="0.3">
      <c r="H6247" s="9"/>
      <c r="I6247" s="9"/>
      <c r="J6247" s="9"/>
      <c r="K6247" s="9"/>
      <c r="L6247" s="9"/>
      <c r="M6247" s="9"/>
      <c r="N6247" s="9"/>
      <c r="O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</row>
    <row r="6248" spans="8:29" x14ac:dyDescent="0.3">
      <c r="H6248" s="9"/>
      <c r="I6248" s="9"/>
      <c r="J6248" s="9"/>
      <c r="K6248" s="9"/>
      <c r="L6248" s="9"/>
      <c r="M6248" s="9"/>
      <c r="N6248" s="9"/>
      <c r="O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</row>
    <row r="6249" spans="8:29" x14ac:dyDescent="0.3">
      <c r="H6249" s="9"/>
      <c r="I6249" s="9"/>
      <c r="J6249" s="9"/>
      <c r="K6249" s="9"/>
      <c r="L6249" s="9"/>
      <c r="M6249" s="9"/>
      <c r="N6249" s="9"/>
      <c r="O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</row>
    <row r="6250" spans="8:29" x14ac:dyDescent="0.3">
      <c r="H6250" s="9"/>
      <c r="I6250" s="9"/>
      <c r="J6250" s="9"/>
      <c r="K6250" s="9"/>
      <c r="L6250" s="9"/>
      <c r="M6250" s="9"/>
      <c r="N6250" s="9"/>
      <c r="O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</row>
    <row r="6251" spans="8:29" x14ac:dyDescent="0.3">
      <c r="H6251" s="9"/>
      <c r="I6251" s="9"/>
      <c r="J6251" s="9"/>
      <c r="K6251" s="9"/>
      <c r="L6251" s="9"/>
      <c r="M6251" s="9"/>
      <c r="N6251" s="9"/>
      <c r="O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</row>
    <row r="6252" spans="8:29" x14ac:dyDescent="0.3">
      <c r="H6252" s="9"/>
      <c r="I6252" s="9"/>
      <c r="J6252" s="9"/>
      <c r="K6252" s="9"/>
      <c r="L6252" s="9"/>
      <c r="M6252" s="9"/>
      <c r="N6252" s="9"/>
      <c r="O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</row>
    <row r="6253" spans="8:29" x14ac:dyDescent="0.3">
      <c r="H6253" s="9"/>
      <c r="I6253" s="9"/>
      <c r="J6253" s="9"/>
      <c r="K6253" s="9"/>
      <c r="L6253" s="9"/>
      <c r="M6253" s="9"/>
      <c r="N6253" s="9"/>
      <c r="O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</row>
    <row r="6254" spans="8:29" x14ac:dyDescent="0.3">
      <c r="H6254" s="9"/>
      <c r="I6254" s="9"/>
      <c r="J6254" s="9"/>
      <c r="K6254" s="9"/>
      <c r="L6254" s="9"/>
      <c r="M6254" s="9"/>
      <c r="N6254" s="9"/>
      <c r="O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</row>
    <row r="6255" spans="8:29" x14ac:dyDescent="0.3">
      <c r="H6255" s="9"/>
      <c r="I6255" s="9"/>
      <c r="J6255" s="9"/>
      <c r="K6255" s="9"/>
      <c r="L6255" s="9"/>
      <c r="M6255" s="9"/>
      <c r="N6255" s="9"/>
      <c r="O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</row>
    <row r="6256" spans="8:29" x14ac:dyDescent="0.3">
      <c r="H6256" s="9"/>
      <c r="I6256" s="9"/>
      <c r="J6256" s="9"/>
      <c r="K6256" s="9"/>
      <c r="L6256" s="9"/>
      <c r="M6256" s="9"/>
      <c r="N6256" s="9"/>
      <c r="O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</row>
    <row r="6257" spans="8:29" x14ac:dyDescent="0.3">
      <c r="H6257" s="9"/>
      <c r="I6257" s="9"/>
      <c r="J6257" s="9"/>
      <c r="K6257" s="9"/>
      <c r="L6257" s="9"/>
      <c r="M6257" s="9"/>
      <c r="N6257" s="9"/>
      <c r="O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</row>
    <row r="6258" spans="8:29" x14ac:dyDescent="0.3">
      <c r="H6258" s="9"/>
      <c r="I6258" s="9"/>
      <c r="J6258" s="9"/>
      <c r="K6258" s="9"/>
      <c r="L6258" s="9"/>
      <c r="M6258" s="9"/>
      <c r="N6258" s="9"/>
      <c r="O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</row>
    <row r="6259" spans="8:29" x14ac:dyDescent="0.3">
      <c r="H6259" s="9"/>
      <c r="I6259" s="9"/>
      <c r="J6259" s="9"/>
      <c r="K6259" s="9"/>
      <c r="L6259" s="9"/>
      <c r="M6259" s="9"/>
      <c r="N6259" s="9"/>
      <c r="O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</row>
    <row r="6260" spans="8:29" x14ac:dyDescent="0.3">
      <c r="H6260" s="9"/>
      <c r="I6260" s="9"/>
      <c r="J6260" s="9"/>
      <c r="K6260" s="9"/>
      <c r="L6260" s="9"/>
      <c r="M6260" s="9"/>
      <c r="N6260" s="9"/>
      <c r="O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</row>
    <row r="6261" spans="8:29" x14ac:dyDescent="0.3">
      <c r="H6261" s="9"/>
      <c r="I6261" s="9"/>
      <c r="J6261" s="9"/>
      <c r="K6261" s="9"/>
      <c r="L6261" s="9"/>
      <c r="M6261" s="9"/>
      <c r="N6261" s="9"/>
      <c r="O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</row>
    <row r="6262" spans="8:29" x14ac:dyDescent="0.3">
      <c r="H6262" s="9"/>
      <c r="I6262" s="9"/>
      <c r="J6262" s="9"/>
      <c r="K6262" s="9"/>
      <c r="L6262" s="9"/>
      <c r="M6262" s="9"/>
      <c r="N6262" s="9"/>
      <c r="O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</row>
    <row r="6263" spans="8:29" x14ac:dyDescent="0.3">
      <c r="H6263" s="9"/>
      <c r="I6263" s="9"/>
      <c r="J6263" s="9"/>
      <c r="K6263" s="9"/>
      <c r="L6263" s="9"/>
      <c r="M6263" s="9"/>
      <c r="N6263" s="9"/>
      <c r="O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</row>
    <row r="6264" spans="8:29" x14ac:dyDescent="0.3">
      <c r="H6264" s="9"/>
      <c r="I6264" s="9"/>
      <c r="J6264" s="9"/>
      <c r="K6264" s="9"/>
      <c r="L6264" s="9"/>
      <c r="M6264" s="9"/>
      <c r="N6264" s="9"/>
      <c r="O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</row>
    <row r="6265" spans="8:29" x14ac:dyDescent="0.3">
      <c r="H6265" s="9"/>
      <c r="I6265" s="9"/>
      <c r="J6265" s="9"/>
      <c r="K6265" s="9"/>
      <c r="L6265" s="9"/>
      <c r="M6265" s="9"/>
      <c r="N6265" s="9"/>
      <c r="O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</row>
    <row r="6266" spans="8:29" x14ac:dyDescent="0.3">
      <c r="H6266" s="9"/>
      <c r="I6266" s="9"/>
      <c r="J6266" s="9"/>
      <c r="K6266" s="9"/>
      <c r="L6266" s="9"/>
      <c r="M6266" s="9"/>
      <c r="N6266" s="9"/>
      <c r="O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</row>
    <row r="6267" spans="8:29" x14ac:dyDescent="0.3">
      <c r="H6267" s="9"/>
      <c r="I6267" s="9"/>
      <c r="J6267" s="9"/>
      <c r="K6267" s="9"/>
      <c r="L6267" s="9"/>
      <c r="M6267" s="9"/>
      <c r="N6267" s="9"/>
      <c r="O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</row>
    <row r="6268" spans="8:29" x14ac:dyDescent="0.3">
      <c r="H6268" s="9"/>
      <c r="I6268" s="9"/>
      <c r="J6268" s="9"/>
      <c r="K6268" s="9"/>
      <c r="L6268" s="9"/>
      <c r="M6268" s="9"/>
      <c r="N6268" s="9"/>
      <c r="O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</row>
    <row r="6269" spans="8:29" x14ac:dyDescent="0.3">
      <c r="H6269" s="9"/>
      <c r="I6269" s="9"/>
      <c r="J6269" s="9"/>
      <c r="K6269" s="9"/>
      <c r="L6269" s="9"/>
      <c r="M6269" s="9"/>
      <c r="N6269" s="9"/>
      <c r="O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</row>
    <row r="6270" spans="8:29" x14ac:dyDescent="0.3">
      <c r="H6270" s="9"/>
      <c r="I6270" s="9"/>
      <c r="J6270" s="9"/>
      <c r="K6270" s="9"/>
      <c r="L6270" s="9"/>
      <c r="M6270" s="9"/>
      <c r="N6270" s="9"/>
      <c r="O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</row>
    <row r="6271" spans="8:29" x14ac:dyDescent="0.3">
      <c r="H6271" s="9"/>
      <c r="I6271" s="9"/>
      <c r="J6271" s="9"/>
      <c r="K6271" s="9"/>
      <c r="L6271" s="9"/>
      <c r="M6271" s="9"/>
      <c r="N6271" s="9"/>
      <c r="O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</row>
    <row r="6272" spans="8:29" x14ac:dyDescent="0.3">
      <c r="H6272" s="9"/>
      <c r="I6272" s="9"/>
      <c r="J6272" s="9"/>
      <c r="K6272" s="9"/>
      <c r="L6272" s="9"/>
      <c r="M6272" s="9"/>
      <c r="N6272" s="9"/>
      <c r="O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</row>
    <row r="6273" spans="8:29" x14ac:dyDescent="0.3">
      <c r="H6273" s="9"/>
      <c r="I6273" s="9"/>
      <c r="J6273" s="9"/>
      <c r="K6273" s="9"/>
      <c r="L6273" s="9"/>
      <c r="M6273" s="9"/>
      <c r="N6273" s="9"/>
      <c r="O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</row>
    <row r="6274" spans="8:29" x14ac:dyDescent="0.3">
      <c r="H6274" s="9"/>
      <c r="I6274" s="9"/>
      <c r="J6274" s="9"/>
      <c r="K6274" s="9"/>
      <c r="L6274" s="9"/>
      <c r="M6274" s="9"/>
      <c r="N6274" s="9"/>
      <c r="O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</row>
    <row r="6275" spans="8:29" x14ac:dyDescent="0.3">
      <c r="H6275" s="9"/>
      <c r="I6275" s="9"/>
      <c r="J6275" s="9"/>
      <c r="K6275" s="9"/>
      <c r="L6275" s="9"/>
      <c r="M6275" s="9"/>
      <c r="N6275" s="9"/>
      <c r="O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</row>
    <row r="6276" spans="8:29" x14ac:dyDescent="0.3">
      <c r="H6276" s="9"/>
      <c r="I6276" s="9"/>
      <c r="J6276" s="9"/>
      <c r="K6276" s="9"/>
      <c r="L6276" s="9"/>
      <c r="M6276" s="9"/>
      <c r="N6276" s="9"/>
      <c r="O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</row>
    <row r="6277" spans="8:29" x14ac:dyDescent="0.3">
      <c r="H6277" s="9"/>
      <c r="I6277" s="9"/>
      <c r="J6277" s="9"/>
      <c r="K6277" s="9"/>
      <c r="L6277" s="9"/>
      <c r="M6277" s="9"/>
      <c r="N6277" s="9"/>
      <c r="O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</row>
    <row r="6278" spans="8:29" x14ac:dyDescent="0.3">
      <c r="H6278" s="9"/>
      <c r="I6278" s="9"/>
      <c r="J6278" s="9"/>
      <c r="K6278" s="9"/>
      <c r="L6278" s="9"/>
      <c r="M6278" s="9"/>
      <c r="N6278" s="9"/>
      <c r="O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</row>
    <row r="6279" spans="8:29" x14ac:dyDescent="0.3">
      <c r="H6279" s="9"/>
      <c r="I6279" s="9"/>
      <c r="J6279" s="9"/>
      <c r="K6279" s="9"/>
      <c r="L6279" s="9"/>
      <c r="M6279" s="9"/>
      <c r="N6279" s="9"/>
      <c r="O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</row>
    <row r="6280" spans="8:29" x14ac:dyDescent="0.3">
      <c r="H6280" s="9"/>
      <c r="I6280" s="9"/>
      <c r="J6280" s="9"/>
      <c r="K6280" s="9"/>
      <c r="L6280" s="9"/>
      <c r="M6280" s="9"/>
      <c r="N6280" s="9"/>
      <c r="O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</row>
    <row r="6281" spans="8:29" x14ac:dyDescent="0.3">
      <c r="H6281" s="9"/>
      <c r="I6281" s="9"/>
      <c r="J6281" s="9"/>
      <c r="K6281" s="9"/>
      <c r="L6281" s="9"/>
      <c r="M6281" s="9"/>
      <c r="N6281" s="9"/>
      <c r="O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</row>
    <row r="6282" spans="8:29" x14ac:dyDescent="0.3">
      <c r="H6282" s="9"/>
      <c r="I6282" s="9"/>
      <c r="J6282" s="9"/>
      <c r="K6282" s="9"/>
      <c r="L6282" s="9"/>
      <c r="M6282" s="9"/>
      <c r="N6282" s="9"/>
      <c r="O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</row>
    <row r="6283" spans="8:29" x14ac:dyDescent="0.3">
      <c r="H6283" s="9"/>
      <c r="I6283" s="9"/>
      <c r="J6283" s="9"/>
      <c r="K6283" s="9"/>
      <c r="L6283" s="9"/>
      <c r="M6283" s="9"/>
      <c r="N6283" s="9"/>
      <c r="O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</row>
    <row r="6284" spans="8:29" x14ac:dyDescent="0.3">
      <c r="H6284" s="9"/>
      <c r="I6284" s="9"/>
      <c r="J6284" s="9"/>
      <c r="K6284" s="9"/>
      <c r="L6284" s="9"/>
      <c r="M6284" s="9"/>
      <c r="N6284" s="9"/>
      <c r="O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</row>
    <row r="6285" spans="8:29" x14ac:dyDescent="0.3">
      <c r="H6285" s="9"/>
      <c r="I6285" s="9"/>
      <c r="J6285" s="9"/>
      <c r="K6285" s="9"/>
      <c r="L6285" s="9"/>
      <c r="M6285" s="9"/>
      <c r="N6285" s="9"/>
      <c r="O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</row>
    <row r="6286" spans="8:29" x14ac:dyDescent="0.3">
      <c r="H6286" s="9"/>
      <c r="I6286" s="9"/>
      <c r="J6286" s="9"/>
      <c r="K6286" s="9"/>
      <c r="L6286" s="9"/>
      <c r="M6286" s="9"/>
      <c r="N6286" s="9"/>
      <c r="O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</row>
    <row r="6287" spans="8:29" x14ac:dyDescent="0.3">
      <c r="H6287" s="9"/>
      <c r="I6287" s="9"/>
      <c r="J6287" s="9"/>
      <c r="K6287" s="9"/>
      <c r="L6287" s="9"/>
      <c r="M6287" s="9"/>
      <c r="N6287" s="9"/>
      <c r="O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</row>
    <row r="6288" spans="8:29" x14ac:dyDescent="0.3">
      <c r="H6288" s="9"/>
      <c r="I6288" s="9"/>
      <c r="J6288" s="9"/>
      <c r="K6288" s="9"/>
      <c r="L6288" s="9"/>
      <c r="M6288" s="9"/>
      <c r="N6288" s="9"/>
      <c r="O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</row>
    <row r="6289" spans="8:29" x14ac:dyDescent="0.3">
      <c r="H6289" s="9"/>
      <c r="I6289" s="9"/>
      <c r="J6289" s="9"/>
      <c r="K6289" s="9"/>
      <c r="L6289" s="9"/>
      <c r="M6289" s="9"/>
      <c r="N6289" s="9"/>
      <c r="O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</row>
    <row r="6290" spans="8:29" x14ac:dyDescent="0.3">
      <c r="H6290" s="9"/>
      <c r="I6290" s="9"/>
      <c r="J6290" s="9"/>
      <c r="K6290" s="9"/>
      <c r="L6290" s="9"/>
      <c r="M6290" s="9"/>
      <c r="N6290" s="9"/>
      <c r="O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</row>
    <row r="6291" spans="8:29" x14ac:dyDescent="0.3">
      <c r="H6291" s="9"/>
      <c r="I6291" s="9"/>
      <c r="J6291" s="9"/>
      <c r="K6291" s="9"/>
      <c r="L6291" s="9"/>
      <c r="M6291" s="9"/>
      <c r="N6291" s="9"/>
      <c r="O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</row>
    <row r="6292" spans="8:29" x14ac:dyDescent="0.3">
      <c r="H6292" s="9"/>
      <c r="I6292" s="9"/>
      <c r="J6292" s="9"/>
      <c r="K6292" s="9"/>
      <c r="L6292" s="9"/>
      <c r="M6292" s="9"/>
      <c r="N6292" s="9"/>
      <c r="O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</row>
    <row r="6293" spans="8:29" x14ac:dyDescent="0.3">
      <c r="H6293" s="9"/>
      <c r="I6293" s="9"/>
      <c r="J6293" s="9"/>
      <c r="K6293" s="9"/>
      <c r="L6293" s="9"/>
      <c r="M6293" s="9"/>
      <c r="N6293" s="9"/>
      <c r="O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</row>
    <row r="6294" spans="8:29" x14ac:dyDescent="0.3">
      <c r="H6294" s="9"/>
      <c r="I6294" s="9"/>
      <c r="J6294" s="9"/>
      <c r="K6294" s="9"/>
      <c r="L6294" s="9"/>
      <c r="M6294" s="9"/>
      <c r="N6294" s="9"/>
      <c r="O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</row>
    <row r="6295" spans="8:29" x14ac:dyDescent="0.3">
      <c r="H6295" s="9"/>
      <c r="I6295" s="9"/>
      <c r="J6295" s="9"/>
      <c r="K6295" s="9"/>
      <c r="L6295" s="9"/>
      <c r="M6295" s="9"/>
      <c r="N6295" s="9"/>
      <c r="O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</row>
    <row r="6296" spans="8:29" x14ac:dyDescent="0.3">
      <c r="H6296" s="9"/>
      <c r="I6296" s="9"/>
      <c r="J6296" s="9"/>
      <c r="K6296" s="9"/>
      <c r="L6296" s="9"/>
      <c r="M6296" s="9"/>
      <c r="N6296" s="9"/>
      <c r="O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</row>
    <row r="6297" spans="8:29" x14ac:dyDescent="0.3">
      <c r="H6297" s="9"/>
      <c r="I6297" s="9"/>
      <c r="J6297" s="9"/>
      <c r="K6297" s="9"/>
      <c r="L6297" s="9"/>
      <c r="M6297" s="9"/>
      <c r="N6297" s="9"/>
      <c r="O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</row>
    <row r="6298" spans="8:29" x14ac:dyDescent="0.3">
      <c r="H6298" s="9"/>
      <c r="I6298" s="9"/>
      <c r="J6298" s="9"/>
      <c r="K6298" s="9"/>
      <c r="L6298" s="9"/>
      <c r="M6298" s="9"/>
      <c r="N6298" s="9"/>
      <c r="O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</row>
    <row r="6299" spans="8:29" x14ac:dyDescent="0.3">
      <c r="H6299" s="9"/>
      <c r="I6299" s="9"/>
      <c r="J6299" s="9"/>
      <c r="K6299" s="9"/>
      <c r="L6299" s="9"/>
      <c r="M6299" s="9"/>
      <c r="N6299" s="9"/>
      <c r="O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</row>
    <row r="6300" spans="8:29" x14ac:dyDescent="0.3">
      <c r="H6300" s="9"/>
      <c r="I6300" s="9"/>
      <c r="J6300" s="9"/>
      <c r="K6300" s="9"/>
      <c r="L6300" s="9"/>
      <c r="M6300" s="9"/>
      <c r="N6300" s="9"/>
      <c r="O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</row>
    <row r="6301" spans="8:29" x14ac:dyDescent="0.3">
      <c r="H6301" s="9"/>
      <c r="I6301" s="9"/>
      <c r="J6301" s="9"/>
      <c r="K6301" s="9"/>
      <c r="L6301" s="9"/>
      <c r="M6301" s="9"/>
      <c r="N6301" s="9"/>
      <c r="O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</row>
    <row r="6302" spans="8:29" x14ac:dyDescent="0.3">
      <c r="H6302" s="9"/>
      <c r="I6302" s="9"/>
      <c r="J6302" s="9"/>
      <c r="K6302" s="9"/>
      <c r="L6302" s="9"/>
      <c r="M6302" s="9"/>
      <c r="N6302" s="9"/>
      <c r="O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</row>
    <row r="6303" spans="8:29" x14ac:dyDescent="0.3">
      <c r="H6303" s="9"/>
      <c r="I6303" s="9"/>
      <c r="J6303" s="9"/>
      <c r="K6303" s="9"/>
      <c r="L6303" s="9"/>
      <c r="M6303" s="9"/>
      <c r="N6303" s="9"/>
      <c r="O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</row>
    <row r="6304" spans="8:29" x14ac:dyDescent="0.3">
      <c r="H6304" s="9"/>
      <c r="I6304" s="9"/>
      <c r="J6304" s="9"/>
      <c r="K6304" s="9"/>
      <c r="L6304" s="9"/>
      <c r="M6304" s="9"/>
      <c r="N6304" s="9"/>
      <c r="O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</row>
    <row r="6305" spans="8:29" x14ac:dyDescent="0.3">
      <c r="H6305" s="9"/>
      <c r="I6305" s="9"/>
      <c r="J6305" s="9"/>
      <c r="K6305" s="9"/>
      <c r="L6305" s="9"/>
      <c r="M6305" s="9"/>
      <c r="N6305" s="9"/>
      <c r="O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</row>
    <row r="6306" spans="8:29" x14ac:dyDescent="0.3">
      <c r="H6306" s="9"/>
      <c r="I6306" s="9"/>
      <c r="J6306" s="9"/>
      <c r="K6306" s="9"/>
      <c r="L6306" s="9"/>
      <c r="M6306" s="9"/>
      <c r="N6306" s="9"/>
      <c r="O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</row>
    <row r="6307" spans="8:29" x14ac:dyDescent="0.3">
      <c r="H6307" s="9"/>
      <c r="I6307" s="9"/>
      <c r="J6307" s="9"/>
      <c r="K6307" s="9"/>
      <c r="L6307" s="9"/>
      <c r="M6307" s="9"/>
      <c r="N6307" s="9"/>
      <c r="O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</row>
    <row r="6308" spans="8:29" x14ac:dyDescent="0.3">
      <c r="H6308" s="9"/>
      <c r="I6308" s="9"/>
      <c r="J6308" s="9"/>
      <c r="K6308" s="9"/>
      <c r="L6308" s="9"/>
      <c r="M6308" s="9"/>
      <c r="N6308" s="9"/>
      <c r="O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</row>
    <row r="6309" spans="8:29" x14ac:dyDescent="0.3">
      <c r="H6309" s="9"/>
      <c r="I6309" s="9"/>
      <c r="J6309" s="9"/>
      <c r="K6309" s="9"/>
      <c r="L6309" s="9"/>
      <c r="M6309" s="9"/>
      <c r="N6309" s="9"/>
      <c r="O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</row>
    <row r="6310" spans="8:29" x14ac:dyDescent="0.3">
      <c r="H6310" s="9"/>
      <c r="I6310" s="9"/>
      <c r="J6310" s="9"/>
      <c r="K6310" s="9"/>
      <c r="L6310" s="9"/>
      <c r="M6310" s="9"/>
      <c r="N6310" s="9"/>
      <c r="O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</row>
    <row r="6311" spans="8:29" x14ac:dyDescent="0.3">
      <c r="H6311" s="9"/>
      <c r="I6311" s="9"/>
      <c r="J6311" s="9"/>
      <c r="K6311" s="9"/>
      <c r="L6311" s="9"/>
      <c r="M6311" s="9"/>
      <c r="N6311" s="9"/>
      <c r="O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</row>
    <row r="6312" spans="8:29" x14ac:dyDescent="0.3">
      <c r="H6312" s="9"/>
      <c r="I6312" s="9"/>
      <c r="J6312" s="9"/>
      <c r="K6312" s="9"/>
      <c r="L6312" s="9"/>
      <c r="M6312" s="9"/>
      <c r="N6312" s="9"/>
      <c r="O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</row>
    <row r="6313" spans="8:29" x14ac:dyDescent="0.3">
      <c r="H6313" s="9"/>
      <c r="I6313" s="9"/>
      <c r="J6313" s="9"/>
      <c r="K6313" s="9"/>
      <c r="L6313" s="9"/>
      <c r="M6313" s="9"/>
      <c r="N6313" s="9"/>
      <c r="O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</row>
    <row r="6314" spans="8:29" x14ac:dyDescent="0.3">
      <c r="H6314" s="9"/>
      <c r="I6314" s="9"/>
      <c r="J6314" s="9"/>
      <c r="K6314" s="9"/>
      <c r="L6314" s="9"/>
      <c r="M6314" s="9"/>
      <c r="N6314" s="9"/>
      <c r="O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</row>
    <row r="6315" spans="8:29" x14ac:dyDescent="0.3">
      <c r="H6315" s="9"/>
      <c r="I6315" s="9"/>
      <c r="J6315" s="9"/>
      <c r="K6315" s="9"/>
      <c r="L6315" s="9"/>
      <c r="M6315" s="9"/>
      <c r="N6315" s="9"/>
      <c r="O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</row>
    <row r="6316" spans="8:29" x14ac:dyDescent="0.3">
      <c r="H6316" s="9"/>
      <c r="I6316" s="9"/>
      <c r="J6316" s="9"/>
      <c r="K6316" s="9"/>
      <c r="L6316" s="9"/>
      <c r="M6316" s="9"/>
      <c r="N6316" s="9"/>
      <c r="O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</row>
    <row r="6317" spans="8:29" x14ac:dyDescent="0.3">
      <c r="H6317" s="9"/>
      <c r="I6317" s="9"/>
      <c r="J6317" s="9"/>
      <c r="K6317" s="9"/>
      <c r="L6317" s="9"/>
      <c r="M6317" s="9"/>
      <c r="N6317" s="9"/>
      <c r="O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</row>
    <row r="6318" spans="8:29" x14ac:dyDescent="0.3">
      <c r="H6318" s="9"/>
      <c r="I6318" s="9"/>
      <c r="J6318" s="9"/>
      <c r="K6318" s="9"/>
      <c r="L6318" s="9"/>
      <c r="M6318" s="9"/>
      <c r="N6318" s="9"/>
      <c r="O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</row>
    <row r="6319" spans="8:29" x14ac:dyDescent="0.3">
      <c r="H6319" s="9"/>
      <c r="I6319" s="9"/>
      <c r="J6319" s="9"/>
      <c r="K6319" s="9"/>
      <c r="L6319" s="9"/>
      <c r="M6319" s="9"/>
      <c r="N6319" s="9"/>
      <c r="O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</row>
    <row r="6320" spans="8:29" x14ac:dyDescent="0.3">
      <c r="H6320" s="9"/>
      <c r="I6320" s="9"/>
      <c r="J6320" s="9"/>
      <c r="K6320" s="9"/>
      <c r="L6320" s="9"/>
      <c r="M6320" s="9"/>
      <c r="N6320" s="9"/>
      <c r="O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</row>
    <row r="6321" spans="8:29" x14ac:dyDescent="0.3">
      <c r="H6321" s="9"/>
      <c r="I6321" s="9"/>
      <c r="J6321" s="9"/>
      <c r="K6321" s="9"/>
      <c r="L6321" s="9"/>
      <c r="M6321" s="9"/>
      <c r="N6321" s="9"/>
      <c r="O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</row>
    <row r="6322" spans="8:29" x14ac:dyDescent="0.3">
      <c r="H6322" s="9"/>
      <c r="I6322" s="9"/>
      <c r="J6322" s="9"/>
      <c r="K6322" s="9"/>
      <c r="L6322" s="9"/>
      <c r="M6322" s="9"/>
      <c r="N6322" s="9"/>
      <c r="O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</row>
    <row r="6323" spans="8:29" x14ac:dyDescent="0.3">
      <c r="H6323" s="9"/>
      <c r="I6323" s="9"/>
      <c r="J6323" s="9"/>
      <c r="K6323" s="9"/>
      <c r="L6323" s="9"/>
      <c r="M6323" s="9"/>
      <c r="N6323" s="9"/>
      <c r="O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</row>
    <row r="6324" spans="8:29" x14ac:dyDescent="0.3">
      <c r="H6324" s="9"/>
      <c r="I6324" s="9"/>
      <c r="J6324" s="9"/>
      <c r="K6324" s="9"/>
      <c r="L6324" s="9"/>
      <c r="M6324" s="9"/>
      <c r="N6324" s="9"/>
      <c r="O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</row>
    <row r="6325" spans="8:29" x14ac:dyDescent="0.3">
      <c r="H6325" s="9"/>
      <c r="I6325" s="9"/>
      <c r="J6325" s="9"/>
      <c r="K6325" s="9"/>
      <c r="L6325" s="9"/>
      <c r="M6325" s="9"/>
      <c r="N6325" s="9"/>
      <c r="O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</row>
    <row r="6326" spans="8:29" x14ac:dyDescent="0.3">
      <c r="H6326" s="9"/>
      <c r="I6326" s="9"/>
      <c r="J6326" s="9"/>
      <c r="K6326" s="9"/>
      <c r="L6326" s="9"/>
      <c r="M6326" s="9"/>
      <c r="N6326" s="9"/>
      <c r="O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</row>
    <row r="6327" spans="8:29" x14ac:dyDescent="0.3">
      <c r="H6327" s="9"/>
      <c r="I6327" s="9"/>
      <c r="J6327" s="9"/>
      <c r="K6327" s="9"/>
      <c r="L6327" s="9"/>
      <c r="M6327" s="9"/>
      <c r="N6327" s="9"/>
      <c r="O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</row>
    <row r="6328" spans="8:29" x14ac:dyDescent="0.3">
      <c r="H6328" s="9"/>
      <c r="I6328" s="9"/>
      <c r="J6328" s="9"/>
      <c r="K6328" s="9"/>
      <c r="L6328" s="9"/>
      <c r="M6328" s="9"/>
      <c r="N6328" s="9"/>
      <c r="O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</row>
    <row r="6329" spans="8:29" x14ac:dyDescent="0.3">
      <c r="H6329" s="9"/>
      <c r="I6329" s="9"/>
      <c r="J6329" s="9"/>
      <c r="K6329" s="9"/>
      <c r="L6329" s="9"/>
      <c r="M6329" s="9"/>
      <c r="N6329" s="9"/>
      <c r="O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</row>
    <row r="6330" spans="8:29" x14ac:dyDescent="0.3">
      <c r="H6330" s="9"/>
      <c r="I6330" s="9"/>
      <c r="J6330" s="9"/>
      <c r="K6330" s="9"/>
      <c r="L6330" s="9"/>
      <c r="M6330" s="9"/>
      <c r="N6330" s="9"/>
      <c r="O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</row>
    <row r="6331" spans="8:29" x14ac:dyDescent="0.3">
      <c r="H6331" s="9"/>
      <c r="I6331" s="9"/>
      <c r="J6331" s="9"/>
      <c r="K6331" s="9"/>
      <c r="L6331" s="9"/>
      <c r="M6331" s="9"/>
      <c r="N6331" s="9"/>
      <c r="O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</row>
    <row r="6332" spans="8:29" x14ac:dyDescent="0.3">
      <c r="H6332" s="9"/>
      <c r="I6332" s="9"/>
      <c r="J6332" s="9"/>
      <c r="K6332" s="9"/>
      <c r="L6332" s="9"/>
      <c r="M6332" s="9"/>
      <c r="N6332" s="9"/>
      <c r="O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</row>
    <row r="6333" spans="8:29" x14ac:dyDescent="0.3">
      <c r="H6333" s="9"/>
      <c r="I6333" s="9"/>
      <c r="J6333" s="9"/>
      <c r="K6333" s="9"/>
      <c r="L6333" s="9"/>
      <c r="M6333" s="9"/>
      <c r="N6333" s="9"/>
      <c r="O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</row>
    <row r="6334" spans="8:29" x14ac:dyDescent="0.3">
      <c r="H6334" s="9"/>
      <c r="I6334" s="9"/>
      <c r="J6334" s="9"/>
      <c r="K6334" s="9"/>
      <c r="L6334" s="9"/>
      <c r="M6334" s="9"/>
      <c r="N6334" s="9"/>
      <c r="O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</row>
    <row r="6335" spans="8:29" x14ac:dyDescent="0.3">
      <c r="H6335" s="9"/>
      <c r="I6335" s="9"/>
      <c r="J6335" s="9"/>
      <c r="K6335" s="9"/>
      <c r="L6335" s="9"/>
      <c r="M6335" s="9"/>
      <c r="N6335" s="9"/>
      <c r="O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</row>
    <row r="6336" spans="8:29" x14ac:dyDescent="0.3">
      <c r="H6336" s="9"/>
      <c r="I6336" s="9"/>
      <c r="J6336" s="9"/>
      <c r="K6336" s="9"/>
      <c r="L6336" s="9"/>
      <c r="M6336" s="9"/>
      <c r="N6336" s="9"/>
      <c r="O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</row>
    <row r="6337" spans="8:29" x14ac:dyDescent="0.3">
      <c r="H6337" s="9"/>
      <c r="I6337" s="9"/>
      <c r="J6337" s="9"/>
      <c r="K6337" s="9"/>
      <c r="L6337" s="9"/>
      <c r="M6337" s="9"/>
      <c r="N6337" s="9"/>
      <c r="O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</row>
    <row r="6338" spans="8:29" x14ac:dyDescent="0.3">
      <c r="H6338" s="9"/>
      <c r="I6338" s="9"/>
      <c r="J6338" s="9"/>
      <c r="K6338" s="9"/>
      <c r="L6338" s="9"/>
      <c r="M6338" s="9"/>
      <c r="N6338" s="9"/>
      <c r="O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</row>
    <row r="6339" spans="8:29" x14ac:dyDescent="0.3">
      <c r="H6339" s="9"/>
      <c r="I6339" s="9"/>
      <c r="J6339" s="9"/>
      <c r="K6339" s="9"/>
      <c r="L6339" s="9"/>
      <c r="M6339" s="9"/>
      <c r="N6339" s="9"/>
      <c r="O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</row>
    <row r="6340" spans="8:29" x14ac:dyDescent="0.3">
      <c r="H6340" s="9"/>
      <c r="I6340" s="9"/>
      <c r="J6340" s="9"/>
      <c r="K6340" s="9"/>
      <c r="L6340" s="9"/>
      <c r="M6340" s="9"/>
      <c r="N6340" s="9"/>
      <c r="O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</row>
    <row r="6341" spans="8:29" x14ac:dyDescent="0.3">
      <c r="H6341" s="9"/>
      <c r="I6341" s="9"/>
      <c r="J6341" s="9"/>
      <c r="K6341" s="9"/>
      <c r="L6341" s="9"/>
      <c r="M6341" s="9"/>
      <c r="N6341" s="9"/>
      <c r="O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</row>
    <row r="6342" spans="8:29" x14ac:dyDescent="0.3">
      <c r="H6342" s="9"/>
      <c r="I6342" s="9"/>
      <c r="J6342" s="9"/>
      <c r="K6342" s="9"/>
      <c r="L6342" s="9"/>
      <c r="M6342" s="9"/>
      <c r="N6342" s="9"/>
      <c r="O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</row>
    <row r="6343" spans="8:29" x14ac:dyDescent="0.3">
      <c r="H6343" s="9"/>
      <c r="I6343" s="9"/>
      <c r="J6343" s="9"/>
      <c r="K6343" s="9"/>
      <c r="L6343" s="9"/>
      <c r="M6343" s="9"/>
      <c r="N6343" s="9"/>
      <c r="O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</row>
    <row r="6344" spans="8:29" x14ac:dyDescent="0.3">
      <c r="H6344" s="9"/>
      <c r="I6344" s="9"/>
      <c r="J6344" s="9"/>
      <c r="K6344" s="9"/>
      <c r="L6344" s="9"/>
      <c r="M6344" s="9"/>
      <c r="N6344" s="9"/>
      <c r="O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</row>
    <row r="6345" spans="8:29" x14ac:dyDescent="0.3">
      <c r="H6345" s="9"/>
      <c r="I6345" s="9"/>
      <c r="J6345" s="9"/>
      <c r="K6345" s="9"/>
      <c r="L6345" s="9"/>
      <c r="M6345" s="9"/>
      <c r="N6345" s="9"/>
      <c r="O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</row>
    <row r="6346" spans="8:29" x14ac:dyDescent="0.3">
      <c r="H6346" s="9"/>
      <c r="I6346" s="9"/>
      <c r="J6346" s="9"/>
      <c r="K6346" s="9"/>
      <c r="L6346" s="9"/>
      <c r="M6346" s="9"/>
      <c r="N6346" s="9"/>
      <c r="O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</row>
    <row r="6347" spans="8:29" x14ac:dyDescent="0.3">
      <c r="H6347" s="9"/>
      <c r="I6347" s="9"/>
      <c r="J6347" s="9"/>
      <c r="K6347" s="9"/>
      <c r="L6347" s="9"/>
      <c r="M6347" s="9"/>
      <c r="N6347" s="9"/>
      <c r="O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</row>
    <row r="6348" spans="8:29" x14ac:dyDescent="0.3">
      <c r="H6348" s="9"/>
      <c r="I6348" s="9"/>
      <c r="J6348" s="9"/>
      <c r="K6348" s="9"/>
      <c r="L6348" s="9"/>
      <c r="M6348" s="9"/>
      <c r="N6348" s="9"/>
      <c r="O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</row>
    <row r="6349" spans="8:29" x14ac:dyDescent="0.3">
      <c r="H6349" s="9"/>
      <c r="I6349" s="9"/>
      <c r="J6349" s="9"/>
      <c r="K6349" s="9"/>
      <c r="L6349" s="9"/>
      <c r="M6349" s="9"/>
      <c r="N6349" s="9"/>
      <c r="O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</row>
    <row r="6350" spans="8:29" x14ac:dyDescent="0.3">
      <c r="H6350" s="9"/>
      <c r="I6350" s="9"/>
      <c r="J6350" s="9"/>
      <c r="K6350" s="9"/>
      <c r="L6350" s="9"/>
      <c r="M6350" s="9"/>
      <c r="N6350" s="9"/>
      <c r="O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</row>
    <row r="6351" spans="8:29" x14ac:dyDescent="0.3">
      <c r="H6351" s="9"/>
      <c r="I6351" s="9"/>
      <c r="J6351" s="9"/>
      <c r="K6351" s="9"/>
      <c r="L6351" s="9"/>
      <c r="M6351" s="9"/>
      <c r="N6351" s="9"/>
      <c r="O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</row>
    <row r="6352" spans="8:29" x14ac:dyDescent="0.3">
      <c r="H6352" s="9"/>
      <c r="I6352" s="9"/>
      <c r="J6352" s="9"/>
      <c r="K6352" s="9"/>
      <c r="L6352" s="9"/>
      <c r="M6352" s="9"/>
      <c r="N6352" s="9"/>
      <c r="O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</row>
    <row r="6353" spans="8:29" x14ac:dyDescent="0.3">
      <c r="H6353" s="9"/>
      <c r="I6353" s="9"/>
      <c r="J6353" s="9"/>
      <c r="K6353" s="9"/>
      <c r="L6353" s="9"/>
      <c r="M6353" s="9"/>
      <c r="N6353" s="9"/>
      <c r="O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</row>
    <row r="6354" spans="8:29" x14ac:dyDescent="0.3">
      <c r="H6354" s="9"/>
      <c r="I6354" s="9"/>
      <c r="J6354" s="9"/>
      <c r="K6354" s="9"/>
      <c r="L6354" s="9"/>
      <c r="M6354" s="9"/>
      <c r="N6354" s="9"/>
      <c r="O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</row>
    <row r="6355" spans="8:29" x14ac:dyDescent="0.3">
      <c r="H6355" s="9"/>
      <c r="I6355" s="9"/>
      <c r="J6355" s="9"/>
      <c r="K6355" s="9"/>
      <c r="L6355" s="9"/>
      <c r="M6355" s="9"/>
      <c r="N6355" s="9"/>
      <c r="O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</row>
    <row r="6356" spans="8:29" x14ac:dyDescent="0.3">
      <c r="H6356" s="9"/>
      <c r="I6356" s="9"/>
      <c r="J6356" s="9"/>
      <c r="K6356" s="9"/>
      <c r="L6356" s="9"/>
      <c r="M6356" s="9"/>
      <c r="N6356" s="9"/>
      <c r="O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</row>
    <row r="6357" spans="8:29" x14ac:dyDescent="0.3">
      <c r="H6357" s="9"/>
      <c r="I6357" s="9"/>
      <c r="J6357" s="9"/>
      <c r="K6357" s="9"/>
      <c r="L6357" s="9"/>
      <c r="M6357" s="9"/>
      <c r="N6357" s="9"/>
      <c r="O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</row>
    <row r="6358" spans="8:29" x14ac:dyDescent="0.3">
      <c r="H6358" s="9"/>
      <c r="I6358" s="9"/>
      <c r="J6358" s="9"/>
      <c r="K6358" s="9"/>
      <c r="L6358" s="9"/>
      <c r="M6358" s="9"/>
      <c r="N6358" s="9"/>
      <c r="O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</row>
    <row r="6359" spans="8:29" x14ac:dyDescent="0.3">
      <c r="H6359" s="9"/>
      <c r="I6359" s="9"/>
      <c r="J6359" s="9"/>
      <c r="K6359" s="9"/>
      <c r="L6359" s="9"/>
      <c r="M6359" s="9"/>
      <c r="N6359" s="9"/>
      <c r="O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</row>
    <row r="6360" spans="8:29" x14ac:dyDescent="0.3">
      <c r="H6360" s="9"/>
      <c r="I6360" s="9"/>
      <c r="J6360" s="9"/>
      <c r="K6360" s="9"/>
      <c r="L6360" s="9"/>
      <c r="M6360" s="9"/>
      <c r="N6360" s="9"/>
      <c r="O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</row>
    <row r="6361" spans="8:29" x14ac:dyDescent="0.3">
      <c r="H6361" s="9"/>
      <c r="I6361" s="9"/>
      <c r="J6361" s="9"/>
      <c r="K6361" s="9"/>
      <c r="L6361" s="9"/>
      <c r="M6361" s="9"/>
      <c r="N6361" s="9"/>
      <c r="O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</row>
    <row r="6362" spans="8:29" x14ac:dyDescent="0.3">
      <c r="H6362" s="9"/>
      <c r="I6362" s="9"/>
      <c r="J6362" s="9"/>
      <c r="K6362" s="9"/>
      <c r="L6362" s="9"/>
      <c r="M6362" s="9"/>
      <c r="N6362" s="9"/>
      <c r="O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</row>
    <row r="6363" spans="8:29" x14ac:dyDescent="0.3">
      <c r="H6363" s="9"/>
      <c r="I6363" s="9"/>
      <c r="J6363" s="9"/>
      <c r="K6363" s="9"/>
      <c r="L6363" s="9"/>
      <c r="M6363" s="9"/>
      <c r="N6363" s="9"/>
      <c r="O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</row>
    <row r="6364" spans="8:29" x14ac:dyDescent="0.3">
      <c r="H6364" s="9"/>
      <c r="I6364" s="9"/>
      <c r="J6364" s="9"/>
      <c r="K6364" s="9"/>
      <c r="L6364" s="9"/>
      <c r="M6364" s="9"/>
      <c r="N6364" s="9"/>
      <c r="O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</row>
    <row r="6365" spans="8:29" x14ac:dyDescent="0.3">
      <c r="H6365" s="9"/>
      <c r="I6365" s="9"/>
      <c r="J6365" s="9"/>
      <c r="K6365" s="9"/>
      <c r="L6365" s="9"/>
      <c r="M6365" s="9"/>
      <c r="N6365" s="9"/>
      <c r="O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</row>
    <row r="6366" spans="8:29" x14ac:dyDescent="0.3">
      <c r="H6366" s="9"/>
      <c r="I6366" s="9"/>
      <c r="J6366" s="9"/>
      <c r="K6366" s="9"/>
      <c r="L6366" s="9"/>
      <c r="M6366" s="9"/>
      <c r="N6366" s="9"/>
      <c r="O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</row>
    <row r="6367" spans="8:29" x14ac:dyDescent="0.3">
      <c r="H6367" s="9"/>
      <c r="I6367" s="9"/>
      <c r="J6367" s="9"/>
      <c r="K6367" s="9"/>
      <c r="L6367" s="9"/>
      <c r="M6367" s="9"/>
      <c r="N6367" s="9"/>
      <c r="O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</row>
    <row r="6368" spans="8:29" x14ac:dyDescent="0.3">
      <c r="H6368" s="9"/>
      <c r="I6368" s="9"/>
      <c r="J6368" s="9"/>
      <c r="K6368" s="9"/>
      <c r="L6368" s="9"/>
      <c r="M6368" s="9"/>
      <c r="N6368" s="9"/>
      <c r="O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</row>
    <row r="6369" spans="8:29" x14ac:dyDescent="0.3">
      <c r="H6369" s="9"/>
      <c r="I6369" s="9"/>
      <c r="J6369" s="9"/>
      <c r="K6369" s="9"/>
      <c r="L6369" s="9"/>
      <c r="M6369" s="9"/>
      <c r="N6369" s="9"/>
      <c r="O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</row>
    <row r="6370" spans="8:29" x14ac:dyDescent="0.3">
      <c r="H6370" s="9"/>
      <c r="I6370" s="9"/>
      <c r="J6370" s="9"/>
      <c r="K6370" s="9"/>
      <c r="L6370" s="9"/>
      <c r="M6370" s="9"/>
      <c r="N6370" s="9"/>
      <c r="O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</row>
    <row r="6371" spans="8:29" x14ac:dyDescent="0.3">
      <c r="H6371" s="9"/>
      <c r="I6371" s="9"/>
      <c r="J6371" s="9"/>
      <c r="K6371" s="9"/>
      <c r="L6371" s="9"/>
      <c r="M6371" s="9"/>
      <c r="N6371" s="9"/>
      <c r="O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</row>
    <row r="6372" spans="8:29" x14ac:dyDescent="0.3">
      <c r="H6372" s="9"/>
      <c r="I6372" s="9"/>
      <c r="J6372" s="9"/>
      <c r="K6372" s="9"/>
      <c r="L6372" s="9"/>
      <c r="M6372" s="9"/>
      <c r="N6372" s="9"/>
      <c r="O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</row>
    <row r="6373" spans="8:29" x14ac:dyDescent="0.3">
      <c r="H6373" s="9"/>
      <c r="I6373" s="9"/>
      <c r="J6373" s="9"/>
      <c r="K6373" s="9"/>
      <c r="L6373" s="9"/>
      <c r="M6373" s="9"/>
      <c r="N6373" s="9"/>
      <c r="O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</row>
    <row r="6374" spans="8:29" x14ac:dyDescent="0.3">
      <c r="H6374" s="9"/>
      <c r="I6374" s="9"/>
      <c r="J6374" s="9"/>
      <c r="K6374" s="9"/>
      <c r="L6374" s="9"/>
      <c r="M6374" s="9"/>
      <c r="N6374" s="9"/>
      <c r="O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</row>
    <row r="6375" spans="8:29" x14ac:dyDescent="0.3">
      <c r="H6375" s="9"/>
      <c r="I6375" s="9"/>
      <c r="J6375" s="9"/>
      <c r="K6375" s="9"/>
      <c r="L6375" s="9"/>
      <c r="M6375" s="9"/>
      <c r="N6375" s="9"/>
      <c r="O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</row>
    <row r="6376" spans="8:29" x14ac:dyDescent="0.3">
      <c r="H6376" s="9"/>
      <c r="I6376" s="9"/>
      <c r="J6376" s="9"/>
      <c r="K6376" s="9"/>
      <c r="L6376" s="9"/>
      <c r="M6376" s="9"/>
      <c r="N6376" s="9"/>
      <c r="O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</row>
    <row r="6377" spans="8:29" x14ac:dyDescent="0.3">
      <c r="H6377" s="9"/>
      <c r="I6377" s="9"/>
      <c r="J6377" s="9"/>
      <c r="K6377" s="9"/>
      <c r="L6377" s="9"/>
      <c r="M6377" s="9"/>
      <c r="N6377" s="9"/>
      <c r="O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</row>
    <row r="6378" spans="8:29" x14ac:dyDescent="0.3">
      <c r="H6378" s="9"/>
      <c r="I6378" s="9"/>
      <c r="J6378" s="9"/>
      <c r="K6378" s="9"/>
      <c r="L6378" s="9"/>
      <c r="M6378" s="9"/>
      <c r="N6378" s="9"/>
      <c r="O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</row>
    <row r="6379" spans="8:29" x14ac:dyDescent="0.3">
      <c r="H6379" s="9"/>
      <c r="I6379" s="9"/>
      <c r="J6379" s="9"/>
      <c r="K6379" s="9"/>
      <c r="L6379" s="9"/>
      <c r="M6379" s="9"/>
      <c r="N6379" s="9"/>
      <c r="O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</row>
    <row r="6380" spans="8:29" x14ac:dyDescent="0.3">
      <c r="H6380" s="9"/>
      <c r="I6380" s="9"/>
      <c r="J6380" s="9"/>
      <c r="K6380" s="9"/>
      <c r="L6380" s="9"/>
      <c r="M6380" s="9"/>
      <c r="N6380" s="9"/>
      <c r="O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</row>
    <row r="6381" spans="8:29" x14ac:dyDescent="0.3">
      <c r="H6381" s="9"/>
      <c r="I6381" s="9"/>
      <c r="J6381" s="9"/>
      <c r="K6381" s="9"/>
      <c r="L6381" s="9"/>
      <c r="M6381" s="9"/>
      <c r="N6381" s="9"/>
      <c r="O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</row>
    <row r="6382" spans="8:29" x14ac:dyDescent="0.3">
      <c r="H6382" s="9"/>
      <c r="I6382" s="9"/>
      <c r="J6382" s="9"/>
      <c r="K6382" s="9"/>
      <c r="L6382" s="9"/>
      <c r="M6382" s="9"/>
      <c r="N6382" s="9"/>
      <c r="O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</row>
    <row r="6383" spans="8:29" x14ac:dyDescent="0.3">
      <c r="H6383" s="9"/>
      <c r="I6383" s="9"/>
      <c r="J6383" s="9"/>
      <c r="K6383" s="9"/>
      <c r="L6383" s="9"/>
      <c r="M6383" s="9"/>
      <c r="N6383" s="9"/>
      <c r="O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</row>
    <row r="6384" spans="8:29" x14ac:dyDescent="0.3">
      <c r="H6384" s="9"/>
      <c r="I6384" s="9"/>
      <c r="J6384" s="9"/>
      <c r="K6384" s="9"/>
      <c r="L6384" s="9"/>
      <c r="M6384" s="9"/>
      <c r="N6384" s="9"/>
      <c r="O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</row>
    <row r="6385" spans="8:29" x14ac:dyDescent="0.3">
      <c r="H6385" s="9"/>
      <c r="I6385" s="9"/>
      <c r="J6385" s="9"/>
      <c r="K6385" s="9"/>
      <c r="L6385" s="9"/>
      <c r="M6385" s="9"/>
      <c r="N6385" s="9"/>
      <c r="O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</row>
    <row r="6386" spans="8:29" x14ac:dyDescent="0.3">
      <c r="H6386" s="9"/>
      <c r="I6386" s="9"/>
      <c r="J6386" s="9"/>
      <c r="K6386" s="9"/>
      <c r="L6386" s="9"/>
      <c r="M6386" s="9"/>
      <c r="N6386" s="9"/>
      <c r="O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</row>
    <row r="6387" spans="8:29" x14ac:dyDescent="0.3">
      <c r="H6387" s="9"/>
      <c r="I6387" s="9"/>
      <c r="J6387" s="9"/>
      <c r="K6387" s="9"/>
      <c r="L6387" s="9"/>
      <c r="M6387" s="9"/>
      <c r="N6387" s="9"/>
      <c r="O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</row>
    <row r="6388" spans="8:29" x14ac:dyDescent="0.3">
      <c r="H6388" s="9"/>
      <c r="I6388" s="9"/>
      <c r="J6388" s="9"/>
      <c r="K6388" s="9"/>
      <c r="L6388" s="9"/>
      <c r="M6388" s="9"/>
      <c r="N6388" s="9"/>
      <c r="O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</row>
    <row r="6389" spans="8:29" x14ac:dyDescent="0.3">
      <c r="H6389" s="9"/>
      <c r="I6389" s="9"/>
      <c r="J6389" s="9"/>
      <c r="K6389" s="9"/>
      <c r="L6389" s="9"/>
      <c r="M6389" s="9"/>
      <c r="N6389" s="9"/>
      <c r="O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</row>
    <row r="6390" spans="8:29" x14ac:dyDescent="0.3">
      <c r="H6390" s="9"/>
      <c r="I6390" s="9"/>
      <c r="J6390" s="9"/>
      <c r="K6390" s="9"/>
      <c r="L6390" s="9"/>
      <c r="M6390" s="9"/>
      <c r="N6390" s="9"/>
      <c r="O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</row>
    <row r="6391" spans="8:29" x14ac:dyDescent="0.3">
      <c r="H6391" s="9"/>
      <c r="I6391" s="9"/>
      <c r="J6391" s="9"/>
      <c r="K6391" s="9"/>
      <c r="L6391" s="9"/>
      <c r="M6391" s="9"/>
      <c r="N6391" s="9"/>
      <c r="O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</row>
    <row r="6392" spans="8:29" x14ac:dyDescent="0.3">
      <c r="H6392" s="9"/>
      <c r="I6392" s="9"/>
      <c r="J6392" s="9"/>
      <c r="K6392" s="9"/>
      <c r="L6392" s="9"/>
      <c r="M6392" s="9"/>
      <c r="N6392" s="9"/>
      <c r="O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</row>
    <row r="6393" spans="8:29" x14ac:dyDescent="0.3">
      <c r="H6393" s="9"/>
      <c r="I6393" s="9"/>
      <c r="J6393" s="9"/>
      <c r="K6393" s="9"/>
      <c r="L6393" s="9"/>
      <c r="M6393" s="9"/>
      <c r="N6393" s="9"/>
      <c r="O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</row>
    <row r="6394" spans="8:29" x14ac:dyDescent="0.3">
      <c r="H6394" s="9"/>
      <c r="I6394" s="9"/>
      <c r="J6394" s="9"/>
      <c r="K6394" s="9"/>
      <c r="L6394" s="9"/>
      <c r="M6394" s="9"/>
      <c r="N6394" s="9"/>
      <c r="O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</row>
    <row r="6395" spans="8:29" x14ac:dyDescent="0.3">
      <c r="H6395" s="9"/>
      <c r="I6395" s="9"/>
      <c r="J6395" s="9"/>
      <c r="K6395" s="9"/>
      <c r="L6395" s="9"/>
      <c r="M6395" s="9"/>
      <c r="N6395" s="9"/>
      <c r="O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</row>
    <row r="6396" spans="8:29" x14ac:dyDescent="0.3">
      <c r="H6396" s="9"/>
      <c r="I6396" s="9"/>
      <c r="J6396" s="9"/>
      <c r="K6396" s="9"/>
      <c r="L6396" s="9"/>
      <c r="M6396" s="9"/>
      <c r="N6396" s="9"/>
      <c r="O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</row>
    <row r="6397" spans="8:29" x14ac:dyDescent="0.3">
      <c r="H6397" s="9"/>
      <c r="I6397" s="9"/>
      <c r="J6397" s="9"/>
      <c r="K6397" s="9"/>
      <c r="L6397" s="9"/>
      <c r="M6397" s="9"/>
      <c r="N6397" s="9"/>
      <c r="O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</row>
    <row r="6398" spans="8:29" x14ac:dyDescent="0.3">
      <c r="H6398" s="9"/>
      <c r="I6398" s="9"/>
      <c r="J6398" s="9"/>
      <c r="K6398" s="9"/>
      <c r="L6398" s="9"/>
      <c r="M6398" s="9"/>
      <c r="N6398" s="9"/>
      <c r="O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</row>
    <row r="6399" spans="8:29" x14ac:dyDescent="0.3">
      <c r="H6399" s="9"/>
      <c r="I6399" s="9"/>
      <c r="J6399" s="9"/>
      <c r="K6399" s="9"/>
      <c r="L6399" s="9"/>
      <c r="M6399" s="9"/>
      <c r="N6399" s="9"/>
      <c r="O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</row>
    <row r="6400" spans="8:29" x14ac:dyDescent="0.3">
      <c r="H6400" s="9"/>
      <c r="I6400" s="9"/>
      <c r="J6400" s="9"/>
      <c r="K6400" s="9"/>
      <c r="L6400" s="9"/>
      <c r="M6400" s="9"/>
      <c r="N6400" s="9"/>
      <c r="O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</row>
    <row r="6401" spans="8:29" x14ac:dyDescent="0.3">
      <c r="H6401" s="9"/>
      <c r="I6401" s="9"/>
      <c r="J6401" s="9"/>
      <c r="K6401" s="9"/>
      <c r="L6401" s="9"/>
      <c r="M6401" s="9"/>
      <c r="N6401" s="9"/>
      <c r="O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</row>
    <row r="6402" spans="8:29" x14ac:dyDescent="0.3">
      <c r="H6402" s="9"/>
      <c r="I6402" s="9"/>
      <c r="J6402" s="9"/>
      <c r="K6402" s="9"/>
      <c r="L6402" s="9"/>
      <c r="M6402" s="9"/>
      <c r="N6402" s="9"/>
      <c r="O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</row>
    <row r="6403" spans="8:29" x14ac:dyDescent="0.3">
      <c r="H6403" s="9"/>
      <c r="I6403" s="9"/>
      <c r="J6403" s="9"/>
      <c r="K6403" s="9"/>
      <c r="L6403" s="9"/>
      <c r="M6403" s="9"/>
      <c r="N6403" s="9"/>
      <c r="O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</row>
    <row r="6404" spans="8:29" x14ac:dyDescent="0.3">
      <c r="H6404" s="9"/>
      <c r="I6404" s="9"/>
      <c r="J6404" s="9"/>
      <c r="K6404" s="9"/>
      <c r="L6404" s="9"/>
      <c r="M6404" s="9"/>
      <c r="N6404" s="9"/>
      <c r="O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</row>
    <row r="6405" spans="8:29" x14ac:dyDescent="0.3">
      <c r="H6405" s="9"/>
      <c r="I6405" s="9"/>
      <c r="J6405" s="9"/>
      <c r="K6405" s="9"/>
      <c r="L6405" s="9"/>
      <c r="M6405" s="9"/>
      <c r="N6405" s="9"/>
      <c r="O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</row>
    <row r="6406" spans="8:29" x14ac:dyDescent="0.3">
      <c r="H6406" s="9"/>
      <c r="I6406" s="9"/>
      <c r="J6406" s="9"/>
      <c r="K6406" s="9"/>
      <c r="L6406" s="9"/>
      <c r="M6406" s="9"/>
      <c r="N6406" s="9"/>
      <c r="O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</row>
    <row r="6407" spans="8:29" x14ac:dyDescent="0.3">
      <c r="H6407" s="9"/>
      <c r="I6407" s="9"/>
      <c r="J6407" s="9"/>
      <c r="K6407" s="9"/>
      <c r="L6407" s="9"/>
      <c r="M6407" s="9"/>
      <c r="N6407" s="9"/>
      <c r="O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</row>
    <row r="6408" spans="8:29" x14ac:dyDescent="0.3">
      <c r="H6408" s="9"/>
      <c r="I6408" s="9"/>
      <c r="J6408" s="9"/>
      <c r="K6408" s="9"/>
      <c r="L6408" s="9"/>
      <c r="M6408" s="9"/>
      <c r="N6408" s="9"/>
      <c r="O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</row>
    <row r="6409" spans="8:29" x14ac:dyDescent="0.3">
      <c r="H6409" s="9"/>
      <c r="I6409" s="9"/>
      <c r="J6409" s="9"/>
      <c r="K6409" s="9"/>
      <c r="L6409" s="9"/>
      <c r="M6409" s="9"/>
      <c r="N6409" s="9"/>
      <c r="O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</row>
    <row r="6410" spans="8:29" x14ac:dyDescent="0.3">
      <c r="H6410" s="9"/>
      <c r="I6410" s="9"/>
      <c r="J6410" s="9"/>
      <c r="K6410" s="9"/>
      <c r="L6410" s="9"/>
      <c r="M6410" s="9"/>
      <c r="N6410" s="9"/>
      <c r="O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</row>
    <row r="6411" spans="8:29" x14ac:dyDescent="0.3">
      <c r="H6411" s="9"/>
      <c r="I6411" s="9"/>
      <c r="J6411" s="9"/>
      <c r="K6411" s="9"/>
      <c r="L6411" s="9"/>
      <c r="M6411" s="9"/>
      <c r="N6411" s="9"/>
      <c r="O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</row>
    <row r="6412" spans="8:29" x14ac:dyDescent="0.3">
      <c r="H6412" s="9"/>
      <c r="I6412" s="9"/>
      <c r="J6412" s="9"/>
      <c r="K6412" s="9"/>
      <c r="L6412" s="9"/>
      <c r="M6412" s="9"/>
      <c r="N6412" s="9"/>
      <c r="O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</row>
    <row r="6413" spans="8:29" x14ac:dyDescent="0.3">
      <c r="H6413" s="9"/>
      <c r="I6413" s="9"/>
      <c r="J6413" s="9"/>
      <c r="K6413" s="9"/>
      <c r="L6413" s="9"/>
      <c r="M6413" s="9"/>
      <c r="N6413" s="9"/>
      <c r="O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</row>
    <row r="6414" spans="8:29" x14ac:dyDescent="0.3">
      <c r="H6414" s="9"/>
      <c r="I6414" s="9"/>
      <c r="J6414" s="9"/>
      <c r="K6414" s="9"/>
      <c r="L6414" s="9"/>
      <c r="M6414" s="9"/>
      <c r="N6414" s="9"/>
      <c r="O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</row>
    <row r="6415" spans="8:29" x14ac:dyDescent="0.3">
      <c r="H6415" s="9"/>
      <c r="I6415" s="9"/>
      <c r="J6415" s="9"/>
      <c r="K6415" s="9"/>
      <c r="L6415" s="9"/>
      <c r="M6415" s="9"/>
      <c r="N6415" s="9"/>
      <c r="O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</row>
    <row r="6416" spans="8:29" x14ac:dyDescent="0.3">
      <c r="H6416" s="9"/>
      <c r="I6416" s="9"/>
      <c r="J6416" s="9"/>
      <c r="K6416" s="9"/>
      <c r="L6416" s="9"/>
      <c r="M6416" s="9"/>
      <c r="N6416" s="9"/>
      <c r="O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</row>
    <row r="6417" spans="8:29" x14ac:dyDescent="0.3">
      <c r="H6417" s="9"/>
      <c r="I6417" s="9"/>
      <c r="J6417" s="9"/>
      <c r="K6417" s="9"/>
      <c r="L6417" s="9"/>
      <c r="M6417" s="9"/>
      <c r="N6417" s="9"/>
      <c r="O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</row>
    <row r="6418" spans="8:29" x14ac:dyDescent="0.3">
      <c r="H6418" s="9"/>
      <c r="I6418" s="9"/>
      <c r="J6418" s="9"/>
      <c r="K6418" s="9"/>
      <c r="L6418" s="9"/>
      <c r="M6418" s="9"/>
      <c r="N6418" s="9"/>
      <c r="O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</row>
    <row r="6419" spans="8:29" x14ac:dyDescent="0.3">
      <c r="H6419" s="9"/>
      <c r="I6419" s="9"/>
      <c r="J6419" s="9"/>
      <c r="K6419" s="9"/>
      <c r="L6419" s="9"/>
      <c r="M6419" s="9"/>
      <c r="N6419" s="9"/>
      <c r="O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</row>
    <row r="6420" spans="8:29" x14ac:dyDescent="0.3">
      <c r="H6420" s="9"/>
      <c r="I6420" s="9"/>
      <c r="J6420" s="9"/>
      <c r="K6420" s="9"/>
      <c r="L6420" s="9"/>
      <c r="M6420" s="9"/>
      <c r="N6420" s="9"/>
      <c r="O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</row>
    <row r="6421" spans="8:29" x14ac:dyDescent="0.3">
      <c r="H6421" s="9"/>
      <c r="I6421" s="9"/>
      <c r="J6421" s="9"/>
      <c r="K6421" s="9"/>
      <c r="L6421" s="9"/>
      <c r="M6421" s="9"/>
      <c r="N6421" s="9"/>
      <c r="O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</row>
    <row r="6422" spans="8:29" x14ac:dyDescent="0.3">
      <c r="H6422" s="9"/>
      <c r="I6422" s="9"/>
      <c r="J6422" s="9"/>
      <c r="K6422" s="9"/>
      <c r="L6422" s="9"/>
      <c r="M6422" s="9"/>
      <c r="N6422" s="9"/>
      <c r="O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</row>
    <row r="6423" spans="8:29" x14ac:dyDescent="0.3">
      <c r="H6423" s="9"/>
      <c r="I6423" s="9"/>
      <c r="J6423" s="9"/>
      <c r="K6423" s="9"/>
      <c r="L6423" s="9"/>
      <c r="M6423" s="9"/>
      <c r="N6423" s="9"/>
      <c r="O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</row>
    <row r="6424" spans="8:29" x14ac:dyDescent="0.3">
      <c r="H6424" s="9"/>
      <c r="I6424" s="9"/>
      <c r="J6424" s="9"/>
      <c r="K6424" s="9"/>
      <c r="L6424" s="9"/>
      <c r="M6424" s="9"/>
      <c r="N6424" s="9"/>
      <c r="O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</row>
    <row r="6425" spans="8:29" x14ac:dyDescent="0.3">
      <c r="H6425" s="9"/>
      <c r="I6425" s="9"/>
      <c r="J6425" s="9"/>
      <c r="K6425" s="9"/>
      <c r="L6425" s="9"/>
      <c r="M6425" s="9"/>
      <c r="N6425" s="9"/>
      <c r="O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</row>
    <row r="6426" spans="8:29" x14ac:dyDescent="0.3">
      <c r="H6426" s="9"/>
      <c r="I6426" s="9"/>
      <c r="J6426" s="9"/>
      <c r="K6426" s="9"/>
      <c r="L6426" s="9"/>
      <c r="M6426" s="9"/>
      <c r="N6426" s="9"/>
      <c r="O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</row>
    <row r="6427" spans="8:29" x14ac:dyDescent="0.3">
      <c r="H6427" s="9"/>
      <c r="I6427" s="9"/>
      <c r="J6427" s="9"/>
      <c r="K6427" s="9"/>
      <c r="L6427" s="9"/>
      <c r="M6427" s="9"/>
      <c r="N6427" s="9"/>
      <c r="O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</row>
    <row r="6428" spans="8:29" x14ac:dyDescent="0.3">
      <c r="H6428" s="9"/>
      <c r="I6428" s="9"/>
      <c r="J6428" s="9"/>
      <c r="K6428" s="9"/>
      <c r="L6428" s="9"/>
      <c r="M6428" s="9"/>
      <c r="N6428" s="9"/>
      <c r="O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</row>
    <row r="6429" spans="8:29" x14ac:dyDescent="0.3">
      <c r="H6429" s="9"/>
      <c r="I6429" s="9"/>
      <c r="J6429" s="9"/>
      <c r="K6429" s="9"/>
      <c r="L6429" s="9"/>
      <c r="M6429" s="9"/>
      <c r="N6429" s="9"/>
      <c r="O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</row>
    <row r="6430" spans="8:29" x14ac:dyDescent="0.3">
      <c r="H6430" s="9"/>
      <c r="I6430" s="9"/>
      <c r="J6430" s="9"/>
      <c r="K6430" s="9"/>
      <c r="L6430" s="9"/>
      <c r="M6430" s="9"/>
      <c r="N6430" s="9"/>
      <c r="O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</row>
    <row r="6431" spans="8:29" x14ac:dyDescent="0.3">
      <c r="H6431" s="9"/>
      <c r="I6431" s="9"/>
      <c r="J6431" s="9"/>
      <c r="K6431" s="9"/>
      <c r="L6431" s="9"/>
      <c r="M6431" s="9"/>
      <c r="N6431" s="9"/>
      <c r="O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</row>
    <row r="6432" spans="8:29" x14ac:dyDescent="0.3">
      <c r="H6432" s="9"/>
      <c r="I6432" s="9"/>
      <c r="J6432" s="9"/>
      <c r="K6432" s="9"/>
      <c r="L6432" s="9"/>
      <c r="M6432" s="9"/>
      <c r="N6432" s="9"/>
      <c r="O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</row>
    <row r="6433" spans="8:29" x14ac:dyDescent="0.3">
      <c r="H6433" s="9"/>
      <c r="I6433" s="9"/>
      <c r="J6433" s="9"/>
      <c r="K6433" s="9"/>
      <c r="L6433" s="9"/>
      <c r="M6433" s="9"/>
      <c r="N6433" s="9"/>
      <c r="O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</row>
    <row r="6434" spans="8:29" x14ac:dyDescent="0.3">
      <c r="H6434" s="9"/>
      <c r="I6434" s="9"/>
      <c r="J6434" s="9"/>
      <c r="K6434" s="9"/>
      <c r="L6434" s="9"/>
      <c r="M6434" s="9"/>
      <c r="N6434" s="9"/>
      <c r="O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</row>
    <row r="6435" spans="8:29" x14ac:dyDescent="0.3">
      <c r="H6435" s="9"/>
      <c r="I6435" s="9"/>
      <c r="J6435" s="9"/>
      <c r="K6435" s="9"/>
      <c r="L6435" s="9"/>
      <c r="M6435" s="9"/>
      <c r="N6435" s="9"/>
      <c r="O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</row>
    <row r="6436" spans="8:29" x14ac:dyDescent="0.3">
      <c r="H6436" s="9"/>
      <c r="I6436" s="9"/>
      <c r="J6436" s="9"/>
      <c r="K6436" s="9"/>
      <c r="L6436" s="9"/>
      <c r="M6436" s="9"/>
      <c r="N6436" s="9"/>
      <c r="O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</row>
    <row r="6437" spans="8:29" x14ac:dyDescent="0.3">
      <c r="H6437" s="9"/>
      <c r="I6437" s="9"/>
      <c r="J6437" s="9"/>
      <c r="K6437" s="9"/>
      <c r="L6437" s="9"/>
      <c r="M6437" s="9"/>
      <c r="N6437" s="9"/>
      <c r="O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</row>
    <row r="6438" spans="8:29" x14ac:dyDescent="0.3">
      <c r="H6438" s="9"/>
      <c r="I6438" s="9"/>
      <c r="J6438" s="9"/>
      <c r="K6438" s="9"/>
      <c r="L6438" s="9"/>
      <c r="M6438" s="9"/>
      <c r="N6438" s="9"/>
      <c r="O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</row>
    <row r="6439" spans="8:29" x14ac:dyDescent="0.3">
      <c r="H6439" s="9"/>
      <c r="I6439" s="9"/>
      <c r="J6439" s="9"/>
      <c r="K6439" s="9"/>
      <c r="L6439" s="9"/>
      <c r="M6439" s="9"/>
      <c r="N6439" s="9"/>
      <c r="O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</row>
    <row r="6440" spans="8:29" x14ac:dyDescent="0.3">
      <c r="H6440" s="9"/>
      <c r="I6440" s="9"/>
      <c r="J6440" s="9"/>
      <c r="K6440" s="9"/>
      <c r="L6440" s="9"/>
      <c r="M6440" s="9"/>
      <c r="N6440" s="9"/>
      <c r="O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</row>
    <row r="6441" spans="8:29" x14ac:dyDescent="0.3">
      <c r="H6441" s="9"/>
      <c r="I6441" s="9"/>
      <c r="J6441" s="9"/>
      <c r="K6441" s="9"/>
      <c r="L6441" s="9"/>
      <c r="M6441" s="9"/>
      <c r="N6441" s="9"/>
      <c r="O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</row>
    <row r="6442" spans="8:29" x14ac:dyDescent="0.3">
      <c r="H6442" s="9"/>
      <c r="I6442" s="9"/>
      <c r="J6442" s="9"/>
      <c r="K6442" s="9"/>
      <c r="L6442" s="9"/>
      <c r="M6442" s="9"/>
      <c r="N6442" s="9"/>
      <c r="O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</row>
    <row r="6443" spans="8:29" x14ac:dyDescent="0.3">
      <c r="H6443" s="9"/>
      <c r="I6443" s="9"/>
      <c r="J6443" s="9"/>
      <c r="K6443" s="9"/>
      <c r="L6443" s="9"/>
      <c r="M6443" s="9"/>
      <c r="N6443" s="9"/>
      <c r="O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</row>
    <row r="6444" spans="8:29" x14ac:dyDescent="0.3">
      <c r="H6444" s="9"/>
      <c r="I6444" s="9"/>
      <c r="J6444" s="9"/>
      <c r="K6444" s="9"/>
      <c r="L6444" s="9"/>
      <c r="M6444" s="9"/>
      <c r="N6444" s="9"/>
      <c r="O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</row>
    <row r="6445" spans="8:29" x14ac:dyDescent="0.3">
      <c r="H6445" s="9"/>
      <c r="I6445" s="9"/>
      <c r="J6445" s="9"/>
      <c r="K6445" s="9"/>
      <c r="L6445" s="9"/>
      <c r="M6445" s="9"/>
      <c r="N6445" s="9"/>
      <c r="O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</row>
    <row r="6446" spans="8:29" x14ac:dyDescent="0.3">
      <c r="H6446" s="9"/>
      <c r="I6446" s="9"/>
      <c r="J6446" s="9"/>
      <c r="K6446" s="9"/>
      <c r="L6446" s="9"/>
      <c r="M6446" s="9"/>
      <c r="N6446" s="9"/>
      <c r="O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</row>
    <row r="6447" spans="8:29" x14ac:dyDescent="0.3">
      <c r="H6447" s="9"/>
      <c r="I6447" s="9"/>
      <c r="J6447" s="9"/>
      <c r="K6447" s="9"/>
      <c r="L6447" s="9"/>
      <c r="M6447" s="9"/>
      <c r="N6447" s="9"/>
      <c r="O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</row>
    <row r="6448" spans="8:29" x14ac:dyDescent="0.3">
      <c r="H6448" s="9"/>
      <c r="I6448" s="9"/>
      <c r="J6448" s="9"/>
      <c r="K6448" s="9"/>
      <c r="L6448" s="9"/>
      <c r="M6448" s="9"/>
      <c r="N6448" s="9"/>
      <c r="O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</row>
    <row r="6449" spans="8:29" x14ac:dyDescent="0.3">
      <c r="H6449" s="9"/>
      <c r="I6449" s="9"/>
      <c r="J6449" s="9"/>
      <c r="K6449" s="9"/>
      <c r="L6449" s="9"/>
      <c r="M6449" s="9"/>
      <c r="N6449" s="9"/>
      <c r="O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</row>
    <row r="6450" spans="8:29" x14ac:dyDescent="0.3">
      <c r="H6450" s="9"/>
      <c r="I6450" s="9"/>
      <c r="J6450" s="9"/>
      <c r="K6450" s="9"/>
      <c r="L6450" s="9"/>
      <c r="M6450" s="9"/>
      <c r="N6450" s="9"/>
      <c r="O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</row>
    <row r="6451" spans="8:29" x14ac:dyDescent="0.3">
      <c r="H6451" s="9"/>
      <c r="I6451" s="9"/>
      <c r="J6451" s="9"/>
      <c r="K6451" s="9"/>
      <c r="L6451" s="9"/>
      <c r="M6451" s="9"/>
      <c r="N6451" s="9"/>
      <c r="O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</row>
    <row r="6452" spans="8:29" x14ac:dyDescent="0.3">
      <c r="H6452" s="9"/>
      <c r="I6452" s="9"/>
      <c r="J6452" s="9"/>
      <c r="K6452" s="9"/>
      <c r="L6452" s="9"/>
      <c r="M6452" s="9"/>
      <c r="N6452" s="9"/>
      <c r="O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</row>
    <row r="6453" spans="8:29" x14ac:dyDescent="0.3">
      <c r="H6453" s="9"/>
      <c r="I6453" s="9"/>
      <c r="J6453" s="9"/>
      <c r="K6453" s="9"/>
      <c r="L6453" s="9"/>
      <c r="M6453" s="9"/>
      <c r="N6453" s="9"/>
      <c r="O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</row>
    <row r="6454" spans="8:29" x14ac:dyDescent="0.3">
      <c r="H6454" s="9"/>
      <c r="I6454" s="9"/>
      <c r="J6454" s="9"/>
      <c r="K6454" s="9"/>
      <c r="L6454" s="9"/>
      <c r="M6454" s="9"/>
      <c r="N6454" s="9"/>
      <c r="O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</row>
    <row r="6455" spans="8:29" x14ac:dyDescent="0.3">
      <c r="H6455" s="9"/>
      <c r="I6455" s="9"/>
      <c r="J6455" s="9"/>
      <c r="K6455" s="9"/>
      <c r="L6455" s="9"/>
      <c r="M6455" s="9"/>
      <c r="N6455" s="9"/>
      <c r="O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</row>
    <row r="6456" spans="8:29" x14ac:dyDescent="0.3">
      <c r="H6456" s="9"/>
      <c r="I6456" s="9"/>
      <c r="J6456" s="9"/>
      <c r="K6456" s="9"/>
      <c r="L6456" s="9"/>
      <c r="M6456" s="9"/>
      <c r="N6456" s="9"/>
      <c r="O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</row>
    <row r="6457" spans="8:29" x14ac:dyDescent="0.3">
      <c r="H6457" s="9"/>
      <c r="I6457" s="9"/>
      <c r="J6457" s="9"/>
      <c r="K6457" s="9"/>
      <c r="L6457" s="9"/>
      <c r="M6457" s="9"/>
      <c r="N6457" s="9"/>
      <c r="O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</row>
    <row r="6458" spans="8:29" x14ac:dyDescent="0.3">
      <c r="H6458" s="9"/>
      <c r="I6458" s="9"/>
      <c r="J6458" s="9"/>
      <c r="K6458" s="9"/>
      <c r="L6458" s="9"/>
      <c r="M6458" s="9"/>
      <c r="N6458" s="9"/>
      <c r="O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</row>
    <row r="6459" spans="8:29" x14ac:dyDescent="0.3">
      <c r="H6459" s="9"/>
      <c r="I6459" s="9"/>
      <c r="J6459" s="9"/>
      <c r="K6459" s="9"/>
      <c r="L6459" s="9"/>
      <c r="M6459" s="9"/>
      <c r="N6459" s="9"/>
      <c r="O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</row>
    <row r="6460" spans="8:29" x14ac:dyDescent="0.3">
      <c r="H6460" s="9"/>
      <c r="I6460" s="9"/>
      <c r="J6460" s="9"/>
      <c r="K6460" s="9"/>
      <c r="L6460" s="9"/>
      <c r="M6460" s="9"/>
      <c r="N6460" s="9"/>
      <c r="O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</row>
    <row r="6461" spans="8:29" x14ac:dyDescent="0.3">
      <c r="H6461" s="9"/>
      <c r="I6461" s="9"/>
      <c r="J6461" s="9"/>
      <c r="K6461" s="9"/>
      <c r="L6461" s="9"/>
      <c r="M6461" s="9"/>
      <c r="N6461" s="9"/>
      <c r="O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</row>
    <row r="6462" spans="8:29" x14ac:dyDescent="0.3">
      <c r="H6462" s="9"/>
      <c r="I6462" s="9"/>
      <c r="J6462" s="9"/>
      <c r="K6462" s="9"/>
      <c r="L6462" s="9"/>
      <c r="M6462" s="9"/>
      <c r="N6462" s="9"/>
      <c r="O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</row>
    <row r="6463" spans="8:29" x14ac:dyDescent="0.3">
      <c r="H6463" s="9"/>
      <c r="I6463" s="9"/>
      <c r="J6463" s="9"/>
      <c r="K6463" s="9"/>
      <c r="L6463" s="9"/>
      <c r="M6463" s="9"/>
      <c r="N6463" s="9"/>
      <c r="O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</row>
    <row r="6464" spans="8:29" x14ac:dyDescent="0.3">
      <c r="H6464" s="9"/>
      <c r="I6464" s="9"/>
      <c r="J6464" s="9"/>
      <c r="K6464" s="9"/>
      <c r="L6464" s="9"/>
      <c r="M6464" s="9"/>
      <c r="N6464" s="9"/>
      <c r="O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</row>
    <row r="6465" spans="8:29" x14ac:dyDescent="0.3">
      <c r="H6465" s="9"/>
      <c r="I6465" s="9"/>
      <c r="J6465" s="9"/>
      <c r="K6465" s="9"/>
      <c r="L6465" s="9"/>
      <c r="M6465" s="9"/>
      <c r="N6465" s="9"/>
      <c r="O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</row>
    <row r="6466" spans="8:29" x14ac:dyDescent="0.3">
      <c r="H6466" s="9"/>
      <c r="I6466" s="9"/>
      <c r="J6466" s="9"/>
      <c r="K6466" s="9"/>
      <c r="L6466" s="9"/>
      <c r="M6466" s="9"/>
      <c r="N6466" s="9"/>
      <c r="O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</row>
    <row r="6467" spans="8:29" x14ac:dyDescent="0.3">
      <c r="H6467" s="9"/>
      <c r="I6467" s="9"/>
      <c r="J6467" s="9"/>
      <c r="K6467" s="9"/>
      <c r="L6467" s="9"/>
      <c r="M6467" s="9"/>
      <c r="N6467" s="9"/>
      <c r="O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</row>
    <row r="6468" spans="8:29" x14ac:dyDescent="0.3">
      <c r="H6468" s="9"/>
      <c r="I6468" s="9"/>
      <c r="J6468" s="9"/>
      <c r="K6468" s="9"/>
      <c r="L6468" s="9"/>
      <c r="M6468" s="9"/>
      <c r="N6468" s="9"/>
      <c r="O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</row>
    <row r="6469" spans="8:29" x14ac:dyDescent="0.3">
      <c r="H6469" s="9"/>
      <c r="I6469" s="9"/>
      <c r="J6469" s="9"/>
      <c r="K6469" s="9"/>
      <c r="L6469" s="9"/>
      <c r="M6469" s="9"/>
      <c r="N6469" s="9"/>
      <c r="O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</row>
    <row r="6470" spans="8:29" x14ac:dyDescent="0.3">
      <c r="H6470" s="9"/>
      <c r="I6470" s="9"/>
      <c r="J6470" s="9"/>
      <c r="K6470" s="9"/>
      <c r="L6470" s="9"/>
      <c r="M6470" s="9"/>
      <c r="N6470" s="9"/>
      <c r="O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</row>
    <row r="6471" spans="8:29" x14ac:dyDescent="0.3">
      <c r="H6471" s="9"/>
      <c r="I6471" s="9"/>
      <c r="J6471" s="9"/>
      <c r="K6471" s="9"/>
      <c r="L6471" s="9"/>
      <c r="M6471" s="9"/>
      <c r="N6471" s="9"/>
      <c r="O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</row>
    <row r="6472" spans="8:29" x14ac:dyDescent="0.3">
      <c r="H6472" s="9"/>
      <c r="I6472" s="9"/>
      <c r="J6472" s="9"/>
      <c r="K6472" s="9"/>
      <c r="L6472" s="9"/>
      <c r="M6472" s="9"/>
      <c r="N6472" s="9"/>
      <c r="O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</row>
    <row r="6473" spans="8:29" x14ac:dyDescent="0.3">
      <c r="H6473" s="9"/>
      <c r="I6473" s="9"/>
      <c r="J6473" s="9"/>
      <c r="K6473" s="9"/>
      <c r="L6473" s="9"/>
      <c r="M6473" s="9"/>
      <c r="N6473" s="9"/>
      <c r="O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</row>
    <row r="6474" spans="8:29" x14ac:dyDescent="0.3">
      <c r="H6474" s="9"/>
      <c r="I6474" s="9"/>
      <c r="J6474" s="9"/>
      <c r="K6474" s="9"/>
      <c r="L6474" s="9"/>
      <c r="M6474" s="9"/>
      <c r="N6474" s="9"/>
      <c r="O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</row>
    <row r="6475" spans="8:29" x14ac:dyDescent="0.3">
      <c r="H6475" s="9"/>
      <c r="I6475" s="9"/>
      <c r="J6475" s="9"/>
      <c r="K6475" s="9"/>
      <c r="L6475" s="9"/>
      <c r="M6475" s="9"/>
      <c r="N6475" s="9"/>
      <c r="O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</row>
    <row r="6476" spans="8:29" x14ac:dyDescent="0.3">
      <c r="H6476" s="9"/>
      <c r="I6476" s="9"/>
      <c r="J6476" s="9"/>
      <c r="K6476" s="9"/>
      <c r="L6476" s="9"/>
      <c r="M6476" s="9"/>
      <c r="N6476" s="9"/>
      <c r="O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</row>
    <row r="6477" spans="8:29" x14ac:dyDescent="0.3">
      <c r="H6477" s="9"/>
      <c r="I6477" s="9"/>
      <c r="J6477" s="9"/>
      <c r="K6477" s="9"/>
      <c r="L6477" s="9"/>
      <c r="M6477" s="9"/>
      <c r="N6477" s="9"/>
      <c r="O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</row>
    <row r="6478" spans="8:29" x14ac:dyDescent="0.3">
      <c r="H6478" s="9"/>
      <c r="I6478" s="9"/>
      <c r="J6478" s="9"/>
      <c r="K6478" s="9"/>
      <c r="L6478" s="9"/>
      <c r="M6478" s="9"/>
      <c r="N6478" s="9"/>
      <c r="O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</row>
    <row r="6479" spans="8:29" x14ac:dyDescent="0.3">
      <c r="H6479" s="9"/>
      <c r="I6479" s="9"/>
      <c r="J6479" s="9"/>
      <c r="K6479" s="9"/>
      <c r="L6479" s="9"/>
      <c r="M6479" s="9"/>
      <c r="N6479" s="9"/>
      <c r="O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</row>
    <row r="6480" spans="8:29" x14ac:dyDescent="0.3">
      <c r="H6480" s="9"/>
      <c r="I6480" s="9"/>
      <c r="J6480" s="9"/>
      <c r="K6480" s="9"/>
      <c r="L6480" s="9"/>
      <c r="M6480" s="9"/>
      <c r="N6480" s="9"/>
      <c r="O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</row>
    <row r="6481" spans="8:29" x14ac:dyDescent="0.3">
      <c r="H6481" s="9"/>
      <c r="I6481" s="9"/>
      <c r="J6481" s="9"/>
      <c r="K6481" s="9"/>
      <c r="L6481" s="9"/>
      <c r="M6481" s="9"/>
      <c r="N6481" s="9"/>
      <c r="O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</row>
    <row r="6482" spans="8:29" x14ac:dyDescent="0.3">
      <c r="H6482" s="9"/>
      <c r="I6482" s="9"/>
      <c r="J6482" s="9"/>
      <c r="K6482" s="9"/>
      <c r="L6482" s="9"/>
      <c r="M6482" s="9"/>
      <c r="N6482" s="9"/>
      <c r="O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</row>
    <row r="6483" spans="8:29" x14ac:dyDescent="0.3">
      <c r="H6483" s="9"/>
      <c r="I6483" s="9"/>
      <c r="J6483" s="9"/>
      <c r="K6483" s="9"/>
      <c r="L6483" s="9"/>
      <c r="M6483" s="9"/>
      <c r="N6483" s="9"/>
      <c r="O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</row>
    <row r="6484" spans="8:29" x14ac:dyDescent="0.3">
      <c r="H6484" s="9"/>
      <c r="I6484" s="9"/>
      <c r="J6484" s="9"/>
      <c r="K6484" s="9"/>
      <c r="L6484" s="9"/>
      <c r="M6484" s="9"/>
      <c r="N6484" s="9"/>
      <c r="O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</row>
    <row r="6485" spans="8:29" x14ac:dyDescent="0.3">
      <c r="H6485" s="9"/>
      <c r="I6485" s="9"/>
      <c r="J6485" s="9"/>
      <c r="K6485" s="9"/>
      <c r="L6485" s="9"/>
      <c r="M6485" s="9"/>
      <c r="N6485" s="9"/>
      <c r="O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</row>
    <row r="6486" spans="8:29" x14ac:dyDescent="0.3">
      <c r="H6486" s="9"/>
      <c r="I6486" s="9"/>
      <c r="J6486" s="9"/>
      <c r="K6486" s="9"/>
      <c r="L6486" s="9"/>
      <c r="M6486" s="9"/>
      <c r="N6486" s="9"/>
      <c r="O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</row>
    <row r="6487" spans="8:29" x14ac:dyDescent="0.3">
      <c r="H6487" s="9"/>
      <c r="I6487" s="9"/>
      <c r="J6487" s="9"/>
      <c r="K6487" s="9"/>
      <c r="L6487" s="9"/>
      <c r="M6487" s="9"/>
      <c r="N6487" s="9"/>
      <c r="O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</row>
    <row r="6488" spans="8:29" x14ac:dyDescent="0.3">
      <c r="H6488" s="9"/>
      <c r="I6488" s="9"/>
      <c r="J6488" s="9"/>
      <c r="K6488" s="9"/>
      <c r="L6488" s="9"/>
      <c r="M6488" s="9"/>
      <c r="N6488" s="9"/>
      <c r="O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</row>
    <row r="6489" spans="8:29" x14ac:dyDescent="0.3">
      <c r="H6489" s="9"/>
      <c r="I6489" s="9"/>
      <c r="J6489" s="9"/>
      <c r="K6489" s="9"/>
      <c r="L6489" s="9"/>
      <c r="M6489" s="9"/>
      <c r="N6489" s="9"/>
      <c r="O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</row>
    <row r="6490" spans="8:29" x14ac:dyDescent="0.3">
      <c r="H6490" s="9"/>
      <c r="I6490" s="9"/>
      <c r="J6490" s="9"/>
      <c r="K6490" s="9"/>
      <c r="L6490" s="9"/>
      <c r="M6490" s="9"/>
      <c r="N6490" s="9"/>
      <c r="O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</row>
    <row r="6491" spans="8:29" x14ac:dyDescent="0.3">
      <c r="H6491" s="9"/>
      <c r="I6491" s="9"/>
      <c r="J6491" s="9"/>
      <c r="K6491" s="9"/>
      <c r="L6491" s="9"/>
      <c r="M6491" s="9"/>
      <c r="N6491" s="9"/>
      <c r="O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</row>
    <row r="6492" spans="8:29" x14ac:dyDescent="0.3">
      <c r="H6492" s="9"/>
      <c r="I6492" s="9"/>
      <c r="J6492" s="9"/>
      <c r="K6492" s="9"/>
      <c r="L6492" s="9"/>
      <c r="M6492" s="9"/>
      <c r="N6492" s="9"/>
      <c r="O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</row>
    <row r="6493" spans="8:29" x14ac:dyDescent="0.3">
      <c r="H6493" s="9"/>
      <c r="I6493" s="9"/>
      <c r="J6493" s="9"/>
      <c r="K6493" s="9"/>
      <c r="L6493" s="9"/>
      <c r="M6493" s="9"/>
      <c r="N6493" s="9"/>
      <c r="O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</row>
    <row r="6494" spans="8:29" x14ac:dyDescent="0.3">
      <c r="H6494" s="9"/>
      <c r="I6494" s="9"/>
      <c r="J6494" s="9"/>
      <c r="K6494" s="9"/>
      <c r="L6494" s="9"/>
      <c r="M6494" s="9"/>
      <c r="N6494" s="9"/>
      <c r="O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</row>
    <row r="6495" spans="8:29" x14ac:dyDescent="0.3">
      <c r="H6495" s="9"/>
      <c r="I6495" s="9"/>
      <c r="J6495" s="9"/>
      <c r="K6495" s="9"/>
      <c r="L6495" s="9"/>
      <c r="M6495" s="9"/>
      <c r="N6495" s="9"/>
      <c r="O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</row>
    <row r="6496" spans="8:29" x14ac:dyDescent="0.3">
      <c r="H6496" s="9"/>
      <c r="I6496" s="9"/>
      <c r="J6496" s="9"/>
      <c r="K6496" s="9"/>
      <c r="L6496" s="9"/>
      <c r="M6496" s="9"/>
      <c r="N6496" s="9"/>
      <c r="O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</row>
    <row r="6497" spans="8:29" x14ac:dyDescent="0.3">
      <c r="H6497" s="9"/>
      <c r="I6497" s="9"/>
      <c r="J6497" s="9"/>
      <c r="K6497" s="9"/>
      <c r="L6497" s="9"/>
      <c r="M6497" s="9"/>
      <c r="N6497" s="9"/>
      <c r="O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</row>
    <row r="6498" spans="8:29" x14ac:dyDescent="0.3">
      <c r="H6498" s="9"/>
      <c r="I6498" s="9"/>
      <c r="J6498" s="9"/>
      <c r="K6498" s="9"/>
      <c r="L6498" s="9"/>
      <c r="M6498" s="9"/>
      <c r="N6498" s="9"/>
      <c r="O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</row>
    <row r="6499" spans="8:29" x14ac:dyDescent="0.3">
      <c r="H6499" s="9"/>
      <c r="I6499" s="9"/>
      <c r="J6499" s="9"/>
      <c r="K6499" s="9"/>
      <c r="L6499" s="9"/>
      <c r="M6499" s="9"/>
      <c r="N6499" s="9"/>
      <c r="O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</row>
    <row r="6500" spans="8:29" x14ac:dyDescent="0.3">
      <c r="H6500" s="9"/>
      <c r="I6500" s="9"/>
      <c r="J6500" s="9"/>
      <c r="K6500" s="9"/>
      <c r="L6500" s="9"/>
      <c r="M6500" s="9"/>
      <c r="N6500" s="9"/>
      <c r="O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</row>
    <row r="6501" spans="8:29" x14ac:dyDescent="0.3">
      <c r="H6501" s="9"/>
      <c r="I6501" s="9"/>
      <c r="J6501" s="9"/>
      <c r="K6501" s="9"/>
      <c r="L6501" s="9"/>
      <c r="M6501" s="9"/>
      <c r="N6501" s="9"/>
      <c r="O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</row>
    <row r="6502" spans="8:29" x14ac:dyDescent="0.3">
      <c r="H6502" s="9"/>
      <c r="I6502" s="9"/>
      <c r="J6502" s="9"/>
      <c r="K6502" s="9"/>
      <c r="L6502" s="9"/>
      <c r="M6502" s="9"/>
      <c r="N6502" s="9"/>
      <c r="O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</row>
    <row r="6503" spans="8:29" x14ac:dyDescent="0.3">
      <c r="H6503" s="9"/>
      <c r="I6503" s="9"/>
      <c r="J6503" s="9"/>
      <c r="K6503" s="9"/>
      <c r="L6503" s="9"/>
      <c r="M6503" s="9"/>
      <c r="N6503" s="9"/>
      <c r="O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</row>
    <row r="6504" spans="8:29" x14ac:dyDescent="0.3">
      <c r="H6504" s="9"/>
      <c r="I6504" s="9"/>
      <c r="J6504" s="9"/>
      <c r="K6504" s="9"/>
      <c r="L6504" s="9"/>
      <c r="M6504" s="9"/>
      <c r="N6504" s="9"/>
      <c r="O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</row>
    <row r="6505" spans="8:29" x14ac:dyDescent="0.3">
      <c r="H6505" s="9"/>
      <c r="I6505" s="9"/>
      <c r="J6505" s="9"/>
      <c r="K6505" s="9"/>
      <c r="L6505" s="9"/>
      <c r="M6505" s="9"/>
      <c r="N6505" s="9"/>
      <c r="O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</row>
    <row r="6506" spans="8:29" x14ac:dyDescent="0.3">
      <c r="H6506" s="9"/>
      <c r="I6506" s="9"/>
      <c r="J6506" s="9"/>
      <c r="K6506" s="9"/>
      <c r="L6506" s="9"/>
      <c r="M6506" s="9"/>
      <c r="N6506" s="9"/>
      <c r="O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</row>
    <row r="6507" spans="8:29" x14ac:dyDescent="0.3">
      <c r="H6507" s="9"/>
      <c r="I6507" s="9"/>
      <c r="J6507" s="9"/>
      <c r="K6507" s="9"/>
      <c r="L6507" s="9"/>
      <c r="M6507" s="9"/>
      <c r="N6507" s="9"/>
      <c r="O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</row>
    <row r="6508" spans="8:29" x14ac:dyDescent="0.3">
      <c r="H6508" s="9"/>
      <c r="I6508" s="9"/>
      <c r="J6508" s="9"/>
      <c r="K6508" s="9"/>
      <c r="L6508" s="9"/>
      <c r="M6508" s="9"/>
      <c r="N6508" s="9"/>
      <c r="O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</row>
    <row r="6509" spans="8:29" x14ac:dyDescent="0.3">
      <c r="H6509" s="9"/>
      <c r="I6509" s="9"/>
      <c r="J6509" s="9"/>
      <c r="K6509" s="9"/>
      <c r="L6509" s="9"/>
      <c r="M6509" s="9"/>
      <c r="N6509" s="9"/>
      <c r="O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</row>
    <row r="6510" spans="8:29" x14ac:dyDescent="0.3">
      <c r="H6510" s="9"/>
      <c r="I6510" s="9"/>
      <c r="J6510" s="9"/>
      <c r="K6510" s="9"/>
      <c r="L6510" s="9"/>
      <c r="M6510" s="9"/>
      <c r="N6510" s="9"/>
      <c r="O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</row>
    <row r="6511" spans="8:29" x14ac:dyDescent="0.3">
      <c r="H6511" s="9"/>
      <c r="I6511" s="9"/>
      <c r="J6511" s="9"/>
      <c r="K6511" s="9"/>
      <c r="L6511" s="9"/>
      <c r="M6511" s="9"/>
      <c r="N6511" s="9"/>
      <c r="O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</row>
    <row r="6512" spans="8:29" x14ac:dyDescent="0.3">
      <c r="H6512" s="9"/>
      <c r="I6512" s="9"/>
      <c r="J6512" s="9"/>
      <c r="K6512" s="9"/>
      <c r="L6512" s="9"/>
      <c r="M6512" s="9"/>
      <c r="N6512" s="9"/>
      <c r="O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</row>
    <row r="6513" spans="8:29" x14ac:dyDescent="0.3">
      <c r="H6513" s="9"/>
      <c r="I6513" s="9"/>
      <c r="J6513" s="9"/>
      <c r="K6513" s="9"/>
      <c r="L6513" s="9"/>
      <c r="M6513" s="9"/>
      <c r="N6513" s="9"/>
      <c r="O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</row>
    <row r="6514" spans="8:29" x14ac:dyDescent="0.3">
      <c r="H6514" s="9"/>
      <c r="I6514" s="9"/>
      <c r="J6514" s="9"/>
      <c r="K6514" s="9"/>
      <c r="L6514" s="9"/>
      <c r="M6514" s="9"/>
      <c r="N6514" s="9"/>
      <c r="O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</row>
    <row r="6515" spans="8:29" x14ac:dyDescent="0.3">
      <c r="H6515" s="9"/>
      <c r="I6515" s="9"/>
      <c r="J6515" s="9"/>
      <c r="K6515" s="9"/>
      <c r="L6515" s="9"/>
      <c r="M6515" s="9"/>
      <c r="N6515" s="9"/>
      <c r="O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</row>
    <row r="6516" spans="8:29" x14ac:dyDescent="0.3">
      <c r="H6516" s="9"/>
      <c r="I6516" s="9"/>
      <c r="J6516" s="9"/>
      <c r="K6516" s="9"/>
      <c r="L6516" s="9"/>
      <c r="M6516" s="9"/>
      <c r="N6516" s="9"/>
      <c r="O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</row>
    <row r="6517" spans="8:29" x14ac:dyDescent="0.3">
      <c r="H6517" s="9"/>
      <c r="I6517" s="9"/>
      <c r="J6517" s="9"/>
      <c r="K6517" s="9"/>
      <c r="L6517" s="9"/>
      <c r="M6517" s="9"/>
      <c r="N6517" s="9"/>
      <c r="O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</row>
    <row r="6518" spans="8:29" x14ac:dyDescent="0.3">
      <c r="H6518" s="9"/>
      <c r="I6518" s="9"/>
      <c r="J6518" s="9"/>
      <c r="K6518" s="9"/>
      <c r="L6518" s="9"/>
      <c r="M6518" s="9"/>
      <c r="N6518" s="9"/>
      <c r="O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</row>
    <row r="6519" spans="8:29" x14ac:dyDescent="0.3">
      <c r="H6519" s="9"/>
      <c r="I6519" s="9"/>
      <c r="J6519" s="9"/>
      <c r="K6519" s="9"/>
      <c r="L6519" s="9"/>
      <c r="M6519" s="9"/>
      <c r="N6519" s="9"/>
      <c r="O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</row>
    <row r="6520" spans="8:29" x14ac:dyDescent="0.3">
      <c r="H6520" s="9"/>
      <c r="I6520" s="9"/>
      <c r="J6520" s="9"/>
      <c r="K6520" s="9"/>
      <c r="L6520" s="9"/>
      <c r="M6520" s="9"/>
      <c r="N6520" s="9"/>
      <c r="O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</row>
    <row r="6521" spans="8:29" x14ac:dyDescent="0.3">
      <c r="H6521" s="9"/>
      <c r="I6521" s="9"/>
      <c r="J6521" s="9"/>
      <c r="K6521" s="9"/>
      <c r="L6521" s="9"/>
      <c r="M6521" s="9"/>
      <c r="N6521" s="9"/>
      <c r="O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</row>
    <row r="6522" spans="8:29" x14ac:dyDescent="0.3">
      <c r="H6522" s="9"/>
      <c r="I6522" s="9"/>
      <c r="J6522" s="9"/>
      <c r="K6522" s="9"/>
      <c r="L6522" s="9"/>
      <c r="M6522" s="9"/>
      <c r="N6522" s="9"/>
      <c r="O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</row>
    <row r="6523" spans="8:29" x14ac:dyDescent="0.3">
      <c r="H6523" s="9"/>
      <c r="I6523" s="9"/>
      <c r="J6523" s="9"/>
      <c r="K6523" s="9"/>
      <c r="L6523" s="9"/>
      <c r="M6523" s="9"/>
      <c r="N6523" s="9"/>
      <c r="O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</row>
    <row r="6524" spans="8:29" x14ac:dyDescent="0.3">
      <c r="H6524" s="9"/>
      <c r="I6524" s="9"/>
      <c r="J6524" s="9"/>
      <c r="K6524" s="9"/>
      <c r="L6524" s="9"/>
      <c r="M6524" s="9"/>
      <c r="N6524" s="9"/>
      <c r="O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</row>
    <row r="6525" spans="8:29" x14ac:dyDescent="0.3">
      <c r="H6525" s="9"/>
      <c r="I6525" s="9"/>
      <c r="J6525" s="9"/>
      <c r="K6525" s="9"/>
      <c r="L6525" s="9"/>
      <c r="M6525" s="9"/>
      <c r="N6525" s="9"/>
      <c r="O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</row>
    <row r="6526" spans="8:29" x14ac:dyDescent="0.3">
      <c r="H6526" s="9"/>
      <c r="I6526" s="9"/>
      <c r="J6526" s="9"/>
      <c r="K6526" s="9"/>
      <c r="L6526" s="9"/>
      <c r="M6526" s="9"/>
      <c r="N6526" s="9"/>
      <c r="O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</row>
    <row r="6527" spans="8:29" x14ac:dyDescent="0.3">
      <c r="H6527" s="9"/>
      <c r="I6527" s="9"/>
      <c r="J6527" s="9"/>
      <c r="K6527" s="9"/>
      <c r="L6527" s="9"/>
      <c r="M6527" s="9"/>
      <c r="N6527" s="9"/>
      <c r="O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</row>
    <row r="6528" spans="8:29" x14ac:dyDescent="0.3">
      <c r="H6528" s="9"/>
      <c r="I6528" s="9"/>
      <c r="J6528" s="9"/>
      <c r="K6528" s="9"/>
      <c r="L6528" s="9"/>
      <c r="M6528" s="9"/>
      <c r="N6528" s="9"/>
      <c r="O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</row>
    <row r="6529" spans="8:29" x14ac:dyDescent="0.3">
      <c r="H6529" s="9"/>
      <c r="I6529" s="9"/>
      <c r="J6529" s="9"/>
      <c r="K6529" s="9"/>
      <c r="L6529" s="9"/>
      <c r="M6529" s="9"/>
      <c r="N6529" s="9"/>
      <c r="O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</row>
    <row r="6530" spans="8:29" x14ac:dyDescent="0.3">
      <c r="H6530" s="9"/>
      <c r="I6530" s="9"/>
      <c r="J6530" s="9"/>
      <c r="K6530" s="9"/>
      <c r="L6530" s="9"/>
      <c r="M6530" s="9"/>
      <c r="N6530" s="9"/>
      <c r="O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</row>
    <row r="6531" spans="8:29" x14ac:dyDescent="0.3">
      <c r="H6531" s="9"/>
      <c r="I6531" s="9"/>
      <c r="J6531" s="9"/>
      <c r="K6531" s="9"/>
      <c r="L6531" s="9"/>
      <c r="M6531" s="9"/>
      <c r="N6531" s="9"/>
      <c r="O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</row>
    <row r="6532" spans="8:29" x14ac:dyDescent="0.3">
      <c r="H6532" s="9"/>
      <c r="I6532" s="9"/>
      <c r="J6532" s="9"/>
      <c r="K6532" s="9"/>
      <c r="L6532" s="9"/>
      <c r="M6532" s="9"/>
      <c r="N6532" s="9"/>
      <c r="O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</row>
    <row r="6533" spans="8:29" x14ac:dyDescent="0.3">
      <c r="H6533" s="9"/>
      <c r="I6533" s="9"/>
      <c r="J6533" s="9"/>
      <c r="K6533" s="9"/>
      <c r="L6533" s="9"/>
      <c r="M6533" s="9"/>
      <c r="N6533" s="9"/>
      <c r="O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</row>
    <row r="6534" spans="8:29" x14ac:dyDescent="0.3">
      <c r="H6534" s="9"/>
      <c r="I6534" s="9"/>
      <c r="J6534" s="9"/>
      <c r="K6534" s="9"/>
      <c r="L6534" s="9"/>
      <c r="M6534" s="9"/>
      <c r="N6534" s="9"/>
      <c r="O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</row>
    <row r="6535" spans="8:29" x14ac:dyDescent="0.3">
      <c r="H6535" s="9"/>
      <c r="I6535" s="9"/>
      <c r="J6535" s="9"/>
      <c r="K6535" s="9"/>
      <c r="L6535" s="9"/>
      <c r="M6535" s="9"/>
      <c r="N6535" s="9"/>
      <c r="O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</row>
    <row r="6536" spans="8:29" x14ac:dyDescent="0.3">
      <c r="H6536" s="9"/>
      <c r="I6536" s="9"/>
      <c r="J6536" s="9"/>
      <c r="K6536" s="9"/>
      <c r="L6536" s="9"/>
      <c r="M6536" s="9"/>
      <c r="N6536" s="9"/>
      <c r="O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</row>
    <row r="6537" spans="8:29" x14ac:dyDescent="0.3">
      <c r="H6537" s="9"/>
      <c r="I6537" s="9"/>
      <c r="J6537" s="9"/>
      <c r="K6537" s="9"/>
      <c r="L6537" s="9"/>
      <c r="M6537" s="9"/>
      <c r="N6537" s="9"/>
      <c r="O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</row>
    <row r="6538" spans="8:29" x14ac:dyDescent="0.3">
      <c r="H6538" s="9"/>
      <c r="I6538" s="9"/>
      <c r="J6538" s="9"/>
      <c r="K6538" s="9"/>
      <c r="L6538" s="9"/>
      <c r="M6538" s="9"/>
      <c r="N6538" s="9"/>
      <c r="O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</row>
    <row r="6539" spans="8:29" x14ac:dyDescent="0.3">
      <c r="H6539" s="9"/>
      <c r="I6539" s="9"/>
      <c r="J6539" s="9"/>
      <c r="K6539" s="9"/>
      <c r="L6539" s="9"/>
      <c r="M6539" s="9"/>
      <c r="N6539" s="9"/>
      <c r="O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</row>
    <row r="6540" spans="8:29" x14ac:dyDescent="0.3">
      <c r="H6540" s="9"/>
      <c r="I6540" s="9"/>
      <c r="J6540" s="9"/>
      <c r="K6540" s="9"/>
      <c r="L6540" s="9"/>
      <c r="M6540" s="9"/>
      <c r="N6540" s="9"/>
      <c r="O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</row>
    <row r="6541" spans="8:29" x14ac:dyDescent="0.3">
      <c r="H6541" s="9"/>
      <c r="I6541" s="9"/>
      <c r="J6541" s="9"/>
      <c r="K6541" s="9"/>
      <c r="L6541" s="9"/>
      <c r="M6541" s="9"/>
      <c r="N6541" s="9"/>
      <c r="O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</row>
    <row r="6542" spans="8:29" x14ac:dyDescent="0.3">
      <c r="H6542" s="9"/>
      <c r="I6542" s="9"/>
      <c r="J6542" s="9"/>
      <c r="K6542" s="9"/>
      <c r="L6542" s="9"/>
      <c r="M6542" s="9"/>
      <c r="N6542" s="9"/>
      <c r="O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</row>
    <row r="6543" spans="8:29" x14ac:dyDescent="0.3">
      <c r="H6543" s="9"/>
      <c r="I6543" s="9"/>
      <c r="J6543" s="9"/>
      <c r="K6543" s="9"/>
      <c r="L6543" s="9"/>
      <c r="M6543" s="9"/>
      <c r="N6543" s="9"/>
      <c r="O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</row>
    <row r="6544" spans="8:29" x14ac:dyDescent="0.3">
      <c r="H6544" s="9"/>
      <c r="I6544" s="9"/>
      <c r="J6544" s="9"/>
      <c r="K6544" s="9"/>
      <c r="L6544" s="9"/>
      <c r="M6544" s="9"/>
      <c r="N6544" s="9"/>
      <c r="O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</row>
    <row r="6545" spans="8:29" x14ac:dyDescent="0.3">
      <c r="H6545" s="9"/>
      <c r="I6545" s="9"/>
      <c r="J6545" s="9"/>
      <c r="K6545" s="9"/>
      <c r="L6545" s="9"/>
      <c r="M6545" s="9"/>
      <c r="N6545" s="9"/>
      <c r="O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</row>
    <row r="6546" spans="8:29" x14ac:dyDescent="0.3">
      <c r="H6546" s="9"/>
      <c r="I6546" s="9"/>
      <c r="J6546" s="9"/>
      <c r="K6546" s="9"/>
      <c r="L6546" s="9"/>
      <c r="M6546" s="9"/>
      <c r="N6546" s="9"/>
      <c r="O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</row>
    <row r="6547" spans="8:29" x14ac:dyDescent="0.3">
      <c r="H6547" s="9"/>
      <c r="I6547" s="9"/>
      <c r="J6547" s="9"/>
      <c r="K6547" s="9"/>
      <c r="L6547" s="9"/>
      <c r="M6547" s="9"/>
      <c r="N6547" s="9"/>
      <c r="O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</row>
    <row r="6548" spans="8:29" x14ac:dyDescent="0.3">
      <c r="H6548" s="9"/>
      <c r="I6548" s="9"/>
      <c r="J6548" s="9"/>
      <c r="K6548" s="9"/>
      <c r="L6548" s="9"/>
      <c r="M6548" s="9"/>
      <c r="N6548" s="9"/>
      <c r="O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</row>
    <row r="6549" spans="8:29" x14ac:dyDescent="0.3">
      <c r="H6549" s="9"/>
      <c r="I6549" s="9"/>
      <c r="J6549" s="9"/>
      <c r="K6549" s="9"/>
      <c r="L6549" s="9"/>
      <c r="M6549" s="9"/>
      <c r="N6549" s="9"/>
      <c r="O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</row>
    <row r="6550" spans="8:29" x14ac:dyDescent="0.3">
      <c r="H6550" s="9"/>
      <c r="I6550" s="9"/>
      <c r="J6550" s="9"/>
      <c r="K6550" s="9"/>
      <c r="L6550" s="9"/>
      <c r="M6550" s="9"/>
      <c r="N6550" s="9"/>
      <c r="O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</row>
    <row r="6551" spans="8:29" x14ac:dyDescent="0.3">
      <c r="H6551" s="9"/>
      <c r="I6551" s="9"/>
      <c r="J6551" s="9"/>
      <c r="K6551" s="9"/>
      <c r="L6551" s="9"/>
      <c r="M6551" s="9"/>
      <c r="N6551" s="9"/>
      <c r="O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</row>
    <row r="6552" spans="8:29" x14ac:dyDescent="0.3">
      <c r="H6552" s="9"/>
      <c r="I6552" s="9"/>
      <c r="J6552" s="9"/>
      <c r="K6552" s="9"/>
      <c r="L6552" s="9"/>
      <c r="M6552" s="9"/>
      <c r="N6552" s="9"/>
      <c r="O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</row>
    <row r="6553" spans="8:29" x14ac:dyDescent="0.3">
      <c r="H6553" s="9"/>
      <c r="I6553" s="9"/>
      <c r="J6553" s="9"/>
      <c r="K6553" s="9"/>
      <c r="L6553" s="9"/>
      <c r="M6553" s="9"/>
      <c r="N6553" s="9"/>
      <c r="O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</row>
    <row r="6554" spans="8:29" x14ac:dyDescent="0.3">
      <c r="H6554" s="9"/>
      <c r="I6554" s="9"/>
      <c r="J6554" s="9"/>
      <c r="K6554" s="9"/>
      <c r="L6554" s="9"/>
      <c r="M6554" s="9"/>
      <c r="N6554" s="9"/>
      <c r="O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</row>
    <row r="6555" spans="8:29" x14ac:dyDescent="0.3">
      <c r="H6555" s="9"/>
      <c r="I6555" s="9"/>
      <c r="J6555" s="9"/>
      <c r="K6555" s="9"/>
      <c r="L6555" s="9"/>
      <c r="M6555" s="9"/>
      <c r="N6555" s="9"/>
      <c r="O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</row>
    <row r="6556" spans="8:29" x14ac:dyDescent="0.3">
      <c r="H6556" s="9"/>
      <c r="I6556" s="9"/>
      <c r="J6556" s="9"/>
      <c r="K6556" s="9"/>
      <c r="L6556" s="9"/>
      <c r="M6556" s="9"/>
      <c r="N6556" s="9"/>
      <c r="O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</row>
    <row r="6557" spans="8:29" x14ac:dyDescent="0.3">
      <c r="H6557" s="9"/>
      <c r="I6557" s="9"/>
      <c r="J6557" s="9"/>
      <c r="K6557" s="9"/>
      <c r="L6557" s="9"/>
      <c r="M6557" s="9"/>
      <c r="N6557" s="9"/>
      <c r="O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</row>
    <row r="6558" spans="8:29" x14ac:dyDescent="0.3">
      <c r="H6558" s="9"/>
      <c r="I6558" s="9"/>
      <c r="J6558" s="9"/>
      <c r="K6558" s="9"/>
      <c r="L6558" s="9"/>
      <c r="M6558" s="9"/>
      <c r="N6558" s="9"/>
      <c r="O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</row>
    <row r="6559" spans="8:29" x14ac:dyDescent="0.3">
      <c r="H6559" s="9"/>
      <c r="I6559" s="9"/>
      <c r="J6559" s="9"/>
      <c r="K6559" s="9"/>
      <c r="L6559" s="9"/>
      <c r="M6559" s="9"/>
      <c r="N6559" s="9"/>
      <c r="O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</row>
    <row r="6560" spans="8:29" x14ac:dyDescent="0.3">
      <c r="H6560" s="9"/>
      <c r="I6560" s="9"/>
      <c r="J6560" s="9"/>
      <c r="K6560" s="9"/>
      <c r="L6560" s="9"/>
      <c r="M6560" s="9"/>
      <c r="N6560" s="9"/>
      <c r="O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</row>
    <row r="6561" spans="8:29" x14ac:dyDescent="0.3">
      <c r="H6561" s="9"/>
      <c r="I6561" s="9"/>
      <c r="J6561" s="9"/>
      <c r="K6561" s="9"/>
      <c r="L6561" s="9"/>
      <c r="M6561" s="9"/>
      <c r="N6561" s="9"/>
      <c r="O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</row>
    <row r="6562" spans="8:29" x14ac:dyDescent="0.3">
      <c r="H6562" s="9"/>
      <c r="I6562" s="9"/>
      <c r="J6562" s="9"/>
      <c r="K6562" s="9"/>
      <c r="L6562" s="9"/>
      <c r="M6562" s="9"/>
      <c r="N6562" s="9"/>
      <c r="O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</row>
    <row r="6563" spans="8:29" x14ac:dyDescent="0.3">
      <c r="H6563" s="9"/>
      <c r="I6563" s="9"/>
      <c r="J6563" s="9"/>
      <c r="K6563" s="9"/>
      <c r="L6563" s="9"/>
      <c r="M6563" s="9"/>
      <c r="N6563" s="9"/>
      <c r="O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</row>
    <row r="6564" spans="8:29" x14ac:dyDescent="0.3">
      <c r="H6564" s="9"/>
      <c r="I6564" s="9"/>
      <c r="J6564" s="9"/>
      <c r="K6564" s="9"/>
      <c r="L6564" s="9"/>
      <c r="M6564" s="9"/>
      <c r="N6564" s="9"/>
      <c r="O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</row>
    <row r="6565" spans="8:29" x14ac:dyDescent="0.3">
      <c r="H6565" s="9"/>
      <c r="I6565" s="9"/>
      <c r="J6565" s="9"/>
      <c r="K6565" s="9"/>
      <c r="L6565" s="9"/>
      <c r="M6565" s="9"/>
      <c r="N6565" s="9"/>
      <c r="O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</row>
    <row r="6566" spans="8:29" x14ac:dyDescent="0.3">
      <c r="H6566" s="9"/>
      <c r="I6566" s="9"/>
      <c r="J6566" s="9"/>
      <c r="K6566" s="9"/>
      <c r="L6566" s="9"/>
      <c r="M6566" s="9"/>
      <c r="N6566" s="9"/>
      <c r="O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</row>
    <row r="6567" spans="8:29" x14ac:dyDescent="0.3">
      <c r="H6567" s="9"/>
      <c r="I6567" s="9"/>
      <c r="J6567" s="9"/>
      <c r="K6567" s="9"/>
      <c r="L6567" s="9"/>
      <c r="M6567" s="9"/>
      <c r="N6567" s="9"/>
      <c r="O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</row>
    <row r="6568" spans="8:29" x14ac:dyDescent="0.3">
      <c r="H6568" s="9"/>
      <c r="I6568" s="9"/>
      <c r="J6568" s="9"/>
      <c r="K6568" s="9"/>
      <c r="L6568" s="9"/>
      <c r="M6568" s="9"/>
      <c r="N6568" s="9"/>
      <c r="O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</row>
    <row r="6569" spans="8:29" x14ac:dyDescent="0.3">
      <c r="H6569" s="9"/>
      <c r="I6569" s="9"/>
      <c r="J6569" s="9"/>
      <c r="K6569" s="9"/>
      <c r="L6569" s="9"/>
      <c r="M6569" s="9"/>
      <c r="N6569" s="9"/>
      <c r="O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</row>
    <row r="6570" spans="8:29" x14ac:dyDescent="0.3">
      <c r="H6570" s="9"/>
      <c r="I6570" s="9"/>
      <c r="J6570" s="9"/>
      <c r="K6570" s="9"/>
      <c r="L6570" s="9"/>
      <c r="M6570" s="9"/>
      <c r="N6570" s="9"/>
      <c r="O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</row>
    <row r="6571" spans="8:29" x14ac:dyDescent="0.3">
      <c r="H6571" s="9"/>
      <c r="I6571" s="9"/>
      <c r="J6571" s="9"/>
      <c r="K6571" s="9"/>
      <c r="L6571" s="9"/>
      <c r="M6571" s="9"/>
      <c r="N6571" s="9"/>
      <c r="O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</row>
    <row r="6572" spans="8:29" x14ac:dyDescent="0.3">
      <c r="H6572" s="9"/>
      <c r="I6572" s="9"/>
      <c r="J6572" s="9"/>
      <c r="K6572" s="9"/>
      <c r="L6572" s="9"/>
      <c r="M6572" s="9"/>
      <c r="N6572" s="9"/>
      <c r="O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</row>
    <row r="6573" spans="8:29" x14ac:dyDescent="0.3">
      <c r="H6573" s="9"/>
      <c r="I6573" s="9"/>
      <c r="J6573" s="9"/>
      <c r="K6573" s="9"/>
      <c r="L6573" s="9"/>
      <c r="M6573" s="9"/>
      <c r="N6573" s="9"/>
      <c r="O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</row>
    <row r="6574" spans="8:29" x14ac:dyDescent="0.3">
      <c r="H6574" s="9"/>
      <c r="I6574" s="9"/>
      <c r="J6574" s="9"/>
      <c r="K6574" s="9"/>
      <c r="L6574" s="9"/>
      <c r="M6574" s="9"/>
      <c r="N6574" s="9"/>
      <c r="O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</row>
    <row r="6575" spans="8:29" x14ac:dyDescent="0.3">
      <c r="H6575" s="9"/>
      <c r="I6575" s="9"/>
      <c r="J6575" s="9"/>
      <c r="K6575" s="9"/>
      <c r="L6575" s="9"/>
      <c r="M6575" s="9"/>
      <c r="N6575" s="9"/>
      <c r="O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</row>
    <row r="6576" spans="8:29" x14ac:dyDescent="0.3">
      <c r="H6576" s="9"/>
      <c r="I6576" s="9"/>
      <c r="J6576" s="9"/>
      <c r="K6576" s="9"/>
      <c r="L6576" s="9"/>
      <c r="M6576" s="9"/>
      <c r="N6576" s="9"/>
      <c r="O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</row>
    <row r="6577" spans="8:29" x14ac:dyDescent="0.3">
      <c r="H6577" s="9"/>
      <c r="I6577" s="9"/>
      <c r="J6577" s="9"/>
      <c r="K6577" s="9"/>
      <c r="L6577" s="9"/>
      <c r="M6577" s="9"/>
      <c r="N6577" s="9"/>
      <c r="O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</row>
    <row r="6578" spans="8:29" x14ac:dyDescent="0.3">
      <c r="H6578" s="9"/>
      <c r="I6578" s="9"/>
      <c r="J6578" s="9"/>
      <c r="K6578" s="9"/>
      <c r="L6578" s="9"/>
      <c r="M6578" s="9"/>
      <c r="N6578" s="9"/>
      <c r="O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</row>
    <row r="6579" spans="8:29" x14ac:dyDescent="0.3">
      <c r="H6579" s="9"/>
      <c r="I6579" s="9"/>
      <c r="J6579" s="9"/>
      <c r="K6579" s="9"/>
      <c r="L6579" s="9"/>
      <c r="M6579" s="9"/>
      <c r="N6579" s="9"/>
      <c r="O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</row>
    <row r="6580" spans="8:29" x14ac:dyDescent="0.3">
      <c r="H6580" s="9"/>
      <c r="I6580" s="9"/>
      <c r="J6580" s="9"/>
      <c r="K6580" s="9"/>
      <c r="L6580" s="9"/>
      <c r="M6580" s="9"/>
      <c r="N6580" s="9"/>
      <c r="O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</row>
    <row r="6581" spans="8:29" x14ac:dyDescent="0.3">
      <c r="H6581" s="9"/>
      <c r="I6581" s="9"/>
      <c r="J6581" s="9"/>
      <c r="K6581" s="9"/>
      <c r="L6581" s="9"/>
      <c r="M6581" s="9"/>
      <c r="N6581" s="9"/>
      <c r="O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</row>
    <row r="6582" spans="8:29" x14ac:dyDescent="0.3">
      <c r="H6582" s="9"/>
      <c r="I6582" s="9"/>
      <c r="J6582" s="9"/>
      <c r="K6582" s="9"/>
      <c r="L6582" s="9"/>
      <c r="M6582" s="9"/>
      <c r="N6582" s="9"/>
      <c r="O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</row>
    <row r="6583" spans="8:29" x14ac:dyDescent="0.3">
      <c r="H6583" s="9"/>
      <c r="I6583" s="9"/>
      <c r="J6583" s="9"/>
      <c r="K6583" s="9"/>
      <c r="L6583" s="9"/>
      <c r="M6583" s="9"/>
      <c r="N6583" s="9"/>
      <c r="O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</row>
    <row r="6584" spans="8:29" x14ac:dyDescent="0.3">
      <c r="H6584" s="9"/>
      <c r="I6584" s="9"/>
      <c r="J6584" s="9"/>
      <c r="K6584" s="9"/>
      <c r="L6584" s="9"/>
      <c r="M6584" s="9"/>
      <c r="N6584" s="9"/>
      <c r="O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</row>
    <row r="6585" spans="8:29" x14ac:dyDescent="0.3">
      <c r="H6585" s="9"/>
      <c r="I6585" s="9"/>
      <c r="J6585" s="9"/>
      <c r="K6585" s="9"/>
      <c r="L6585" s="9"/>
      <c r="M6585" s="9"/>
      <c r="N6585" s="9"/>
      <c r="O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</row>
    <row r="6586" spans="8:29" x14ac:dyDescent="0.3">
      <c r="H6586" s="9"/>
      <c r="I6586" s="9"/>
      <c r="J6586" s="9"/>
      <c r="K6586" s="9"/>
      <c r="L6586" s="9"/>
      <c r="M6586" s="9"/>
      <c r="N6586" s="9"/>
      <c r="O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</row>
    <row r="6587" spans="8:29" x14ac:dyDescent="0.3">
      <c r="H6587" s="9"/>
      <c r="I6587" s="9"/>
      <c r="J6587" s="9"/>
      <c r="K6587" s="9"/>
      <c r="L6587" s="9"/>
      <c r="M6587" s="9"/>
      <c r="N6587" s="9"/>
      <c r="O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</row>
    <row r="6588" spans="8:29" x14ac:dyDescent="0.3">
      <c r="H6588" s="9"/>
      <c r="I6588" s="9"/>
      <c r="J6588" s="9"/>
      <c r="K6588" s="9"/>
      <c r="L6588" s="9"/>
      <c r="M6588" s="9"/>
      <c r="N6588" s="9"/>
      <c r="O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</row>
    <row r="6589" spans="8:29" x14ac:dyDescent="0.3">
      <c r="H6589" s="9"/>
      <c r="I6589" s="9"/>
      <c r="J6589" s="9"/>
      <c r="K6589" s="9"/>
      <c r="L6589" s="9"/>
      <c r="M6589" s="9"/>
      <c r="N6589" s="9"/>
      <c r="O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</row>
    <row r="6590" spans="8:29" x14ac:dyDescent="0.3">
      <c r="H6590" s="9"/>
      <c r="I6590" s="9"/>
      <c r="J6590" s="9"/>
      <c r="K6590" s="9"/>
      <c r="L6590" s="9"/>
      <c r="M6590" s="9"/>
      <c r="N6590" s="9"/>
      <c r="O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</row>
    <row r="6591" spans="8:29" x14ac:dyDescent="0.3">
      <c r="H6591" s="9"/>
      <c r="I6591" s="9"/>
      <c r="J6591" s="9"/>
      <c r="K6591" s="9"/>
      <c r="L6591" s="9"/>
      <c r="M6591" s="9"/>
      <c r="N6591" s="9"/>
      <c r="O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</row>
    <row r="6592" spans="8:29" x14ac:dyDescent="0.3">
      <c r="H6592" s="9"/>
      <c r="I6592" s="9"/>
      <c r="J6592" s="9"/>
      <c r="K6592" s="9"/>
      <c r="L6592" s="9"/>
      <c r="M6592" s="9"/>
      <c r="N6592" s="9"/>
      <c r="O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</row>
    <row r="6593" spans="8:29" x14ac:dyDescent="0.3">
      <c r="H6593" s="9"/>
      <c r="I6593" s="9"/>
      <c r="J6593" s="9"/>
      <c r="K6593" s="9"/>
      <c r="L6593" s="9"/>
      <c r="M6593" s="9"/>
      <c r="N6593" s="9"/>
      <c r="O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</row>
    <row r="6594" spans="8:29" x14ac:dyDescent="0.3">
      <c r="H6594" s="9"/>
      <c r="I6594" s="9"/>
      <c r="J6594" s="9"/>
      <c r="K6594" s="9"/>
      <c r="L6594" s="9"/>
      <c r="M6594" s="9"/>
      <c r="N6594" s="9"/>
      <c r="O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</row>
    <row r="6595" spans="8:29" x14ac:dyDescent="0.3">
      <c r="H6595" s="9"/>
      <c r="I6595" s="9"/>
      <c r="J6595" s="9"/>
      <c r="K6595" s="9"/>
      <c r="L6595" s="9"/>
      <c r="M6595" s="9"/>
      <c r="N6595" s="9"/>
      <c r="O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</row>
    <row r="6596" spans="8:29" x14ac:dyDescent="0.3">
      <c r="H6596" s="9"/>
      <c r="I6596" s="9"/>
      <c r="J6596" s="9"/>
      <c r="K6596" s="9"/>
      <c r="L6596" s="9"/>
      <c r="M6596" s="9"/>
      <c r="N6596" s="9"/>
      <c r="O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</row>
    <row r="6597" spans="8:29" x14ac:dyDescent="0.3">
      <c r="H6597" s="9"/>
      <c r="I6597" s="9"/>
      <c r="J6597" s="9"/>
      <c r="K6597" s="9"/>
      <c r="L6597" s="9"/>
      <c r="M6597" s="9"/>
      <c r="N6597" s="9"/>
      <c r="O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</row>
    <row r="6598" spans="8:29" x14ac:dyDescent="0.3">
      <c r="H6598" s="9"/>
      <c r="I6598" s="9"/>
      <c r="J6598" s="9"/>
      <c r="K6598" s="9"/>
      <c r="L6598" s="9"/>
      <c r="M6598" s="9"/>
      <c r="N6598" s="9"/>
      <c r="O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</row>
    <row r="6599" spans="8:29" x14ac:dyDescent="0.3">
      <c r="H6599" s="9"/>
      <c r="I6599" s="9"/>
      <c r="J6599" s="9"/>
      <c r="K6599" s="9"/>
      <c r="L6599" s="9"/>
      <c r="M6599" s="9"/>
      <c r="N6599" s="9"/>
      <c r="O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</row>
    <row r="6600" spans="8:29" x14ac:dyDescent="0.3">
      <c r="H6600" s="9"/>
      <c r="I6600" s="9"/>
      <c r="J6600" s="9"/>
      <c r="K6600" s="9"/>
      <c r="L6600" s="9"/>
      <c r="M6600" s="9"/>
      <c r="N6600" s="9"/>
      <c r="O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</row>
    <row r="6601" spans="8:29" x14ac:dyDescent="0.3">
      <c r="H6601" s="9"/>
      <c r="I6601" s="9"/>
      <c r="J6601" s="9"/>
      <c r="K6601" s="9"/>
      <c r="L6601" s="9"/>
      <c r="M6601" s="9"/>
      <c r="N6601" s="9"/>
      <c r="O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</row>
    <row r="6602" spans="8:29" x14ac:dyDescent="0.3">
      <c r="H6602" s="9"/>
      <c r="I6602" s="9"/>
      <c r="J6602" s="9"/>
      <c r="K6602" s="9"/>
      <c r="L6602" s="9"/>
      <c r="M6602" s="9"/>
      <c r="N6602" s="9"/>
      <c r="O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</row>
    <row r="6603" spans="8:29" x14ac:dyDescent="0.3">
      <c r="H6603" s="9"/>
      <c r="I6603" s="9"/>
      <c r="J6603" s="9"/>
      <c r="K6603" s="9"/>
      <c r="L6603" s="9"/>
      <c r="M6603" s="9"/>
      <c r="N6603" s="9"/>
      <c r="O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</row>
    <row r="6604" spans="8:29" x14ac:dyDescent="0.3">
      <c r="H6604" s="9"/>
      <c r="I6604" s="9"/>
      <c r="J6604" s="9"/>
      <c r="K6604" s="9"/>
      <c r="L6604" s="9"/>
      <c r="M6604" s="9"/>
      <c r="N6604" s="9"/>
      <c r="O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</row>
    <row r="6605" spans="8:29" x14ac:dyDescent="0.3">
      <c r="H6605" s="9"/>
      <c r="I6605" s="9"/>
      <c r="J6605" s="9"/>
      <c r="K6605" s="9"/>
      <c r="L6605" s="9"/>
      <c r="M6605" s="9"/>
      <c r="N6605" s="9"/>
      <c r="O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</row>
    <row r="6606" spans="8:29" x14ac:dyDescent="0.3">
      <c r="H6606" s="9"/>
      <c r="I6606" s="9"/>
      <c r="J6606" s="9"/>
      <c r="K6606" s="9"/>
      <c r="L6606" s="9"/>
      <c r="M6606" s="9"/>
      <c r="N6606" s="9"/>
      <c r="O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</row>
    <row r="6607" spans="8:29" x14ac:dyDescent="0.3">
      <c r="H6607" s="9"/>
      <c r="I6607" s="9"/>
      <c r="J6607" s="9"/>
      <c r="K6607" s="9"/>
      <c r="L6607" s="9"/>
      <c r="M6607" s="9"/>
      <c r="N6607" s="9"/>
      <c r="O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</row>
    <row r="6608" spans="8:29" x14ac:dyDescent="0.3">
      <c r="H6608" s="9"/>
      <c r="I6608" s="9"/>
      <c r="J6608" s="9"/>
      <c r="K6608" s="9"/>
      <c r="L6608" s="9"/>
      <c r="M6608" s="9"/>
      <c r="N6608" s="9"/>
      <c r="O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</row>
    <row r="6609" spans="8:29" x14ac:dyDescent="0.3">
      <c r="H6609" s="9"/>
      <c r="I6609" s="9"/>
      <c r="J6609" s="9"/>
      <c r="K6609" s="9"/>
      <c r="L6609" s="9"/>
      <c r="M6609" s="9"/>
      <c r="N6609" s="9"/>
      <c r="O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</row>
    <row r="6610" spans="8:29" x14ac:dyDescent="0.3">
      <c r="H6610" s="9"/>
      <c r="I6610" s="9"/>
      <c r="J6610" s="9"/>
      <c r="K6610" s="9"/>
      <c r="L6610" s="9"/>
      <c r="M6610" s="9"/>
      <c r="N6610" s="9"/>
      <c r="O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</row>
    <row r="6611" spans="8:29" x14ac:dyDescent="0.3">
      <c r="H6611" s="9"/>
      <c r="I6611" s="9"/>
      <c r="J6611" s="9"/>
      <c r="K6611" s="9"/>
      <c r="L6611" s="9"/>
      <c r="M6611" s="9"/>
      <c r="N6611" s="9"/>
      <c r="O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</row>
    <row r="6612" spans="8:29" x14ac:dyDescent="0.3">
      <c r="H6612" s="9"/>
      <c r="I6612" s="9"/>
      <c r="J6612" s="9"/>
      <c r="K6612" s="9"/>
      <c r="L6612" s="9"/>
      <c r="M6612" s="9"/>
      <c r="N6612" s="9"/>
      <c r="O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</row>
    <row r="6613" spans="8:29" x14ac:dyDescent="0.3">
      <c r="H6613" s="9"/>
      <c r="I6613" s="9"/>
      <c r="J6613" s="9"/>
      <c r="K6613" s="9"/>
      <c r="L6613" s="9"/>
      <c r="M6613" s="9"/>
      <c r="N6613" s="9"/>
      <c r="O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</row>
    <row r="6614" spans="8:29" x14ac:dyDescent="0.3">
      <c r="H6614" s="9"/>
      <c r="I6614" s="9"/>
      <c r="J6614" s="9"/>
      <c r="K6614" s="9"/>
      <c r="L6614" s="9"/>
      <c r="M6614" s="9"/>
      <c r="N6614" s="9"/>
      <c r="O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</row>
    <row r="6615" spans="8:29" x14ac:dyDescent="0.3">
      <c r="H6615" s="9"/>
      <c r="I6615" s="9"/>
      <c r="J6615" s="9"/>
      <c r="K6615" s="9"/>
      <c r="L6615" s="9"/>
      <c r="M6615" s="9"/>
      <c r="N6615" s="9"/>
      <c r="O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</row>
    <row r="6616" spans="8:29" x14ac:dyDescent="0.3">
      <c r="H6616" s="9"/>
      <c r="I6616" s="9"/>
      <c r="J6616" s="9"/>
      <c r="K6616" s="9"/>
      <c r="L6616" s="9"/>
      <c r="M6616" s="9"/>
      <c r="N6616" s="9"/>
      <c r="O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</row>
    <row r="6617" spans="8:29" x14ac:dyDescent="0.3">
      <c r="H6617" s="9"/>
      <c r="I6617" s="9"/>
      <c r="J6617" s="9"/>
      <c r="K6617" s="9"/>
      <c r="L6617" s="9"/>
      <c r="M6617" s="9"/>
      <c r="N6617" s="9"/>
      <c r="O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</row>
    <row r="6618" spans="8:29" x14ac:dyDescent="0.3">
      <c r="H6618" s="9"/>
      <c r="I6618" s="9"/>
      <c r="J6618" s="9"/>
      <c r="K6618" s="9"/>
      <c r="L6618" s="9"/>
      <c r="M6618" s="9"/>
      <c r="N6618" s="9"/>
      <c r="O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</row>
    <row r="6619" spans="8:29" x14ac:dyDescent="0.3">
      <c r="H6619" s="9"/>
      <c r="I6619" s="9"/>
      <c r="J6619" s="9"/>
      <c r="K6619" s="9"/>
      <c r="L6619" s="9"/>
      <c r="M6619" s="9"/>
      <c r="N6619" s="9"/>
      <c r="O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</row>
    <row r="6620" spans="8:29" x14ac:dyDescent="0.3">
      <c r="H6620" s="9"/>
      <c r="I6620" s="9"/>
      <c r="J6620" s="9"/>
      <c r="K6620" s="9"/>
      <c r="L6620" s="9"/>
      <c r="M6620" s="9"/>
      <c r="N6620" s="9"/>
      <c r="O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</row>
    <row r="6621" spans="8:29" x14ac:dyDescent="0.3">
      <c r="H6621" s="9"/>
      <c r="I6621" s="9"/>
      <c r="J6621" s="9"/>
      <c r="K6621" s="9"/>
      <c r="L6621" s="9"/>
      <c r="M6621" s="9"/>
      <c r="N6621" s="9"/>
      <c r="O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</row>
    <row r="6622" spans="8:29" x14ac:dyDescent="0.3">
      <c r="H6622" s="9"/>
      <c r="I6622" s="9"/>
      <c r="J6622" s="9"/>
      <c r="K6622" s="9"/>
      <c r="L6622" s="9"/>
      <c r="M6622" s="9"/>
      <c r="N6622" s="9"/>
      <c r="O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</row>
    <row r="6623" spans="8:29" x14ac:dyDescent="0.3">
      <c r="H6623" s="9"/>
      <c r="I6623" s="9"/>
      <c r="J6623" s="9"/>
      <c r="K6623" s="9"/>
      <c r="L6623" s="9"/>
      <c r="M6623" s="9"/>
      <c r="N6623" s="9"/>
      <c r="O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</row>
    <row r="6624" spans="8:29" x14ac:dyDescent="0.3">
      <c r="H6624" s="9"/>
      <c r="I6624" s="9"/>
      <c r="J6624" s="9"/>
      <c r="K6624" s="9"/>
      <c r="L6624" s="9"/>
      <c r="M6624" s="9"/>
      <c r="N6624" s="9"/>
      <c r="O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</row>
    <row r="6625" spans="8:29" x14ac:dyDescent="0.3">
      <c r="H6625" s="9"/>
      <c r="I6625" s="9"/>
      <c r="J6625" s="9"/>
      <c r="K6625" s="9"/>
      <c r="L6625" s="9"/>
      <c r="M6625" s="9"/>
      <c r="N6625" s="9"/>
      <c r="O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</row>
    <row r="6626" spans="8:29" x14ac:dyDescent="0.3">
      <c r="H6626" s="9"/>
      <c r="I6626" s="9"/>
      <c r="J6626" s="9"/>
      <c r="K6626" s="9"/>
      <c r="L6626" s="9"/>
      <c r="M6626" s="9"/>
      <c r="N6626" s="9"/>
      <c r="O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</row>
    <row r="6627" spans="8:29" x14ac:dyDescent="0.3">
      <c r="H6627" s="9"/>
      <c r="I6627" s="9"/>
      <c r="J6627" s="9"/>
      <c r="K6627" s="9"/>
      <c r="L6627" s="9"/>
      <c r="M6627" s="9"/>
      <c r="N6627" s="9"/>
      <c r="O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</row>
    <row r="6628" spans="8:29" x14ac:dyDescent="0.3">
      <c r="H6628" s="9"/>
      <c r="I6628" s="9"/>
      <c r="J6628" s="9"/>
      <c r="K6628" s="9"/>
      <c r="L6628" s="9"/>
      <c r="M6628" s="9"/>
      <c r="N6628" s="9"/>
      <c r="O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</row>
    <row r="6629" spans="8:29" x14ac:dyDescent="0.3">
      <c r="H6629" s="9"/>
      <c r="I6629" s="9"/>
      <c r="J6629" s="9"/>
      <c r="K6629" s="9"/>
      <c r="L6629" s="9"/>
      <c r="M6629" s="9"/>
      <c r="N6629" s="9"/>
      <c r="O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</row>
    <row r="6630" spans="8:29" x14ac:dyDescent="0.3">
      <c r="H6630" s="9"/>
      <c r="I6630" s="9"/>
      <c r="J6630" s="9"/>
      <c r="K6630" s="9"/>
      <c r="L6630" s="9"/>
      <c r="M6630" s="9"/>
      <c r="N6630" s="9"/>
      <c r="O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</row>
    <row r="6631" spans="8:29" x14ac:dyDescent="0.3">
      <c r="H6631" s="9"/>
      <c r="I6631" s="9"/>
      <c r="J6631" s="9"/>
      <c r="K6631" s="9"/>
      <c r="L6631" s="9"/>
      <c r="M6631" s="9"/>
      <c r="N6631" s="9"/>
      <c r="O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</row>
    <row r="6632" spans="8:29" x14ac:dyDescent="0.3">
      <c r="H6632" s="9"/>
      <c r="I6632" s="9"/>
      <c r="J6632" s="9"/>
      <c r="K6632" s="9"/>
      <c r="L6632" s="9"/>
      <c r="M6632" s="9"/>
      <c r="N6632" s="9"/>
      <c r="O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</row>
    <row r="6633" spans="8:29" x14ac:dyDescent="0.3">
      <c r="H6633" s="9"/>
      <c r="I6633" s="9"/>
      <c r="J6633" s="9"/>
      <c r="K6633" s="9"/>
      <c r="L6633" s="9"/>
      <c r="M6633" s="9"/>
      <c r="N6633" s="9"/>
      <c r="O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</row>
    <row r="6634" spans="8:29" x14ac:dyDescent="0.3">
      <c r="H6634" s="9"/>
      <c r="I6634" s="9"/>
      <c r="J6634" s="9"/>
      <c r="K6634" s="9"/>
      <c r="L6634" s="9"/>
      <c r="M6634" s="9"/>
      <c r="N6634" s="9"/>
      <c r="O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</row>
    <row r="6635" spans="8:29" x14ac:dyDescent="0.3">
      <c r="H6635" s="9"/>
      <c r="I6635" s="9"/>
      <c r="J6635" s="9"/>
      <c r="K6635" s="9"/>
      <c r="L6635" s="9"/>
      <c r="M6635" s="9"/>
      <c r="N6635" s="9"/>
      <c r="O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</row>
    <row r="6636" spans="8:29" x14ac:dyDescent="0.3">
      <c r="H6636" s="9"/>
      <c r="I6636" s="9"/>
      <c r="J6636" s="9"/>
      <c r="K6636" s="9"/>
      <c r="L6636" s="9"/>
      <c r="M6636" s="9"/>
      <c r="N6636" s="9"/>
      <c r="O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</row>
    <row r="6637" spans="8:29" x14ac:dyDescent="0.3">
      <c r="H6637" s="9"/>
      <c r="I6637" s="9"/>
      <c r="J6637" s="9"/>
      <c r="K6637" s="9"/>
      <c r="L6637" s="9"/>
      <c r="M6637" s="9"/>
      <c r="N6637" s="9"/>
      <c r="O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</row>
    <row r="6638" spans="8:29" x14ac:dyDescent="0.3">
      <c r="H6638" s="9"/>
      <c r="I6638" s="9"/>
      <c r="J6638" s="9"/>
      <c r="K6638" s="9"/>
      <c r="L6638" s="9"/>
      <c r="M6638" s="9"/>
      <c r="N6638" s="9"/>
      <c r="O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</row>
    <row r="6639" spans="8:29" x14ac:dyDescent="0.3">
      <c r="H6639" s="9"/>
      <c r="I6639" s="9"/>
      <c r="J6639" s="9"/>
      <c r="K6639" s="9"/>
      <c r="L6639" s="9"/>
      <c r="M6639" s="9"/>
      <c r="N6639" s="9"/>
      <c r="O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</row>
    <row r="6640" spans="8:29" x14ac:dyDescent="0.3">
      <c r="H6640" s="9"/>
      <c r="I6640" s="9"/>
      <c r="J6640" s="9"/>
      <c r="K6640" s="9"/>
      <c r="L6640" s="9"/>
      <c r="M6640" s="9"/>
      <c r="N6640" s="9"/>
      <c r="O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</row>
    <row r="6641" spans="8:29" x14ac:dyDescent="0.3">
      <c r="H6641" s="9"/>
      <c r="I6641" s="9"/>
      <c r="J6641" s="9"/>
      <c r="K6641" s="9"/>
      <c r="L6641" s="9"/>
      <c r="M6641" s="9"/>
      <c r="N6641" s="9"/>
      <c r="O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</row>
    <row r="6642" spans="8:29" x14ac:dyDescent="0.3">
      <c r="H6642" s="9"/>
      <c r="I6642" s="9"/>
      <c r="J6642" s="9"/>
      <c r="K6642" s="9"/>
      <c r="L6642" s="9"/>
      <c r="M6642" s="9"/>
      <c r="N6642" s="9"/>
      <c r="O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</row>
    <row r="6643" spans="8:29" x14ac:dyDescent="0.3">
      <c r="H6643" s="9"/>
      <c r="I6643" s="9"/>
      <c r="J6643" s="9"/>
      <c r="K6643" s="9"/>
      <c r="L6643" s="9"/>
      <c r="M6643" s="9"/>
      <c r="N6643" s="9"/>
      <c r="O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</row>
    <row r="6644" spans="8:29" x14ac:dyDescent="0.3">
      <c r="H6644" s="9"/>
      <c r="I6644" s="9"/>
      <c r="J6644" s="9"/>
      <c r="K6644" s="9"/>
      <c r="L6644" s="9"/>
      <c r="M6644" s="9"/>
      <c r="N6644" s="9"/>
      <c r="O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</row>
    <row r="6645" spans="8:29" x14ac:dyDescent="0.3">
      <c r="H6645" s="9"/>
      <c r="I6645" s="9"/>
      <c r="J6645" s="9"/>
      <c r="K6645" s="9"/>
      <c r="L6645" s="9"/>
      <c r="M6645" s="9"/>
      <c r="N6645" s="9"/>
      <c r="O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</row>
    <row r="6646" spans="8:29" x14ac:dyDescent="0.3">
      <c r="H6646" s="9"/>
      <c r="I6646" s="9"/>
      <c r="J6646" s="9"/>
      <c r="K6646" s="9"/>
      <c r="L6646" s="9"/>
      <c r="M6646" s="9"/>
      <c r="N6646" s="9"/>
      <c r="O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</row>
    <row r="6647" spans="8:29" x14ac:dyDescent="0.3">
      <c r="H6647" s="9"/>
      <c r="I6647" s="9"/>
      <c r="J6647" s="9"/>
      <c r="K6647" s="9"/>
      <c r="L6647" s="9"/>
      <c r="M6647" s="9"/>
      <c r="N6647" s="9"/>
      <c r="O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</row>
    <row r="6648" spans="8:29" x14ac:dyDescent="0.3">
      <c r="H6648" s="9"/>
      <c r="I6648" s="9"/>
      <c r="J6648" s="9"/>
      <c r="K6648" s="9"/>
      <c r="L6648" s="9"/>
      <c r="M6648" s="9"/>
      <c r="N6648" s="9"/>
      <c r="O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</row>
    <row r="6649" spans="8:29" x14ac:dyDescent="0.3">
      <c r="H6649" s="9"/>
      <c r="I6649" s="9"/>
      <c r="J6649" s="9"/>
      <c r="K6649" s="9"/>
      <c r="L6649" s="9"/>
      <c r="M6649" s="9"/>
      <c r="N6649" s="9"/>
      <c r="O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</row>
    <row r="6650" spans="8:29" x14ac:dyDescent="0.3">
      <c r="H6650" s="9"/>
      <c r="I6650" s="9"/>
      <c r="J6650" s="9"/>
      <c r="K6650" s="9"/>
      <c r="L6650" s="9"/>
      <c r="M6650" s="9"/>
      <c r="N6650" s="9"/>
      <c r="O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</row>
    <row r="6651" spans="8:29" x14ac:dyDescent="0.3">
      <c r="H6651" s="9"/>
      <c r="I6651" s="9"/>
      <c r="J6651" s="9"/>
      <c r="K6651" s="9"/>
      <c r="L6651" s="9"/>
      <c r="M6651" s="9"/>
      <c r="N6651" s="9"/>
      <c r="O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</row>
    <row r="6652" spans="8:29" x14ac:dyDescent="0.3">
      <c r="H6652" s="9"/>
      <c r="I6652" s="9"/>
      <c r="J6652" s="9"/>
      <c r="K6652" s="9"/>
      <c r="L6652" s="9"/>
      <c r="M6652" s="9"/>
      <c r="N6652" s="9"/>
      <c r="O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</row>
    <row r="6653" spans="8:29" x14ac:dyDescent="0.3">
      <c r="H6653" s="9"/>
      <c r="I6653" s="9"/>
      <c r="J6653" s="9"/>
      <c r="K6653" s="9"/>
      <c r="L6653" s="9"/>
      <c r="M6653" s="9"/>
      <c r="N6653" s="9"/>
      <c r="O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</row>
    <row r="6654" spans="8:29" x14ac:dyDescent="0.3">
      <c r="H6654" s="9"/>
      <c r="I6654" s="9"/>
      <c r="J6654" s="9"/>
      <c r="K6654" s="9"/>
      <c r="L6654" s="9"/>
      <c r="M6654" s="9"/>
      <c r="N6654" s="9"/>
      <c r="O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</row>
    <row r="6655" spans="8:29" x14ac:dyDescent="0.3">
      <c r="H6655" s="9"/>
      <c r="I6655" s="9"/>
      <c r="J6655" s="9"/>
      <c r="K6655" s="9"/>
      <c r="L6655" s="9"/>
      <c r="M6655" s="9"/>
      <c r="N6655" s="9"/>
      <c r="O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</row>
    <row r="6656" spans="8:29" x14ac:dyDescent="0.3">
      <c r="H6656" s="9"/>
      <c r="I6656" s="9"/>
      <c r="J6656" s="9"/>
      <c r="K6656" s="9"/>
      <c r="L6656" s="9"/>
      <c r="M6656" s="9"/>
      <c r="N6656" s="9"/>
      <c r="O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</row>
    <row r="6657" spans="8:29" x14ac:dyDescent="0.3">
      <c r="H6657" s="9"/>
      <c r="I6657" s="9"/>
      <c r="J6657" s="9"/>
      <c r="K6657" s="9"/>
      <c r="L6657" s="9"/>
      <c r="M6657" s="9"/>
      <c r="N6657" s="9"/>
      <c r="O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</row>
    <row r="6658" spans="8:29" x14ac:dyDescent="0.3">
      <c r="H6658" s="9"/>
      <c r="I6658" s="9"/>
      <c r="J6658" s="9"/>
      <c r="K6658" s="9"/>
      <c r="L6658" s="9"/>
      <c r="M6658" s="9"/>
      <c r="N6658" s="9"/>
      <c r="O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</row>
    <row r="6659" spans="8:29" x14ac:dyDescent="0.3">
      <c r="H6659" s="9"/>
      <c r="I6659" s="9"/>
      <c r="J6659" s="9"/>
      <c r="K6659" s="9"/>
      <c r="L6659" s="9"/>
      <c r="M6659" s="9"/>
      <c r="N6659" s="9"/>
      <c r="O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</row>
    <row r="6660" spans="8:29" x14ac:dyDescent="0.3">
      <c r="H6660" s="9"/>
      <c r="I6660" s="9"/>
      <c r="J6660" s="9"/>
      <c r="K6660" s="9"/>
      <c r="L6660" s="9"/>
      <c r="M6660" s="9"/>
      <c r="N6660" s="9"/>
      <c r="O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</row>
    <row r="6661" spans="8:29" x14ac:dyDescent="0.3">
      <c r="H6661" s="9"/>
      <c r="I6661" s="9"/>
      <c r="J6661" s="9"/>
      <c r="K6661" s="9"/>
      <c r="L6661" s="9"/>
      <c r="M6661" s="9"/>
      <c r="N6661" s="9"/>
      <c r="O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</row>
    <row r="6662" spans="8:29" x14ac:dyDescent="0.3">
      <c r="H6662" s="9"/>
      <c r="I6662" s="9"/>
      <c r="J6662" s="9"/>
      <c r="K6662" s="9"/>
      <c r="L6662" s="9"/>
      <c r="M6662" s="9"/>
      <c r="N6662" s="9"/>
      <c r="O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</row>
    <row r="6663" spans="8:29" x14ac:dyDescent="0.3">
      <c r="H6663" s="9"/>
      <c r="I6663" s="9"/>
      <c r="J6663" s="9"/>
      <c r="K6663" s="9"/>
      <c r="L6663" s="9"/>
      <c r="M6663" s="9"/>
      <c r="N6663" s="9"/>
      <c r="O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</row>
    <row r="6664" spans="8:29" x14ac:dyDescent="0.3">
      <c r="H6664" s="9"/>
      <c r="I6664" s="9"/>
      <c r="J6664" s="9"/>
      <c r="K6664" s="9"/>
      <c r="L6664" s="9"/>
      <c r="M6664" s="9"/>
      <c r="N6664" s="9"/>
      <c r="O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</row>
    <row r="6665" spans="8:29" x14ac:dyDescent="0.3">
      <c r="H6665" s="9"/>
      <c r="I6665" s="9"/>
      <c r="J6665" s="9"/>
      <c r="K6665" s="9"/>
      <c r="L6665" s="9"/>
      <c r="M6665" s="9"/>
      <c r="N6665" s="9"/>
      <c r="O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</row>
    <row r="6666" spans="8:29" x14ac:dyDescent="0.3">
      <c r="H6666" s="9"/>
      <c r="I6666" s="9"/>
      <c r="J6666" s="9"/>
      <c r="K6666" s="9"/>
      <c r="L6666" s="9"/>
      <c r="M6666" s="9"/>
      <c r="N6666" s="9"/>
      <c r="O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</row>
    <row r="6667" spans="8:29" x14ac:dyDescent="0.3">
      <c r="H6667" s="9"/>
      <c r="I6667" s="9"/>
      <c r="J6667" s="9"/>
      <c r="K6667" s="9"/>
      <c r="L6667" s="9"/>
      <c r="M6667" s="9"/>
      <c r="N6667" s="9"/>
      <c r="O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</row>
    <row r="6668" spans="8:29" x14ac:dyDescent="0.3">
      <c r="H6668" s="9"/>
      <c r="I6668" s="9"/>
      <c r="J6668" s="9"/>
      <c r="K6668" s="9"/>
      <c r="L6668" s="9"/>
      <c r="M6668" s="9"/>
      <c r="N6668" s="9"/>
      <c r="O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</row>
    <row r="6669" spans="8:29" x14ac:dyDescent="0.3">
      <c r="H6669" s="9"/>
      <c r="I6669" s="9"/>
      <c r="J6669" s="9"/>
      <c r="K6669" s="9"/>
      <c r="L6669" s="9"/>
      <c r="M6669" s="9"/>
      <c r="N6669" s="9"/>
      <c r="O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</row>
    <row r="6670" spans="8:29" x14ac:dyDescent="0.3">
      <c r="H6670" s="9"/>
      <c r="I6670" s="9"/>
      <c r="J6670" s="9"/>
      <c r="K6670" s="9"/>
      <c r="L6670" s="9"/>
      <c r="M6670" s="9"/>
      <c r="N6670" s="9"/>
      <c r="O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</row>
    <row r="6671" spans="8:29" x14ac:dyDescent="0.3">
      <c r="H6671" s="9"/>
      <c r="I6671" s="9"/>
      <c r="J6671" s="9"/>
      <c r="K6671" s="9"/>
      <c r="L6671" s="9"/>
      <c r="M6671" s="9"/>
      <c r="N6671" s="9"/>
      <c r="O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</row>
    <row r="6672" spans="8:29" x14ac:dyDescent="0.3">
      <c r="H6672" s="9"/>
      <c r="I6672" s="9"/>
      <c r="J6672" s="9"/>
      <c r="K6672" s="9"/>
      <c r="L6672" s="9"/>
      <c r="M6672" s="9"/>
      <c r="N6672" s="9"/>
      <c r="O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</row>
    <row r="6673" spans="8:29" x14ac:dyDescent="0.3">
      <c r="H6673" s="9"/>
      <c r="I6673" s="9"/>
      <c r="J6673" s="9"/>
      <c r="K6673" s="9"/>
      <c r="L6673" s="9"/>
      <c r="M6673" s="9"/>
      <c r="N6673" s="9"/>
      <c r="O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</row>
    <row r="6674" spans="8:29" x14ac:dyDescent="0.3">
      <c r="H6674" s="9"/>
      <c r="I6674" s="9"/>
      <c r="J6674" s="9"/>
      <c r="K6674" s="9"/>
      <c r="L6674" s="9"/>
      <c r="M6674" s="9"/>
      <c r="N6674" s="9"/>
      <c r="O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</row>
    <row r="6675" spans="8:29" x14ac:dyDescent="0.3">
      <c r="H6675" s="9"/>
      <c r="I6675" s="9"/>
      <c r="J6675" s="9"/>
      <c r="K6675" s="9"/>
      <c r="L6675" s="9"/>
      <c r="M6675" s="9"/>
      <c r="N6675" s="9"/>
      <c r="O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</row>
    <row r="6676" spans="8:29" x14ac:dyDescent="0.3">
      <c r="H6676" s="9"/>
      <c r="I6676" s="9"/>
      <c r="J6676" s="9"/>
      <c r="K6676" s="9"/>
      <c r="L6676" s="9"/>
      <c r="M6676" s="9"/>
      <c r="N6676" s="9"/>
      <c r="O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</row>
    <row r="6677" spans="8:29" x14ac:dyDescent="0.3">
      <c r="H6677" s="9"/>
      <c r="I6677" s="9"/>
      <c r="J6677" s="9"/>
      <c r="K6677" s="9"/>
      <c r="L6677" s="9"/>
      <c r="M6677" s="9"/>
      <c r="N6677" s="9"/>
      <c r="O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</row>
    <row r="6678" spans="8:29" x14ac:dyDescent="0.3">
      <c r="H6678" s="9"/>
      <c r="I6678" s="9"/>
      <c r="J6678" s="9"/>
      <c r="K6678" s="9"/>
      <c r="L6678" s="9"/>
      <c r="M6678" s="9"/>
      <c r="N6678" s="9"/>
      <c r="O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</row>
    <row r="6679" spans="8:29" x14ac:dyDescent="0.3">
      <c r="H6679" s="9"/>
      <c r="I6679" s="9"/>
      <c r="J6679" s="9"/>
      <c r="K6679" s="9"/>
      <c r="L6679" s="9"/>
      <c r="M6679" s="9"/>
      <c r="N6679" s="9"/>
      <c r="O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</row>
    <row r="6680" spans="8:29" x14ac:dyDescent="0.3">
      <c r="H6680" s="9"/>
      <c r="I6680" s="9"/>
      <c r="J6680" s="9"/>
      <c r="K6680" s="9"/>
      <c r="L6680" s="9"/>
      <c r="M6680" s="9"/>
      <c r="N6680" s="9"/>
      <c r="O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</row>
    <row r="6681" spans="8:29" x14ac:dyDescent="0.3">
      <c r="H6681" s="9"/>
      <c r="I6681" s="9"/>
      <c r="J6681" s="9"/>
      <c r="K6681" s="9"/>
      <c r="L6681" s="9"/>
      <c r="M6681" s="9"/>
      <c r="N6681" s="9"/>
      <c r="O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</row>
    <row r="6682" spans="8:29" x14ac:dyDescent="0.3">
      <c r="H6682" s="9"/>
      <c r="I6682" s="9"/>
      <c r="J6682" s="9"/>
      <c r="K6682" s="9"/>
      <c r="L6682" s="9"/>
      <c r="M6682" s="9"/>
      <c r="N6682" s="9"/>
      <c r="O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</row>
    <row r="6683" spans="8:29" x14ac:dyDescent="0.3">
      <c r="H6683" s="9"/>
      <c r="I6683" s="9"/>
      <c r="J6683" s="9"/>
      <c r="K6683" s="9"/>
      <c r="L6683" s="9"/>
      <c r="M6683" s="9"/>
      <c r="N6683" s="9"/>
      <c r="O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</row>
    <row r="6684" spans="8:29" x14ac:dyDescent="0.3">
      <c r="H6684" s="9"/>
      <c r="I6684" s="9"/>
      <c r="J6684" s="9"/>
      <c r="K6684" s="9"/>
      <c r="L6684" s="9"/>
      <c r="M6684" s="9"/>
      <c r="N6684" s="9"/>
      <c r="O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</row>
    <row r="6685" spans="8:29" x14ac:dyDescent="0.3">
      <c r="H6685" s="9"/>
      <c r="I6685" s="9"/>
      <c r="J6685" s="9"/>
      <c r="K6685" s="9"/>
      <c r="L6685" s="9"/>
      <c r="M6685" s="9"/>
      <c r="N6685" s="9"/>
      <c r="O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</row>
    <row r="6686" spans="8:29" x14ac:dyDescent="0.3">
      <c r="H6686" s="9"/>
      <c r="I6686" s="9"/>
      <c r="J6686" s="9"/>
      <c r="K6686" s="9"/>
      <c r="L6686" s="9"/>
      <c r="M6686" s="9"/>
      <c r="N6686" s="9"/>
      <c r="O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</row>
    <row r="6687" spans="8:29" x14ac:dyDescent="0.3">
      <c r="H6687" s="9"/>
      <c r="I6687" s="9"/>
      <c r="J6687" s="9"/>
      <c r="K6687" s="9"/>
      <c r="L6687" s="9"/>
      <c r="M6687" s="9"/>
      <c r="N6687" s="9"/>
      <c r="O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</row>
    <row r="6688" spans="8:29" x14ac:dyDescent="0.3">
      <c r="H6688" s="9"/>
      <c r="I6688" s="9"/>
      <c r="J6688" s="9"/>
      <c r="K6688" s="9"/>
      <c r="L6688" s="9"/>
      <c r="M6688" s="9"/>
      <c r="N6688" s="9"/>
      <c r="O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</row>
    <row r="6689" spans="8:29" x14ac:dyDescent="0.3">
      <c r="H6689" s="9"/>
      <c r="I6689" s="9"/>
      <c r="J6689" s="9"/>
      <c r="K6689" s="9"/>
      <c r="L6689" s="9"/>
      <c r="M6689" s="9"/>
      <c r="N6689" s="9"/>
      <c r="O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</row>
    <row r="6690" spans="8:29" x14ac:dyDescent="0.3">
      <c r="H6690" s="9"/>
      <c r="I6690" s="9"/>
      <c r="J6690" s="9"/>
      <c r="K6690" s="9"/>
      <c r="L6690" s="9"/>
      <c r="M6690" s="9"/>
      <c r="N6690" s="9"/>
      <c r="O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</row>
    <row r="6691" spans="8:29" x14ac:dyDescent="0.3">
      <c r="H6691" s="9"/>
      <c r="I6691" s="9"/>
      <c r="J6691" s="9"/>
      <c r="K6691" s="9"/>
      <c r="L6691" s="9"/>
      <c r="M6691" s="9"/>
      <c r="N6691" s="9"/>
      <c r="O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</row>
    <row r="6692" spans="8:29" x14ac:dyDescent="0.3">
      <c r="H6692" s="9"/>
      <c r="I6692" s="9"/>
      <c r="J6692" s="9"/>
      <c r="K6692" s="9"/>
      <c r="L6692" s="9"/>
      <c r="M6692" s="9"/>
      <c r="N6692" s="9"/>
      <c r="O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</row>
    <row r="6693" spans="8:29" x14ac:dyDescent="0.3">
      <c r="H6693" s="9"/>
      <c r="I6693" s="9"/>
      <c r="J6693" s="9"/>
      <c r="K6693" s="9"/>
      <c r="L6693" s="9"/>
      <c r="M6693" s="9"/>
      <c r="N6693" s="9"/>
      <c r="O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</row>
    <row r="6694" spans="8:29" x14ac:dyDescent="0.3">
      <c r="H6694" s="9"/>
      <c r="I6694" s="9"/>
      <c r="J6694" s="9"/>
      <c r="K6694" s="9"/>
      <c r="L6694" s="9"/>
      <c r="M6694" s="9"/>
      <c r="N6694" s="9"/>
      <c r="O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</row>
    <row r="6695" spans="8:29" x14ac:dyDescent="0.3">
      <c r="H6695" s="9"/>
      <c r="I6695" s="9"/>
      <c r="J6695" s="9"/>
      <c r="K6695" s="9"/>
      <c r="L6695" s="9"/>
      <c r="M6695" s="9"/>
      <c r="N6695" s="9"/>
      <c r="O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</row>
    <row r="6696" spans="8:29" x14ac:dyDescent="0.3">
      <c r="H6696" s="9"/>
      <c r="I6696" s="9"/>
      <c r="J6696" s="9"/>
      <c r="K6696" s="9"/>
      <c r="L6696" s="9"/>
      <c r="M6696" s="9"/>
      <c r="N6696" s="9"/>
      <c r="O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</row>
    <row r="6697" spans="8:29" x14ac:dyDescent="0.3">
      <c r="H6697" s="9"/>
      <c r="I6697" s="9"/>
      <c r="J6697" s="9"/>
      <c r="K6697" s="9"/>
      <c r="L6697" s="9"/>
      <c r="M6697" s="9"/>
      <c r="N6697" s="9"/>
      <c r="O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</row>
    <row r="6698" spans="8:29" x14ac:dyDescent="0.3">
      <c r="H6698" s="9"/>
      <c r="I6698" s="9"/>
      <c r="J6698" s="9"/>
      <c r="K6698" s="9"/>
      <c r="L6698" s="9"/>
      <c r="M6698" s="9"/>
      <c r="N6698" s="9"/>
      <c r="O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</row>
    <row r="6699" spans="8:29" x14ac:dyDescent="0.3">
      <c r="H6699" s="9"/>
      <c r="I6699" s="9"/>
      <c r="J6699" s="9"/>
      <c r="K6699" s="9"/>
      <c r="L6699" s="9"/>
      <c r="M6699" s="9"/>
      <c r="N6699" s="9"/>
      <c r="O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</row>
    <row r="6700" spans="8:29" x14ac:dyDescent="0.3">
      <c r="H6700" s="9"/>
      <c r="I6700" s="9"/>
      <c r="J6700" s="9"/>
      <c r="K6700" s="9"/>
      <c r="L6700" s="9"/>
      <c r="M6700" s="9"/>
      <c r="N6700" s="9"/>
      <c r="O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</row>
    <row r="6701" spans="8:29" x14ac:dyDescent="0.3">
      <c r="H6701" s="9"/>
      <c r="I6701" s="9"/>
      <c r="J6701" s="9"/>
      <c r="K6701" s="9"/>
      <c r="L6701" s="9"/>
      <c r="M6701" s="9"/>
      <c r="N6701" s="9"/>
      <c r="O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</row>
    <row r="6702" spans="8:29" x14ac:dyDescent="0.3">
      <c r="H6702" s="9"/>
      <c r="I6702" s="9"/>
      <c r="J6702" s="9"/>
      <c r="K6702" s="9"/>
      <c r="L6702" s="9"/>
      <c r="M6702" s="9"/>
      <c r="N6702" s="9"/>
      <c r="O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</row>
    <row r="6703" spans="8:29" x14ac:dyDescent="0.3">
      <c r="H6703" s="9"/>
      <c r="I6703" s="9"/>
      <c r="J6703" s="9"/>
      <c r="K6703" s="9"/>
      <c r="L6703" s="9"/>
      <c r="M6703" s="9"/>
      <c r="N6703" s="9"/>
      <c r="O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</row>
    <row r="6704" spans="8:29" x14ac:dyDescent="0.3">
      <c r="H6704" s="9"/>
      <c r="I6704" s="9"/>
      <c r="J6704" s="9"/>
      <c r="K6704" s="9"/>
      <c r="L6704" s="9"/>
      <c r="M6704" s="9"/>
      <c r="N6704" s="9"/>
      <c r="O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</row>
    <row r="6705" spans="8:29" x14ac:dyDescent="0.3">
      <c r="H6705" s="9"/>
      <c r="I6705" s="9"/>
      <c r="J6705" s="9"/>
      <c r="K6705" s="9"/>
      <c r="L6705" s="9"/>
      <c r="M6705" s="9"/>
      <c r="N6705" s="9"/>
      <c r="O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</row>
    <row r="6706" spans="8:29" x14ac:dyDescent="0.3">
      <c r="H6706" s="9"/>
      <c r="I6706" s="9"/>
      <c r="J6706" s="9"/>
      <c r="K6706" s="9"/>
      <c r="L6706" s="9"/>
      <c r="M6706" s="9"/>
      <c r="N6706" s="9"/>
      <c r="O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</row>
    <row r="6707" spans="8:29" x14ac:dyDescent="0.3">
      <c r="H6707" s="9"/>
      <c r="I6707" s="9"/>
      <c r="J6707" s="9"/>
      <c r="K6707" s="9"/>
      <c r="L6707" s="9"/>
      <c r="M6707" s="9"/>
      <c r="N6707" s="9"/>
      <c r="O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</row>
    <row r="6708" spans="8:29" x14ac:dyDescent="0.3">
      <c r="H6708" s="9"/>
      <c r="I6708" s="9"/>
      <c r="J6708" s="9"/>
      <c r="K6708" s="9"/>
      <c r="L6708" s="9"/>
      <c r="M6708" s="9"/>
      <c r="N6708" s="9"/>
      <c r="O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</row>
    <row r="6709" spans="8:29" x14ac:dyDescent="0.3">
      <c r="H6709" s="9"/>
      <c r="I6709" s="9"/>
      <c r="J6709" s="9"/>
      <c r="K6709" s="9"/>
      <c r="L6709" s="9"/>
      <c r="M6709" s="9"/>
      <c r="N6709" s="9"/>
      <c r="O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</row>
    <row r="6710" spans="8:29" x14ac:dyDescent="0.3">
      <c r="H6710" s="9"/>
      <c r="I6710" s="9"/>
      <c r="J6710" s="9"/>
      <c r="K6710" s="9"/>
      <c r="L6710" s="9"/>
      <c r="M6710" s="9"/>
      <c r="N6710" s="9"/>
      <c r="O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</row>
    <row r="6711" spans="8:29" x14ac:dyDescent="0.3">
      <c r="H6711" s="9"/>
      <c r="I6711" s="9"/>
      <c r="J6711" s="9"/>
      <c r="K6711" s="9"/>
      <c r="L6711" s="9"/>
      <c r="M6711" s="9"/>
      <c r="N6711" s="9"/>
      <c r="O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</row>
    <row r="6712" spans="8:29" x14ac:dyDescent="0.3">
      <c r="H6712" s="9"/>
      <c r="I6712" s="9"/>
      <c r="J6712" s="9"/>
      <c r="K6712" s="9"/>
      <c r="L6712" s="9"/>
      <c r="M6712" s="9"/>
      <c r="N6712" s="9"/>
      <c r="O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</row>
    <row r="6713" spans="8:29" x14ac:dyDescent="0.3">
      <c r="H6713" s="9"/>
      <c r="I6713" s="9"/>
      <c r="J6713" s="9"/>
      <c r="K6713" s="9"/>
      <c r="L6713" s="9"/>
      <c r="M6713" s="9"/>
      <c r="N6713" s="9"/>
      <c r="O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</row>
    <row r="6714" spans="8:29" x14ac:dyDescent="0.3">
      <c r="H6714" s="9"/>
      <c r="I6714" s="9"/>
      <c r="J6714" s="9"/>
      <c r="K6714" s="9"/>
      <c r="L6714" s="9"/>
      <c r="M6714" s="9"/>
      <c r="N6714" s="9"/>
      <c r="O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</row>
    <row r="6715" spans="8:29" x14ac:dyDescent="0.3">
      <c r="H6715" s="9"/>
      <c r="I6715" s="9"/>
      <c r="J6715" s="9"/>
      <c r="K6715" s="9"/>
      <c r="L6715" s="9"/>
      <c r="M6715" s="9"/>
      <c r="N6715" s="9"/>
      <c r="O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</row>
    <row r="6716" spans="8:29" x14ac:dyDescent="0.3">
      <c r="H6716" s="9"/>
      <c r="I6716" s="9"/>
      <c r="J6716" s="9"/>
      <c r="K6716" s="9"/>
      <c r="L6716" s="9"/>
      <c r="M6716" s="9"/>
      <c r="N6716" s="9"/>
      <c r="O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</row>
    <row r="6717" spans="8:29" x14ac:dyDescent="0.3">
      <c r="H6717" s="9"/>
      <c r="I6717" s="9"/>
      <c r="J6717" s="9"/>
      <c r="K6717" s="9"/>
      <c r="L6717" s="9"/>
      <c r="M6717" s="9"/>
      <c r="N6717" s="9"/>
      <c r="O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</row>
    <row r="6718" spans="8:29" x14ac:dyDescent="0.3">
      <c r="H6718" s="9"/>
      <c r="I6718" s="9"/>
      <c r="J6718" s="9"/>
      <c r="K6718" s="9"/>
      <c r="L6718" s="9"/>
      <c r="M6718" s="9"/>
      <c r="N6718" s="9"/>
      <c r="O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</row>
    <row r="6719" spans="8:29" x14ac:dyDescent="0.3">
      <c r="H6719" s="9"/>
      <c r="I6719" s="9"/>
      <c r="J6719" s="9"/>
      <c r="K6719" s="9"/>
      <c r="L6719" s="9"/>
      <c r="M6719" s="9"/>
      <c r="N6719" s="9"/>
      <c r="O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</row>
    <row r="6720" spans="8:29" x14ac:dyDescent="0.3">
      <c r="H6720" s="9"/>
      <c r="I6720" s="9"/>
      <c r="J6720" s="9"/>
      <c r="K6720" s="9"/>
      <c r="L6720" s="9"/>
      <c r="M6720" s="9"/>
      <c r="N6720" s="9"/>
      <c r="O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</row>
    <row r="6721" spans="8:29" x14ac:dyDescent="0.3">
      <c r="H6721" s="9"/>
      <c r="I6721" s="9"/>
      <c r="J6721" s="9"/>
      <c r="K6721" s="9"/>
      <c r="L6721" s="9"/>
      <c r="M6721" s="9"/>
      <c r="N6721" s="9"/>
      <c r="O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</row>
    <row r="6722" spans="8:29" x14ac:dyDescent="0.3">
      <c r="H6722" s="9"/>
      <c r="I6722" s="9"/>
      <c r="J6722" s="9"/>
      <c r="K6722" s="9"/>
      <c r="L6722" s="9"/>
      <c r="M6722" s="9"/>
      <c r="N6722" s="9"/>
      <c r="O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</row>
    <row r="6723" spans="8:29" x14ac:dyDescent="0.3">
      <c r="H6723" s="9"/>
      <c r="I6723" s="9"/>
      <c r="J6723" s="9"/>
      <c r="K6723" s="9"/>
      <c r="L6723" s="9"/>
      <c r="M6723" s="9"/>
      <c r="N6723" s="9"/>
      <c r="O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</row>
    <row r="6724" spans="8:29" x14ac:dyDescent="0.3">
      <c r="H6724" s="9"/>
      <c r="I6724" s="9"/>
      <c r="J6724" s="9"/>
      <c r="K6724" s="9"/>
      <c r="L6724" s="9"/>
      <c r="M6724" s="9"/>
      <c r="N6724" s="9"/>
      <c r="O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</row>
    <row r="6725" spans="8:29" x14ac:dyDescent="0.3">
      <c r="H6725" s="9"/>
      <c r="I6725" s="9"/>
      <c r="J6725" s="9"/>
      <c r="K6725" s="9"/>
      <c r="L6725" s="9"/>
      <c r="M6725" s="9"/>
      <c r="N6725" s="9"/>
      <c r="O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</row>
    <row r="6726" spans="8:29" x14ac:dyDescent="0.3">
      <c r="H6726" s="9"/>
      <c r="I6726" s="9"/>
      <c r="J6726" s="9"/>
      <c r="K6726" s="9"/>
      <c r="L6726" s="9"/>
      <c r="M6726" s="9"/>
      <c r="N6726" s="9"/>
      <c r="O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</row>
    <row r="6727" spans="8:29" x14ac:dyDescent="0.3">
      <c r="H6727" s="9"/>
      <c r="I6727" s="9"/>
      <c r="J6727" s="9"/>
      <c r="K6727" s="9"/>
      <c r="L6727" s="9"/>
      <c r="M6727" s="9"/>
      <c r="N6727" s="9"/>
      <c r="O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</row>
    <row r="6728" spans="8:29" x14ac:dyDescent="0.3">
      <c r="H6728" s="9"/>
      <c r="I6728" s="9"/>
      <c r="J6728" s="9"/>
      <c r="K6728" s="9"/>
      <c r="L6728" s="9"/>
      <c r="M6728" s="9"/>
      <c r="N6728" s="9"/>
      <c r="O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</row>
    <row r="6729" spans="8:29" x14ac:dyDescent="0.3">
      <c r="H6729" s="9"/>
      <c r="I6729" s="9"/>
      <c r="J6729" s="9"/>
      <c r="K6729" s="9"/>
      <c r="L6729" s="9"/>
      <c r="M6729" s="9"/>
      <c r="N6729" s="9"/>
      <c r="O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</row>
    <row r="6730" spans="8:29" x14ac:dyDescent="0.3">
      <c r="H6730" s="9"/>
      <c r="I6730" s="9"/>
      <c r="J6730" s="9"/>
      <c r="K6730" s="9"/>
      <c r="L6730" s="9"/>
      <c r="M6730" s="9"/>
      <c r="N6730" s="9"/>
      <c r="O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</row>
    <row r="6731" spans="8:29" x14ac:dyDescent="0.3">
      <c r="H6731" s="9"/>
      <c r="I6731" s="9"/>
      <c r="J6731" s="9"/>
      <c r="K6731" s="9"/>
      <c r="L6731" s="9"/>
      <c r="M6731" s="9"/>
      <c r="N6731" s="9"/>
      <c r="O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</row>
    <row r="6732" spans="8:29" x14ac:dyDescent="0.3">
      <c r="H6732" s="9"/>
      <c r="I6732" s="9"/>
      <c r="J6732" s="9"/>
      <c r="K6732" s="9"/>
      <c r="L6732" s="9"/>
      <c r="M6732" s="9"/>
      <c r="N6732" s="9"/>
      <c r="O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</row>
    <row r="6733" spans="8:29" x14ac:dyDescent="0.3">
      <c r="H6733" s="9"/>
      <c r="I6733" s="9"/>
      <c r="J6733" s="9"/>
      <c r="K6733" s="9"/>
      <c r="L6733" s="9"/>
      <c r="M6733" s="9"/>
      <c r="N6733" s="9"/>
      <c r="O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</row>
    <row r="6734" spans="8:29" x14ac:dyDescent="0.3">
      <c r="H6734" s="9"/>
      <c r="I6734" s="9"/>
      <c r="J6734" s="9"/>
      <c r="K6734" s="9"/>
      <c r="L6734" s="9"/>
      <c r="M6734" s="9"/>
      <c r="N6734" s="9"/>
      <c r="O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</row>
    <row r="6735" spans="8:29" x14ac:dyDescent="0.3">
      <c r="H6735" s="9"/>
      <c r="I6735" s="9"/>
      <c r="J6735" s="9"/>
      <c r="K6735" s="9"/>
      <c r="L6735" s="9"/>
      <c r="M6735" s="9"/>
      <c r="N6735" s="9"/>
      <c r="O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</row>
    <row r="6736" spans="8:29" x14ac:dyDescent="0.3">
      <c r="H6736" s="9"/>
      <c r="I6736" s="9"/>
      <c r="J6736" s="9"/>
      <c r="K6736" s="9"/>
      <c r="L6736" s="9"/>
      <c r="M6736" s="9"/>
      <c r="N6736" s="9"/>
      <c r="O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</row>
    <row r="6737" spans="8:29" x14ac:dyDescent="0.3">
      <c r="H6737" s="9"/>
      <c r="I6737" s="9"/>
      <c r="J6737" s="9"/>
      <c r="K6737" s="9"/>
      <c r="L6737" s="9"/>
      <c r="M6737" s="9"/>
      <c r="N6737" s="9"/>
      <c r="O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</row>
    <row r="6738" spans="8:29" x14ac:dyDescent="0.3">
      <c r="H6738" s="9"/>
      <c r="I6738" s="9"/>
      <c r="J6738" s="9"/>
      <c r="K6738" s="9"/>
      <c r="L6738" s="9"/>
      <c r="M6738" s="9"/>
      <c r="N6738" s="9"/>
      <c r="O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</row>
    <row r="6739" spans="8:29" x14ac:dyDescent="0.3">
      <c r="H6739" s="9"/>
      <c r="I6739" s="9"/>
      <c r="J6739" s="9"/>
      <c r="K6739" s="9"/>
      <c r="L6739" s="9"/>
      <c r="M6739" s="9"/>
      <c r="N6739" s="9"/>
      <c r="O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</row>
    <row r="6740" spans="8:29" x14ac:dyDescent="0.3">
      <c r="H6740" s="9"/>
      <c r="I6740" s="9"/>
      <c r="J6740" s="9"/>
      <c r="K6740" s="9"/>
      <c r="L6740" s="9"/>
      <c r="M6740" s="9"/>
      <c r="N6740" s="9"/>
      <c r="O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</row>
    <row r="6741" spans="8:29" x14ac:dyDescent="0.3">
      <c r="H6741" s="9"/>
      <c r="I6741" s="9"/>
      <c r="J6741" s="9"/>
      <c r="K6741" s="9"/>
      <c r="L6741" s="9"/>
      <c r="M6741" s="9"/>
      <c r="N6741" s="9"/>
      <c r="O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</row>
    <row r="6742" spans="8:29" x14ac:dyDescent="0.3">
      <c r="H6742" s="9"/>
      <c r="I6742" s="9"/>
      <c r="J6742" s="9"/>
      <c r="K6742" s="9"/>
      <c r="L6742" s="9"/>
      <c r="M6742" s="9"/>
      <c r="N6742" s="9"/>
      <c r="O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</row>
    <row r="6743" spans="8:29" x14ac:dyDescent="0.3">
      <c r="H6743" s="9"/>
      <c r="I6743" s="9"/>
      <c r="J6743" s="9"/>
      <c r="K6743" s="9"/>
      <c r="L6743" s="9"/>
      <c r="M6743" s="9"/>
      <c r="N6743" s="9"/>
      <c r="O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</row>
    <row r="6744" spans="8:29" x14ac:dyDescent="0.3">
      <c r="H6744" s="9"/>
      <c r="I6744" s="9"/>
      <c r="J6744" s="9"/>
      <c r="K6744" s="9"/>
      <c r="L6744" s="9"/>
      <c r="M6744" s="9"/>
      <c r="N6744" s="9"/>
      <c r="O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</row>
    <row r="6745" spans="8:29" x14ac:dyDescent="0.3">
      <c r="H6745" s="9"/>
      <c r="I6745" s="9"/>
      <c r="J6745" s="9"/>
      <c r="K6745" s="9"/>
      <c r="L6745" s="9"/>
      <c r="M6745" s="9"/>
      <c r="N6745" s="9"/>
      <c r="O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</row>
    <row r="6746" spans="8:29" x14ac:dyDescent="0.3">
      <c r="H6746" s="9"/>
      <c r="I6746" s="9"/>
      <c r="J6746" s="9"/>
      <c r="K6746" s="9"/>
      <c r="L6746" s="9"/>
      <c r="M6746" s="9"/>
      <c r="N6746" s="9"/>
      <c r="O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</row>
    <row r="6747" spans="8:29" x14ac:dyDescent="0.3">
      <c r="H6747" s="9"/>
      <c r="I6747" s="9"/>
      <c r="J6747" s="9"/>
      <c r="K6747" s="9"/>
      <c r="L6747" s="9"/>
      <c r="M6747" s="9"/>
      <c r="N6747" s="9"/>
      <c r="O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</row>
    <row r="6748" spans="8:29" x14ac:dyDescent="0.3">
      <c r="H6748" s="9"/>
      <c r="I6748" s="9"/>
      <c r="J6748" s="9"/>
      <c r="K6748" s="9"/>
      <c r="L6748" s="9"/>
      <c r="M6748" s="9"/>
      <c r="N6748" s="9"/>
      <c r="O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</row>
    <row r="6749" spans="8:29" x14ac:dyDescent="0.3">
      <c r="H6749" s="9"/>
      <c r="I6749" s="9"/>
      <c r="J6749" s="9"/>
      <c r="K6749" s="9"/>
      <c r="L6749" s="9"/>
      <c r="M6749" s="9"/>
      <c r="N6749" s="9"/>
      <c r="O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</row>
    <row r="6750" spans="8:29" x14ac:dyDescent="0.3">
      <c r="H6750" s="9"/>
      <c r="I6750" s="9"/>
      <c r="J6750" s="9"/>
      <c r="K6750" s="9"/>
      <c r="L6750" s="9"/>
      <c r="M6750" s="9"/>
      <c r="N6750" s="9"/>
      <c r="O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</row>
    <row r="6751" spans="8:29" x14ac:dyDescent="0.3">
      <c r="H6751" s="9"/>
      <c r="I6751" s="9"/>
      <c r="J6751" s="9"/>
      <c r="K6751" s="9"/>
      <c r="L6751" s="9"/>
      <c r="M6751" s="9"/>
      <c r="N6751" s="9"/>
      <c r="O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</row>
    <row r="6752" spans="8:29" x14ac:dyDescent="0.3">
      <c r="H6752" s="9"/>
      <c r="I6752" s="9"/>
      <c r="J6752" s="9"/>
      <c r="K6752" s="9"/>
      <c r="L6752" s="9"/>
      <c r="M6752" s="9"/>
      <c r="N6752" s="9"/>
      <c r="O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</row>
    <row r="6753" spans="8:29" x14ac:dyDescent="0.3">
      <c r="H6753" s="9"/>
      <c r="I6753" s="9"/>
      <c r="J6753" s="9"/>
      <c r="K6753" s="9"/>
      <c r="L6753" s="9"/>
      <c r="M6753" s="9"/>
      <c r="N6753" s="9"/>
      <c r="O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</row>
    <row r="6754" spans="8:29" x14ac:dyDescent="0.3">
      <c r="H6754" s="9"/>
      <c r="I6754" s="9"/>
      <c r="J6754" s="9"/>
      <c r="K6754" s="9"/>
      <c r="L6754" s="9"/>
      <c r="M6754" s="9"/>
      <c r="N6754" s="9"/>
      <c r="O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</row>
    <row r="6755" spans="8:29" x14ac:dyDescent="0.3">
      <c r="H6755" s="9"/>
      <c r="I6755" s="9"/>
      <c r="J6755" s="9"/>
      <c r="K6755" s="9"/>
      <c r="L6755" s="9"/>
      <c r="M6755" s="9"/>
      <c r="N6755" s="9"/>
      <c r="O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</row>
    <row r="6756" spans="8:29" x14ac:dyDescent="0.3">
      <c r="H6756" s="9"/>
      <c r="I6756" s="9"/>
      <c r="J6756" s="9"/>
      <c r="K6756" s="9"/>
      <c r="L6756" s="9"/>
      <c r="M6756" s="9"/>
      <c r="N6756" s="9"/>
      <c r="O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</row>
    <row r="6757" spans="8:29" x14ac:dyDescent="0.3">
      <c r="H6757" s="9"/>
      <c r="I6757" s="9"/>
      <c r="J6757" s="9"/>
      <c r="K6757" s="9"/>
      <c r="L6757" s="9"/>
      <c r="M6757" s="9"/>
      <c r="N6757" s="9"/>
      <c r="O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</row>
    <row r="6758" spans="8:29" x14ac:dyDescent="0.3">
      <c r="H6758" s="9"/>
      <c r="I6758" s="9"/>
      <c r="J6758" s="9"/>
      <c r="K6758" s="9"/>
      <c r="L6758" s="9"/>
      <c r="M6758" s="9"/>
      <c r="N6758" s="9"/>
      <c r="O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</row>
    <row r="6759" spans="8:29" x14ac:dyDescent="0.3">
      <c r="H6759" s="9"/>
      <c r="I6759" s="9"/>
      <c r="J6759" s="9"/>
      <c r="K6759" s="9"/>
      <c r="L6759" s="9"/>
      <c r="M6759" s="9"/>
      <c r="N6759" s="9"/>
      <c r="O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</row>
    <row r="6760" spans="8:29" x14ac:dyDescent="0.3">
      <c r="H6760" s="9"/>
      <c r="I6760" s="9"/>
      <c r="J6760" s="9"/>
      <c r="K6760" s="9"/>
      <c r="L6760" s="9"/>
      <c r="M6760" s="9"/>
      <c r="N6760" s="9"/>
      <c r="O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</row>
    <row r="6761" spans="8:29" x14ac:dyDescent="0.3">
      <c r="H6761" s="9"/>
      <c r="I6761" s="9"/>
      <c r="J6761" s="9"/>
      <c r="K6761" s="9"/>
      <c r="L6761" s="9"/>
      <c r="M6761" s="9"/>
      <c r="N6761" s="9"/>
      <c r="O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</row>
    <row r="6762" spans="8:29" x14ac:dyDescent="0.3">
      <c r="H6762" s="9"/>
      <c r="I6762" s="9"/>
      <c r="J6762" s="9"/>
      <c r="K6762" s="9"/>
      <c r="L6762" s="9"/>
      <c r="M6762" s="9"/>
      <c r="N6762" s="9"/>
      <c r="O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</row>
    <row r="6763" spans="8:29" x14ac:dyDescent="0.3">
      <c r="H6763" s="9"/>
      <c r="I6763" s="9"/>
      <c r="J6763" s="9"/>
      <c r="K6763" s="9"/>
      <c r="L6763" s="9"/>
      <c r="M6763" s="9"/>
      <c r="N6763" s="9"/>
      <c r="O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</row>
    <row r="6764" spans="8:29" x14ac:dyDescent="0.3">
      <c r="H6764" s="9"/>
      <c r="I6764" s="9"/>
      <c r="J6764" s="9"/>
      <c r="K6764" s="9"/>
      <c r="L6764" s="9"/>
      <c r="M6764" s="9"/>
      <c r="N6764" s="9"/>
      <c r="O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</row>
    <row r="6765" spans="8:29" x14ac:dyDescent="0.3">
      <c r="H6765" s="9"/>
      <c r="I6765" s="9"/>
      <c r="J6765" s="9"/>
      <c r="K6765" s="9"/>
      <c r="L6765" s="9"/>
      <c r="M6765" s="9"/>
      <c r="N6765" s="9"/>
      <c r="O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</row>
    <row r="6766" spans="8:29" x14ac:dyDescent="0.3">
      <c r="H6766" s="9"/>
      <c r="I6766" s="9"/>
      <c r="J6766" s="9"/>
      <c r="K6766" s="9"/>
      <c r="L6766" s="9"/>
      <c r="M6766" s="9"/>
      <c r="N6766" s="9"/>
      <c r="O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</row>
    <row r="6767" spans="8:29" x14ac:dyDescent="0.3">
      <c r="H6767" s="9"/>
      <c r="I6767" s="9"/>
      <c r="J6767" s="9"/>
      <c r="K6767" s="9"/>
      <c r="L6767" s="9"/>
      <c r="M6767" s="9"/>
      <c r="N6767" s="9"/>
      <c r="O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</row>
    <row r="6768" spans="8:29" x14ac:dyDescent="0.3">
      <c r="H6768" s="9"/>
      <c r="I6768" s="9"/>
      <c r="J6768" s="9"/>
      <c r="K6768" s="9"/>
      <c r="L6768" s="9"/>
      <c r="M6768" s="9"/>
      <c r="N6768" s="9"/>
      <c r="O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</row>
    <row r="6769" spans="8:29" x14ac:dyDescent="0.3">
      <c r="H6769" s="9"/>
      <c r="I6769" s="9"/>
      <c r="J6769" s="9"/>
      <c r="K6769" s="9"/>
      <c r="L6769" s="9"/>
      <c r="M6769" s="9"/>
      <c r="N6769" s="9"/>
      <c r="O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</row>
    <row r="6770" spans="8:29" x14ac:dyDescent="0.3">
      <c r="H6770" s="9"/>
      <c r="I6770" s="9"/>
      <c r="J6770" s="9"/>
      <c r="K6770" s="9"/>
      <c r="L6770" s="9"/>
      <c r="M6770" s="9"/>
      <c r="N6770" s="9"/>
      <c r="O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</row>
    <row r="6771" spans="8:29" x14ac:dyDescent="0.3">
      <c r="H6771" s="9"/>
      <c r="I6771" s="9"/>
      <c r="J6771" s="9"/>
      <c r="K6771" s="9"/>
      <c r="L6771" s="9"/>
      <c r="M6771" s="9"/>
      <c r="N6771" s="9"/>
      <c r="O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</row>
    <row r="6772" spans="8:29" x14ac:dyDescent="0.3">
      <c r="H6772" s="9"/>
      <c r="I6772" s="9"/>
      <c r="J6772" s="9"/>
      <c r="K6772" s="9"/>
      <c r="L6772" s="9"/>
      <c r="M6772" s="9"/>
      <c r="N6772" s="9"/>
      <c r="O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</row>
    <row r="6773" spans="8:29" x14ac:dyDescent="0.3">
      <c r="H6773" s="9"/>
      <c r="I6773" s="9"/>
      <c r="J6773" s="9"/>
      <c r="K6773" s="9"/>
      <c r="L6773" s="9"/>
      <c r="M6773" s="9"/>
      <c r="N6773" s="9"/>
      <c r="O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</row>
    <row r="6774" spans="8:29" x14ac:dyDescent="0.3">
      <c r="H6774" s="9"/>
      <c r="I6774" s="9"/>
      <c r="J6774" s="9"/>
      <c r="K6774" s="9"/>
      <c r="L6774" s="9"/>
      <c r="M6774" s="9"/>
      <c r="N6774" s="9"/>
      <c r="O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</row>
    <row r="6775" spans="8:29" x14ac:dyDescent="0.3">
      <c r="H6775" s="9"/>
      <c r="I6775" s="9"/>
      <c r="J6775" s="9"/>
      <c r="K6775" s="9"/>
      <c r="L6775" s="9"/>
      <c r="M6775" s="9"/>
      <c r="N6775" s="9"/>
      <c r="O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</row>
    <row r="6776" spans="8:29" x14ac:dyDescent="0.3">
      <c r="H6776" s="9"/>
      <c r="I6776" s="9"/>
      <c r="J6776" s="9"/>
      <c r="K6776" s="9"/>
      <c r="L6776" s="9"/>
      <c r="M6776" s="9"/>
      <c r="N6776" s="9"/>
      <c r="O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</row>
    <row r="6777" spans="8:29" x14ac:dyDescent="0.3">
      <c r="H6777" s="9"/>
      <c r="I6777" s="9"/>
      <c r="J6777" s="9"/>
      <c r="K6777" s="9"/>
      <c r="L6777" s="9"/>
      <c r="M6777" s="9"/>
      <c r="N6777" s="9"/>
      <c r="O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</row>
    <row r="6778" spans="8:29" x14ac:dyDescent="0.3">
      <c r="H6778" s="9"/>
      <c r="I6778" s="9"/>
      <c r="J6778" s="9"/>
      <c r="K6778" s="9"/>
      <c r="L6778" s="9"/>
      <c r="M6778" s="9"/>
      <c r="N6778" s="9"/>
      <c r="O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</row>
    <row r="6779" spans="8:29" x14ac:dyDescent="0.3">
      <c r="H6779" s="9"/>
      <c r="I6779" s="9"/>
      <c r="J6779" s="9"/>
      <c r="K6779" s="9"/>
      <c r="L6779" s="9"/>
      <c r="M6779" s="9"/>
      <c r="N6779" s="9"/>
      <c r="O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</row>
    <row r="6780" spans="8:29" x14ac:dyDescent="0.3">
      <c r="H6780" s="9"/>
      <c r="I6780" s="9"/>
      <c r="J6780" s="9"/>
      <c r="K6780" s="9"/>
      <c r="L6780" s="9"/>
      <c r="M6780" s="9"/>
      <c r="N6780" s="9"/>
      <c r="O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</row>
    <row r="6781" spans="8:29" x14ac:dyDescent="0.3">
      <c r="H6781" s="9"/>
      <c r="I6781" s="9"/>
      <c r="J6781" s="9"/>
      <c r="K6781" s="9"/>
      <c r="L6781" s="9"/>
      <c r="M6781" s="9"/>
      <c r="N6781" s="9"/>
      <c r="O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</row>
    <row r="6782" spans="8:29" x14ac:dyDescent="0.3">
      <c r="H6782" s="9"/>
      <c r="I6782" s="9"/>
      <c r="J6782" s="9"/>
      <c r="K6782" s="9"/>
      <c r="L6782" s="9"/>
      <c r="M6782" s="9"/>
      <c r="N6782" s="9"/>
      <c r="O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</row>
    <row r="6783" spans="8:29" x14ac:dyDescent="0.3">
      <c r="H6783" s="9"/>
      <c r="I6783" s="9"/>
      <c r="J6783" s="9"/>
      <c r="K6783" s="9"/>
      <c r="L6783" s="9"/>
      <c r="M6783" s="9"/>
      <c r="N6783" s="9"/>
      <c r="O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</row>
    <row r="6784" spans="8:29" x14ac:dyDescent="0.3">
      <c r="H6784" s="9"/>
      <c r="I6784" s="9"/>
      <c r="J6784" s="9"/>
      <c r="K6784" s="9"/>
      <c r="L6784" s="9"/>
      <c r="M6784" s="9"/>
      <c r="N6784" s="9"/>
      <c r="O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</row>
    <row r="6785" spans="8:29" x14ac:dyDescent="0.3">
      <c r="H6785" s="9"/>
      <c r="I6785" s="9"/>
      <c r="J6785" s="9"/>
      <c r="K6785" s="9"/>
      <c r="L6785" s="9"/>
      <c r="M6785" s="9"/>
      <c r="N6785" s="9"/>
      <c r="O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</row>
    <row r="6786" spans="8:29" x14ac:dyDescent="0.3">
      <c r="H6786" s="9"/>
      <c r="I6786" s="9"/>
      <c r="J6786" s="9"/>
      <c r="K6786" s="9"/>
      <c r="L6786" s="9"/>
      <c r="M6786" s="9"/>
      <c r="N6786" s="9"/>
      <c r="O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</row>
    <row r="6787" spans="8:29" x14ac:dyDescent="0.3">
      <c r="H6787" s="9"/>
      <c r="I6787" s="9"/>
      <c r="J6787" s="9"/>
      <c r="K6787" s="9"/>
      <c r="L6787" s="9"/>
      <c r="M6787" s="9"/>
      <c r="N6787" s="9"/>
      <c r="O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</row>
    <row r="6788" spans="8:29" x14ac:dyDescent="0.3">
      <c r="H6788" s="9"/>
      <c r="I6788" s="9"/>
      <c r="J6788" s="9"/>
      <c r="K6788" s="9"/>
      <c r="L6788" s="9"/>
      <c r="M6788" s="9"/>
      <c r="N6788" s="9"/>
      <c r="O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</row>
    <row r="6789" spans="8:29" x14ac:dyDescent="0.3">
      <c r="H6789" s="9"/>
      <c r="I6789" s="9"/>
      <c r="J6789" s="9"/>
      <c r="K6789" s="9"/>
      <c r="L6789" s="9"/>
      <c r="M6789" s="9"/>
      <c r="N6789" s="9"/>
      <c r="O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</row>
    <row r="6790" spans="8:29" x14ac:dyDescent="0.3">
      <c r="H6790" s="9"/>
      <c r="I6790" s="9"/>
      <c r="J6790" s="9"/>
      <c r="K6790" s="9"/>
      <c r="L6790" s="9"/>
      <c r="M6790" s="9"/>
      <c r="N6790" s="9"/>
      <c r="O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</row>
    <row r="6791" spans="8:29" x14ac:dyDescent="0.3">
      <c r="H6791" s="9"/>
      <c r="I6791" s="9"/>
      <c r="J6791" s="9"/>
      <c r="K6791" s="9"/>
      <c r="L6791" s="9"/>
      <c r="M6791" s="9"/>
      <c r="N6791" s="9"/>
      <c r="O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</row>
    <row r="6792" spans="8:29" x14ac:dyDescent="0.3">
      <c r="H6792" s="9"/>
      <c r="I6792" s="9"/>
      <c r="J6792" s="9"/>
      <c r="K6792" s="9"/>
      <c r="L6792" s="9"/>
      <c r="M6792" s="9"/>
      <c r="N6792" s="9"/>
      <c r="O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</row>
    <row r="6793" spans="8:29" x14ac:dyDescent="0.3">
      <c r="H6793" s="9"/>
      <c r="I6793" s="9"/>
      <c r="J6793" s="9"/>
      <c r="K6793" s="9"/>
      <c r="L6793" s="9"/>
      <c r="M6793" s="9"/>
      <c r="N6793" s="9"/>
      <c r="O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</row>
    <row r="6794" spans="8:29" x14ac:dyDescent="0.3">
      <c r="H6794" s="9"/>
      <c r="I6794" s="9"/>
      <c r="J6794" s="9"/>
      <c r="K6794" s="9"/>
      <c r="L6794" s="9"/>
      <c r="M6794" s="9"/>
      <c r="N6794" s="9"/>
      <c r="O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</row>
    <row r="6795" spans="8:29" x14ac:dyDescent="0.3">
      <c r="H6795" s="9"/>
      <c r="I6795" s="9"/>
      <c r="J6795" s="9"/>
      <c r="K6795" s="9"/>
      <c r="L6795" s="9"/>
      <c r="M6795" s="9"/>
      <c r="N6795" s="9"/>
      <c r="O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</row>
    <row r="6796" spans="8:29" x14ac:dyDescent="0.3">
      <c r="H6796" s="9"/>
      <c r="I6796" s="9"/>
      <c r="J6796" s="9"/>
      <c r="K6796" s="9"/>
      <c r="L6796" s="9"/>
      <c r="M6796" s="9"/>
      <c r="N6796" s="9"/>
      <c r="O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</row>
    <row r="6797" spans="8:29" x14ac:dyDescent="0.3">
      <c r="H6797" s="9"/>
      <c r="I6797" s="9"/>
      <c r="J6797" s="9"/>
      <c r="K6797" s="9"/>
      <c r="L6797" s="9"/>
      <c r="M6797" s="9"/>
      <c r="N6797" s="9"/>
      <c r="O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</row>
    <row r="6798" spans="8:29" x14ac:dyDescent="0.3">
      <c r="H6798" s="9"/>
      <c r="I6798" s="9"/>
      <c r="J6798" s="9"/>
      <c r="K6798" s="9"/>
      <c r="L6798" s="9"/>
      <c r="M6798" s="9"/>
      <c r="N6798" s="9"/>
      <c r="O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</row>
    <row r="6799" spans="8:29" x14ac:dyDescent="0.3">
      <c r="H6799" s="9"/>
      <c r="I6799" s="9"/>
      <c r="J6799" s="9"/>
      <c r="K6799" s="9"/>
      <c r="L6799" s="9"/>
      <c r="M6799" s="9"/>
      <c r="N6799" s="9"/>
      <c r="O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</row>
    <row r="6800" spans="8:29" x14ac:dyDescent="0.3">
      <c r="H6800" s="9"/>
      <c r="I6800" s="9"/>
      <c r="J6800" s="9"/>
      <c r="K6800" s="9"/>
      <c r="L6800" s="9"/>
      <c r="M6800" s="9"/>
      <c r="N6800" s="9"/>
      <c r="O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</row>
    <row r="6801" spans="8:29" x14ac:dyDescent="0.3">
      <c r="H6801" s="9"/>
      <c r="I6801" s="9"/>
      <c r="J6801" s="9"/>
      <c r="K6801" s="9"/>
      <c r="L6801" s="9"/>
      <c r="M6801" s="9"/>
      <c r="N6801" s="9"/>
      <c r="O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</row>
    <row r="6802" spans="8:29" x14ac:dyDescent="0.3">
      <c r="H6802" s="9"/>
      <c r="I6802" s="9"/>
      <c r="J6802" s="9"/>
      <c r="K6802" s="9"/>
      <c r="L6802" s="9"/>
      <c r="M6802" s="9"/>
      <c r="N6802" s="9"/>
      <c r="O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</row>
    <row r="6803" spans="8:29" x14ac:dyDescent="0.3">
      <c r="H6803" s="9"/>
      <c r="I6803" s="9"/>
      <c r="J6803" s="9"/>
      <c r="K6803" s="9"/>
      <c r="L6803" s="9"/>
      <c r="M6803" s="9"/>
      <c r="N6803" s="9"/>
      <c r="O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</row>
    <row r="6804" spans="8:29" x14ac:dyDescent="0.3">
      <c r="H6804" s="9"/>
      <c r="I6804" s="9"/>
      <c r="J6804" s="9"/>
      <c r="K6804" s="9"/>
      <c r="L6804" s="9"/>
      <c r="M6804" s="9"/>
      <c r="N6804" s="9"/>
      <c r="O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</row>
    <row r="6805" spans="8:29" x14ac:dyDescent="0.3">
      <c r="H6805" s="9"/>
      <c r="I6805" s="9"/>
      <c r="J6805" s="9"/>
      <c r="K6805" s="9"/>
      <c r="L6805" s="9"/>
      <c r="M6805" s="9"/>
      <c r="N6805" s="9"/>
      <c r="O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</row>
    <row r="6806" spans="8:29" x14ac:dyDescent="0.3">
      <c r="H6806" s="9"/>
      <c r="I6806" s="9"/>
      <c r="J6806" s="9"/>
      <c r="K6806" s="9"/>
      <c r="L6806" s="9"/>
      <c r="M6806" s="9"/>
      <c r="N6806" s="9"/>
      <c r="O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</row>
    <row r="6807" spans="8:29" x14ac:dyDescent="0.3">
      <c r="H6807" s="9"/>
      <c r="I6807" s="9"/>
      <c r="J6807" s="9"/>
      <c r="K6807" s="9"/>
      <c r="L6807" s="9"/>
      <c r="M6807" s="9"/>
      <c r="N6807" s="9"/>
      <c r="O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</row>
    <row r="6808" spans="8:29" x14ac:dyDescent="0.3">
      <c r="H6808" s="9"/>
      <c r="I6808" s="9"/>
      <c r="J6808" s="9"/>
      <c r="K6808" s="9"/>
      <c r="L6808" s="9"/>
      <c r="M6808" s="9"/>
      <c r="N6808" s="9"/>
      <c r="O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</row>
    <row r="6809" spans="8:29" x14ac:dyDescent="0.3">
      <c r="H6809" s="9"/>
      <c r="I6809" s="9"/>
      <c r="J6809" s="9"/>
      <c r="K6809" s="9"/>
      <c r="L6809" s="9"/>
      <c r="M6809" s="9"/>
      <c r="N6809" s="9"/>
      <c r="O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</row>
    <row r="6810" spans="8:29" x14ac:dyDescent="0.3">
      <c r="H6810" s="9"/>
      <c r="I6810" s="9"/>
      <c r="J6810" s="9"/>
      <c r="K6810" s="9"/>
      <c r="L6810" s="9"/>
      <c r="M6810" s="9"/>
      <c r="N6810" s="9"/>
      <c r="O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</row>
    <row r="6811" spans="8:29" x14ac:dyDescent="0.3">
      <c r="H6811" s="9"/>
      <c r="I6811" s="9"/>
      <c r="J6811" s="9"/>
      <c r="K6811" s="9"/>
      <c r="L6811" s="9"/>
      <c r="M6811" s="9"/>
      <c r="N6811" s="9"/>
      <c r="O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</row>
    <row r="6812" spans="8:29" x14ac:dyDescent="0.3">
      <c r="H6812" s="9"/>
      <c r="I6812" s="9"/>
      <c r="J6812" s="9"/>
      <c r="K6812" s="9"/>
      <c r="L6812" s="9"/>
      <c r="M6812" s="9"/>
      <c r="N6812" s="9"/>
      <c r="O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</row>
    <row r="6813" spans="8:29" x14ac:dyDescent="0.3">
      <c r="H6813" s="9"/>
      <c r="I6813" s="9"/>
      <c r="J6813" s="9"/>
      <c r="K6813" s="9"/>
      <c r="L6813" s="9"/>
      <c r="M6813" s="9"/>
      <c r="N6813" s="9"/>
      <c r="O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</row>
    <row r="6814" spans="8:29" x14ac:dyDescent="0.3">
      <c r="H6814" s="9"/>
      <c r="I6814" s="9"/>
      <c r="J6814" s="9"/>
      <c r="K6814" s="9"/>
      <c r="L6814" s="9"/>
      <c r="M6814" s="9"/>
      <c r="N6814" s="9"/>
      <c r="O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</row>
    <row r="6815" spans="8:29" x14ac:dyDescent="0.3">
      <c r="H6815" s="9"/>
      <c r="I6815" s="9"/>
      <c r="J6815" s="9"/>
      <c r="K6815" s="9"/>
      <c r="L6815" s="9"/>
      <c r="M6815" s="9"/>
      <c r="N6815" s="9"/>
      <c r="O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</row>
    <row r="6816" spans="8:29" x14ac:dyDescent="0.3">
      <c r="H6816" s="9"/>
      <c r="I6816" s="9"/>
      <c r="J6816" s="9"/>
      <c r="K6816" s="9"/>
      <c r="L6816" s="9"/>
      <c r="M6816" s="9"/>
      <c r="N6816" s="9"/>
      <c r="O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</row>
    <row r="6817" spans="8:29" x14ac:dyDescent="0.3">
      <c r="H6817" s="9"/>
      <c r="I6817" s="9"/>
      <c r="J6817" s="9"/>
      <c r="K6817" s="9"/>
      <c r="L6817" s="9"/>
      <c r="M6817" s="9"/>
      <c r="N6817" s="9"/>
      <c r="O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</row>
    <row r="6818" spans="8:29" x14ac:dyDescent="0.3">
      <c r="H6818" s="9"/>
      <c r="I6818" s="9"/>
      <c r="J6818" s="9"/>
      <c r="K6818" s="9"/>
      <c r="L6818" s="9"/>
      <c r="M6818" s="9"/>
      <c r="N6818" s="9"/>
      <c r="O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</row>
    <row r="6819" spans="8:29" x14ac:dyDescent="0.3">
      <c r="H6819" s="9"/>
      <c r="I6819" s="9"/>
      <c r="J6819" s="9"/>
      <c r="K6819" s="9"/>
      <c r="L6819" s="9"/>
      <c r="M6819" s="9"/>
      <c r="N6819" s="9"/>
      <c r="O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</row>
    <row r="6820" spans="8:29" x14ac:dyDescent="0.3">
      <c r="H6820" s="9"/>
      <c r="I6820" s="9"/>
      <c r="J6820" s="9"/>
      <c r="K6820" s="9"/>
      <c r="L6820" s="9"/>
      <c r="M6820" s="9"/>
      <c r="N6820" s="9"/>
      <c r="O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</row>
    <row r="6821" spans="8:29" x14ac:dyDescent="0.3">
      <c r="H6821" s="9"/>
      <c r="I6821" s="9"/>
      <c r="J6821" s="9"/>
      <c r="K6821" s="9"/>
      <c r="L6821" s="9"/>
      <c r="M6821" s="9"/>
      <c r="N6821" s="9"/>
      <c r="O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</row>
    <row r="6822" spans="8:29" x14ac:dyDescent="0.3">
      <c r="H6822" s="9"/>
      <c r="I6822" s="9"/>
      <c r="J6822" s="9"/>
      <c r="K6822" s="9"/>
      <c r="L6822" s="9"/>
      <c r="M6822" s="9"/>
      <c r="N6822" s="9"/>
      <c r="O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</row>
    <row r="6823" spans="8:29" x14ac:dyDescent="0.3">
      <c r="H6823" s="9"/>
      <c r="I6823" s="9"/>
      <c r="J6823" s="9"/>
      <c r="K6823" s="9"/>
      <c r="L6823" s="9"/>
      <c r="M6823" s="9"/>
      <c r="N6823" s="9"/>
      <c r="O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</row>
    <row r="6824" spans="8:29" x14ac:dyDescent="0.3">
      <c r="H6824" s="9"/>
      <c r="I6824" s="9"/>
      <c r="J6824" s="9"/>
      <c r="K6824" s="9"/>
      <c r="L6824" s="9"/>
      <c r="M6824" s="9"/>
      <c r="N6824" s="9"/>
      <c r="O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</row>
    <row r="6825" spans="8:29" x14ac:dyDescent="0.3">
      <c r="H6825" s="9"/>
      <c r="I6825" s="9"/>
      <c r="J6825" s="9"/>
      <c r="K6825" s="9"/>
      <c r="L6825" s="9"/>
      <c r="M6825" s="9"/>
      <c r="N6825" s="9"/>
      <c r="O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</row>
    <row r="6826" spans="8:29" x14ac:dyDescent="0.3">
      <c r="H6826" s="9"/>
      <c r="I6826" s="9"/>
      <c r="J6826" s="9"/>
      <c r="K6826" s="9"/>
      <c r="L6826" s="9"/>
      <c r="M6826" s="9"/>
      <c r="N6826" s="9"/>
      <c r="O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</row>
    <row r="6827" spans="8:29" x14ac:dyDescent="0.3">
      <c r="H6827" s="9"/>
      <c r="I6827" s="9"/>
      <c r="J6827" s="9"/>
      <c r="K6827" s="9"/>
      <c r="L6827" s="9"/>
      <c r="M6827" s="9"/>
      <c r="N6827" s="9"/>
      <c r="O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</row>
    <row r="6828" spans="8:29" x14ac:dyDescent="0.3">
      <c r="H6828" s="9"/>
      <c r="I6828" s="9"/>
      <c r="J6828" s="9"/>
      <c r="K6828" s="9"/>
      <c r="L6828" s="9"/>
      <c r="M6828" s="9"/>
      <c r="N6828" s="9"/>
      <c r="O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</row>
    <row r="6829" spans="8:29" x14ac:dyDescent="0.3">
      <c r="H6829" s="9"/>
      <c r="I6829" s="9"/>
      <c r="J6829" s="9"/>
      <c r="K6829" s="9"/>
      <c r="L6829" s="9"/>
      <c r="M6829" s="9"/>
      <c r="N6829" s="9"/>
      <c r="O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</row>
    <row r="6830" spans="8:29" x14ac:dyDescent="0.3">
      <c r="H6830" s="9"/>
      <c r="I6830" s="9"/>
      <c r="J6830" s="9"/>
      <c r="K6830" s="9"/>
      <c r="L6830" s="9"/>
      <c r="M6830" s="9"/>
      <c r="N6830" s="9"/>
      <c r="O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</row>
    <row r="6831" spans="8:29" x14ac:dyDescent="0.3">
      <c r="H6831" s="9"/>
      <c r="I6831" s="9"/>
      <c r="J6831" s="9"/>
      <c r="K6831" s="9"/>
      <c r="L6831" s="9"/>
      <c r="M6831" s="9"/>
      <c r="N6831" s="9"/>
      <c r="O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</row>
    <row r="6832" spans="8:29" x14ac:dyDescent="0.3">
      <c r="H6832" s="9"/>
      <c r="I6832" s="9"/>
      <c r="J6832" s="9"/>
      <c r="K6832" s="9"/>
      <c r="L6832" s="9"/>
      <c r="M6832" s="9"/>
      <c r="N6832" s="9"/>
      <c r="O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</row>
    <row r="6833" spans="8:29" x14ac:dyDescent="0.3">
      <c r="H6833" s="9"/>
      <c r="I6833" s="9"/>
      <c r="J6833" s="9"/>
      <c r="K6833" s="9"/>
      <c r="L6833" s="9"/>
      <c r="M6833" s="9"/>
      <c r="N6833" s="9"/>
      <c r="O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</row>
    <row r="6834" spans="8:29" x14ac:dyDescent="0.3">
      <c r="H6834" s="9"/>
      <c r="I6834" s="9"/>
      <c r="J6834" s="9"/>
      <c r="K6834" s="9"/>
      <c r="L6834" s="9"/>
      <c r="M6834" s="9"/>
      <c r="N6834" s="9"/>
      <c r="O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</row>
    <row r="6835" spans="8:29" x14ac:dyDescent="0.3">
      <c r="H6835" s="9"/>
      <c r="I6835" s="9"/>
      <c r="J6835" s="9"/>
      <c r="K6835" s="9"/>
      <c r="L6835" s="9"/>
      <c r="M6835" s="9"/>
      <c r="N6835" s="9"/>
      <c r="O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</row>
    <row r="6836" spans="8:29" x14ac:dyDescent="0.3">
      <c r="H6836" s="9"/>
      <c r="I6836" s="9"/>
      <c r="J6836" s="9"/>
      <c r="K6836" s="9"/>
      <c r="L6836" s="9"/>
      <c r="M6836" s="9"/>
      <c r="N6836" s="9"/>
      <c r="O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</row>
    <row r="6837" spans="8:29" x14ac:dyDescent="0.3">
      <c r="H6837" s="9"/>
      <c r="I6837" s="9"/>
      <c r="J6837" s="9"/>
      <c r="K6837" s="9"/>
      <c r="L6837" s="9"/>
      <c r="M6837" s="9"/>
      <c r="N6837" s="9"/>
      <c r="O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</row>
    <row r="6838" spans="8:29" x14ac:dyDescent="0.3">
      <c r="H6838" s="9"/>
      <c r="I6838" s="9"/>
      <c r="J6838" s="9"/>
      <c r="K6838" s="9"/>
      <c r="L6838" s="9"/>
      <c r="M6838" s="9"/>
      <c r="N6838" s="9"/>
      <c r="O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</row>
    <row r="6839" spans="8:29" x14ac:dyDescent="0.3">
      <c r="H6839" s="9"/>
      <c r="I6839" s="9"/>
      <c r="J6839" s="9"/>
      <c r="K6839" s="9"/>
      <c r="L6839" s="9"/>
      <c r="M6839" s="9"/>
      <c r="N6839" s="9"/>
      <c r="O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</row>
    <row r="6840" spans="8:29" x14ac:dyDescent="0.3">
      <c r="H6840" s="9"/>
      <c r="I6840" s="9"/>
      <c r="J6840" s="9"/>
      <c r="K6840" s="9"/>
      <c r="L6840" s="9"/>
      <c r="M6840" s="9"/>
      <c r="N6840" s="9"/>
      <c r="O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</row>
    <row r="6841" spans="8:29" x14ac:dyDescent="0.3">
      <c r="H6841" s="9"/>
      <c r="I6841" s="9"/>
      <c r="J6841" s="9"/>
      <c r="K6841" s="9"/>
      <c r="L6841" s="9"/>
      <c r="M6841" s="9"/>
      <c r="N6841" s="9"/>
      <c r="O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</row>
    <row r="6842" spans="8:29" x14ac:dyDescent="0.3">
      <c r="H6842" s="9"/>
      <c r="I6842" s="9"/>
      <c r="J6842" s="9"/>
      <c r="K6842" s="9"/>
      <c r="L6842" s="9"/>
      <c r="M6842" s="9"/>
      <c r="N6842" s="9"/>
      <c r="O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</row>
    <row r="6843" spans="8:29" x14ac:dyDescent="0.3">
      <c r="H6843" s="9"/>
      <c r="I6843" s="9"/>
      <c r="J6843" s="9"/>
      <c r="K6843" s="9"/>
      <c r="L6843" s="9"/>
      <c r="M6843" s="9"/>
      <c r="N6843" s="9"/>
      <c r="O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</row>
    <row r="6844" spans="8:29" x14ac:dyDescent="0.3">
      <c r="H6844" s="9"/>
      <c r="I6844" s="9"/>
      <c r="J6844" s="9"/>
      <c r="K6844" s="9"/>
      <c r="L6844" s="9"/>
      <c r="M6844" s="9"/>
      <c r="N6844" s="9"/>
      <c r="O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</row>
    <row r="6845" spans="8:29" x14ac:dyDescent="0.3">
      <c r="H6845" s="9"/>
      <c r="I6845" s="9"/>
      <c r="J6845" s="9"/>
      <c r="K6845" s="9"/>
      <c r="L6845" s="9"/>
      <c r="M6845" s="9"/>
      <c r="N6845" s="9"/>
      <c r="O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</row>
    <row r="6846" spans="8:29" x14ac:dyDescent="0.3">
      <c r="H6846" s="9"/>
      <c r="I6846" s="9"/>
      <c r="J6846" s="9"/>
      <c r="K6846" s="9"/>
      <c r="L6846" s="9"/>
      <c r="M6846" s="9"/>
      <c r="N6846" s="9"/>
      <c r="O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</row>
    <row r="6847" spans="8:29" x14ac:dyDescent="0.3">
      <c r="H6847" s="9"/>
      <c r="I6847" s="9"/>
      <c r="J6847" s="9"/>
      <c r="K6847" s="9"/>
      <c r="L6847" s="9"/>
      <c r="M6847" s="9"/>
      <c r="N6847" s="9"/>
      <c r="O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</row>
    <row r="6848" spans="8:29" x14ac:dyDescent="0.3">
      <c r="H6848" s="9"/>
      <c r="I6848" s="9"/>
      <c r="J6848" s="9"/>
      <c r="K6848" s="9"/>
      <c r="L6848" s="9"/>
      <c r="M6848" s="9"/>
      <c r="N6848" s="9"/>
      <c r="O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</row>
    <row r="6849" spans="8:29" x14ac:dyDescent="0.3">
      <c r="H6849" s="9"/>
      <c r="I6849" s="9"/>
      <c r="J6849" s="9"/>
      <c r="K6849" s="9"/>
      <c r="L6849" s="9"/>
      <c r="M6849" s="9"/>
      <c r="N6849" s="9"/>
      <c r="O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</row>
    <row r="6850" spans="8:29" x14ac:dyDescent="0.3">
      <c r="H6850" s="9"/>
      <c r="I6850" s="9"/>
      <c r="J6850" s="9"/>
      <c r="K6850" s="9"/>
      <c r="L6850" s="9"/>
      <c r="M6850" s="9"/>
      <c r="N6850" s="9"/>
      <c r="O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</row>
    <row r="6851" spans="8:29" x14ac:dyDescent="0.3">
      <c r="H6851" s="9"/>
      <c r="I6851" s="9"/>
      <c r="J6851" s="9"/>
      <c r="K6851" s="9"/>
      <c r="L6851" s="9"/>
      <c r="M6851" s="9"/>
      <c r="N6851" s="9"/>
      <c r="O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</row>
    <row r="6852" spans="8:29" x14ac:dyDescent="0.3">
      <c r="H6852" s="9"/>
      <c r="I6852" s="9"/>
      <c r="J6852" s="9"/>
      <c r="K6852" s="9"/>
      <c r="L6852" s="9"/>
      <c r="M6852" s="9"/>
      <c r="N6852" s="9"/>
      <c r="O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</row>
    <row r="6853" spans="8:29" x14ac:dyDescent="0.3">
      <c r="H6853" s="9"/>
      <c r="I6853" s="9"/>
      <c r="J6853" s="9"/>
      <c r="K6853" s="9"/>
      <c r="L6853" s="9"/>
      <c r="M6853" s="9"/>
      <c r="N6853" s="9"/>
      <c r="O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</row>
    <row r="6854" spans="8:29" x14ac:dyDescent="0.3">
      <c r="H6854" s="9"/>
      <c r="I6854" s="9"/>
      <c r="J6854" s="9"/>
      <c r="K6854" s="9"/>
      <c r="L6854" s="9"/>
      <c r="M6854" s="9"/>
      <c r="N6854" s="9"/>
      <c r="O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</row>
    <row r="6855" spans="8:29" x14ac:dyDescent="0.3">
      <c r="H6855" s="9"/>
      <c r="I6855" s="9"/>
      <c r="J6855" s="9"/>
      <c r="K6855" s="9"/>
      <c r="L6855" s="9"/>
      <c r="M6855" s="9"/>
      <c r="N6855" s="9"/>
      <c r="O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</row>
    <row r="6856" spans="8:29" x14ac:dyDescent="0.3">
      <c r="H6856" s="9"/>
      <c r="I6856" s="9"/>
      <c r="J6856" s="9"/>
      <c r="K6856" s="9"/>
      <c r="L6856" s="9"/>
      <c r="M6856" s="9"/>
      <c r="N6856" s="9"/>
      <c r="O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</row>
    <row r="6857" spans="8:29" x14ac:dyDescent="0.3">
      <c r="H6857" s="9"/>
      <c r="I6857" s="9"/>
      <c r="J6857" s="9"/>
      <c r="K6857" s="9"/>
      <c r="L6857" s="9"/>
      <c r="M6857" s="9"/>
      <c r="N6857" s="9"/>
      <c r="O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</row>
    <row r="6858" spans="8:29" x14ac:dyDescent="0.3">
      <c r="H6858" s="9"/>
      <c r="I6858" s="9"/>
      <c r="J6858" s="9"/>
      <c r="K6858" s="9"/>
      <c r="L6858" s="9"/>
      <c r="M6858" s="9"/>
      <c r="N6858" s="9"/>
      <c r="O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</row>
    <row r="6859" spans="8:29" x14ac:dyDescent="0.3">
      <c r="H6859" s="9"/>
      <c r="I6859" s="9"/>
      <c r="J6859" s="9"/>
      <c r="K6859" s="9"/>
      <c r="L6859" s="9"/>
      <c r="M6859" s="9"/>
      <c r="N6859" s="9"/>
      <c r="O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</row>
    <row r="6860" spans="8:29" x14ac:dyDescent="0.3">
      <c r="H6860" s="9"/>
      <c r="I6860" s="9"/>
      <c r="J6860" s="9"/>
      <c r="K6860" s="9"/>
      <c r="L6860" s="9"/>
      <c r="M6860" s="9"/>
      <c r="N6860" s="9"/>
      <c r="O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</row>
    <row r="6861" spans="8:29" x14ac:dyDescent="0.3">
      <c r="H6861" s="9"/>
      <c r="I6861" s="9"/>
      <c r="J6861" s="9"/>
      <c r="K6861" s="9"/>
      <c r="L6861" s="9"/>
      <c r="M6861" s="9"/>
      <c r="N6861" s="9"/>
      <c r="O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</row>
    <row r="6862" spans="8:29" x14ac:dyDescent="0.3">
      <c r="H6862" s="9"/>
      <c r="I6862" s="9"/>
      <c r="J6862" s="9"/>
      <c r="K6862" s="9"/>
      <c r="L6862" s="9"/>
      <c r="M6862" s="9"/>
      <c r="N6862" s="9"/>
      <c r="O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</row>
    <row r="6863" spans="8:29" x14ac:dyDescent="0.3">
      <c r="H6863" s="9"/>
      <c r="I6863" s="9"/>
      <c r="J6863" s="9"/>
      <c r="K6863" s="9"/>
      <c r="L6863" s="9"/>
      <c r="M6863" s="9"/>
      <c r="N6863" s="9"/>
      <c r="O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</row>
    <row r="6864" spans="8:29" x14ac:dyDescent="0.3">
      <c r="H6864" s="9"/>
      <c r="I6864" s="9"/>
      <c r="J6864" s="9"/>
      <c r="K6864" s="9"/>
      <c r="L6864" s="9"/>
      <c r="M6864" s="9"/>
      <c r="N6864" s="9"/>
      <c r="O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</row>
    <row r="6865" spans="8:29" x14ac:dyDescent="0.3">
      <c r="H6865" s="9"/>
      <c r="I6865" s="9"/>
      <c r="J6865" s="9"/>
      <c r="K6865" s="9"/>
      <c r="L6865" s="9"/>
      <c r="M6865" s="9"/>
      <c r="N6865" s="9"/>
      <c r="O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</row>
    <row r="6866" spans="8:29" x14ac:dyDescent="0.3">
      <c r="H6866" s="9"/>
      <c r="I6866" s="9"/>
      <c r="J6866" s="9"/>
      <c r="K6866" s="9"/>
      <c r="L6866" s="9"/>
      <c r="M6866" s="9"/>
      <c r="N6866" s="9"/>
      <c r="O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</row>
    <row r="6867" spans="8:29" x14ac:dyDescent="0.3">
      <c r="H6867" s="9"/>
      <c r="I6867" s="9"/>
      <c r="J6867" s="9"/>
      <c r="K6867" s="9"/>
      <c r="L6867" s="9"/>
      <c r="M6867" s="9"/>
      <c r="N6867" s="9"/>
      <c r="O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</row>
    <row r="6868" spans="8:29" x14ac:dyDescent="0.3">
      <c r="H6868" s="9"/>
      <c r="I6868" s="9"/>
      <c r="J6868" s="9"/>
      <c r="K6868" s="9"/>
      <c r="L6868" s="9"/>
      <c r="M6868" s="9"/>
      <c r="N6868" s="9"/>
      <c r="O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</row>
    <row r="6869" spans="8:29" x14ac:dyDescent="0.3">
      <c r="H6869" s="9"/>
      <c r="I6869" s="9"/>
      <c r="J6869" s="9"/>
      <c r="K6869" s="9"/>
      <c r="L6869" s="9"/>
      <c r="M6869" s="9"/>
      <c r="N6869" s="9"/>
      <c r="O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</row>
    <row r="6870" spans="8:29" x14ac:dyDescent="0.3">
      <c r="H6870" s="9"/>
      <c r="I6870" s="9"/>
      <c r="J6870" s="9"/>
      <c r="K6870" s="9"/>
      <c r="L6870" s="9"/>
      <c r="M6870" s="9"/>
      <c r="N6870" s="9"/>
      <c r="O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</row>
    <row r="6871" spans="8:29" x14ac:dyDescent="0.3">
      <c r="H6871" s="9"/>
      <c r="I6871" s="9"/>
      <c r="J6871" s="9"/>
      <c r="K6871" s="9"/>
      <c r="L6871" s="9"/>
      <c r="M6871" s="9"/>
      <c r="N6871" s="9"/>
      <c r="O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</row>
    <row r="6872" spans="8:29" x14ac:dyDescent="0.3">
      <c r="H6872" s="9"/>
      <c r="I6872" s="9"/>
      <c r="J6872" s="9"/>
      <c r="K6872" s="9"/>
      <c r="L6872" s="9"/>
      <c r="M6872" s="9"/>
      <c r="N6872" s="9"/>
      <c r="O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</row>
    <row r="6873" spans="8:29" x14ac:dyDescent="0.3">
      <c r="H6873" s="9"/>
      <c r="I6873" s="9"/>
      <c r="J6873" s="9"/>
      <c r="K6873" s="9"/>
      <c r="L6873" s="9"/>
      <c r="M6873" s="9"/>
      <c r="N6873" s="9"/>
      <c r="O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</row>
    <row r="6874" spans="8:29" x14ac:dyDescent="0.3">
      <c r="H6874" s="9"/>
      <c r="I6874" s="9"/>
      <c r="J6874" s="9"/>
      <c r="K6874" s="9"/>
      <c r="L6874" s="9"/>
      <c r="M6874" s="9"/>
      <c r="N6874" s="9"/>
      <c r="O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</row>
    <row r="6875" spans="8:29" x14ac:dyDescent="0.3">
      <c r="H6875" s="9"/>
      <c r="I6875" s="9"/>
      <c r="J6875" s="9"/>
      <c r="K6875" s="9"/>
      <c r="L6875" s="9"/>
      <c r="M6875" s="9"/>
      <c r="N6875" s="9"/>
      <c r="O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</row>
    <row r="6876" spans="8:29" x14ac:dyDescent="0.3">
      <c r="H6876" s="9"/>
      <c r="I6876" s="9"/>
      <c r="J6876" s="9"/>
      <c r="K6876" s="9"/>
      <c r="L6876" s="9"/>
      <c r="M6876" s="9"/>
      <c r="N6876" s="9"/>
      <c r="O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</row>
    <row r="6877" spans="8:29" x14ac:dyDescent="0.3">
      <c r="H6877" s="9"/>
      <c r="I6877" s="9"/>
      <c r="J6877" s="9"/>
      <c r="K6877" s="9"/>
      <c r="L6877" s="9"/>
      <c r="M6877" s="9"/>
      <c r="N6877" s="9"/>
      <c r="O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</row>
    <row r="6878" spans="8:29" x14ac:dyDescent="0.3">
      <c r="H6878" s="9"/>
      <c r="I6878" s="9"/>
      <c r="J6878" s="9"/>
      <c r="K6878" s="9"/>
      <c r="L6878" s="9"/>
      <c r="M6878" s="9"/>
      <c r="N6878" s="9"/>
      <c r="O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</row>
    <row r="6879" spans="8:29" x14ac:dyDescent="0.3">
      <c r="H6879" s="9"/>
      <c r="I6879" s="9"/>
      <c r="J6879" s="9"/>
      <c r="K6879" s="9"/>
      <c r="L6879" s="9"/>
      <c r="M6879" s="9"/>
      <c r="N6879" s="9"/>
      <c r="O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</row>
    <row r="6880" spans="8:29" x14ac:dyDescent="0.3">
      <c r="H6880" s="9"/>
      <c r="I6880" s="9"/>
      <c r="J6880" s="9"/>
      <c r="K6880" s="9"/>
      <c r="L6880" s="9"/>
      <c r="M6880" s="9"/>
      <c r="N6880" s="9"/>
      <c r="O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</row>
    <row r="6881" spans="8:29" x14ac:dyDescent="0.3">
      <c r="H6881" s="9"/>
      <c r="I6881" s="9"/>
      <c r="J6881" s="9"/>
      <c r="K6881" s="9"/>
      <c r="L6881" s="9"/>
      <c r="M6881" s="9"/>
      <c r="N6881" s="9"/>
      <c r="O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</row>
    <row r="6882" spans="8:29" x14ac:dyDescent="0.3">
      <c r="H6882" s="9"/>
      <c r="I6882" s="9"/>
      <c r="J6882" s="9"/>
      <c r="K6882" s="9"/>
      <c r="L6882" s="9"/>
      <c r="M6882" s="9"/>
      <c r="N6882" s="9"/>
      <c r="O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</row>
    <row r="6883" spans="8:29" x14ac:dyDescent="0.3">
      <c r="H6883" s="9"/>
      <c r="I6883" s="9"/>
      <c r="J6883" s="9"/>
      <c r="K6883" s="9"/>
      <c r="L6883" s="9"/>
      <c r="M6883" s="9"/>
      <c r="N6883" s="9"/>
      <c r="O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</row>
    <row r="6884" spans="8:29" x14ac:dyDescent="0.3">
      <c r="H6884" s="9"/>
      <c r="I6884" s="9"/>
      <c r="J6884" s="9"/>
      <c r="K6884" s="9"/>
      <c r="L6884" s="9"/>
      <c r="M6884" s="9"/>
      <c r="N6884" s="9"/>
      <c r="O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</row>
    <row r="6885" spans="8:29" x14ac:dyDescent="0.3">
      <c r="H6885" s="9"/>
      <c r="I6885" s="9"/>
      <c r="J6885" s="9"/>
      <c r="K6885" s="9"/>
      <c r="L6885" s="9"/>
      <c r="M6885" s="9"/>
      <c r="N6885" s="9"/>
      <c r="O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</row>
    <row r="6886" spans="8:29" x14ac:dyDescent="0.3">
      <c r="H6886" s="9"/>
      <c r="I6886" s="9"/>
      <c r="J6886" s="9"/>
      <c r="K6886" s="9"/>
      <c r="L6886" s="9"/>
      <c r="M6886" s="9"/>
      <c r="N6886" s="9"/>
      <c r="O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</row>
    <row r="6887" spans="8:29" x14ac:dyDescent="0.3">
      <c r="H6887" s="9"/>
      <c r="I6887" s="9"/>
      <c r="J6887" s="9"/>
      <c r="K6887" s="9"/>
      <c r="L6887" s="9"/>
      <c r="M6887" s="9"/>
      <c r="N6887" s="9"/>
      <c r="O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</row>
    <row r="6888" spans="8:29" x14ac:dyDescent="0.3">
      <c r="H6888" s="9"/>
      <c r="I6888" s="9"/>
      <c r="J6888" s="9"/>
      <c r="K6888" s="9"/>
      <c r="L6888" s="9"/>
      <c r="M6888" s="9"/>
      <c r="N6888" s="9"/>
      <c r="O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</row>
    <row r="6889" spans="8:29" x14ac:dyDescent="0.3">
      <c r="H6889" s="9"/>
      <c r="I6889" s="9"/>
      <c r="J6889" s="9"/>
      <c r="K6889" s="9"/>
      <c r="L6889" s="9"/>
      <c r="M6889" s="9"/>
      <c r="N6889" s="9"/>
      <c r="O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</row>
    <row r="6890" spans="8:29" x14ac:dyDescent="0.3">
      <c r="H6890" s="9"/>
      <c r="I6890" s="9"/>
      <c r="J6890" s="9"/>
      <c r="K6890" s="9"/>
      <c r="L6890" s="9"/>
      <c r="M6890" s="9"/>
      <c r="N6890" s="9"/>
      <c r="O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</row>
    <row r="6891" spans="8:29" x14ac:dyDescent="0.3">
      <c r="H6891" s="9"/>
      <c r="I6891" s="9"/>
      <c r="J6891" s="9"/>
      <c r="K6891" s="9"/>
      <c r="L6891" s="9"/>
      <c r="M6891" s="9"/>
      <c r="N6891" s="9"/>
      <c r="O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</row>
    <row r="6892" spans="8:29" x14ac:dyDescent="0.3">
      <c r="H6892" s="9"/>
      <c r="I6892" s="9"/>
      <c r="J6892" s="9"/>
      <c r="K6892" s="9"/>
      <c r="L6892" s="9"/>
      <c r="M6892" s="9"/>
      <c r="N6892" s="9"/>
      <c r="O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</row>
    <row r="6893" spans="8:29" x14ac:dyDescent="0.3">
      <c r="H6893" s="9"/>
      <c r="I6893" s="9"/>
      <c r="J6893" s="9"/>
      <c r="K6893" s="9"/>
      <c r="L6893" s="9"/>
      <c r="M6893" s="9"/>
      <c r="N6893" s="9"/>
      <c r="O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</row>
    <row r="6894" spans="8:29" x14ac:dyDescent="0.3">
      <c r="H6894" s="9"/>
      <c r="I6894" s="9"/>
      <c r="J6894" s="9"/>
      <c r="K6894" s="9"/>
      <c r="L6894" s="9"/>
      <c r="M6894" s="9"/>
      <c r="N6894" s="9"/>
      <c r="O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</row>
    <row r="6895" spans="8:29" x14ac:dyDescent="0.3">
      <c r="H6895" s="9"/>
      <c r="I6895" s="9"/>
      <c r="J6895" s="9"/>
      <c r="K6895" s="9"/>
      <c r="L6895" s="9"/>
      <c r="M6895" s="9"/>
      <c r="N6895" s="9"/>
      <c r="O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</row>
    <row r="6896" spans="8:29" x14ac:dyDescent="0.3">
      <c r="H6896" s="9"/>
      <c r="I6896" s="9"/>
      <c r="J6896" s="9"/>
      <c r="K6896" s="9"/>
      <c r="L6896" s="9"/>
      <c r="M6896" s="9"/>
      <c r="N6896" s="9"/>
      <c r="O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</row>
    <row r="6897" spans="8:29" x14ac:dyDescent="0.3">
      <c r="H6897" s="9"/>
      <c r="I6897" s="9"/>
      <c r="J6897" s="9"/>
      <c r="K6897" s="9"/>
      <c r="L6897" s="9"/>
      <c r="M6897" s="9"/>
      <c r="N6897" s="9"/>
      <c r="O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</row>
    <row r="6898" spans="8:29" x14ac:dyDescent="0.3">
      <c r="H6898" s="9"/>
      <c r="I6898" s="9"/>
      <c r="J6898" s="9"/>
      <c r="K6898" s="9"/>
      <c r="L6898" s="9"/>
      <c r="M6898" s="9"/>
      <c r="N6898" s="9"/>
      <c r="O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</row>
    <row r="6899" spans="8:29" x14ac:dyDescent="0.3">
      <c r="H6899" s="9"/>
      <c r="I6899" s="9"/>
      <c r="J6899" s="9"/>
      <c r="K6899" s="9"/>
      <c r="L6899" s="9"/>
      <c r="M6899" s="9"/>
      <c r="N6899" s="9"/>
      <c r="O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</row>
    <row r="6900" spans="8:29" x14ac:dyDescent="0.3">
      <c r="H6900" s="9"/>
      <c r="I6900" s="9"/>
      <c r="J6900" s="9"/>
      <c r="K6900" s="9"/>
      <c r="L6900" s="9"/>
      <c r="M6900" s="9"/>
      <c r="N6900" s="9"/>
      <c r="O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</row>
    <row r="6901" spans="8:29" x14ac:dyDescent="0.3">
      <c r="H6901" s="9"/>
      <c r="I6901" s="9"/>
      <c r="J6901" s="9"/>
      <c r="K6901" s="9"/>
      <c r="L6901" s="9"/>
      <c r="M6901" s="9"/>
      <c r="N6901" s="9"/>
      <c r="O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</row>
    <row r="6902" spans="8:29" x14ac:dyDescent="0.3">
      <c r="H6902" s="9"/>
      <c r="I6902" s="9"/>
      <c r="J6902" s="9"/>
      <c r="K6902" s="9"/>
      <c r="L6902" s="9"/>
      <c r="M6902" s="9"/>
      <c r="N6902" s="9"/>
      <c r="O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</row>
    <row r="6903" spans="8:29" x14ac:dyDescent="0.3">
      <c r="H6903" s="9"/>
      <c r="I6903" s="9"/>
      <c r="J6903" s="9"/>
      <c r="K6903" s="9"/>
      <c r="L6903" s="9"/>
      <c r="M6903" s="9"/>
      <c r="N6903" s="9"/>
      <c r="O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</row>
    <row r="6904" spans="8:29" x14ac:dyDescent="0.3">
      <c r="H6904" s="9"/>
      <c r="I6904" s="9"/>
      <c r="J6904" s="9"/>
      <c r="K6904" s="9"/>
      <c r="L6904" s="9"/>
      <c r="M6904" s="9"/>
      <c r="N6904" s="9"/>
      <c r="O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</row>
    <row r="6905" spans="8:29" x14ac:dyDescent="0.3">
      <c r="H6905" s="9"/>
      <c r="I6905" s="9"/>
      <c r="J6905" s="9"/>
      <c r="K6905" s="9"/>
      <c r="L6905" s="9"/>
      <c r="M6905" s="9"/>
      <c r="N6905" s="9"/>
      <c r="O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</row>
    <row r="6906" spans="8:29" x14ac:dyDescent="0.3">
      <c r="H6906" s="9"/>
      <c r="I6906" s="9"/>
      <c r="J6906" s="9"/>
      <c r="K6906" s="9"/>
      <c r="L6906" s="9"/>
      <c r="M6906" s="9"/>
      <c r="N6906" s="9"/>
      <c r="O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</row>
    <row r="6907" spans="8:29" x14ac:dyDescent="0.3">
      <c r="H6907" s="9"/>
      <c r="I6907" s="9"/>
      <c r="J6907" s="9"/>
      <c r="K6907" s="9"/>
      <c r="L6907" s="9"/>
      <c r="M6907" s="9"/>
      <c r="N6907" s="9"/>
      <c r="O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</row>
    <row r="6908" spans="8:29" x14ac:dyDescent="0.3">
      <c r="H6908" s="9"/>
      <c r="I6908" s="9"/>
      <c r="J6908" s="9"/>
      <c r="K6908" s="9"/>
      <c r="L6908" s="9"/>
      <c r="M6908" s="9"/>
      <c r="N6908" s="9"/>
      <c r="O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</row>
    <row r="6909" spans="8:29" x14ac:dyDescent="0.3">
      <c r="H6909" s="9"/>
      <c r="I6909" s="9"/>
      <c r="J6909" s="9"/>
      <c r="K6909" s="9"/>
      <c r="L6909" s="9"/>
      <c r="M6909" s="9"/>
      <c r="N6909" s="9"/>
      <c r="O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</row>
    <row r="6910" spans="8:29" x14ac:dyDescent="0.3">
      <c r="H6910" s="9"/>
      <c r="I6910" s="9"/>
      <c r="J6910" s="9"/>
      <c r="K6910" s="9"/>
      <c r="L6910" s="9"/>
      <c r="M6910" s="9"/>
      <c r="N6910" s="9"/>
      <c r="O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</row>
    <row r="6911" spans="8:29" x14ac:dyDescent="0.3">
      <c r="H6911" s="9"/>
      <c r="I6911" s="9"/>
      <c r="J6911" s="9"/>
      <c r="K6911" s="9"/>
      <c r="L6911" s="9"/>
      <c r="M6911" s="9"/>
      <c r="N6911" s="9"/>
      <c r="O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</row>
    <row r="6912" spans="8:29" x14ac:dyDescent="0.3">
      <c r="H6912" s="9"/>
      <c r="I6912" s="9"/>
      <c r="J6912" s="9"/>
      <c r="K6912" s="9"/>
      <c r="L6912" s="9"/>
      <c r="M6912" s="9"/>
      <c r="N6912" s="9"/>
      <c r="O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</row>
    <row r="6913" spans="8:29" x14ac:dyDescent="0.3">
      <c r="H6913" s="9"/>
      <c r="I6913" s="9"/>
      <c r="J6913" s="9"/>
      <c r="K6913" s="9"/>
      <c r="L6913" s="9"/>
      <c r="M6913" s="9"/>
      <c r="N6913" s="9"/>
      <c r="O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</row>
    <row r="6914" spans="8:29" x14ac:dyDescent="0.3">
      <c r="H6914" s="9"/>
      <c r="I6914" s="9"/>
      <c r="J6914" s="9"/>
      <c r="K6914" s="9"/>
      <c r="L6914" s="9"/>
      <c r="M6914" s="9"/>
      <c r="N6914" s="9"/>
      <c r="O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</row>
    <row r="6915" spans="8:29" x14ac:dyDescent="0.3">
      <c r="H6915" s="9"/>
      <c r="I6915" s="9"/>
      <c r="J6915" s="9"/>
      <c r="K6915" s="9"/>
      <c r="L6915" s="9"/>
      <c r="M6915" s="9"/>
      <c r="N6915" s="9"/>
      <c r="O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  <c r="AC6915" s="9"/>
    </row>
    <row r="6916" spans="8:29" x14ac:dyDescent="0.3">
      <c r="H6916" s="9"/>
      <c r="I6916" s="9"/>
      <c r="J6916" s="9"/>
      <c r="K6916" s="9"/>
      <c r="L6916" s="9"/>
      <c r="M6916" s="9"/>
      <c r="N6916" s="9"/>
      <c r="O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  <c r="AC6916" s="9"/>
    </row>
    <row r="6917" spans="8:29" x14ac:dyDescent="0.3">
      <c r="H6917" s="9"/>
      <c r="I6917" s="9"/>
      <c r="J6917" s="9"/>
      <c r="K6917" s="9"/>
      <c r="L6917" s="9"/>
      <c r="M6917" s="9"/>
      <c r="N6917" s="9"/>
      <c r="O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  <c r="AC6917" s="9"/>
    </row>
    <row r="6918" spans="8:29" x14ac:dyDescent="0.3">
      <c r="H6918" s="9"/>
      <c r="I6918" s="9"/>
      <c r="J6918" s="9"/>
      <c r="K6918" s="9"/>
      <c r="L6918" s="9"/>
      <c r="M6918" s="9"/>
      <c r="N6918" s="9"/>
      <c r="O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  <c r="AC6918" s="9"/>
    </row>
    <row r="6919" spans="8:29" x14ac:dyDescent="0.3">
      <c r="H6919" s="9"/>
      <c r="I6919" s="9"/>
      <c r="J6919" s="9"/>
      <c r="K6919" s="9"/>
      <c r="L6919" s="9"/>
      <c r="M6919" s="9"/>
      <c r="N6919" s="9"/>
      <c r="O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  <c r="AC6919" s="9"/>
    </row>
    <row r="6920" spans="8:29" x14ac:dyDescent="0.3">
      <c r="H6920" s="9"/>
      <c r="I6920" s="9"/>
      <c r="J6920" s="9"/>
      <c r="K6920" s="9"/>
      <c r="L6920" s="9"/>
      <c r="M6920" s="9"/>
      <c r="N6920" s="9"/>
      <c r="O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  <c r="AC6920" s="9"/>
    </row>
    <row r="6921" spans="8:29" x14ac:dyDescent="0.3">
      <c r="H6921" s="9"/>
      <c r="I6921" s="9"/>
      <c r="J6921" s="9"/>
      <c r="K6921" s="9"/>
      <c r="L6921" s="9"/>
      <c r="M6921" s="9"/>
      <c r="N6921" s="9"/>
      <c r="O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  <c r="AC6921" s="9"/>
    </row>
    <row r="6922" spans="8:29" x14ac:dyDescent="0.3">
      <c r="H6922" s="9"/>
      <c r="I6922" s="9"/>
      <c r="J6922" s="9"/>
      <c r="K6922" s="9"/>
      <c r="L6922" s="9"/>
      <c r="M6922" s="9"/>
      <c r="N6922" s="9"/>
      <c r="O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  <c r="AC6922" s="9"/>
    </row>
    <row r="6923" spans="8:29" x14ac:dyDescent="0.3">
      <c r="H6923" s="9"/>
      <c r="I6923" s="9"/>
      <c r="J6923" s="9"/>
      <c r="K6923" s="9"/>
      <c r="L6923" s="9"/>
      <c r="M6923" s="9"/>
      <c r="N6923" s="9"/>
      <c r="O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  <c r="AC6923" s="9"/>
    </row>
    <row r="6924" spans="8:29" x14ac:dyDescent="0.3">
      <c r="H6924" s="9"/>
      <c r="I6924" s="9"/>
      <c r="J6924" s="9"/>
      <c r="K6924" s="9"/>
      <c r="L6924" s="9"/>
      <c r="M6924" s="9"/>
      <c r="N6924" s="9"/>
      <c r="O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  <c r="AC6924" s="9"/>
    </row>
    <row r="6925" spans="8:29" x14ac:dyDescent="0.3">
      <c r="H6925" s="9"/>
      <c r="I6925" s="9"/>
      <c r="J6925" s="9"/>
      <c r="K6925" s="9"/>
      <c r="L6925" s="9"/>
      <c r="M6925" s="9"/>
      <c r="N6925" s="9"/>
      <c r="O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  <c r="AC6925" s="9"/>
    </row>
    <row r="6926" spans="8:29" x14ac:dyDescent="0.3">
      <c r="H6926" s="9"/>
      <c r="I6926" s="9"/>
      <c r="J6926" s="9"/>
      <c r="K6926" s="9"/>
      <c r="L6926" s="9"/>
      <c r="M6926" s="9"/>
      <c r="N6926" s="9"/>
      <c r="O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  <c r="AC6926" s="9"/>
    </row>
    <row r="6927" spans="8:29" x14ac:dyDescent="0.3">
      <c r="H6927" s="9"/>
      <c r="I6927" s="9"/>
      <c r="J6927" s="9"/>
      <c r="K6927" s="9"/>
      <c r="L6927" s="9"/>
      <c r="M6927" s="9"/>
      <c r="N6927" s="9"/>
      <c r="O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  <c r="AC6927" s="9"/>
    </row>
    <row r="6928" spans="8:29" x14ac:dyDescent="0.3">
      <c r="H6928" s="9"/>
      <c r="I6928" s="9"/>
      <c r="J6928" s="9"/>
      <c r="K6928" s="9"/>
      <c r="L6928" s="9"/>
      <c r="M6928" s="9"/>
      <c r="N6928" s="9"/>
      <c r="O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  <c r="AC6928" s="9"/>
    </row>
    <row r="6929" spans="8:29" x14ac:dyDescent="0.3">
      <c r="H6929" s="9"/>
      <c r="I6929" s="9"/>
      <c r="J6929" s="9"/>
      <c r="K6929" s="9"/>
      <c r="L6929" s="9"/>
      <c r="M6929" s="9"/>
      <c r="N6929" s="9"/>
      <c r="O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  <c r="AC6929" s="9"/>
    </row>
    <row r="6930" spans="8:29" x14ac:dyDescent="0.3">
      <c r="H6930" s="9"/>
      <c r="I6930" s="9"/>
      <c r="J6930" s="9"/>
      <c r="K6930" s="9"/>
      <c r="L6930" s="9"/>
      <c r="M6930" s="9"/>
      <c r="N6930" s="9"/>
      <c r="O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  <c r="AC6930" s="9"/>
    </row>
    <row r="6931" spans="8:29" x14ac:dyDescent="0.3">
      <c r="H6931" s="9"/>
      <c r="I6931" s="9"/>
      <c r="J6931" s="9"/>
      <c r="K6931" s="9"/>
      <c r="L6931" s="9"/>
      <c r="M6931" s="9"/>
      <c r="N6931" s="9"/>
      <c r="O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  <c r="AC6931" s="9"/>
    </row>
    <row r="6932" spans="8:29" x14ac:dyDescent="0.3">
      <c r="H6932" s="9"/>
      <c r="I6932" s="9"/>
      <c r="J6932" s="9"/>
      <c r="K6932" s="9"/>
      <c r="L6932" s="9"/>
      <c r="M6932" s="9"/>
      <c r="N6932" s="9"/>
      <c r="O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  <c r="AC6932" s="9"/>
    </row>
    <row r="6933" spans="8:29" x14ac:dyDescent="0.3">
      <c r="H6933" s="9"/>
      <c r="I6933" s="9"/>
      <c r="J6933" s="9"/>
      <c r="K6933" s="9"/>
      <c r="L6933" s="9"/>
      <c r="M6933" s="9"/>
      <c r="N6933" s="9"/>
      <c r="O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  <c r="AC6933" s="9"/>
    </row>
    <row r="6934" spans="8:29" x14ac:dyDescent="0.3">
      <c r="H6934" s="9"/>
      <c r="I6934" s="9"/>
      <c r="J6934" s="9"/>
      <c r="K6934" s="9"/>
      <c r="L6934" s="9"/>
      <c r="M6934" s="9"/>
      <c r="N6934" s="9"/>
      <c r="O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  <c r="AC6934" s="9"/>
    </row>
    <row r="6935" spans="8:29" x14ac:dyDescent="0.3">
      <c r="H6935" s="9"/>
      <c r="I6935" s="9"/>
      <c r="J6935" s="9"/>
      <c r="K6935" s="9"/>
      <c r="L6935" s="9"/>
      <c r="M6935" s="9"/>
      <c r="N6935" s="9"/>
      <c r="O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  <c r="AC6935" s="9"/>
    </row>
    <row r="6936" spans="8:29" x14ac:dyDescent="0.3">
      <c r="H6936" s="9"/>
      <c r="I6936" s="9"/>
      <c r="J6936" s="9"/>
      <c r="K6936" s="9"/>
      <c r="L6936" s="9"/>
      <c r="M6936" s="9"/>
      <c r="N6936" s="9"/>
      <c r="O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  <c r="AC6936" s="9"/>
    </row>
    <row r="6937" spans="8:29" x14ac:dyDescent="0.3">
      <c r="H6937" s="9"/>
      <c r="I6937" s="9"/>
      <c r="J6937" s="9"/>
      <c r="K6937" s="9"/>
      <c r="L6937" s="9"/>
      <c r="M6937" s="9"/>
      <c r="N6937" s="9"/>
      <c r="O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  <c r="AC6937" s="9"/>
    </row>
    <row r="6938" spans="8:29" x14ac:dyDescent="0.3">
      <c r="H6938" s="9"/>
      <c r="I6938" s="9"/>
      <c r="J6938" s="9"/>
      <c r="K6938" s="9"/>
      <c r="L6938" s="9"/>
      <c r="M6938" s="9"/>
      <c r="N6938" s="9"/>
      <c r="O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  <c r="AC6938" s="9"/>
    </row>
    <row r="6939" spans="8:29" x14ac:dyDescent="0.3">
      <c r="H6939" s="9"/>
      <c r="I6939" s="9"/>
      <c r="J6939" s="9"/>
      <c r="K6939" s="9"/>
      <c r="L6939" s="9"/>
      <c r="M6939" s="9"/>
      <c r="N6939" s="9"/>
      <c r="O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  <c r="AC6939" s="9"/>
    </row>
    <row r="6940" spans="8:29" x14ac:dyDescent="0.3">
      <c r="H6940" s="9"/>
      <c r="I6940" s="9"/>
      <c r="J6940" s="9"/>
      <c r="K6940" s="9"/>
      <c r="L6940" s="9"/>
      <c r="M6940" s="9"/>
      <c r="N6940" s="9"/>
      <c r="O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  <c r="AC6940" s="9"/>
    </row>
    <row r="6941" spans="8:29" x14ac:dyDescent="0.3">
      <c r="H6941" s="9"/>
      <c r="I6941" s="9"/>
      <c r="J6941" s="9"/>
      <c r="K6941" s="9"/>
      <c r="L6941" s="9"/>
      <c r="M6941" s="9"/>
      <c r="N6941" s="9"/>
      <c r="O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  <c r="AC6941" s="9"/>
    </row>
    <row r="6942" spans="8:29" x14ac:dyDescent="0.3">
      <c r="H6942" s="9"/>
      <c r="I6942" s="9"/>
      <c r="J6942" s="9"/>
      <c r="K6942" s="9"/>
      <c r="L6942" s="9"/>
      <c r="M6942" s="9"/>
      <c r="N6942" s="9"/>
      <c r="O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  <c r="AA6942" s="9"/>
      <c r="AB6942" s="9"/>
      <c r="AC6942" s="9"/>
    </row>
    <row r="6943" spans="8:29" x14ac:dyDescent="0.3">
      <c r="H6943" s="9"/>
      <c r="I6943" s="9"/>
      <c r="J6943" s="9"/>
      <c r="K6943" s="9"/>
      <c r="L6943" s="9"/>
      <c r="M6943" s="9"/>
      <c r="N6943" s="9"/>
      <c r="O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  <c r="AA6943" s="9"/>
      <c r="AB6943" s="9"/>
      <c r="AC6943" s="9"/>
    </row>
    <row r="6944" spans="8:29" x14ac:dyDescent="0.3">
      <c r="H6944" s="9"/>
      <c r="I6944" s="9"/>
      <c r="J6944" s="9"/>
      <c r="K6944" s="9"/>
      <c r="L6944" s="9"/>
      <c r="M6944" s="9"/>
      <c r="N6944" s="9"/>
      <c r="O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  <c r="AA6944" s="9"/>
      <c r="AB6944" s="9"/>
      <c r="AC6944" s="9"/>
    </row>
    <row r="6945" spans="8:29" x14ac:dyDescent="0.3">
      <c r="H6945" s="9"/>
      <c r="I6945" s="9"/>
      <c r="J6945" s="9"/>
      <c r="K6945" s="9"/>
      <c r="L6945" s="9"/>
      <c r="M6945" s="9"/>
      <c r="N6945" s="9"/>
      <c r="O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  <c r="AC6945" s="9"/>
    </row>
    <row r="6946" spans="8:29" x14ac:dyDescent="0.3">
      <c r="H6946" s="9"/>
      <c r="I6946" s="9"/>
      <c r="J6946" s="9"/>
      <c r="K6946" s="9"/>
      <c r="L6946" s="9"/>
      <c r="M6946" s="9"/>
      <c r="N6946" s="9"/>
      <c r="O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  <c r="AC6946" s="9"/>
    </row>
    <row r="6947" spans="8:29" x14ac:dyDescent="0.3">
      <c r="H6947" s="9"/>
      <c r="I6947" s="9"/>
      <c r="J6947" s="9"/>
      <c r="K6947" s="9"/>
      <c r="L6947" s="9"/>
      <c r="M6947" s="9"/>
      <c r="N6947" s="9"/>
      <c r="O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  <c r="AA6947" s="9"/>
      <c r="AB6947" s="9"/>
      <c r="AC6947" s="9"/>
    </row>
    <row r="6948" spans="8:29" x14ac:dyDescent="0.3">
      <c r="H6948" s="9"/>
      <c r="I6948" s="9"/>
      <c r="J6948" s="9"/>
      <c r="K6948" s="9"/>
      <c r="L6948" s="9"/>
      <c r="M6948" s="9"/>
      <c r="N6948" s="9"/>
      <c r="O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</row>
    <row r="6949" spans="8:29" x14ac:dyDescent="0.3">
      <c r="H6949" s="9"/>
      <c r="I6949" s="9"/>
      <c r="J6949" s="9"/>
      <c r="K6949" s="9"/>
      <c r="L6949" s="9"/>
      <c r="M6949" s="9"/>
      <c r="N6949" s="9"/>
      <c r="O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</row>
    <row r="6950" spans="8:29" x14ac:dyDescent="0.3">
      <c r="H6950" s="9"/>
      <c r="I6950" s="9"/>
      <c r="J6950" s="9"/>
      <c r="K6950" s="9"/>
      <c r="L6950" s="9"/>
      <c r="M6950" s="9"/>
      <c r="N6950" s="9"/>
      <c r="O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</row>
    <row r="6951" spans="8:29" x14ac:dyDescent="0.3">
      <c r="H6951" s="9"/>
      <c r="I6951" s="9"/>
      <c r="J6951" s="9"/>
      <c r="K6951" s="9"/>
      <c r="L6951" s="9"/>
      <c r="M6951" s="9"/>
      <c r="N6951" s="9"/>
      <c r="O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  <c r="AC6951" s="9"/>
    </row>
    <row r="6952" spans="8:29" x14ac:dyDescent="0.3">
      <c r="H6952" s="9"/>
      <c r="I6952" s="9"/>
      <c r="J6952" s="9"/>
      <c r="K6952" s="9"/>
      <c r="L6952" s="9"/>
      <c r="M6952" s="9"/>
      <c r="N6952" s="9"/>
      <c r="O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</row>
    <row r="6953" spans="8:29" x14ac:dyDescent="0.3">
      <c r="H6953" s="9"/>
      <c r="I6953" s="9"/>
      <c r="J6953" s="9"/>
      <c r="K6953" s="9"/>
      <c r="L6953" s="9"/>
      <c r="M6953" s="9"/>
      <c r="N6953" s="9"/>
      <c r="O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  <c r="AC6953" s="9"/>
    </row>
    <row r="6954" spans="8:29" x14ac:dyDescent="0.3">
      <c r="H6954" s="9"/>
      <c r="I6954" s="9"/>
      <c r="J6954" s="9"/>
      <c r="K6954" s="9"/>
      <c r="L6954" s="9"/>
      <c r="M6954" s="9"/>
      <c r="N6954" s="9"/>
      <c r="O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  <c r="AC6954" s="9"/>
    </row>
    <row r="6955" spans="8:29" x14ac:dyDescent="0.3">
      <c r="H6955" s="9"/>
      <c r="I6955" s="9"/>
      <c r="J6955" s="9"/>
      <c r="K6955" s="9"/>
      <c r="L6955" s="9"/>
      <c r="M6955" s="9"/>
      <c r="N6955" s="9"/>
      <c r="O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  <c r="AC6955" s="9"/>
    </row>
    <row r="6956" spans="8:29" x14ac:dyDescent="0.3">
      <c r="H6956" s="9"/>
      <c r="I6956" s="9"/>
      <c r="J6956" s="9"/>
      <c r="K6956" s="9"/>
      <c r="L6956" s="9"/>
      <c r="M6956" s="9"/>
      <c r="N6956" s="9"/>
      <c r="O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  <c r="AC6956" s="9"/>
    </row>
    <row r="6957" spans="8:29" x14ac:dyDescent="0.3">
      <c r="H6957" s="9"/>
      <c r="I6957" s="9"/>
      <c r="J6957" s="9"/>
      <c r="K6957" s="9"/>
      <c r="L6957" s="9"/>
      <c r="M6957" s="9"/>
      <c r="N6957" s="9"/>
      <c r="O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  <c r="AC6957" s="9"/>
    </row>
    <row r="6958" spans="8:29" x14ac:dyDescent="0.3">
      <c r="H6958" s="9"/>
      <c r="I6958" s="9"/>
      <c r="J6958" s="9"/>
      <c r="K6958" s="9"/>
      <c r="L6958" s="9"/>
      <c r="M6958" s="9"/>
      <c r="N6958" s="9"/>
      <c r="O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  <c r="AC6958" s="9"/>
    </row>
    <row r="6959" spans="8:29" x14ac:dyDescent="0.3">
      <c r="H6959" s="9"/>
      <c r="I6959" s="9"/>
      <c r="J6959" s="9"/>
      <c r="K6959" s="9"/>
      <c r="L6959" s="9"/>
      <c r="M6959" s="9"/>
      <c r="N6959" s="9"/>
      <c r="O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</row>
    <row r="6960" spans="8:29" x14ac:dyDescent="0.3">
      <c r="H6960" s="9"/>
      <c r="I6960" s="9"/>
      <c r="J6960" s="9"/>
      <c r="K6960" s="9"/>
      <c r="L6960" s="9"/>
      <c r="M6960" s="9"/>
      <c r="N6960" s="9"/>
      <c r="O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  <c r="AC6960" s="9"/>
    </row>
    <row r="6961" spans="8:29" x14ac:dyDescent="0.3">
      <c r="H6961" s="9"/>
      <c r="I6961" s="9"/>
      <c r="J6961" s="9"/>
      <c r="K6961" s="9"/>
      <c r="L6961" s="9"/>
      <c r="M6961" s="9"/>
      <c r="N6961" s="9"/>
      <c r="O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  <c r="AC6961" s="9"/>
    </row>
    <row r="6962" spans="8:29" x14ac:dyDescent="0.3">
      <c r="H6962" s="9"/>
      <c r="I6962" s="9"/>
      <c r="J6962" s="9"/>
      <c r="K6962" s="9"/>
      <c r="L6962" s="9"/>
      <c r="M6962" s="9"/>
      <c r="N6962" s="9"/>
      <c r="O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  <c r="AC6962" s="9"/>
    </row>
    <row r="6963" spans="8:29" x14ac:dyDescent="0.3">
      <c r="H6963" s="9"/>
      <c r="I6963" s="9"/>
      <c r="J6963" s="9"/>
      <c r="K6963" s="9"/>
      <c r="L6963" s="9"/>
      <c r="M6963" s="9"/>
      <c r="N6963" s="9"/>
      <c r="O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  <c r="AC6963" s="9"/>
    </row>
    <row r="6964" spans="8:29" x14ac:dyDescent="0.3">
      <c r="H6964" s="9"/>
      <c r="I6964" s="9"/>
      <c r="J6964" s="9"/>
      <c r="K6964" s="9"/>
      <c r="L6964" s="9"/>
      <c r="M6964" s="9"/>
      <c r="N6964" s="9"/>
      <c r="O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  <c r="AC6964" s="9"/>
    </row>
    <row r="6965" spans="8:29" x14ac:dyDescent="0.3">
      <c r="H6965" s="9"/>
      <c r="I6965" s="9"/>
      <c r="J6965" s="9"/>
      <c r="K6965" s="9"/>
      <c r="L6965" s="9"/>
      <c r="M6965" s="9"/>
      <c r="N6965" s="9"/>
      <c r="O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</row>
    <row r="6966" spans="8:29" x14ac:dyDescent="0.3">
      <c r="H6966" s="9"/>
      <c r="I6966" s="9"/>
      <c r="J6966" s="9"/>
      <c r="K6966" s="9"/>
      <c r="L6966" s="9"/>
      <c r="M6966" s="9"/>
      <c r="N6966" s="9"/>
      <c r="O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  <c r="AC6966" s="9"/>
    </row>
    <row r="6967" spans="8:29" x14ac:dyDescent="0.3">
      <c r="H6967" s="9"/>
      <c r="I6967" s="9"/>
      <c r="J6967" s="9"/>
      <c r="K6967" s="9"/>
      <c r="L6967" s="9"/>
      <c r="M6967" s="9"/>
      <c r="N6967" s="9"/>
      <c r="O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  <c r="AC6967" s="9"/>
    </row>
    <row r="6968" spans="8:29" x14ac:dyDescent="0.3">
      <c r="H6968" s="9"/>
      <c r="I6968" s="9"/>
      <c r="J6968" s="9"/>
      <c r="K6968" s="9"/>
      <c r="L6968" s="9"/>
      <c r="M6968" s="9"/>
      <c r="N6968" s="9"/>
      <c r="O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  <c r="AC6968" s="9"/>
    </row>
    <row r="6969" spans="8:29" x14ac:dyDescent="0.3">
      <c r="H6969" s="9"/>
      <c r="I6969" s="9"/>
      <c r="J6969" s="9"/>
      <c r="K6969" s="9"/>
      <c r="L6969" s="9"/>
      <c r="M6969" s="9"/>
      <c r="N6969" s="9"/>
      <c r="O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</row>
    <row r="6970" spans="8:29" x14ac:dyDescent="0.3">
      <c r="H6970" s="9"/>
      <c r="I6970" s="9"/>
      <c r="J6970" s="9"/>
      <c r="K6970" s="9"/>
      <c r="L6970" s="9"/>
      <c r="M6970" s="9"/>
      <c r="N6970" s="9"/>
      <c r="O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  <c r="AC6970" s="9"/>
    </row>
    <row r="6971" spans="8:29" x14ac:dyDescent="0.3">
      <c r="H6971" s="9"/>
      <c r="I6971" s="9"/>
      <c r="J6971" s="9"/>
      <c r="K6971" s="9"/>
      <c r="L6971" s="9"/>
      <c r="M6971" s="9"/>
      <c r="N6971" s="9"/>
      <c r="O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</row>
    <row r="6972" spans="8:29" x14ac:dyDescent="0.3">
      <c r="H6972" s="9"/>
      <c r="I6972" s="9"/>
      <c r="J6972" s="9"/>
      <c r="K6972" s="9"/>
      <c r="L6972" s="9"/>
      <c r="M6972" s="9"/>
      <c r="N6972" s="9"/>
      <c r="O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  <c r="AC6972" s="9"/>
    </row>
    <row r="6973" spans="8:29" x14ac:dyDescent="0.3">
      <c r="H6973" s="9"/>
      <c r="I6973" s="9"/>
      <c r="J6973" s="9"/>
      <c r="K6973" s="9"/>
      <c r="L6973" s="9"/>
      <c r="M6973" s="9"/>
      <c r="N6973" s="9"/>
      <c r="O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  <c r="AC6973" s="9"/>
    </row>
    <row r="6974" spans="8:29" x14ac:dyDescent="0.3">
      <c r="H6974" s="9"/>
      <c r="I6974" s="9"/>
      <c r="J6974" s="9"/>
      <c r="K6974" s="9"/>
      <c r="L6974" s="9"/>
      <c r="M6974" s="9"/>
      <c r="N6974" s="9"/>
      <c r="O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</row>
    <row r="6975" spans="8:29" x14ac:dyDescent="0.3">
      <c r="H6975" s="9"/>
      <c r="I6975" s="9"/>
      <c r="J6975" s="9"/>
      <c r="K6975" s="9"/>
      <c r="L6975" s="9"/>
      <c r="M6975" s="9"/>
      <c r="N6975" s="9"/>
      <c r="O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  <c r="AC6975" s="9"/>
    </row>
    <row r="6976" spans="8:29" x14ac:dyDescent="0.3">
      <c r="H6976" s="9"/>
      <c r="I6976" s="9"/>
      <c r="J6976" s="9"/>
      <c r="K6976" s="9"/>
      <c r="L6976" s="9"/>
      <c r="M6976" s="9"/>
      <c r="N6976" s="9"/>
      <c r="O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</row>
    <row r="6977" spans="8:29" x14ac:dyDescent="0.3">
      <c r="H6977" s="9"/>
      <c r="I6977" s="9"/>
      <c r="J6977" s="9"/>
      <c r="K6977" s="9"/>
      <c r="L6977" s="9"/>
      <c r="M6977" s="9"/>
      <c r="N6977" s="9"/>
      <c r="O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  <c r="AC6977" s="9"/>
    </row>
    <row r="6978" spans="8:29" x14ac:dyDescent="0.3">
      <c r="H6978" s="9"/>
      <c r="I6978" s="9"/>
      <c r="J6978" s="9"/>
      <c r="K6978" s="9"/>
      <c r="L6978" s="9"/>
      <c r="M6978" s="9"/>
      <c r="N6978" s="9"/>
      <c r="O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</row>
    <row r="6979" spans="8:29" x14ac:dyDescent="0.3">
      <c r="H6979" s="9"/>
      <c r="I6979" s="9"/>
      <c r="J6979" s="9"/>
      <c r="K6979" s="9"/>
      <c r="L6979" s="9"/>
      <c r="M6979" s="9"/>
      <c r="N6979" s="9"/>
      <c r="O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  <c r="AC6979" s="9"/>
    </row>
    <row r="6980" spans="8:29" x14ac:dyDescent="0.3">
      <c r="H6980" s="9"/>
      <c r="I6980" s="9"/>
      <c r="J6980" s="9"/>
      <c r="K6980" s="9"/>
      <c r="L6980" s="9"/>
      <c r="M6980" s="9"/>
      <c r="N6980" s="9"/>
      <c r="O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</row>
    <row r="6981" spans="8:29" x14ac:dyDescent="0.3">
      <c r="H6981" s="9"/>
      <c r="I6981" s="9"/>
      <c r="J6981" s="9"/>
      <c r="K6981" s="9"/>
      <c r="L6981" s="9"/>
      <c r="M6981" s="9"/>
      <c r="N6981" s="9"/>
      <c r="O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  <c r="AC6981" s="9"/>
    </row>
    <row r="6982" spans="8:29" x14ac:dyDescent="0.3">
      <c r="H6982" s="9"/>
      <c r="I6982" s="9"/>
      <c r="J6982" s="9"/>
      <c r="K6982" s="9"/>
      <c r="L6982" s="9"/>
      <c r="M6982" s="9"/>
      <c r="N6982" s="9"/>
      <c r="O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</row>
    <row r="6983" spans="8:29" x14ac:dyDescent="0.3">
      <c r="H6983" s="9"/>
      <c r="I6983" s="9"/>
      <c r="J6983" s="9"/>
      <c r="K6983" s="9"/>
      <c r="L6983" s="9"/>
      <c r="M6983" s="9"/>
      <c r="N6983" s="9"/>
      <c r="O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  <c r="AC6983" s="9"/>
    </row>
    <row r="6984" spans="8:29" x14ac:dyDescent="0.3">
      <c r="H6984" s="9"/>
      <c r="I6984" s="9"/>
      <c r="J6984" s="9"/>
      <c r="K6984" s="9"/>
      <c r="L6984" s="9"/>
      <c r="M6984" s="9"/>
      <c r="N6984" s="9"/>
      <c r="O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</row>
    <row r="6985" spans="8:29" x14ac:dyDescent="0.3">
      <c r="H6985" s="9"/>
      <c r="I6985" s="9"/>
      <c r="J6985" s="9"/>
      <c r="K6985" s="9"/>
      <c r="L6985" s="9"/>
      <c r="M6985" s="9"/>
      <c r="N6985" s="9"/>
      <c r="O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  <c r="AC6985" s="9"/>
    </row>
    <row r="6986" spans="8:29" x14ac:dyDescent="0.3">
      <c r="H6986" s="9"/>
      <c r="I6986" s="9"/>
      <c r="J6986" s="9"/>
      <c r="K6986" s="9"/>
      <c r="L6986" s="9"/>
      <c r="M6986" s="9"/>
      <c r="N6986" s="9"/>
      <c r="O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  <c r="AC6986" s="9"/>
    </row>
    <row r="6987" spans="8:29" x14ac:dyDescent="0.3">
      <c r="H6987" s="9"/>
      <c r="I6987" s="9"/>
      <c r="J6987" s="9"/>
      <c r="K6987" s="9"/>
      <c r="L6987" s="9"/>
      <c r="M6987" s="9"/>
      <c r="N6987" s="9"/>
      <c r="O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  <c r="AC6987" s="9"/>
    </row>
    <row r="6988" spans="8:29" x14ac:dyDescent="0.3">
      <c r="H6988" s="9"/>
      <c r="I6988" s="9"/>
      <c r="J6988" s="9"/>
      <c r="K6988" s="9"/>
      <c r="L6988" s="9"/>
      <c r="M6988" s="9"/>
      <c r="N6988" s="9"/>
      <c r="O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</row>
    <row r="6989" spans="8:29" x14ac:dyDescent="0.3">
      <c r="H6989" s="9"/>
      <c r="I6989" s="9"/>
      <c r="J6989" s="9"/>
      <c r="K6989" s="9"/>
      <c r="L6989" s="9"/>
      <c r="M6989" s="9"/>
      <c r="N6989" s="9"/>
      <c r="O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</row>
    <row r="6990" spans="8:29" x14ac:dyDescent="0.3">
      <c r="H6990" s="9"/>
      <c r="I6990" s="9"/>
      <c r="J6990" s="9"/>
      <c r="K6990" s="9"/>
      <c r="L6990" s="9"/>
      <c r="M6990" s="9"/>
      <c r="N6990" s="9"/>
      <c r="O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</row>
    <row r="6991" spans="8:29" x14ac:dyDescent="0.3">
      <c r="H6991" s="9"/>
      <c r="I6991" s="9"/>
      <c r="J6991" s="9"/>
      <c r="K6991" s="9"/>
      <c r="L6991" s="9"/>
      <c r="M6991" s="9"/>
      <c r="N6991" s="9"/>
      <c r="O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  <c r="AC6991" s="9"/>
    </row>
    <row r="6992" spans="8:29" x14ac:dyDescent="0.3">
      <c r="H6992" s="9"/>
      <c r="I6992" s="9"/>
      <c r="J6992" s="9"/>
      <c r="K6992" s="9"/>
      <c r="L6992" s="9"/>
      <c r="M6992" s="9"/>
      <c r="N6992" s="9"/>
      <c r="O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</row>
    <row r="6993" spans="8:29" x14ac:dyDescent="0.3">
      <c r="H6993" s="9"/>
      <c r="I6993" s="9"/>
      <c r="J6993" s="9"/>
      <c r="K6993" s="9"/>
      <c r="L6993" s="9"/>
      <c r="M6993" s="9"/>
      <c r="N6993" s="9"/>
      <c r="O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  <c r="AC6993" s="9"/>
    </row>
    <row r="6994" spans="8:29" x14ac:dyDescent="0.3">
      <c r="H6994" s="9"/>
      <c r="I6994" s="9"/>
      <c r="J6994" s="9"/>
      <c r="K6994" s="9"/>
      <c r="L6994" s="9"/>
      <c r="M6994" s="9"/>
      <c r="N6994" s="9"/>
      <c r="O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  <c r="AC6994" s="9"/>
    </row>
    <row r="6995" spans="8:29" x14ac:dyDescent="0.3">
      <c r="H6995" s="9"/>
      <c r="I6995" s="9"/>
      <c r="J6995" s="9"/>
      <c r="K6995" s="9"/>
      <c r="L6995" s="9"/>
      <c r="M6995" s="9"/>
      <c r="N6995" s="9"/>
      <c r="O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  <c r="AC6995" s="9"/>
    </row>
    <row r="6996" spans="8:29" x14ac:dyDescent="0.3">
      <c r="H6996" s="9"/>
      <c r="I6996" s="9"/>
      <c r="J6996" s="9"/>
      <c r="K6996" s="9"/>
      <c r="L6996" s="9"/>
      <c r="M6996" s="9"/>
      <c r="N6996" s="9"/>
      <c r="O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  <c r="AC6996" s="9"/>
    </row>
    <row r="6997" spans="8:29" x14ac:dyDescent="0.3">
      <c r="H6997" s="9"/>
      <c r="I6997" s="9"/>
      <c r="J6997" s="9"/>
      <c r="K6997" s="9"/>
      <c r="L6997" s="9"/>
      <c r="M6997" s="9"/>
      <c r="N6997" s="9"/>
      <c r="O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</row>
    <row r="6998" spans="8:29" x14ac:dyDescent="0.3">
      <c r="H6998" s="9"/>
      <c r="I6998" s="9"/>
      <c r="J6998" s="9"/>
      <c r="K6998" s="9"/>
      <c r="L6998" s="9"/>
      <c r="M6998" s="9"/>
      <c r="N6998" s="9"/>
      <c r="O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</row>
    <row r="6999" spans="8:29" x14ac:dyDescent="0.3">
      <c r="H6999" s="9"/>
      <c r="I6999" s="9"/>
      <c r="J6999" s="9"/>
      <c r="K6999" s="9"/>
      <c r="L6999" s="9"/>
      <c r="M6999" s="9"/>
      <c r="N6999" s="9"/>
      <c r="O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</row>
    <row r="7000" spans="8:29" x14ac:dyDescent="0.3">
      <c r="H7000" s="9"/>
      <c r="I7000" s="9"/>
      <c r="J7000" s="9"/>
      <c r="K7000" s="9"/>
      <c r="L7000" s="9"/>
      <c r="M7000" s="9"/>
      <c r="N7000" s="9"/>
      <c r="O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  <c r="AC7000" s="9"/>
    </row>
    <row r="7001" spans="8:29" x14ac:dyDescent="0.3">
      <c r="H7001" s="9"/>
      <c r="I7001" s="9"/>
      <c r="J7001" s="9"/>
      <c r="K7001" s="9"/>
      <c r="L7001" s="9"/>
      <c r="M7001" s="9"/>
      <c r="N7001" s="9"/>
      <c r="O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</row>
    <row r="7002" spans="8:29" x14ac:dyDescent="0.3">
      <c r="H7002" s="9"/>
      <c r="I7002" s="9"/>
      <c r="J7002" s="9"/>
      <c r="K7002" s="9"/>
      <c r="L7002" s="9"/>
      <c r="M7002" s="9"/>
      <c r="N7002" s="9"/>
      <c r="O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</row>
    <row r="7003" spans="8:29" x14ac:dyDescent="0.3">
      <c r="H7003" s="9"/>
      <c r="I7003" s="9"/>
      <c r="J7003" s="9"/>
      <c r="K7003" s="9"/>
      <c r="L7003" s="9"/>
      <c r="M7003" s="9"/>
      <c r="N7003" s="9"/>
      <c r="O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  <c r="AC7003" s="9"/>
    </row>
    <row r="7004" spans="8:29" x14ac:dyDescent="0.3">
      <c r="H7004" s="9"/>
      <c r="I7004" s="9"/>
      <c r="J7004" s="9"/>
      <c r="K7004" s="9"/>
      <c r="L7004" s="9"/>
      <c r="M7004" s="9"/>
      <c r="N7004" s="9"/>
      <c r="O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</row>
    <row r="7005" spans="8:29" x14ac:dyDescent="0.3">
      <c r="H7005" s="9"/>
      <c r="I7005" s="9"/>
      <c r="J7005" s="9"/>
      <c r="K7005" s="9"/>
      <c r="L7005" s="9"/>
      <c r="M7005" s="9"/>
      <c r="N7005" s="9"/>
      <c r="O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</row>
    <row r="7006" spans="8:29" x14ac:dyDescent="0.3">
      <c r="H7006" s="9"/>
      <c r="I7006" s="9"/>
      <c r="J7006" s="9"/>
      <c r="K7006" s="9"/>
      <c r="L7006" s="9"/>
      <c r="M7006" s="9"/>
      <c r="N7006" s="9"/>
      <c r="O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  <c r="AC7006" s="9"/>
    </row>
    <row r="7007" spans="8:29" x14ac:dyDescent="0.3">
      <c r="H7007" s="9"/>
      <c r="I7007" s="9"/>
      <c r="J7007" s="9"/>
      <c r="K7007" s="9"/>
      <c r="L7007" s="9"/>
      <c r="M7007" s="9"/>
      <c r="N7007" s="9"/>
      <c r="O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</row>
    <row r="7008" spans="8:29" x14ac:dyDescent="0.3">
      <c r="H7008" s="9"/>
      <c r="I7008" s="9"/>
      <c r="J7008" s="9"/>
      <c r="K7008" s="9"/>
      <c r="L7008" s="9"/>
      <c r="M7008" s="9"/>
      <c r="N7008" s="9"/>
      <c r="O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</row>
    <row r="7009" spans="8:29" x14ac:dyDescent="0.3">
      <c r="H7009" s="9"/>
      <c r="I7009" s="9"/>
      <c r="J7009" s="9"/>
      <c r="K7009" s="9"/>
      <c r="L7009" s="9"/>
      <c r="M7009" s="9"/>
      <c r="N7009" s="9"/>
      <c r="O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</row>
    <row r="7010" spans="8:29" x14ac:dyDescent="0.3">
      <c r="H7010" s="9"/>
      <c r="I7010" s="9"/>
      <c r="J7010" s="9"/>
      <c r="K7010" s="9"/>
      <c r="L7010" s="9"/>
      <c r="M7010" s="9"/>
      <c r="N7010" s="9"/>
      <c r="O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  <c r="AC7010" s="9"/>
    </row>
    <row r="7011" spans="8:29" x14ac:dyDescent="0.3">
      <c r="H7011" s="9"/>
      <c r="I7011" s="9"/>
      <c r="J7011" s="9"/>
      <c r="K7011" s="9"/>
      <c r="L7011" s="9"/>
      <c r="M7011" s="9"/>
      <c r="N7011" s="9"/>
      <c r="O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  <c r="AC7011" s="9"/>
    </row>
    <row r="7012" spans="8:29" x14ac:dyDescent="0.3">
      <c r="H7012" s="9"/>
      <c r="I7012" s="9"/>
      <c r="J7012" s="9"/>
      <c r="K7012" s="9"/>
      <c r="L7012" s="9"/>
      <c r="M7012" s="9"/>
      <c r="N7012" s="9"/>
      <c r="O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  <c r="AC7012" s="9"/>
    </row>
    <row r="7013" spans="8:29" x14ac:dyDescent="0.3">
      <c r="H7013" s="9"/>
      <c r="I7013" s="9"/>
      <c r="J7013" s="9"/>
      <c r="K7013" s="9"/>
      <c r="L7013" s="9"/>
      <c r="M7013" s="9"/>
      <c r="N7013" s="9"/>
      <c r="O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</row>
    <row r="7014" spans="8:29" x14ac:dyDescent="0.3">
      <c r="H7014" s="9"/>
      <c r="I7014" s="9"/>
      <c r="J7014" s="9"/>
      <c r="K7014" s="9"/>
      <c r="L7014" s="9"/>
      <c r="M7014" s="9"/>
      <c r="N7014" s="9"/>
      <c r="O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</row>
    <row r="7015" spans="8:29" x14ac:dyDescent="0.3">
      <c r="H7015" s="9"/>
      <c r="I7015" s="9"/>
      <c r="J7015" s="9"/>
      <c r="K7015" s="9"/>
      <c r="L7015" s="9"/>
      <c r="M7015" s="9"/>
      <c r="N7015" s="9"/>
      <c r="O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</row>
    <row r="7016" spans="8:29" x14ac:dyDescent="0.3">
      <c r="H7016" s="9"/>
      <c r="I7016" s="9"/>
      <c r="J7016" s="9"/>
      <c r="K7016" s="9"/>
      <c r="L7016" s="9"/>
      <c r="M7016" s="9"/>
      <c r="N7016" s="9"/>
      <c r="O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  <c r="AC7016" s="9"/>
    </row>
    <row r="7017" spans="8:29" x14ac:dyDescent="0.3">
      <c r="H7017" s="9"/>
      <c r="I7017" s="9"/>
      <c r="J7017" s="9"/>
      <c r="K7017" s="9"/>
      <c r="L7017" s="9"/>
      <c r="M7017" s="9"/>
      <c r="N7017" s="9"/>
      <c r="O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  <c r="AC7017" s="9"/>
    </row>
    <row r="7018" spans="8:29" x14ac:dyDescent="0.3">
      <c r="H7018" s="9"/>
      <c r="I7018" s="9"/>
      <c r="J7018" s="9"/>
      <c r="K7018" s="9"/>
      <c r="L7018" s="9"/>
      <c r="M7018" s="9"/>
      <c r="N7018" s="9"/>
      <c r="O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</row>
    <row r="7019" spans="8:29" x14ac:dyDescent="0.3">
      <c r="H7019" s="9"/>
      <c r="I7019" s="9"/>
      <c r="J7019" s="9"/>
      <c r="K7019" s="9"/>
      <c r="L7019" s="9"/>
      <c r="M7019" s="9"/>
      <c r="N7019" s="9"/>
      <c r="O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</row>
    <row r="7020" spans="8:29" x14ac:dyDescent="0.3">
      <c r="H7020" s="9"/>
      <c r="I7020" s="9"/>
      <c r="J7020" s="9"/>
      <c r="K7020" s="9"/>
      <c r="L7020" s="9"/>
      <c r="M7020" s="9"/>
      <c r="N7020" s="9"/>
      <c r="O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</row>
    <row r="7021" spans="8:29" x14ac:dyDescent="0.3">
      <c r="H7021" s="9"/>
      <c r="I7021" s="9"/>
      <c r="J7021" s="9"/>
      <c r="K7021" s="9"/>
      <c r="L7021" s="9"/>
      <c r="M7021" s="9"/>
      <c r="N7021" s="9"/>
      <c r="O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</row>
    <row r="7022" spans="8:29" x14ac:dyDescent="0.3">
      <c r="H7022" s="9"/>
      <c r="I7022" s="9"/>
      <c r="J7022" s="9"/>
      <c r="K7022" s="9"/>
      <c r="L7022" s="9"/>
      <c r="M7022" s="9"/>
      <c r="N7022" s="9"/>
      <c r="O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</row>
    <row r="7023" spans="8:29" x14ac:dyDescent="0.3">
      <c r="H7023" s="9"/>
      <c r="I7023" s="9"/>
      <c r="J7023" s="9"/>
      <c r="K7023" s="9"/>
      <c r="L7023" s="9"/>
      <c r="M7023" s="9"/>
      <c r="N7023" s="9"/>
      <c r="O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</row>
    <row r="7024" spans="8:29" x14ac:dyDescent="0.3">
      <c r="H7024" s="9"/>
      <c r="I7024" s="9"/>
      <c r="J7024" s="9"/>
      <c r="K7024" s="9"/>
      <c r="L7024" s="9"/>
      <c r="M7024" s="9"/>
      <c r="N7024" s="9"/>
      <c r="O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</row>
    <row r="7025" spans="8:29" x14ac:dyDescent="0.3">
      <c r="H7025" s="9"/>
      <c r="I7025" s="9"/>
      <c r="J7025" s="9"/>
      <c r="K7025" s="9"/>
      <c r="L7025" s="9"/>
      <c r="M7025" s="9"/>
      <c r="N7025" s="9"/>
      <c r="O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</row>
    <row r="7026" spans="8:29" x14ac:dyDescent="0.3">
      <c r="H7026" s="9"/>
      <c r="I7026" s="9"/>
      <c r="J7026" s="9"/>
      <c r="K7026" s="9"/>
      <c r="L7026" s="9"/>
      <c r="M7026" s="9"/>
      <c r="N7026" s="9"/>
      <c r="O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</row>
    <row r="7027" spans="8:29" x14ac:dyDescent="0.3">
      <c r="H7027" s="9"/>
      <c r="I7027" s="9"/>
      <c r="J7027" s="9"/>
      <c r="K7027" s="9"/>
      <c r="L7027" s="9"/>
      <c r="M7027" s="9"/>
      <c r="N7027" s="9"/>
      <c r="O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</row>
    <row r="7028" spans="8:29" x14ac:dyDescent="0.3">
      <c r="H7028" s="9"/>
      <c r="I7028" s="9"/>
      <c r="J7028" s="9"/>
      <c r="K7028" s="9"/>
      <c r="L7028" s="9"/>
      <c r="M7028" s="9"/>
      <c r="N7028" s="9"/>
      <c r="O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</row>
    <row r="7029" spans="8:29" x14ac:dyDescent="0.3">
      <c r="H7029" s="9"/>
      <c r="I7029" s="9"/>
      <c r="J7029" s="9"/>
      <c r="K7029" s="9"/>
      <c r="L7029" s="9"/>
      <c r="M7029" s="9"/>
      <c r="N7029" s="9"/>
      <c r="O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</row>
    <row r="7030" spans="8:29" x14ac:dyDescent="0.3">
      <c r="H7030" s="9"/>
      <c r="I7030" s="9"/>
      <c r="J7030" s="9"/>
      <c r="K7030" s="9"/>
      <c r="L7030" s="9"/>
      <c r="M7030" s="9"/>
      <c r="N7030" s="9"/>
      <c r="O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</row>
    <row r="7031" spans="8:29" x14ac:dyDescent="0.3">
      <c r="H7031" s="9"/>
      <c r="I7031" s="9"/>
      <c r="J7031" s="9"/>
      <c r="K7031" s="9"/>
      <c r="L7031" s="9"/>
      <c r="M7031" s="9"/>
      <c r="N7031" s="9"/>
      <c r="O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</row>
    <row r="7032" spans="8:29" x14ac:dyDescent="0.3">
      <c r="H7032" s="9"/>
      <c r="I7032" s="9"/>
      <c r="J7032" s="9"/>
      <c r="K7032" s="9"/>
      <c r="L7032" s="9"/>
      <c r="M7032" s="9"/>
      <c r="N7032" s="9"/>
      <c r="O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</row>
    <row r="7033" spans="8:29" x14ac:dyDescent="0.3">
      <c r="H7033" s="9"/>
      <c r="I7033" s="9"/>
      <c r="J7033" s="9"/>
      <c r="K7033" s="9"/>
      <c r="L7033" s="9"/>
      <c r="M7033" s="9"/>
      <c r="N7033" s="9"/>
      <c r="O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</row>
    <row r="7034" spans="8:29" x14ac:dyDescent="0.3">
      <c r="H7034" s="9"/>
      <c r="I7034" s="9"/>
      <c r="J7034" s="9"/>
      <c r="K7034" s="9"/>
      <c r="L7034" s="9"/>
      <c r="M7034" s="9"/>
      <c r="N7034" s="9"/>
      <c r="O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</row>
    <row r="7035" spans="8:29" x14ac:dyDescent="0.3">
      <c r="H7035" s="9"/>
      <c r="I7035" s="9"/>
      <c r="J7035" s="9"/>
      <c r="K7035" s="9"/>
      <c r="L7035" s="9"/>
      <c r="M7035" s="9"/>
      <c r="N7035" s="9"/>
      <c r="O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</row>
    <row r="7036" spans="8:29" x14ac:dyDescent="0.3">
      <c r="H7036" s="9"/>
      <c r="I7036" s="9"/>
      <c r="J7036" s="9"/>
      <c r="K7036" s="9"/>
      <c r="L7036" s="9"/>
      <c r="M7036" s="9"/>
      <c r="N7036" s="9"/>
      <c r="O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</row>
    <row r="7037" spans="8:29" x14ac:dyDescent="0.3">
      <c r="H7037" s="9"/>
      <c r="I7037" s="9"/>
      <c r="J7037" s="9"/>
      <c r="K7037" s="9"/>
      <c r="L7037" s="9"/>
      <c r="M7037" s="9"/>
      <c r="N7037" s="9"/>
      <c r="O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</row>
    <row r="7038" spans="8:29" x14ac:dyDescent="0.3">
      <c r="H7038" s="9"/>
      <c r="I7038" s="9"/>
      <c r="J7038" s="9"/>
      <c r="K7038" s="9"/>
      <c r="L7038" s="9"/>
      <c r="M7038" s="9"/>
      <c r="N7038" s="9"/>
      <c r="O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</row>
    <row r="7039" spans="8:29" x14ac:dyDescent="0.3">
      <c r="H7039" s="9"/>
      <c r="I7039" s="9"/>
      <c r="J7039" s="9"/>
      <c r="K7039" s="9"/>
      <c r="L7039" s="9"/>
      <c r="M7039" s="9"/>
      <c r="N7039" s="9"/>
      <c r="O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  <c r="AC7039" s="9"/>
    </row>
    <row r="7040" spans="8:29" x14ac:dyDescent="0.3">
      <c r="H7040" s="9"/>
      <c r="I7040" s="9"/>
      <c r="J7040" s="9"/>
      <c r="K7040" s="9"/>
      <c r="L7040" s="9"/>
      <c r="M7040" s="9"/>
      <c r="N7040" s="9"/>
      <c r="O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</row>
    <row r="7041" spans="8:29" x14ac:dyDescent="0.3">
      <c r="H7041" s="9"/>
      <c r="I7041" s="9"/>
      <c r="J7041" s="9"/>
      <c r="K7041" s="9"/>
      <c r="L7041" s="9"/>
      <c r="M7041" s="9"/>
      <c r="N7041" s="9"/>
      <c r="O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  <c r="AC7041" s="9"/>
    </row>
    <row r="7042" spans="8:29" x14ac:dyDescent="0.3">
      <c r="H7042" s="9"/>
      <c r="I7042" s="9"/>
      <c r="J7042" s="9"/>
      <c r="K7042" s="9"/>
      <c r="L7042" s="9"/>
      <c r="M7042" s="9"/>
      <c r="N7042" s="9"/>
      <c r="O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</row>
    <row r="7043" spans="8:29" x14ac:dyDescent="0.3">
      <c r="H7043" s="9"/>
      <c r="I7043" s="9"/>
      <c r="J7043" s="9"/>
      <c r="K7043" s="9"/>
      <c r="L7043" s="9"/>
      <c r="M7043" s="9"/>
      <c r="N7043" s="9"/>
      <c r="O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</row>
    <row r="7044" spans="8:29" x14ac:dyDescent="0.3">
      <c r="H7044" s="9"/>
      <c r="I7044" s="9"/>
      <c r="J7044" s="9"/>
      <c r="K7044" s="9"/>
      <c r="L7044" s="9"/>
      <c r="M7044" s="9"/>
      <c r="N7044" s="9"/>
      <c r="O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  <c r="AC7044" s="9"/>
    </row>
    <row r="7045" spans="8:29" x14ac:dyDescent="0.3">
      <c r="H7045" s="9"/>
      <c r="I7045" s="9"/>
      <c r="J7045" s="9"/>
      <c r="K7045" s="9"/>
      <c r="L7045" s="9"/>
      <c r="M7045" s="9"/>
      <c r="N7045" s="9"/>
      <c r="O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</row>
    <row r="7046" spans="8:29" x14ac:dyDescent="0.3">
      <c r="H7046" s="9"/>
      <c r="I7046" s="9"/>
      <c r="J7046" s="9"/>
      <c r="K7046" s="9"/>
      <c r="L7046" s="9"/>
      <c r="M7046" s="9"/>
      <c r="N7046" s="9"/>
      <c r="O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</row>
    <row r="7047" spans="8:29" x14ac:dyDescent="0.3">
      <c r="H7047" s="9"/>
      <c r="I7047" s="9"/>
      <c r="J7047" s="9"/>
      <c r="K7047" s="9"/>
      <c r="L7047" s="9"/>
      <c r="M7047" s="9"/>
      <c r="N7047" s="9"/>
      <c r="O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</row>
    <row r="7048" spans="8:29" x14ac:dyDescent="0.3">
      <c r="H7048" s="9"/>
      <c r="I7048" s="9"/>
      <c r="J7048" s="9"/>
      <c r="K7048" s="9"/>
      <c r="L7048" s="9"/>
      <c r="M7048" s="9"/>
      <c r="N7048" s="9"/>
      <c r="O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</row>
    <row r="7049" spans="8:29" x14ac:dyDescent="0.3">
      <c r="H7049" s="9"/>
      <c r="I7049" s="9"/>
      <c r="J7049" s="9"/>
      <c r="K7049" s="9"/>
      <c r="L7049" s="9"/>
      <c r="M7049" s="9"/>
      <c r="N7049" s="9"/>
      <c r="O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</row>
    <row r="7050" spans="8:29" x14ac:dyDescent="0.3">
      <c r="H7050" s="9"/>
      <c r="I7050" s="9"/>
      <c r="J7050" s="9"/>
      <c r="K7050" s="9"/>
      <c r="L7050" s="9"/>
      <c r="M7050" s="9"/>
      <c r="N7050" s="9"/>
      <c r="O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</row>
    <row r="7051" spans="8:29" x14ac:dyDescent="0.3">
      <c r="H7051" s="9"/>
      <c r="I7051" s="9"/>
      <c r="J7051" s="9"/>
      <c r="K7051" s="9"/>
      <c r="L7051" s="9"/>
      <c r="M7051" s="9"/>
      <c r="N7051" s="9"/>
      <c r="O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</row>
    <row r="7052" spans="8:29" x14ac:dyDescent="0.3">
      <c r="H7052" s="9"/>
      <c r="I7052" s="9"/>
      <c r="J7052" s="9"/>
      <c r="K7052" s="9"/>
      <c r="L7052" s="9"/>
      <c r="M7052" s="9"/>
      <c r="N7052" s="9"/>
      <c r="O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</row>
    <row r="7053" spans="8:29" x14ac:dyDescent="0.3">
      <c r="H7053" s="9"/>
      <c r="I7053" s="9"/>
      <c r="J7053" s="9"/>
      <c r="K7053" s="9"/>
      <c r="L7053" s="9"/>
      <c r="M7053" s="9"/>
      <c r="N7053" s="9"/>
      <c r="O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</row>
    <row r="7054" spans="8:29" x14ac:dyDescent="0.3">
      <c r="H7054" s="9"/>
      <c r="I7054" s="9"/>
      <c r="J7054" s="9"/>
      <c r="K7054" s="9"/>
      <c r="L7054" s="9"/>
      <c r="M7054" s="9"/>
      <c r="N7054" s="9"/>
      <c r="O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</row>
    <row r="7055" spans="8:29" x14ac:dyDescent="0.3">
      <c r="H7055" s="9"/>
      <c r="I7055" s="9"/>
      <c r="J7055" s="9"/>
      <c r="K7055" s="9"/>
      <c r="L7055" s="9"/>
      <c r="M7055" s="9"/>
      <c r="N7055" s="9"/>
      <c r="O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</row>
    <row r="7056" spans="8:29" x14ac:dyDescent="0.3">
      <c r="H7056" s="9"/>
      <c r="I7056" s="9"/>
      <c r="J7056" s="9"/>
      <c r="K7056" s="9"/>
      <c r="L7056" s="9"/>
      <c r="M7056" s="9"/>
      <c r="N7056" s="9"/>
      <c r="O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</row>
    <row r="7057" spans="8:29" x14ac:dyDescent="0.3">
      <c r="H7057" s="9"/>
      <c r="I7057" s="9"/>
      <c r="J7057" s="9"/>
      <c r="K7057" s="9"/>
      <c r="L7057" s="9"/>
      <c r="M7057" s="9"/>
      <c r="N7057" s="9"/>
      <c r="O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</row>
    <row r="7058" spans="8:29" x14ac:dyDescent="0.3">
      <c r="H7058" s="9"/>
      <c r="I7058" s="9"/>
      <c r="J7058" s="9"/>
      <c r="K7058" s="9"/>
      <c r="L7058" s="9"/>
      <c r="M7058" s="9"/>
      <c r="N7058" s="9"/>
      <c r="O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</row>
    <row r="7059" spans="8:29" x14ac:dyDescent="0.3">
      <c r="H7059" s="9"/>
      <c r="I7059" s="9"/>
      <c r="J7059" s="9"/>
      <c r="K7059" s="9"/>
      <c r="L7059" s="9"/>
      <c r="M7059" s="9"/>
      <c r="N7059" s="9"/>
      <c r="O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</row>
    <row r="7060" spans="8:29" x14ac:dyDescent="0.3">
      <c r="H7060" s="9"/>
      <c r="I7060" s="9"/>
      <c r="J7060" s="9"/>
      <c r="K7060" s="9"/>
      <c r="L7060" s="9"/>
      <c r="M7060" s="9"/>
      <c r="N7060" s="9"/>
      <c r="O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</row>
    <row r="7061" spans="8:29" x14ac:dyDescent="0.3">
      <c r="H7061" s="9"/>
      <c r="I7061" s="9"/>
      <c r="J7061" s="9"/>
      <c r="K7061" s="9"/>
      <c r="L7061" s="9"/>
      <c r="M7061" s="9"/>
      <c r="N7061" s="9"/>
      <c r="O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</row>
    <row r="7062" spans="8:29" x14ac:dyDescent="0.3">
      <c r="H7062" s="9"/>
      <c r="I7062" s="9"/>
      <c r="J7062" s="9"/>
      <c r="K7062" s="9"/>
      <c r="L7062" s="9"/>
      <c r="M7062" s="9"/>
      <c r="N7062" s="9"/>
      <c r="O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</row>
    <row r="7063" spans="8:29" x14ac:dyDescent="0.3">
      <c r="H7063" s="9"/>
      <c r="I7063" s="9"/>
      <c r="J7063" s="9"/>
      <c r="K7063" s="9"/>
      <c r="L7063" s="9"/>
      <c r="M7063" s="9"/>
      <c r="N7063" s="9"/>
      <c r="O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</row>
    <row r="7064" spans="8:29" x14ac:dyDescent="0.3">
      <c r="H7064" s="9"/>
      <c r="I7064" s="9"/>
      <c r="J7064" s="9"/>
      <c r="K7064" s="9"/>
      <c r="L7064" s="9"/>
      <c r="M7064" s="9"/>
      <c r="N7064" s="9"/>
      <c r="O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</row>
    <row r="7065" spans="8:29" x14ac:dyDescent="0.3">
      <c r="H7065" s="9"/>
      <c r="I7065" s="9"/>
      <c r="J7065" s="9"/>
      <c r="K7065" s="9"/>
      <c r="L7065" s="9"/>
      <c r="M7065" s="9"/>
      <c r="N7065" s="9"/>
      <c r="O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</row>
    <row r="7066" spans="8:29" x14ac:dyDescent="0.3">
      <c r="H7066" s="9"/>
      <c r="I7066" s="9"/>
      <c r="J7066" s="9"/>
      <c r="K7066" s="9"/>
      <c r="L7066" s="9"/>
      <c r="M7066" s="9"/>
      <c r="N7066" s="9"/>
      <c r="O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</row>
    <row r="7067" spans="8:29" x14ac:dyDescent="0.3">
      <c r="H7067" s="9"/>
      <c r="I7067" s="9"/>
      <c r="J7067" s="9"/>
      <c r="K7067" s="9"/>
      <c r="L7067" s="9"/>
      <c r="M7067" s="9"/>
      <c r="N7067" s="9"/>
      <c r="O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</row>
    <row r="7068" spans="8:29" x14ac:dyDescent="0.3">
      <c r="H7068" s="9"/>
      <c r="I7068" s="9"/>
      <c r="J7068" s="9"/>
      <c r="K7068" s="9"/>
      <c r="L7068" s="9"/>
      <c r="M7068" s="9"/>
      <c r="N7068" s="9"/>
      <c r="O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</row>
    <row r="7069" spans="8:29" x14ac:dyDescent="0.3">
      <c r="H7069" s="9"/>
      <c r="I7069" s="9"/>
      <c r="J7069" s="9"/>
      <c r="K7069" s="9"/>
      <c r="L7069" s="9"/>
      <c r="M7069" s="9"/>
      <c r="N7069" s="9"/>
      <c r="O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</row>
    <row r="7070" spans="8:29" x14ac:dyDescent="0.3">
      <c r="H7070" s="9"/>
      <c r="I7070" s="9"/>
      <c r="J7070" s="9"/>
      <c r="K7070" s="9"/>
      <c r="L7070" s="9"/>
      <c r="M7070" s="9"/>
      <c r="N7070" s="9"/>
      <c r="O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</row>
    <row r="7071" spans="8:29" x14ac:dyDescent="0.3">
      <c r="H7071" s="9"/>
      <c r="I7071" s="9"/>
      <c r="J7071" s="9"/>
      <c r="K7071" s="9"/>
      <c r="L7071" s="9"/>
      <c r="M7071" s="9"/>
      <c r="N7071" s="9"/>
      <c r="O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</row>
    <row r="7072" spans="8:29" x14ac:dyDescent="0.3">
      <c r="H7072" s="9"/>
      <c r="I7072" s="9"/>
      <c r="J7072" s="9"/>
      <c r="K7072" s="9"/>
      <c r="L7072" s="9"/>
      <c r="M7072" s="9"/>
      <c r="N7072" s="9"/>
      <c r="O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</row>
    <row r="7073" spans="8:29" x14ac:dyDescent="0.3">
      <c r="H7073" s="9"/>
      <c r="I7073" s="9"/>
      <c r="J7073" s="9"/>
      <c r="K7073" s="9"/>
      <c r="L7073" s="9"/>
      <c r="M7073" s="9"/>
      <c r="N7073" s="9"/>
      <c r="O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</row>
    <row r="7074" spans="8:29" x14ac:dyDescent="0.3">
      <c r="H7074" s="9"/>
      <c r="I7074" s="9"/>
      <c r="J7074" s="9"/>
      <c r="K7074" s="9"/>
      <c r="L7074" s="9"/>
      <c r="M7074" s="9"/>
      <c r="N7074" s="9"/>
      <c r="O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</row>
    <row r="7075" spans="8:29" x14ac:dyDescent="0.3">
      <c r="H7075" s="9"/>
      <c r="I7075" s="9"/>
      <c r="J7075" s="9"/>
      <c r="K7075" s="9"/>
      <c r="L7075" s="9"/>
      <c r="M7075" s="9"/>
      <c r="N7075" s="9"/>
      <c r="O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</row>
    <row r="7076" spans="8:29" x14ac:dyDescent="0.3">
      <c r="H7076" s="9"/>
      <c r="I7076" s="9"/>
      <c r="J7076" s="9"/>
      <c r="K7076" s="9"/>
      <c r="L7076" s="9"/>
      <c r="M7076" s="9"/>
      <c r="N7076" s="9"/>
      <c r="O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</row>
    <row r="7077" spans="8:29" x14ac:dyDescent="0.3">
      <c r="H7077" s="9"/>
      <c r="I7077" s="9"/>
      <c r="J7077" s="9"/>
      <c r="K7077" s="9"/>
      <c r="L7077" s="9"/>
      <c r="M7077" s="9"/>
      <c r="N7077" s="9"/>
      <c r="O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</row>
    <row r="7078" spans="8:29" x14ac:dyDescent="0.3">
      <c r="H7078" s="9"/>
      <c r="I7078" s="9"/>
      <c r="J7078" s="9"/>
      <c r="K7078" s="9"/>
      <c r="L7078" s="9"/>
      <c r="M7078" s="9"/>
      <c r="N7078" s="9"/>
      <c r="O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</row>
    <row r="7079" spans="8:29" x14ac:dyDescent="0.3">
      <c r="H7079" s="9"/>
      <c r="I7079" s="9"/>
      <c r="J7079" s="9"/>
      <c r="K7079" s="9"/>
      <c r="L7079" s="9"/>
      <c r="M7079" s="9"/>
      <c r="N7079" s="9"/>
      <c r="O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</row>
    <row r="7080" spans="8:29" x14ac:dyDescent="0.3">
      <c r="H7080" s="9"/>
      <c r="I7080" s="9"/>
      <c r="J7080" s="9"/>
      <c r="K7080" s="9"/>
      <c r="L7080" s="9"/>
      <c r="M7080" s="9"/>
      <c r="N7080" s="9"/>
      <c r="O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</row>
    <row r="7081" spans="8:29" x14ac:dyDescent="0.3">
      <c r="H7081" s="9"/>
      <c r="I7081" s="9"/>
      <c r="J7081" s="9"/>
      <c r="K7081" s="9"/>
      <c r="L7081" s="9"/>
      <c r="M7081" s="9"/>
      <c r="N7081" s="9"/>
      <c r="O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  <c r="AC7081" s="9"/>
    </row>
    <row r="7082" spans="8:29" x14ac:dyDescent="0.3">
      <c r="H7082" s="9"/>
      <c r="I7082" s="9"/>
      <c r="J7082" s="9"/>
      <c r="K7082" s="9"/>
      <c r="L7082" s="9"/>
      <c r="M7082" s="9"/>
      <c r="N7082" s="9"/>
      <c r="O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  <c r="AC7082" s="9"/>
    </row>
    <row r="7083" spans="8:29" x14ac:dyDescent="0.3">
      <c r="H7083" s="9"/>
      <c r="I7083" s="9"/>
      <c r="J7083" s="9"/>
      <c r="K7083" s="9"/>
      <c r="L7083" s="9"/>
      <c r="M7083" s="9"/>
      <c r="N7083" s="9"/>
      <c r="O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</row>
    <row r="7084" spans="8:29" x14ac:dyDescent="0.3">
      <c r="H7084" s="9"/>
      <c r="I7084" s="9"/>
      <c r="J7084" s="9"/>
      <c r="K7084" s="9"/>
      <c r="L7084" s="9"/>
      <c r="M7084" s="9"/>
      <c r="N7084" s="9"/>
      <c r="O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</row>
    <row r="7085" spans="8:29" x14ac:dyDescent="0.3">
      <c r="H7085" s="9"/>
      <c r="I7085" s="9"/>
      <c r="J7085" s="9"/>
      <c r="K7085" s="9"/>
      <c r="L7085" s="9"/>
      <c r="M7085" s="9"/>
      <c r="N7085" s="9"/>
      <c r="O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</row>
    <row r="7086" spans="8:29" x14ac:dyDescent="0.3">
      <c r="H7086" s="9"/>
      <c r="I7086" s="9"/>
      <c r="J7086" s="9"/>
      <c r="K7086" s="9"/>
      <c r="L7086" s="9"/>
      <c r="M7086" s="9"/>
      <c r="N7086" s="9"/>
      <c r="O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</row>
    <row r="7087" spans="8:29" x14ac:dyDescent="0.3">
      <c r="H7087" s="9"/>
      <c r="I7087" s="9"/>
      <c r="J7087" s="9"/>
      <c r="K7087" s="9"/>
      <c r="L7087" s="9"/>
      <c r="M7087" s="9"/>
      <c r="N7087" s="9"/>
      <c r="O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  <c r="AC7087" s="9"/>
    </row>
    <row r="7088" spans="8:29" x14ac:dyDescent="0.3">
      <c r="H7088" s="9"/>
      <c r="I7088" s="9"/>
      <c r="J7088" s="9"/>
      <c r="K7088" s="9"/>
      <c r="L7088" s="9"/>
      <c r="M7088" s="9"/>
      <c r="N7088" s="9"/>
      <c r="O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  <c r="AC7088" s="9"/>
    </row>
    <row r="7089" spans="8:29" x14ac:dyDescent="0.3">
      <c r="H7089" s="9"/>
      <c r="I7089" s="9"/>
      <c r="J7089" s="9"/>
      <c r="K7089" s="9"/>
      <c r="L7089" s="9"/>
      <c r="M7089" s="9"/>
      <c r="N7089" s="9"/>
      <c r="O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</row>
    <row r="7090" spans="8:29" x14ac:dyDescent="0.3">
      <c r="H7090" s="9"/>
      <c r="I7090" s="9"/>
      <c r="J7090" s="9"/>
      <c r="K7090" s="9"/>
      <c r="L7090" s="9"/>
      <c r="M7090" s="9"/>
      <c r="N7090" s="9"/>
      <c r="O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</row>
    <row r="7091" spans="8:29" x14ac:dyDescent="0.3">
      <c r="H7091" s="9"/>
      <c r="I7091" s="9"/>
      <c r="J7091" s="9"/>
      <c r="K7091" s="9"/>
      <c r="L7091" s="9"/>
      <c r="M7091" s="9"/>
      <c r="N7091" s="9"/>
      <c r="O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  <c r="AC7091" s="9"/>
    </row>
    <row r="7092" spans="8:29" x14ac:dyDescent="0.3">
      <c r="H7092" s="9"/>
      <c r="I7092" s="9"/>
      <c r="J7092" s="9"/>
      <c r="K7092" s="9"/>
      <c r="L7092" s="9"/>
      <c r="M7092" s="9"/>
      <c r="N7092" s="9"/>
      <c r="O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</row>
    <row r="7093" spans="8:29" x14ac:dyDescent="0.3">
      <c r="H7093" s="9"/>
      <c r="I7093" s="9"/>
      <c r="J7093" s="9"/>
      <c r="K7093" s="9"/>
      <c r="L7093" s="9"/>
      <c r="M7093" s="9"/>
      <c r="N7093" s="9"/>
      <c r="O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</row>
    <row r="7094" spans="8:29" x14ac:dyDescent="0.3">
      <c r="H7094" s="9"/>
      <c r="I7094" s="9"/>
      <c r="J7094" s="9"/>
      <c r="K7094" s="9"/>
      <c r="L7094" s="9"/>
      <c r="M7094" s="9"/>
      <c r="N7094" s="9"/>
      <c r="O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</row>
    <row r="7095" spans="8:29" x14ac:dyDescent="0.3">
      <c r="H7095" s="9"/>
      <c r="I7095" s="9"/>
      <c r="J7095" s="9"/>
      <c r="K7095" s="9"/>
      <c r="L7095" s="9"/>
      <c r="M7095" s="9"/>
      <c r="N7095" s="9"/>
      <c r="O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  <c r="AC7095" s="9"/>
    </row>
    <row r="7096" spans="8:29" x14ac:dyDescent="0.3">
      <c r="H7096" s="9"/>
      <c r="I7096" s="9"/>
      <c r="J7096" s="9"/>
      <c r="K7096" s="9"/>
      <c r="L7096" s="9"/>
      <c r="M7096" s="9"/>
      <c r="N7096" s="9"/>
      <c r="O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</row>
    <row r="7097" spans="8:29" x14ac:dyDescent="0.3">
      <c r="H7097" s="9"/>
      <c r="I7097" s="9"/>
      <c r="J7097" s="9"/>
      <c r="K7097" s="9"/>
      <c r="L7097" s="9"/>
      <c r="M7097" s="9"/>
      <c r="N7097" s="9"/>
      <c r="O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  <c r="AC7097" s="9"/>
    </row>
    <row r="7098" spans="8:29" x14ac:dyDescent="0.3">
      <c r="H7098" s="9"/>
      <c r="I7098" s="9"/>
      <c r="J7098" s="9"/>
      <c r="K7098" s="9"/>
      <c r="L7098" s="9"/>
      <c r="M7098" s="9"/>
      <c r="N7098" s="9"/>
      <c r="O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  <c r="AC7098" s="9"/>
    </row>
    <row r="7099" spans="8:29" x14ac:dyDescent="0.3">
      <c r="H7099" s="9"/>
      <c r="I7099" s="9"/>
      <c r="J7099" s="9"/>
      <c r="K7099" s="9"/>
      <c r="L7099" s="9"/>
      <c r="M7099" s="9"/>
      <c r="N7099" s="9"/>
      <c r="O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  <c r="AC7099" s="9"/>
    </row>
    <row r="7100" spans="8:29" x14ac:dyDescent="0.3">
      <c r="H7100" s="9"/>
      <c r="I7100" s="9"/>
      <c r="J7100" s="9"/>
      <c r="K7100" s="9"/>
      <c r="L7100" s="9"/>
      <c r="M7100" s="9"/>
      <c r="N7100" s="9"/>
      <c r="O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</row>
    <row r="7101" spans="8:29" x14ac:dyDescent="0.3">
      <c r="H7101" s="9"/>
      <c r="I7101" s="9"/>
      <c r="J7101" s="9"/>
      <c r="K7101" s="9"/>
      <c r="L7101" s="9"/>
      <c r="M7101" s="9"/>
      <c r="N7101" s="9"/>
      <c r="O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</row>
    <row r="7102" spans="8:29" x14ac:dyDescent="0.3">
      <c r="H7102" s="9"/>
      <c r="I7102" s="9"/>
      <c r="J7102" s="9"/>
      <c r="K7102" s="9"/>
      <c r="L7102" s="9"/>
      <c r="M7102" s="9"/>
      <c r="N7102" s="9"/>
      <c r="O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  <c r="AC7102" s="9"/>
    </row>
    <row r="7103" spans="8:29" x14ac:dyDescent="0.3">
      <c r="H7103" s="9"/>
      <c r="I7103" s="9"/>
      <c r="J7103" s="9"/>
      <c r="K7103" s="9"/>
      <c r="L7103" s="9"/>
      <c r="M7103" s="9"/>
      <c r="N7103" s="9"/>
      <c r="O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</row>
    <row r="7104" spans="8:29" x14ac:dyDescent="0.3">
      <c r="H7104" s="9"/>
      <c r="I7104" s="9"/>
      <c r="J7104" s="9"/>
      <c r="K7104" s="9"/>
      <c r="L7104" s="9"/>
      <c r="M7104" s="9"/>
      <c r="N7104" s="9"/>
      <c r="O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  <c r="AC7104" s="9"/>
    </row>
    <row r="7105" spans="8:29" x14ac:dyDescent="0.3">
      <c r="H7105" s="9"/>
      <c r="I7105" s="9"/>
      <c r="J7105" s="9"/>
      <c r="K7105" s="9"/>
      <c r="L7105" s="9"/>
      <c r="M7105" s="9"/>
      <c r="N7105" s="9"/>
      <c r="O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</row>
    <row r="7106" spans="8:29" x14ac:dyDescent="0.3">
      <c r="H7106" s="9"/>
      <c r="I7106" s="9"/>
      <c r="J7106" s="9"/>
      <c r="K7106" s="9"/>
      <c r="L7106" s="9"/>
      <c r="M7106" s="9"/>
      <c r="N7106" s="9"/>
      <c r="O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  <c r="AC7106" s="9"/>
    </row>
    <row r="7107" spans="8:29" x14ac:dyDescent="0.3">
      <c r="H7107" s="9"/>
      <c r="I7107" s="9"/>
      <c r="J7107" s="9"/>
      <c r="K7107" s="9"/>
      <c r="L7107" s="9"/>
      <c r="M7107" s="9"/>
      <c r="N7107" s="9"/>
      <c r="O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</row>
    <row r="7108" spans="8:29" x14ac:dyDescent="0.3">
      <c r="H7108" s="9"/>
      <c r="I7108" s="9"/>
      <c r="J7108" s="9"/>
      <c r="K7108" s="9"/>
      <c r="L7108" s="9"/>
      <c r="M7108" s="9"/>
      <c r="N7108" s="9"/>
      <c r="O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  <c r="AC7108" s="9"/>
    </row>
    <row r="7109" spans="8:29" x14ac:dyDescent="0.3">
      <c r="H7109" s="9"/>
      <c r="I7109" s="9"/>
      <c r="J7109" s="9"/>
      <c r="K7109" s="9"/>
      <c r="L7109" s="9"/>
      <c r="M7109" s="9"/>
      <c r="N7109" s="9"/>
      <c r="O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  <c r="AC7109" s="9"/>
    </row>
    <row r="7110" spans="8:29" x14ac:dyDescent="0.3">
      <c r="H7110" s="9"/>
      <c r="I7110" s="9"/>
      <c r="J7110" s="9"/>
      <c r="K7110" s="9"/>
      <c r="L7110" s="9"/>
      <c r="M7110" s="9"/>
      <c r="N7110" s="9"/>
      <c r="O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  <c r="AC7110" s="9"/>
    </row>
    <row r="7111" spans="8:29" x14ac:dyDescent="0.3">
      <c r="H7111" s="9"/>
      <c r="I7111" s="9"/>
      <c r="J7111" s="9"/>
      <c r="K7111" s="9"/>
      <c r="L7111" s="9"/>
      <c r="M7111" s="9"/>
      <c r="N7111" s="9"/>
      <c r="O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  <c r="AC7111" s="9"/>
    </row>
    <row r="7112" spans="8:29" x14ac:dyDescent="0.3">
      <c r="H7112" s="9"/>
      <c r="I7112" s="9"/>
      <c r="J7112" s="9"/>
      <c r="K7112" s="9"/>
      <c r="L7112" s="9"/>
      <c r="M7112" s="9"/>
      <c r="N7112" s="9"/>
      <c r="O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</row>
    <row r="7113" spans="8:29" x14ac:dyDescent="0.3">
      <c r="H7113" s="9"/>
      <c r="I7113" s="9"/>
      <c r="J7113" s="9"/>
      <c r="K7113" s="9"/>
      <c r="L7113" s="9"/>
      <c r="M7113" s="9"/>
      <c r="N7113" s="9"/>
      <c r="O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  <c r="AC7113" s="9"/>
    </row>
    <row r="7114" spans="8:29" x14ac:dyDescent="0.3">
      <c r="H7114" s="9"/>
      <c r="I7114" s="9"/>
      <c r="J7114" s="9"/>
      <c r="K7114" s="9"/>
      <c r="L7114" s="9"/>
      <c r="M7114" s="9"/>
      <c r="N7114" s="9"/>
      <c r="O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</row>
    <row r="7115" spans="8:29" x14ac:dyDescent="0.3">
      <c r="H7115" s="9"/>
      <c r="I7115" s="9"/>
      <c r="J7115" s="9"/>
      <c r="K7115" s="9"/>
      <c r="L7115" s="9"/>
      <c r="M7115" s="9"/>
      <c r="N7115" s="9"/>
      <c r="O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  <c r="AC7115" s="9"/>
    </row>
    <row r="7116" spans="8:29" x14ac:dyDescent="0.3">
      <c r="H7116" s="9"/>
      <c r="I7116" s="9"/>
      <c r="J7116" s="9"/>
      <c r="K7116" s="9"/>
      <c r="L7116" s="9"/>
      <c r="M7116" s="9"/>
      <c r="N7116" s="9"/>
      <c r="O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</row>
    <row r="7117" spans="8:29" x14ac:dyDescent="0.3">
      <c r="H7117" s="9"/>
      <c r="I7117" s="9"/>
      <c r="J7117" s="9"/>
      <c r="K7117" s="9"/>
      <c r="L7117" s="9"/>
      <c r="M7117" s="9"/>
      <c r="N7117" s="9"/>
      <c r="O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  <c r="AC7117" s="9"/>
    </row>
    <row r="7118" spans="8:29" x14ac:dyDescent="0.3">
      <c r="H7118" s="9"/>
      <c r="I7118" s="9"/>
      <c r="J7118" s="9"/>
      <c r="K7118" s="9"/>
      <c r="L7118" s="9"/>
      <c r="M7118" s="9"/>
      <c r="N7118" s="9"/>
      <c r="O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</row>
    <row r="7119" spans="8:29" x14ac:dyDescent="0.3">
      <c r="H7119" s="9"/>
      <c r="I7119" s="9"/>
      <c r="J7119" s="9"/>
      <c r="K7119" s="9"/>
      <c r="L7119" s="9"/>
      <c r="M7119" s="9"/>
      <c r="N7119" s="9"/>
      <c r="O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</row>
    <row r="7120" spans="8:29" x14ac:dyDescent="0.3">
      <c r="H7120" s="9"/>
      <c r="I7120" s="9"/>
      <c r="J7120" s="9"/>
      <c r="K7120" s="9"/>
      <c r="L7120" s="9"/>
      <c r="M7120" s="9"/>
      <c r="N7120" s="9"/>
      <c r="O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  <c r="AC7120" s="9"/>
    </row>
    <row r="7121" spans="8:29" x14ac:dyDescent="0.3">
      <c r="H7121" s="9"/>
      <c r="I7121" s="9"/>
      <c r="J7121" s="9"/>
      <c r="K7121" s="9"/>
      <c r="L7121" s="9"/>
      <c r="M7121" s="9"/>
      <c r="N7121" s="9"/>
      <c r="O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</row>
    <row r="7122" spans="8:29" x14ac:dyDescent="0.3">
      <c r="H7122" s="9"/>
      <c r="I7122" s="9"/>
      <c r="J7122" s="9"/>
      <c r="K7122" s="9"/>
      <c r="L7122" s="9"/>
      <c r="M7122" s="9"/>
      <c r="N7122" s="9"/>
      <c r="O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</row>
    <row r="7123" spans="8:29" x14ac:dyDescent="0.3">
      <c r="H7123" s="9"/>
      <c r="I7123" s="9"/>
      <c r="J7123" s="9"/>
      <c r="K7123" s="9"/>
      <c r="L7123" s="9"/>
      <c r="M7123" s="9"/>
      <c r="N7123" s="9"/>
      <c r="O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</row>
    <row r="7124" spans="8:29" x14ac:dyDescent="0.3">
      <c r="H7124" s="9"/>
      <c r="I7124" s="9"/>
      <c r="J7124" s="9"/>
      <c r="K7124" s="9"/>
      <c r="L7124" s="9"/>
      <c r="M7124" s="9"/>
      <c r="N7124" s="9"/>
      <c r="O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</row>
    <row r="7125" spans="8:29" x14ac:dyDescent="0.3">
      <c r="H7125" s="9"/>
      <c r="I7125" s="9"/>
      <c r="J7125" s="9"/>
      <c r="K7125" s="9"/>
      <c r="L7125" s="9"/>
      <c r="M7125" s="9"/>
      <c r="N7125" s="9"/>
      <c r="O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</row>
    <row r="7126" spans="8:29" x14ac:dyDescent="0.3">
      <c r="H7126" s="9"/>
      <c r="I7126" s="9"/>
      <c r="J7126" s="9"/>
      <c r="K7126" s="9"/>
      <c r="L7126" s="9"/>
      <c r="M7126" s="9"/>
      <c r="N7126" s="9"/>
      <c r="O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  <c r="AC7126" s="9"/>
    </row>
    <row r="7127" spans="8:29" x14ac:dyDescent="0.3">
      <c r="H7127" s="9"/>
      <c r="I7127" s="9"/>
      <c r="J7127" s="9"/>
      <c r="K7127" s="9"/>
      <c r="L7127" s="9"/>
      <c r="M7127" s="9"/>
      <c r="N7127" s="9"/>
      <c r="O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</row>
    <row r="7128" spans="8:29" x14ac:dyDescent="0.3">
      <c r="H7128" s="9"/>
      <c r="I7128" s="9"/>
      <c r="J7128" s="9"/>
      <c r="K7128" s="9"/>
      <c r="L7128" s="9"/>
      <c r="M7128" s="9"/>
      <c r="N7128" s="9"/>
      <c r="O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</row>
    <row r="7129" spans="8:29" x14ac:dyDescent="0.3">
      <c r="H7129" s="9"/>
      <c r="I7129" s="9"/>
      <c r="J7129" s="9"/>
      <c r="K7129" s="9"/>
      <c r="L7129" s="9"/>
      <c r="M7129" s="9"/>
      <c r="N7129" s="9"/>
      <c r="O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</row>
    <row r="7130" spans="8:29" x14ac:dyDescent="0.3">
      <c r="H7130" s="9"/>
      <c r="I7130" s="9"/>
      <c r="J7130" s="9"/>
      <c r="K7130" s="9"/>
      <c r="L7130" s="9"/>
      <c r="M7130" s="9"/>
      <c r="N7130" s="9"/>
      <c r="O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</row>
    <row r="7131" spans="8:29" x14ac:dyDescent="0.3">
      <c r="H7131" s="9"/>
      <c r="I7131" s="9"/>
      <c r="J7131" s="9"/>
      <c r="K7131" s="9"/>
      <c r="L7131" s="9"/>
      <c r="M7131" s="9"/>
      <c r="N7131" s="9"/>
      <c r="O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</row>
    <row r="7132" spans="8:29" x14ac:dyDescent="0.3">
      <c r="H7132" s="9"/>
      <c r="I7132" s="9"/>
      <c r="J7132" s="9"/>
      <c r="K7132" s="9"/>
      <c r="L7132" s="9"/>
      <c r="M7132" s="9"/>
      <c r="N7132" s="9"/>
      <c r="O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</row>
    <row r="7133" spans="8:29" x14ac:dyDescent="0.3">
      <c r="H7133" s="9"/>
      <c r="I7133" s="9"/>
      <c r="J7133" s="9"/>
      <c r="K7133" s="9"/>
      <c r="L7133" s="9"/>
      <c r="M7133" s="9"/>
      <c r="N7133" s="9"/>
      <c r="O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</row>
    <row r="7134" spans="8:29" x14ac:dyDescent="0.3">
      <c r="H7134" s="9"/>
      <c r="I7134" s="9"/>
      <c r="J7134" s="9"/>
      <c r="K7134" s="9"/>
      <c r="L7134" s="9"/>
      <c r="M7134" s="9"/>
      <c r="N7134" s="9"/>
      <c r="O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  <c r="AC7134" s="9"/>
    </row>
    <row r="7135" spans="8:29" x14ac:dyDescent="0.3">
      <c r="H7135" s="9"/>
      <c r="I7135" s="9"/>
      <c r="J7135" s="9"/>
      <c r="K7135" s="9"/>
      <c r="L7135" s="9"/>
      <c r="M7135" s="9"/>
      <c r="N7135" s="9"/>
      <c r="O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</row>
    <row r="7136" spans="8:29" x14ac:dyDescent="0.3">
      <c r="H7136" s="9"/>
      <c r="I7136" s="9"/>
      <c r="J7136" s="9"/>
      <c r="K7136" s="9"/>
      <c r="L7136" s="9"/>
      <c r="M7136" s="9"/>
      <c r="N7136" s="9"/>
      <c r="O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  <c r="AC7136" s="9"/>
    </row>
    <row r="7137" spans="8:29" x14ac:dyDescent="0.3">
      <c r="H7137" s="9"/>
      <c r="I7137" s="9"/>
      <c r="J7137" s="9"/>
      <c r="K7137" s="9"/>
      <c r="L7137" s="9"/>
      <c r="M7137" s="9"/>
      <c r="N7137" s="9"/>
      <c r="O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</row>
    <row r="7138" spans="8:29" x14ac:dyDescent="0.3">
      <c r="H7138" s="9"/>
      <c r="I7138" s="9"/>
      <c r="J7138" s="9"/>
      <c r="K7138" s="9"/>
      <c r="L7138" s="9"/>
      <c r="M7138" s="9"/>
      <c r="N7138" s="9"/>
      <c r="O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</row>
    <row r="7139" spans="8:29" x14ac:dyDescent="0.3">
      <c r="H7139" s="9"/>
      <c r="I7139" s="9"/>
      <c r="J7139" s="9"/>
      <c r="K7139" s="9"/>
      <c r="L7139" s="9"/>
      <c r="M7139" s="9"/>
      <c r="N7139" s="9"/>
      <c r="O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</row>
    <row r="7140" spans="8:29" x14ac:dyDescent="0.3">
      <c r="H7140" s="9"/>
      <c r="I7140" s="9"/>
      <c r="J7140" s="9"/>
      <c r="K7140" s="9"/>
      <c r="L7140" s="9"/>
      <c r="M7140" s="9"/>
      <c r="N7140" s="9"/>
      <c r="O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</row>
    <row r="7141" spans="8:29" x14ac:dyDescent="0.3">
      <c r="H7141" s="9"/>
      <c r="I7141" s="9"/>
      <c r="J7141" s="9"/>
      <c r="K7141" s="9"/>
      <c r="L7141" s="9"/>
      <c r="M7141" s="9"/>
      <c r="N7141" s="9"/>
      <c r="O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</row>
    <row r="7142" spans="8:29" x14ac:dyDescent="0.3">
      <c r="H7142" s="9"/>
      <c r="I7142" s="9"/>
      <c r="J7142" s="9"/>
      <c r="K7142" s="9"/>
      <c r="L7142" s="9"/>
      <c r="M7142" s="9"/>
      <c r="N7142" s="9"/>
      <c r="O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</row>
    <row r="7143" spans="8:29" x14ac:dyDescent="0.3">
      <c r="H7143" s="9"/>
      <c r="I7143" s="9"/>
      <c r="J7143" s="9"/>
      <c r="K7143" s="9"/>
      <c r="L7143" s="9"/>
      <c r="M7143" s="9"/>
      <c r="N7143" s="9"/>
      <c r="O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</row>
    <row r="7144" spans="8:29" x14ac:dyDescent="0.3">
      <c r="H7144" s="9"/>
      <c r="I7144" s="9"/>
      <c r="J7144" s="9"/>
      <c r="K7144" s="9"/>
      <c r="L7144" s="9"/>
      <c r="M7144" s="9"/>
      <c r="N7144" s="9"/>
      <c r="O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</row>
    <row r="7145" spans="8:29" x14ac:dyDescent="0.3">
      <c r="H7145" s="9"/>
      <c r="I7145" s="9"/>
      <c r="J7145" s="9"/>
      <c r="K7145" s="9"/>
      <c r="L7145" s="9"/>
      <c r="M7145" s="9"/>
      <c r="N7145" s="9"/>
      <c r="O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  <c r="AC7145" s="9"/>
    </row>
    <row r="7146" spans="8:29" x14ac:dyDescent="0.3">
      <c r="H7146" s="9"/>
      <c r="I7146" s="9"/>
      <c r="J7146" s="9"/>
      <c r="K7146" s="9"/>
      <c r="L7146" s="9"/>
      <c r="M7146" s="9"/>
      <c r="N7146" s="9"/>
      <c r="O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</row>
    <row r="7147" spans="8:29" x14ac:dyDescent="0.3">
      <c r="H7147" s="9"/>
      <c r="I7147" s="9"/>
      <c r="J7147" s="9"/>
      <c r="K7147" s="9"/>
      <c r="L7147" s="9"/>
      <c r="M7147" s="9"/>
      <c r="N7147" s="9"/>
      <c r="O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</row>
    <row r="7148" spans="8:29" x14ac:dyDescent="0.3">
      <c r="H7148" s="9"/>
      <c r="I7148" s="9"/>
      <c r="J7148" s="9"/>
      <c r="K7148" s="9"/>
      <c r="L7148" s="9"/>
      <c r="M7148" s="9"/>
      <c r="N7148" s="9"/>
      <c r="O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</row>
    <row r="7149" spans="8:29" x14ac:dyDescent="0.3">
      <c r="H7149" s="9"/>
      <c r="I7149" s="9"/>
      <c r="J7149" s="9"/>
      <c r="K7149" s="9"/>
      <c r="L7149" s="9"/>
      <c r="M7149" s="9"/>
      <c r="N7149" s="9"/>
      <c r="O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  <c r="AC7149" s="9"/>
    </row>
    <row r="7150" spans="8:29" x14ac:dyDescent="0.3">
      <c r="H7150" s="9"/>
      <c r="I7150" s="9"/>
      <c r="J7150" s="9"/>
      <c r="K7150" s="9"/>
      <c r="L7150" s="9"/>
      <c r="M7150" s="9"/>
      <c r="N7150" s="9"/>
      <c r="O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</row>
    <row r="7151" spans="8:29" x14ac:dyDescent="0.3">
      <c r="H7151" s="9"/>
      <c r="I7151" s="9"/>
      <c r="J7151" s="9"/>
      <c r="K7151" s="9"/>
      <c r="L7151" s="9"/>
      <c r="M7151" s="9"/>
      <c r="N7151" s="9"/>
      <c r="O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</row>
    <row r="7152" spans="8:29" x14ac:dyDescent="0.3">
      <c r="H7152" s="9"/>
      <c r="I7152" s="9"/>
      <c r="J7152" s="9"/>
      <c r="K7152" s="9"/>
      <c r="L7152" s="9"/>
      <c r="M7152" s="9"/>
      <c r="N7152" s="9"/>
      <c r="O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</row>
    <row r="7153" spans="8:29" x14ac:dyDescent="0.3">
      <c r="H7153" s="9"/>
      <c r="I7153" s="9"/>
      <c r="J7153" s="9"/>
      <c r="K7153" s="9"/>
      <c r="L7153" s="9"/>
      <c r="M7153" s="9"/>
      <c r="N7153" s="9"/>
      <c r="O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</row>
    <row r="7154" spans="8:29" x14ac:dyDescent="0.3">
      <c r="H7154" s="9"/>
      <c r="I7154" s="9"/>
      <c r="J7154" s="9"/>
      <c r="K7154" s="9"/>
      <c r="L7154" s="9"/>
      <c r="M7154" s="9"/>
      <c r="N7154" s="9"/>
      <c r="O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</row>
    <row r="7155" spans="8:29" x14ac:dyDescent="0.3">
      <c r="H7155" s="9"/>
      <c r="I7155" s="9"/>
      <c r="J7155" s="9"/>
      <c r="K7155" s="9"/>
      <c r="L7155" s="9"/>
      <c r="M7155" s="9"/>
      <c r="N7155" s="9"/>
      <c r="O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</row>
    <row r="7156" spans="8:29" x14ac:dyDescent="0.3">
      <c r="H7156" s="9"/>
      <c r="I7156" s="9"/>
      <c r="J7156" s="9"/>
      <c r="K7156" s="9"/>
      <c r="L7156" s="9"/>
      <c r="M7156" s="9"/>
      <c r="N7156" s="9"/>
      <c r="O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</row>
    <row r="7157" spans="8:29" x14ac:dyDescent="0.3">
      <c r="H7157" s="9"/>
      <c r="I7157" s="9"/>
      <c r="J7157" s="9"/>
      <c r="K7157" s="9"/>
      <c r="L7157" s="9"/>
      <c r="M7157" s="9"/>
      <c r="N7157" s="9"/>
      <c r="O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</row>
    <row r="7158" spans="8:29" x14ac:dyDescent="0.3">
      <c r="H7158" s="9"/>
      <c r="I7158" s="9"/>
      <c r="J7158" s="9"/>
      <c r="K7158" s="9"/>
      <c r="L7158" s="9"/>
      <c r="M7158" s="9"/>
      <c r="N7158" s="9"/>
      <c r="O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</row>
    <row r="7159" spans="8:29" x14ac:dyDescent="0.3">
      <c r="H7159" s="9"/>
      <c r="I7159" s="9"/>
      <c r="J7159" s="9"/>
      <c r="K7159" s="9"/>
      <c r="L7159" s="9"/>
      <c r="M7159" s="9"/>
      <c r="N7159" s="9"/>
      <c r="O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</row>
    <row r="7160" spans="8:29" x14ac:dyDescent="0.3">
      <c r="H7160" s="9"/>
      <c r="I7160" s="9"/>
      <c r="J7160" s="9"/>
      <c r="K7160" s="9"/>
      <c r="L7160" s="9"/>
      <c r="M7160" s="9"/>
      <c r="N7160" s="9"/>
      <c r="O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  <c r="AC7160" s="9"/>
    </row>
    <row r="7161" spans="8:29" x14ac:dyDescent="0.3">
      <c r="H7161" s="9"/>
      <c r="I7161" s="9"/>
      <c r="J7161" s="9"/>
      <c r="K7161" s="9"/>
      <c r="L7161" s="9"/>
      <c r="M7161" s="9"/>
      <c r="N7161" s="9"/>
      <c r="O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</row>
    <row r="7162" spans="8:29" x14ac:dyDescent="0.3">
      <c r="H7162" s="9"/>
      <c r="I7162" s="9"/>
      <c r="J7162" s="9"/>
      <c r="K7162" s="9"/>
      <c r="L7162" s="9"/>
      <c r="M7162" s="9"/>
      <c r="N7162" s="9"/>
      <c r="O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</row>
    <row r="7163" spans="8:29" x14ac:dyDescent="0.3">
      <c r="H7163" s="9"/>
      <c r="I7163" s="9"/>
      <c r="J7163" s="9"/>
      <c r="K7163" s="9"/>
      <c r="L7163" s="9"/>
      <c r="M7163" s="9"/>
      <c r="N7163" s="9"/>
      <c r="O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</row>
    <row r="7164" spans="8:29" x14ac:dyDescent="0.3">
      <c r="H7164" s="9"/>
      <c r="I7164" s="9"/>
      <c r="J7164" s="9"/>
      <c r="K7164" s="9"/>
      <c r="L7164" s="9"/>
      <c r="M7164" s="9"/>
      <c r="N7164" s="9"/>
      <c r="O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</row>
    <row r="7165" spans="8:29" x14ac:dyDescent="0.3">
      <c r="H7165" s="9"/>
      <c r="I7165" s="9"/>
      <c r="J7165" s="9"/>
      <c r="K7165" s="9"/>
      <c r="L7165" s="9"/>
      <c r="M7165" s="9"/>
      <c r="N7165" s="9"/>
      <c r="O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</row>
    <row r="7166" spans="8:29" x14ac:dyDescent="0.3">
      <c r="H7166" s="9"/>
      <c r="I7166" s="9"/>
      <c r="J7166" s="9"/>
      <c r="K7166" s="9"/>
      <c r="L7166" s="9"/>
      <c r="M7166" s="9"/>
      <c r="N7166" s="9"/>
      <c r="O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</row>
    <row r="7167" spans="8:29" x14ac:dyDescent="0.3">
      <c r="H7167" s="9"/>
      <c r="I7167" s="9"/>
      <c r="J7167" s="9"/>
      <c r="K7167" s="9"/>
      <c r="L7167" s="9"/>
      <c r="M7167" s="9"/>
      <c r="N7167" s="9"/>
      <c r="O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</row>
    <row r="7168" spans="8:29" x14ac:dyDescent="0.3">
      <c r="H7168" s="9"/>
      <c r="I7168" s="9"/>
      <c r="J7168" s="9"/>
      <c r="K7168" s="9"/>
      <c r="L7168" s="9"/>
      <c r="M7168" s="9"/>
      <c r="N7168" s="9"/>
      <c r="O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</row>
    <row r="7169" spans="8:29" x14ac:dyDescent="0.3">
      <c r="H7169" s="9"/>
      <c r="I7169" s="9"/>
      <c r="J7169" s="9"/>
      <c r="K7169" s="9"/>
      <c r="L7169" s="9"/>
      <c r="M7169" s="9"/>
      <c r="N7169" s="9"/>
      <c r="O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</row>
    <row r="7170" spans="8:29" x14ac:dyDescent="0.3">
      <c r="H7170" s="9"/>
      <c r="I7170" s="9"/>
      <c r="J7170" s="9"/>
      <c r="K7170" s="9"/>
      <c r="L7170" s="9"/>
      <c r="M7170" s="9"/>
      <c r="N7170" s="9"/>
      <c r="O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</row>
    <row r="7171" spans="8:29" x14ac:dyDescent="0.3">
      <c r="H7171" s="9"/>
      <c r="I7171" s="9"/>
      <c r="J7171" s="9"/>
      <c r="K7171" s="9"/>
      <c r="L7171" s="9"/>
      <c r="M7171" s="9"/>
      <c r="N7171" s="9"/>
      <c r="O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  <c r="AA7171" s="9"/>
      <c r="AB7171" s="9"/>
      <c r="AC7171" s="9"/>
    </row>
    <row r="7172" spans="8:29" x14ac:dyDescent="0.3">
      <c r="H7172" s="9"/>
      <c r="I7172" s="9"/>
      <c r="J7172" s="9"/>
      <c r="K7172" s="9"/>
      <c r="L7172" s="9"/>
      <c r="M7172" s="9"/>
      <c r="N7172" s="9"/>
      <c r="O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  <c r="AC7172" s="9"/>
    </row>
    <row r="7173" spans="8:29" x14ac:dyDescent="0.3">
      <c r="H7173" s="9"/>
      <c r="I7173" s="9"/>
      <c r="J7173" s="9"/>
      <c r="K7173" s="9"/>
      <c r="L7173" s="9"/>
      <c r="M7173" s="9"/>
      <c r="N7173" s="9"/>
      <c r="O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  <c r="AA7173" s="9"/>
      <c r="AB7173" s="9"/>
      <c r="AC7173" s="9"/>
    </row>
    <row r="7174" spans="8:29" x14ac:dyDescent="0.3">
      <c r="H7174" s="9"/>
      <c r="I7174" s="9"/>
      <c r="J7174" s="9"/>
      <c r="K7174" s="9"/>
      <c r="L7174" s="9"/>
      <c r="M7174" s="9"/>
      <c r="N7174" s="9"/>
      <c r="O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  <c r="AA7174" s="9"/>
      <c r="AB7174" s="9"/>
      <c r="AC7174" s="9"/>
    </row>
    <row r="7175" spans="8:29" x14ac:dyDescent="0.3">
      <c r="H7175" s="9"/>
      <c r="I7175" s="9"/>
      <c r="J7175" s="9"/>
      <c r="K7175" s="9"/>
      <c r="L7175" s="9"/>
      <c r="M7175" s="9"/>
      <c r="N7175" s="9"/>
      <c r="O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  <c r="AC7175" s="9"/>
    </row>
    <row r="7176" spans="8:29" x14ac:dyDescent="0.3">
      <c r="H7176" s="9"/>
      <c r="I7176" s="9"/>
      <c r="J7176" s="9"/>
      <c r="K7176" s="9"/>
      <c r="L7176" s="9"/>
      <c r="M7176" s="9"/>
      <c r="N7176" s="9"/>
      <c r="O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  <c r="AC7176" s="9"/>
    </row>
    <row r="7177" spans="8:29" x14ac:dyDescent="0.3">
      <c r="H7177" s="9"/>
      <c r="I7177" s="9"/>
      <c r="J7177" s="9"/>
      <c r="K7177" s="9"/>
      <c r="L7177" s="9"/>
      <c r="M7177" s="9"/>
      <c r="N7177" s="9"/>
      <c r="O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  <c r="AC7177" s="9"/>
    </row>
    <row r="7178" spans="8:29" x14ac:dyDescent="0.3">
      <c r="H7178" s="9"/>
      <c r="I7178" s="9"/>
      <c r="J7178" s="9"/>
      <c r="K7178" s="9"/>
      <c r="L7178" s="9"/>
      <c r="M7178" s="9"/>
      <c r="N7178" s="9"/>
      <c r="O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  <c r="AC7178" s="9"/>
    </row>
    <row r="7179" spans="8:29" x14ac:dyDescent="0.3">
      <c r="H7179" s="9"/>
      <c r="I7179" s="9"/>
      <c r="J7179" s="9"/>
      <c r="K7179" s="9"/>
      <c r="L7179" s="9"/>
      <c r="M7179" s="9"/>
      <c r="N7179" s="9"/>
      <c r="O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  <c r="AC7179" s="9"/>
    </row>
    <row r="7180" spans="8:29" x14ac:dyDescent="0.3">
      <c r="H7180" s="9"/>
      <c r="I7180" s="9"/>
      <c r="J7180" s="9"/>
      <c r="K7180" s="9"/>
      <c r="L7180" s="9"/>
      <c r="M7180" s="9"/>
      <c r="N7180" s="9"/>
      <c r="O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  <c r="AC7180" s="9"/>
    </row>
    <row r="7181" spans="8:29" x14ac:dyDescent="0.3">
      <c r="H7181" s="9"/>
      <c r="I7181" s="9"/>
      <c r="J7181" s="9"/>
      <c r="K7181" s="9"/>
      <c r="L7181" s="9"/>
      <c r="M7181" s="9"/>
      <c r="N7181" s="9"/>
      <c r="O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</row>
    <row r="7182" spans="8:29" x14ac:dyDescent="0.3">
      <c r="H7182" s="9"/>
      <c r="I7182" s="9"/>
      <c r="J7182" s="9"/>
      <c r="K7182" s="9"/>
      <c r="L7182" s="9"/>
      <c r="M7182" s="9"/>
      <c r="N7182" s="9"/>
      <c r="O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  <c r="AC7182" s="9"/>
    </row>
    <row r="7183" spans="8:29" x14ac:dyDescent="0.3">
      <c r="H7183" s="9"/>
      <c r="I7183" s="9"/>
      <c r="J7183" s="9"/>
      <c r="K7183" s="9"/>
      <c r="L7183" s="9"/>
      <c r="M7183" s="9"/>
      <c r="N7183" s="9"/>
      <c r="O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</row>
    <row r="7184" spans="8:29" x14ac:dyDescent="0.3">
      <c r="H7184" s="9"/>
      <c r="I7184" s="9"/>
      <c r="J7184" s="9"/>
      <c r="K7184" s="9"/>
      <c r="L7184" s="9"/>
      <c r="M7184" s="9"/>
      <c r="N7184" s="9"/>
      <c r="O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</row>
    <row r="7185" spans="8:29" x14ac:dyDescent="0.3">
      <c r="H7185" s="9"/>
      <c r="I7185" s="9"/>
      <c r="J7185" s="9"/>
      <c r="K7185" s="9"/>
      <c r="L7185" s="9"/>
      <c r="M7185" s="9"/>
      <c r="N7185" s="9"/>
      <c r="O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  <c r="AC7185" s="9"/>
    </row>
    <row r="7186" spans="8:29" x14ac:dyDescent="0.3">
      <c r="H7186" s="9"/>
      <c r="I7186" s="9"/>
      <c r="J7186" s="9"/>
      <c r="K7186" s="9"/>
      <c r="L7186" s="9"/>
      <c r="M7186" s="9"/>
      <c r="N7186" s="9"/>
      <c r="O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  <c r="AC7186" s="9"/>
    </row>
    <row r="7187" spans="8:29" x14ac:dyDescent="0.3">
      <c r="H7187" s="9"/>
      <c r="I7187" s="9"/>
      <c r="J7187" s="9"/>
      <c r="K7187" s="9"/>
      <c r="L7187" s="9"/>
      <c r="M7187" s="9"/>
      <c r="N7187" s="9"/>
      <c r="O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  <c r="AC7187" s="9"/>
    </row>
    <row r="7188" spans="8:29" x14ac:dyDescent="0.3">
      <c r="H7188" s="9"/>
      <c r="I7188" s="9"/>
      <c r="J7188" s="9"/>
      <c r="K7188" s="9"/>
      <c r="L7188" s="9"/>
      <c r="M7188" s="9"/>
      <c r="N7188" s="9"/>
      <c r="O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</row>
    <row r="7189" spans="8:29" x14ac:dyDescent="0.3">
      <c r="H7189" s="9"/>
      <c r="I7189" s="9"/>
      <c r="J7189" s="9"/>
      <c r="K7189" s="9"/>
      <c r="L7189" s="9"/>
      <c r="M7189" s="9"/>
      <c r="N7189" s="9"/>
      <c r="O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  <c r="AC7189" s="9"/>
    </row>
    <row r="7190" spans="8:29" x14ac:dyDescent="0.3">
      <c r="H7190" s="9"/>
      <c r="I7190" s="9"/>
      <c r="J7190" s="9"/>
      <c r="K7190" s="9"/>
      <c r="L7190" s="9"/>
      <c r="M7190" s="9"/>
      <c r="N7190" s="9"/>
      <c r="O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  <c r="AC7190" s="9"/>
    </row>
    <row r="7191" spans="8:29" x14ac:dyDescent="0.3">
      <c r="H7191" s="9"/>
      <c r="I7191" s="9"/>
      <c r="J7191" s="9"/>
      <c r="K7191" s="9"/>
      <c r="L7191" s="9"/>
      <c r="M7191" s="9"/>
      <c r="N7191" s="9"/>
      <c r="O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  <c r="AC7191" s="9"/>
    </row>
    <row r="7192" spans="8:29" x14ac:dyDescent="0.3">
      <c r="H7192" s="9"/>
      <c r="I7192" s="9"/>
      <c r="J7192" s="9"/>
      <c r="K7192" s="9"/>
      <c r="L7192" s="9"/>
      <c r="M7192" s="9"/>
      <c r="N7192" s="9"/>
      <c r="O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  <c r="AC7192" s="9"/>
    </row>
    <row r="7193" spans="8:29" x14ac:dyDescent="0.3">
      <c r="H7193" s="9"/>
      <c r="I7193" s="9"/>
      <c r="J7193" s="9"/>
      <c r="K7193" s="9"/>
      <c r="L7193" s="9"/>
      <c r="M7193" s="9"/>
      <c r="N7193" s="9"/>
      <c r="O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  <c r="AC7193" s="9"/>
    </row>
    <row r="7194" spans="8:29" x14ac:dyDescent="0.3">
      <c r="H7194" s="9"/>
      <c r="I7194" s="9"/>
      <c r="J7194" s="9"/>
      <c r="K7194" s="9"/>
      <c r="L7194" s="9"/>
      <c r="M7194" s="9"/>
      <c r="N7194" s="9"/>
      <c r="O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</row>
    <row r="7195" spans="8:29" x14ac:dyDescent="0.3">
      <c r="H7195" s="9"/>
      <c r="I7195" s="9"/>
      <c r="J7195" s="9"/>
      <c r="K7195" s="9"/>
      <c r="L7195" s="9"/>
      <c r="M7195" s="9"/>
      <c r="N7195" s="9"/>
      <c r="O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  <c r="AC7195" s="9"/>
    </row>
    <row r="7196" spans="8:29" x14ac:dyDescent="0.3">
      <c r="H7196" s="9"/>
      <c r="I7196" s="9"/>
      <c r="J7196" s="9"/>
      <c r="K7196" s="9"/>
      <c r="L7196" s="9"/>
      <c r="M7196" s="9"/>
      <c r="N7196" s="9"/>
      <c r="O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  <c r="AC7196" s="9"/>
    </row>
    <row r="7197" spans="8:29" x14ac:dyDescent="0.3">
      <c r="H7197" s="9"/>
      <c r="I7197" s="9"/>
      <c r="J7197" s="9"/>
      <c r="K7197" s="9"/>
      <c r="L7197" s="9"/>
      <c r="M7197" s="9"/>
      <c r="N7197" s="9"/>
      <c r="O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  <c r="AC7197" s="9"/>
    </row>
    <row r="7198" spans="8:29" x14ac:dyDescent="0.3">
      <c r="H7198" s="9"/>
      <c r="I7198" s="9"/>
      <c r="J7198" s="9"/>
      <c r="K7198" s="9"/>
      <c r="L7198" s="9"/>
      <c r="M7198" s="9"/>
      <c r="N7198" s="9"/>
      <c r="O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  <c r="AC7198" s="9"/>
    </row>
    <row r="7199" spans="8:29" x14ac:dyDescent="0.3">
      <c r="H7199" s="9"/>
      <c r="I7199" s="9"/>
      <c r="J7199" s="9"/>
      <c r="K7199" s="9"/>
      <c r="L7199" s="9"/>
      <c r="M7199" s="9"/>
      <c r="N7199" s="9"/>
      <c r="O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  <c r="AC7199" s="9"/>
    </row>
    <row r="7200" spans="8:29" x14ac:dyDescent="0.3">
      <c r="H7200" s="9"/>
      <c r="I7200" s="9"/>
      <c r="J7200" s="9"/>
      <c r="K7200" s="9"/>
      <c r="L7200" s="9"/>
      <c r="M7200" s="9"/>
      <c r="N7200" s="9"/>
      <c r="O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  <c r="AA7200" s="9"/>
      <c r="AB7200" s="9"/>
      <c r="AC7200" s="9"/>
    </row>
    <row r="7201" spans="8:29" x14ac:dyDescent="0.3">
      <c r="H7201" s="9"/>
      <c r="I7201" s="9"/>
      <c r="J7201" s="9"/>
      <c r="K7201" s="9"/>
      <c r="L7201" s="9"/>
      <c r="M7201" s="9"/>
      <c r="N7201" s="9"/>
      <c r="O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  <c r="AC7201" s="9"/>
    </row>
    <row r="7202" spans="8:29" x14ac:dyDescent="0.3">
      <c r="H7202" s="9"/>
      <c r="I7202" s="9"/>
      <c r="J7202" s="9"/>
      <c r="K7202" s="9"/>
      <c r="L7202" s="9"/>
      <c r="M7202" s="9"/>
      <c r="N7202" s="9"/>
      <c r="O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  <c r="AC7202" s="9"/>
    </row>
    <row r="7203" spans="8:29" x14ac:dyDescent="0.3">
      <c r="H7203" s="9"/>
      <c r="I7203" s="9"/>
      <c r="J7203" s="9"/>
      <c r="K7203" s="9"/>
      <c r="L7203" s="9"/>
      <c r="M7203" s="9"/>
      <c r="N7203" s="9"/>
      <c r="O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  <c r="AC7203" s="9"/>
    </row>
    <row r="7204" spans="8:29" x14ac:dyDescent="0.3">
      <c r="H7204" s="9"/>
      <c r="I7204" s="9"/>
      <c r="J7204" s="9"/>
      <c r="K7204" s="9"/>
      <c r="L7204" s="9"/>
      <c r="M7204" s="9"/>
      <c r="N7204" s="9"/>
      <c r="O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</row>
    <row r="7205" spans="8:29" x14ac:dyDescent="0.3">
      <c r="H7205" s="9"/>
      <c r="I7205" s="9"/>
      <c r="J7205" s="9"/>
      <c r="K7205" s="9"/>
      <c r="L7205" s="9"/>
      <c r="M7205" s="9"/>
      <c r="N7205" s="9"/>
      <c r="O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</row>
    <row r="7206" spans="8:29" x14ac:dyDescent="0.3">
      <c r="H7206" s="9"/>
      <c r="I7206" s="9"/>
      <c r="J7206" s="9"/>
      <c r="K7206" s="9"/>
      <c r="L7206" s="9"/>
      <c r="M7206" s="9"/>
      <c r="N7206" s="9"/>
      <c r="O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</row>
    <row r="7207" spans="8:29" x14ac:dyDescent="0.3">
      <c r="H7207" s="9"/>
      <c r="I7207" s="9"/>
      <c r="J7207" s="9"/>
      <c r="K7207" s="9"/>
      <c r="L7207" s="9"/>
      <c r="M7207" s="9"/>
      <c r="N7207" s="9"/>
      <c r="O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</row>
    <row r="7208" spans="8:29" x14ac:dyDescent="0.3">
      <c r="H7208" s="9"/>
      <c r="I7208" s="9"/>
      <c r="J7208" s="9"/>
      <c r="K7208" s="9"/>
      <c r="L7208" s="9"/>
      <c r="M7208" s="9"/>
      <c r="N7208" s="9"/>
      <c r="O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</row>
    <row r="7209" spans="8:29" x14ac:dyDescent="0.3">
      <c r="H7209" s="9"/>
      <c r="I7209" s="9"/>
      <c r="J7209" s="9"/>
      <c r="K7209" s="9"/>
      <c r="L7209" s="9"/>
      <c r="M7209" s="9"/>
      <c r="N7209" s="9"/>
      <c r="O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</row>
    <row r="7210" spans="8:29" x14ac:dyDescent="0.3">
      <c r="H7210" s="9"/>
      <c r="I7210" s="9"/>
      <c r="J7210" s="9"/>
      <c r="K7210" s="9"/>
      <c r="L7210" s="9"/>
      <c r="M7210" s="9"/>
      <c r="N7210" s="9"/>
      <c r="O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</row>
    <row r="7211" spans="8:29" x14ac:dyDescent="0.3">
      <c r="H7211" s="9"/>
      <c r="I7211" s="9"/>
      <c r="J7211" s="9"/>
      <c r="K7211" s="9"/>
      <c r="L7211" s="9"/>
      <c r="M7211" s="9"/>
      <c r="N7211" s="9"/>
      <c r="O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  <c r="AC7211" s="9"/>
    </row>
    <row r="7212" spans="8:29" x14ac:dyDescent="0.3">
      <c r="H7212" s="9"/>
      <c r="I7212" s="9"/>
      <c r="J7212" s="9"/>
      <c r="K7212" s="9"/>
      <c r="L7212" s="9"/>
      <c r="M7212" s="9"/>
      <c r="N7212" s="9"/>
      <c r="O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</row>
    <row r="7213" spans="8:29" x14ac:dyDescent="0.3">
      <c r="H7213" s="9"/>
      <c r="I7213" s="9"/>
      <c r="J7213" s="9"/>
      <c r="K7213" s="9"/>
      <c r="L7213" s="9"/>
      <c r="M7213" s="9"/>
      <c r="N7213" s="9"/>
      <c r="O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</row>
    <row r="7214" spans="8:29" x14ac:dyDescent="0.3">
      <c r="H7214" s="9"/>
      <c r="I7214" s="9"/>
      <c r="J7214" s="9"/>
      <c r="K7214" s="9"/>
      <c r="L7214" s="9"/>
      <c r="M7214" s="9"/>
      <c r="N7214" s="9"/>
      <c r="O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</row>
    <row r="7215" spans="8:29" x14ac:dyDescent="0.3">
      <c r="H7215" s="9"/>
      <c r="I7215" s="9"/>
      <c r="J7215" s="9"/>
      <c r="K7215" s="9"/>
      <c r="L7215" s="9"/>
      <c r="M7215" s="9"/>
      <c r="N7215" s="9"/>
      <c r="O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</row>
    <row r="7216" spans="8:29" x14ac:dyDescent="0.3">
      <c r="H7216" s="9"/>
      <c r="I7216" s="9"/>
      <c r="J7216" s="9"/>
      <c r="K7216" s="9"/>
      <c r="L7216" s="9"/>
      <c r="M7216" s="9"/>
      <c r="N7216" s="9"/>
      <c r="O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</row>
    <row r="7217" spans="8:29" x14ac:dyDescent="0.3">
      <c r="H7217" s="9"/>
      <c r="I7217" s="9"/>
      <c r="J7217" s="9"/>
      <c r="K7217" s="9"/>
      <c r="L7217" s="9"/>
      <c r="M7217" s="9"/>
      <c r="N7217" s="9"/>
      <c r="O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</row>
    <row r="7218" spans="8:29" x14ac:dyDescent="0.3">
      <c r="H7218" s="9"/>
      <c r="I7218" s="9"/>
      <c r="J7218" s="9"/>
      <c r="K7218" s="9"/>
      <c r="L7218" s="9"/>
      <c r="M7218" s="9"/>
      <c r="N7218" s="9"/>
      <c r="O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  <c r="AC7218" s="9"/>
    </row>
    <row r="7219" spans="8:29" x14ac:dyDescent="0.3">
      <c r="H7219" s="9"/>
      <c r="I7219" s="9"/>
      <c r="J7219" s="9"/>
      <c r="K7219" s="9"/>
      <c r="L7219" s="9"/>
      <c r="M7219" s="9"/>
      <c r="N7219" s="9"/>
      <c r="O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  <c r="AC7219" s="9"/>
    </row>
    <row r="7220" spans="8:29" x14ac:dyDescent="0.3">
      <c r="H7220" s="9"/>
      <c r="I7220" s="9"/>
      <c r="J7220" s="9"/>
      <c r="K7220" s="9"/>
      <c r="L7220" s="9"/>
      <c r="M7220" s="9"/>
      <c r="N7220" s="9"/>
      <c r="O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</row>
    <row r="7221" spans="8:29" x14ac:dyDescent="0.3">
      <c r="H7221" s="9"/>
      <c r="I7221" s="9"/>
      <c r="J7221" s="9"/>
      <c r="K7221" s="9"/>
      <c r="L7221" s="9"/>
      <c r="M7221" s="9"/>
      <c r="N7221" s="9"/>
      <c r="O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</row>
    <row r="7222" spans="8:29" x14ac:dyDescent="0.3">
      <c r="H7222" s="9"/>
      <c r="I7222" s="9"/>
      <c r="J7222" s="9"/>
      <c r="K7222" s="9"/>
      <c r="L7222" s="9"/>
      <c r="M7222" s="9"/>
      <c r="N7222" s="9"/>
      <c r="O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</row>
    <row r="7223" spans="8:29" x14ac:dyDescent="0.3">
      <c r="H7223" s="9"/>
      <c r="I7223" s="9"/>
      <c r="J7223" s="9"/>
      <c r="K7223" s="9"/>
      <c r="L7223" s="9"/>
      <c r="M7223" s="9"/>
      <c r="N7223" s="9"/>
      <c r="O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</row>
    <row r="7224" spans="8:29" x14ac:dyDescent="0.3">
      <c r="H7224" s="9"/>
      <c r="I7224" s="9"/>
      <c r="J7224" s="9"/>
      <c r="K7224" s="9"/>
      <c r="L7224" s="9"/>
      <c r="M7224" s="9"/>
      <c r="N7224" s="9"/>
      <c r="O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</row>
    <row r="7225" spans="8:29" x14ac:dyDescent="0.3">
      <c r="H7225" s="9"/>
      <c r="I7225" s="9"/>
      <c r="J7225" s="9"/>
      <c r="K7225" s="9"/>
      <c r="L7225" s="9"/>
      <c r="M7225" s="9"/>
      <c r="N7225" s="9"/>
      <c r="O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</row>
    <row r="7226" spans="8:29" x14ac:dyDescent="0.3">
      <c r="H7226" s="9"/>
      <c r="I7226" s="9"/>
      <c r="J7226" s="9"/>
      <c r="K7226" s="9"/>
      <c r="L7226" s="9"/>
      <c r="M7226" s="9"/>
      <c r="N7226" s="9"/>
      <c r="O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</row>
    <row r="7227" spans="8:29" x14ac:dyDescent="0.3">
      <c r="H7227" s="9"/>
      <c r="I7227" s="9"/>
      <c r="J7227" s="9"/>
      <c r="K7227" s="9"/>
      <c r="L7227" s="9"/>
      <c r="M7227" s="9"/>
      <c r="N7227" s="9"/>
      <c r="O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</row>
    <row r="7228" spans="8:29" x14ac:dyDescent="0.3">
      <c r="H7228" s="9"/>
      <c r="I7228" s="9"/>
      <c r="J7228" s="9"/>
      <c r="K7228" s="9"/>
      <c r="L7228" s="9"/>
      <c r="M7228" s="9"/>
      <c r="N7228" s="9"/>
      <c r="O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</row>
    <row r="7229" spans="8:29" x14ac:dyDescent="0.3">
      <c r="H7229" s="9"/>
      <c r="I7229" s="9"/>
      <c r="J7229" s="9"/>
      <c r="K7229" s="9"/>
      <c r="L7229" s="9"/>
      <c r="M7229" s="9"/>
      <c r="N7229" s="9"/>
      <c r="O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</row>
    <row r="7230" spans="8:29" x14ac:dyDescent="0.3">
      <c r="H7230" s="9"/>
      <c r="I7230" s="9"/>
      <c r="J7230" s="9"/>
      <c r="K7230" s="9"/>
      <c r="L7230" s="9"/>
      <c r="M7230" s="9"/>
      <c r="N7230" s="9"/>
      <c r="O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</row>
    <row r="7231" spans="8:29" x14ac:dyDescent="0.3">
      <c r="H7231" s="9"/>
      <c r="I7231" s="9"/>
      <c r="J7231" s="9"/>
      <c r="K7231" s="9"/>
      <c r="L7231" s="9"/>
      <c r="M7231" s="9"/>
      <c r="N7231" s="9"/>
      <c r="O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  <c r="AC7231" s="9"/>
    </row>
    <row r="7232" spans="8:29" x14ac:dyDescent="0.3">
      <c r="H7232" s="9"/>
      <c r="I7232" s="9"/>
      <c r="J7232" s="9"/>
      <c r="K7232" s="9"/>
      <c r="L7232" s="9"/>
      <c r="M7232" s="9"/>
      <c r="N7232" s="9"/>
      <c r="O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</row>
    <row r="7233" spans="8:29" x14ac:dyDescent="0.3">
      <c r="H7233" s="9"/>
      <c r="I7233" s="9"/>
      <c r="J7233" s="9"/>
      <c r="K7233" s="9"/>
      <c r="L7233" s="9"/>
      <c r="M7233" s="9"/>
      <c r="N7233" s="9"/>
      <c r="O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</row>
    <row r="7234" spans="8:29" x14ac:dyDescent="0.3">
      <c r="H7234" s="9"/>
      <c r="I7234" s="9"/>
      <c r="J7234" s="9"/>
      <c r="K7234" s="9"/>
      <c r="L7234" s="9"/>
      <c r="M7234" s="9"/>
      <c r="N7234" s="9"/>
      <c r="O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  <c r="AC7234" s="9"/>
    </row>
    <row r="7235" spans="8:29" x14ac:dyDescent="0.3">
      <c r="H7235" s="9"/>
      <c r="I7235" s="9"/>
      <c r="J7235" s="9"/>
      <c r="K7235" s="9"/>
      <c r="L7235" s="9"/>
      <c r="M7235" s="9"/>
      <c r="N7235" s="9"/>
      <c r="O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</row>
    <row r="7236" spans="8:29" x14ac:dyDescent="0.3">
      <c r="H7236" s="9"/>
      <c r="I7236" s="9"/>
      <c r="J7236" s="9"/>
      <c r="K7236" s="9"/>
      <c r="L7236" s="9"/>
      <c r="M7236" s="9"/>
      <c r="N7236" s="9"/>
      <c r="O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</row>
    <row r="7237" spans="8:29" x14ac:dyDescent="0.3">
      <c r="H7237" s="9"/>
      <c r="I7237" s="9"/>
      <c r="J7237" s="9"/>
      <c r="K7237" s="9"/>
      <c r="L7237" s="9"/>
      <c r="M7237" s="9"/>
      <c r="N7237" s="9"/>
      <c r="O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</row>
    <row r="7238" spans="8:29" x14ac:dyDescent="0.3">
      <c r="H7238" s="9"/>
      <c r="I7238" s="9"/>
      <c r="J7238" s="9"/>
      <c r="K7238" s="9"/>
      <c r="L7238" s="9"/>
      <c r="M7238" s="9"/>
      <c r="N7238" s="9"/>
      <c r="O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</row>
    <row r="7239" spans="8:29" x14ac:dyDescent="0.3">
      <c r="H7239" s="9"/>
      <c r="I7239" s="9"/>
      <c r="J7239" s="9"/>
      <c r="K7239" s="9"/>
      <c r="L7239" s="9"/>
      <c r="M7239" s="9"/>
      <c r="N7239" s="9"/>
      <c r="O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</row>
    <row r="7240" spans="8:29" x14ac:dyDescent="0.3">
      <c r="H7240" s="9"/>
      <c r="I7240" s="9"/>
      <c r="J7240" s="9"/>
      <c r="K7240" s="9"/>
      <c r="L7240" s="9"/>
      <c r="M7240" s="9"/>
      <c r="N7240" s="9"/>
      <c r="O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</row>
    <row r="7241" spans="8:29" x14ac:dyDescent="0.3">
      <c r="H7241" s="9"/>
      <c r="I7241" s="9"/>
      <c r="J7241" s="9"/>
      <c r="K7241" s="9"/>
      <c r="L7241" s="9"/>
      <c r="M7241" s="9"/>
      <c r="N7241" s="9"/>
      <c r="O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</row>
    <row r="7242" spans="8:29" x14ac:dyDescent="0.3">
      <c r="H7242" s="9"/>
      <c r="I7242" s="9"/>
      <c r="J7242" s="9"/>
      <c r="K7242" s="9"/>
      <c r="L7242" s="9"/>
      <c r="M7242" s="9"/>
      <c r="N7242" s="9"/>
      <c r="O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</row>
    <row r="7243" spans="8:29" x14ac:dyDescent="0.3">
      <c r="H7243" s="9"/>
      <c r="I7243" s="9"/>
      <c r="J7243" s="9"/>
      <c r="K7243" s="9"/>
      <c r="L7243" s="9"/>
      <c r="M7243" s="9"/>
      <c r="N7243" s="9"/>
      <c r="O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</row>
    <row r="7244" spans="8:29" x14ac:dyDescent="0.3">
      <c r="H7244" s="9"/>
      <c r="I7244" s="9"/>
      <c r="J7244" s="9"/>
      <c r="K7244" s="9"/>
      <c r="L7244" s="9"/>
      <c r="M7244" s="9"/>
      <c r="N7244" s="9"/>
      <c r="O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</row>
    <row r="7245" spans="8:29" x14ac:dyDescent="0.3">
      <c r="H7245" s="9"/>
      <c r="I7245" s="9"/>
      <c r="J7245" s="9"/>
      <c r="K7245" s="9"/>
      <c r="L7245" s="9"/>
      <c r="M7245" s="9"/>
      <c r="N7245" s="9"/>
      <c r="O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</row>
    <row r="7246" spans="8:29" x14ac:dyDescent="0.3">
      <c r="H7246" s="9"/>
      <c r="I7246" s="9"/>
      <c r="J7246" s="9"/>
      <c r="K7246" s="9"/>
      <c r="L7246" s="9"/>
      <c r="M7246" s="9"/>
      <c r="N7246" s="9"/>
      <c r="O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</row>
    <row r="7247" spans="8:29" x14ac:dyDescent="0.3">
      <c r="H7247" s="9"/>
      <c r="I7247" s="9"/>
      <c r="J7247" s="9"/>
      <c r="K7247" s="9"/>
      <c r="L7247" s="9"/>
      <c r="M7247" s="9"/>
      <c r="N7247" s="9"/>
      <c r="O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</row>
    <row r="7248" spans="8:29" x14ac:dyDescent="0.3">
      <c r="H7248" s="9"/>
      <c r="I7248" s="9"/>
      <c r="J7248" s="9"/>
      <c r="K7248" s="9"/>
      <c r="L7248" s="9"/>
      <c r="M7248" s="9"/>
      <c r="N7248" s="9"/>
      <c r="O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</row>
    <row r="7249" spans="8:29" x14ac:dyDescent="0.3">
      <c r="H7249" s="9"/>
      <c r="I7249" s="9"/>
      <c r="J7249" s="9"/>
      <c r="K7249" s="9"/>
      <c r="L7249" s="9"/>
      <c r="M7249" s="9"/>
      <c r="N7249" s="9"/>
      <c r="O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  <c r="AC7249" s="9"/>
    </row>
    <row r="7250" spans="8:29" x14ac:dyDescent="0.3">
      <c r="H7250" s="9"/>
      <c r="I7250" s="9"/>
      <c r="J7250" s="9"/>
      <c r="K7250" s="9"/>
      <c r="L7250" s="9"/>
      <c r="M7250" s="9"/>
      <c r="N7250" s="9"/>
      <c r="O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</row>
    <row r="7251" spans="8:29" x14ac:dyDescent="0.3">
      <c r="H7251" s="9"/>
      <c r="I7251" s="9"/>
      <c r="J7251" s="9"/>
      <c r="K7251" s="9"/>
      <c r="L7251" s="9"/>
      <c r="M7251" s="9"/>
      <c r="N7251" s="9"/>
      <c r="O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  <c r="AC7251" s="9"/>
    </row>
    <row r="7252" spans="8:29" x14ac:dyDescent="0.3">
      <c r="H7252" s="9"/>
      <c r="I7252" s="9"/>
      <c r="J7252" s="9"/>
      <c r="K7252" s="9"/>
      <c r="L7252" s="9"/>
      <c r="M7252" s="9"/>
      <c r="N7252" s="9"/>
      <c r="O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  <c r="AC7252" s="9"/>
    </row>
    <row r="7253" spans="8:29" x14ac:dyDescent="0.3">
      <c r="H7253" s="9"/>
      <c r="I7253" s="9"/>
      <c r="J7253" s="9"/>
      <c r="K7253" s="9"/>
      <c r="L7253" s="9"/>
      <c r="M7253" s="9"/>
      <c r="N7253" s="9"/>
      <c r="O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</row>
    <row r="7254" spans="8:29" x14ac:dyDescent="0.3">
      <c r="H7254" s="9"/>
      <c r="I7254" s="9"/>
      <c r="J7254" s="9"/>
      <c r="K7254" s="9"/>
      <c r="L7254" s="9"/>
      <c r="M7254" s="9"/>
      <c r="N7254" s="9"/>
      <c r="O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</row>
    <row r="7255" spans="8:29" x14ac:dyDescent="0.3">
      <c r="H7255" s="9"/>
      <c r="I7255" s="9"/>
      <c r="J7255" s="9"/>
      <c r="K7255" s="9"/>
      <c r="L7255" s="9"/>
      <c r="M7255" s="9"/>
      <c r="N7255" s="9"/>
      <c r="O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</row>
    <row r="7256" spans="8:29" x14ac:dyDescent="0.3">
      <c r="H7256" s="9"/>
      <c r="I7256" s="9"/>
      <c r="J7256" s="9"/>
      <c r="K7256" s="9"/>
      <c r="L7256" s="9"/>
      <c r="M7256" s="9"/>
      <c r="N7256" s="9"/>
      <c r="O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</row>
    <row r="7257" spans="8:29" x14ac:dyDescent="0.3">
      <c r="H7257" s="9"/>
      <c r="I7257" s="9"/>
      <c r="J7257" s="9"/>
      <c r="K7257" s="9"/>
      <c r="L7257" s="9"/>
      <c r="M7257" s="9"/>
      <c r="N7257" s="9"/>
      <c r="O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</row>
    <row r="7258" spans="8:29" x14ac:dyDescent="0.3">
      <c r="H7258" s="9"/>
      <c r="I7258" s="9"/>
      <c r="J7258" s="9"/>
      <c r="K7258" s="9"/>
      <c r="L7258" s="9"/>
      <c r="M7258" s="9"/>
      <c r="N7258" s="9"/>
      <c r="O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  <c r="AC7258" s="9"/>
    </row>
    <row r="7259" spans="8:29" x14ac:dyDescent="0.3">
      <c r="H7259" s="9"/>
      <c r="I7259" s="9"/>
      <c r="J7259" s="9"/>
      <c r="K7259" s="9"/>
      <c r="L7259" s="9"/>
      <c r="M7259" s="9"/>
      <c r="N7259" s="9"/>
      <c r="O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</row>
    <row r="7260" spans="8:29" x14ac:dyDescent="0.3">
      <c r="H7260" s="9"/>
      <c r="I7260" s="9"/>
      <c r="J7260" s="9"/>
      <c r="K7260" s="9"/>
      <c r="L7260" s="9"/>
      <c r="M7260" s="9"/>
      <c r="N7260" s="9"/>
      <c r="O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</row>
    <row r="7261" spans="8:29" x14ac:dyDescent="0.3">
      <c r="H7261" s="9"/>
      <c r="I7261" s="9"/>
      <c r="J7261" s="9"/>
      <c r="K7261" s="9"/>
      <c r="L7261" s="9"/>
      <c r="M7261" s="9"/>
      <c r="N7261" s="9"/>
      <c r="O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</row>
    <row r="7262" spans="8:29" x14ac:dyDescent="0.3">
      <c r="H7262" s="9"/>
      <c r="I7262" s="9"/>
      <c r="J7262" s="9"/>
      <c r="K7262" s="9"/>
      <c r="L7262" s="9"/>
      <c r="M7262" s="9"/>
      <c r="N7262" s="9"/>
      <c r="O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  <c r="AC7262" s="9"/>
    </row>
    <row r="7263" spans="8:29" x14ac:dyDescent="0.3">
      <c r="H7263" s="9"/>
      <c r="I7263" s="9"/>
      <c r="J7263" s="9"/>
      <c r="K7263" s="9"/>
      <c r="L7263" s="9"/>
      <c r="M7263" s="9"/>
      <c r="N7263" s="9"/>
      <c r="O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  <c r="AC7263" s="9"/>
    </row>
    <row r="7264" spans="8:29" x14ac:dyDescent="0.3">
      <c r="H7264" s="9"/>
      <c r="I7264" s="9"/>
      <c r="J7264" s="9"/>
      <c r="K7264" s="9"/>
      <c r="L7264" s="9"/>
      <c r="M7264" s="9"/>
      <c r="N7264" s="9"/>
      <c r="O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  <c r="AC7264" s="9"/>
    </row>
    <row r="7265" spans="8:29" x14ac:dyDescent="0.3">
      <c r="H7265" s="9"/>
      <c r="I7265" s="9"/>
      <c r="J7265" s="9"/>
      <c r="K7265" s="9"/>
      <c r="L7265" s="9"/>
      <c r="M7265" s="9"/>
      <c r="N7265" s="9"/>
      <c r="O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</row>
    <row r="7266" spans="8:29" x14ac:dyDescent="0.3">
      <c r="H7266" s="9"/>
      <c r="I7266" s="9"/>
      <c r="J7266" s="9"/>
      <c r="K7266" s="9"/>
      <c r="L7266" s="9"/>
      <c r="M7266" s="9"/>
      <c r="N7266" s="9"/>
      <c r="O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</row>
    <row r="7267" spans="8:29" x14ac:dyDescent="0.3">
      <c r="H7267" s="9"/>
      <c r="I7267" s="9"/>
      <c r="J7267" s="9"/>
      <c r="K7267" s="9"/>
      <c r="L7267" s="9"/>
      <c r="M7267" s="9"/>
      <c r="N7267" s="9"/>
      <c r="O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</row>
    <row r="7268" spans="8:29" x14ac:dyDescent="0.3">
      <c r="H7268" s="9"/>
      <c r="I7268" s="9"/>
      <c r="J7268" s="9"/>
      <c r="K7268" s="9"/>
      <c r="L7268" s="9"/>
      <c r="M7268" s="9"/>
      <c r="N7268" s="9"/>
      <c r="O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  <c r="AC7268" s="9"/>
    </row>
    <row r="7269" spans="8:29" x14ac:dyDescent="0.3">
      <c r="H7269" s="9"/>
      <c r="I7269" s="9"/>
      <c r="J7269" s="9"/>
      <c r="K7269" s="9"/>
      <c r="L7269" s="9"/>
      <c r="M7269" s="9"/>
      <c r="N7269" s="9"/>
      <c r="O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</row>
    <row r="7270" spans="8:29" x14ac:dyDescent="0.3">
      <c r="H7270" s="9"/>
      <c r="I7270" s="9"/>
      <c r="J7270" s="9"/>
      <c r="K7270" s="9"/>
      <c r="L7270" s="9"/>
      <c r="M7270" s="9"/>
      <c r="N7270" s="9"/>
      <c r="O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</row>
    <row r="7271" spans="8:29" x14ac:dyDescent="0.3">
      <c r="H7271" s="9"/>
      <c r="I7271" s="9"/>
      <c r="J7271" s="9"/>
      <c r="K7271" s="9"/>
      <c r="L7271" s="9"/>
      <c r="M7271" s="9"/>
      <c r="N7271" s="9"/>
      <c r="O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  <c r="AC7271" s="9"/>
    </row>
    <row r="7272" spans="8:29" x14ac:dyDescent="0.3">
      <c r="H7272" s="9"/>
      <c r="I7272" s="9"/>
      <c r="J7272" s="9"/>
      <c r="K7272" s="9"/>
      <c r="L7272" s="9"/>
      <c r="M7272" s="9"/>
      <c r="N7272" s="9"/>
      <c r="O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  <c r="AC7272" s="9"/>
    </row>
    <row r="7273" spans="8:29" x14ac:dyDescent="0.3">
      <c r="H7273" s="9"/>
      <c r="I7273" s="9"/>
      <c r="J7273" s="9"/>
      <c r="K7273" s="9"/>
      <c r="L7273" s="9"/>
      <c r="M7273" s="9"/>
      <c r="N7273" s="9"/>
      <c r="O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</row>
    <row r="7274" spans="8:29" x14ac:dyDescent="0.3">
      <c r="H7274" s="9"/>
      <c r="I7274" s="9"/>
      <c r="J7274" s="9"/>
      <c r="K7274" s="9"/>
      <c r="L7274" s="9"/>
      <c r="M7274" s="9"/>
      <c r="N7274" s="9"/>
      <c r="O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</row>
    <row r="7275" spans="8:29" x14ac:dyDescent="0.3">
      <c r="H7275" s="9"/>
      <c r="I7275" s="9"/>
      <c r="J7275" s="9"/>
      <c r="K7275" s="9"/>
      <c r="L7275" s="9"/>
      <c r="M7275" s="9"/>
      <c r="N7275" s="9"/>
      <c r="O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  <c r="AC7275" s="9"/>
    </row>
    <row r="7276" spans="8:29" x14ac:dyDescent="0.3">
      <c r="H7276" s="9"/>
      <c r="I7276" s="9"/>
      <c r="J7276" s="9"/>
      <c r="K7276" s="9"/>
      <c r="L7276" s="9"/>
      <c r="M7276" s="9"/>
      <c r="N7276" s="9"/>
      <c r="O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  <c r="AC7276" s="9"/>
    </row>
    <row r="7277" spans="8:29" x14ac:dyDescent="0.3">
      <c r="H7277" s="9"/>
      <c r="I7277" s="9"/>
      <c r="J7277" s="9"/>
      <c r="K7277" s="9"/>
      <c r="L7277" s="9"/>
      <c r="M7277" s="9"/>
      <c r="N7277" s="9"/>
      <c r="O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</row>
    <row r="7278" spans="8:29" x14ac:dyDescent="0.3">
      <c r="H7278" s="9"/>
      <c r="I7278" s="9"/>
      <c r="J7278" s="9"/>
      <c r="K7278" s="9"/>
      <c r="L7278" s="9"/>
      <c r="M7278" s="9"/>
      <c r="N7278" s="9"/>
      <c r="O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</row>
    <row r="7279" spans="8:29" x14ac:dyDescent="0.3">
      <c r="H7279" s="9"/>
      <c r="I7279" s="9"/>
      <c r="J7279" s="9"/>
      <c r="K7279" s="9"/>
      <c r="L7279" s="9"/>
      <c r="M7279" s="9"/>
      <c r="N7279" s="9"/>
      <c r="O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</row>
    <row r="7280" spans="8:29" x14ac:dyDescent="0.3">
      <c r="H7280" s="9"/>
      <c r="I7280" s="9"/>
      <c r="J7280" s="9"/>
      <c r="K7280" s="9"/>
      <c r="L7280" s="9"/>
      <c r="M7280" s="9"/>
      <c r="N7280" s="9"/>
      <c r="O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</row>
    <row r="7281" spans="8:29" x14ac:dyDescent="0.3">
      <c r="H7281" s="9"/>
      <c r="I7281" s="9"/>
      <c r="J7281" s="9"/>
      <c r="K7281" s="9"/>
      <c r="L7281" s="9"/>
      <c r="M7281" s="9"/>
      <c r="N7281" s="9"/>
      <c r="O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</row>
    <row r="7282" spans="8:29" x14ac:dyDescent="0.3">
      <c r="H7282" s="9"/>
      <c r="I7282" s="9"/>
      <c r="J7282" s="9"/>
      <c r="K7282" s="9"/>
      <c r="L7282" s="9"/>
      <c r="M7282" s="9"/>
      <c r="N7282" s="9"/>
      <c r="O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</row>
    <row r="7283" spans="8:29" x14ac:dyDescent="0.3">
      <c r="H7283" s="9"/>
      <c r="I7283" s="9"/>
      <c r="J7283" s="9"/>
      <c r="K7283" s="9"/>
      <c r="L7283" s="9"/>
      <c r="M7283" s="9"/>
      <c r="N7283" s="9"/>
      <c r="O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  <c r="AC7283" s="9"/>
    </row>
    <row r="7284" spans="8:29" x14ac:dyDescent="0.3">
      <c r="H7284" s="9"/>
      <c r="I7284" s="9"/>
      <c r="J7284" s="9"/>
      <c r="K7284" s="9"/>
      <c r="L7284" s="9"/>
      <c r="M7284" s="9"/>
      <c r="N7284" s="9"/>
      <c r="O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  <c r="AC7284" s="9"/>
    </row>
    <row r="7285" spans="8:29" x14ac:dyDescent="0.3">
      <c r="H7285" s="9"/>
      <c r="I7285" s="9"/>
      <c r="J7285" s="9"/>
      <c r="K7285" s="9"/>
      <c r="L7285" s="9"/>
      <c r="M7285" s="9"/>
      <c r="N7285" s="9"/>
      <c r="O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</row>
    <row r="7286" spans="8:29" x14ac:dyDescent="0.3">
      <c r="H7286" s="9"/>
      <c r="I7286" s="9"/>
      <c r="J7286" s="9"/>
      <c r="K7286" s="9"/>
      <c r="L7286" s="9"/>
      <c r="M7286" s="9"/>
      <c r="N7286" s="9"/>
      <c r="O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</row>
    <row r="7287" spans="8:29" x14ac:dyDescent="0.3">
      <c r="H7287" s="9"/>
      <c r="I7287" s="9"/>
      <c r="J7287" s="9"/>
      <c r="K7287" s="9"/>
      <c r="L7287" s="9"/>
      <c r="M7287" s="9"/>
      <c r="N7287" s="9"/>
      <c r="O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</row>
    <row r="7288" spans="8:29" x14ac:dyDescent="0.3">
      <c r="H7288" s="9"/>
      <c r="I7288" s="9"/>
      <c r="J7288" s="9"/>
      <c r="K7288" s="9"/>
      <c r="L7288" s="9"/>
      <c r="M7288" s="9"/>
      <c r="N7288" s="9"/>
      <c r="O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  <c r="AC7288" s="9"/>
    </row>
    <row r="7289" spans="8:29" x14ac:dyDescent="0.3">
      <c r="H7289" s="9"/>
      <c r="I7289" s="9"/>
      <c r="J7289" s="9"/>
      <c r="K7289" s="9"/>
      <c r="L7289" s="9"/>
      <c r="M7289" s="9"/>
      <c r="N7289" s="9"/>
      <c r="O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  <c r="AC7289" s="9"/>
    </row>
    <row r="7290" spans="8:29" x14ac:dyDescent="0.3">
      <c r="H7290" s="9"/>
      <c r="I7290" s="9"/>
      <c r="J7290" s="9"/>
      <c r="K7290" s="9"/>
      <c r="L7290" s="9"/>
      <c r="M7290" s="9"/>
      <c r="N7290" s="9"/>
      <c r="O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  <c r="AC7290" s="9"/>
    </row>
    <row r="7291" spans="8:29" x14ac:dyDescent="0.3">
      <c r="H7291" s="9"/>
      <c r="I7291" s="9"/>
      <c r="J7291" s="9"/>
      <c r="K7291" s="9"/>
      <c r="L7291" s="9"/>
      <c r="M7291" s="9"/>
      <c r="N7291" s="9"/>
      <c r="O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</row>
    <row r="7292" spans="8:29" x14ac:dyDescent="0.3">
      <c r="H7292" s="9"/>
      <c r="I7292" s="9"/>
      <c r="J7292" s="9"/>
      <c r="K7292" s="9"/>
      <c r="L7292" s="9"/>
      <c r="M7292" s="9"/>
      <c r="N7292" s="9"/>
      <c r="O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</row>
    <row r="7293" spans="8:29" x14ac:dyDescent="0.3">
      <c r="H7293" s="9"/>
      <c r="I7293" s="9"/>
      <c r="J7293" s="9"/>
      <c r="K7293" s="9"/>
      <c r="L7293" s="9"/>
      <c r="M7293" s="9"/>
      <c r="N7293" s="9"/>
      <c r="O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  <c r="AC7293" s="9"/>
    </row>
    <row r="7294" spans="8:29" x14ac:dyDescent="0.3">
      <c r="H7294" s="9"/>
      <c r="I7294" s="9"/>
      <c r="J7294" s="9"/>
      <c r="K7294" s="9"/>
      <c r="L7294" s="9"/>
      <c r="M7294" s="9"/>
      <c r="N7294" s="9"/>
      <c r="O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</row>
    <row r="7295" spans="8:29" x14ac:dyDescent="0.3">
      <c r="H7295" s="9"/>
      <c r="I7295" s="9"/>
      <c r="J7295" s="9"/>
      <c r="K7295" s="9"/>
      <c r="L7295" s="9"/>
      <c r="M7295" s="9"/>
      <c r="N7295" s="9"/>
      <c r="O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  <c r="AC7295" s="9"/>
    </row>
    <row r="7296" spans="8:29" x14ac:dyDescent="0.3">
      <c r="H7296" s="9"/>
      <c r="I7296" s="9"/>
      <c r="J7296" s="9"/>
      <c r="K7296" s="9"/>
      <c r="L7296" s="9"/>
      <c r="M7296" s="9"/>
      <c r="N7296" s="9"/>
      <c r="O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</row>
    <row r="7297" spans="8:29" x14ac:dyDescent="0.3">
      <c r="H7297" s="9"/>
      <c r="I7297" s="9"/>
      <c r="J7297" s="9"/>
      <c r="K7297" s="9"/>
      <c r="L7297" s="9"/>
      <c r="M7297" s="9"/>
      <c r="N7297" s="9"/>
      <c r="O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</row>
    <row r="7298" spans="8:29" x14ac:dyDescent="0.3">
      <c r="H7298" s="9"/>
      <c r="I7298" s="9"/>
      <c r="J7298" s="9"/>
      <c r="K7298" s="9"/>
      <c r="L7298" s="9"/>
      <c r="M7298" s="9"/>
      <c r="N7298" s="9"/>
      <c r="O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</row>
    <row r="7299" spans="8:29" x14ac:dyDescent="0.3">
      <c r="H7299" s="9"/>
      <c r="I7299" s="9"/>
      <c r="J7299" s="9"/>
      <c r="K7299" s="9"/>
      <c r="L7299" s="9"/>
      <c r="M7299" s="9"/>
      <c r="N7299" s="9"/>
      <c r="O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</row>
    <row r="7300" spans="8:29" x14ac:dyDescent="0.3">
      <c r="H7300" s="9"/>
      <c r="I7300" s="9"/>
      <c r="J7300" s="9"/>
      <c r="K7300" s="9"/>
      <c r="L7300" s="9"/>
      <c r="M7300" s="9"/>
      <c r="N7300" s="9"/>
      <c r="O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</row>
    <row r="7301" spans="8:29" x14ac:dyDescent="0.3">
      <c r="H7301" s="9"/>
      <c r="I7301" s="9"/>
      <c r="J7301" s="9"/>
      <c r="K7301" s="9"/>
      <c r="L7301" s="9"/>
      <c r="M7301" s="9"/>
      <c r="N7301" s="9"/>
      <c r="O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</row>
    <row r="7302" spans="8:29" x14ac:dyDescent="0.3">
      <c r="H7302" s="9"/>
      <c r="I7302" s="9"/>
      <c r="J7302" s="9"/>
      <c r="K7302" s="9"/>
      <c r="L7302" s="9"/>
      <c r="M7302" s="9"/>
      <c r="N7302" s="9"/>
      <c r="O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</row>
    <row r="7303" spans="8:29" x14ac:dyDescent="0.3">
      <c r="H7303" s="9"/>
      <c r="I7303" s="9"/>
      <c r="J7303" s="9"/>
      <c r="K7303" s="9"/>
      <c r="L7303" s="9"/>
      <c r="M7303" s="9"/>
      <c r="N7303" s="9"/>
      <c r="O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  <c r="AC7303" s="9"/>
    </row>
    <row r="7304" spans="8:29" x14ac:dyDescent="0.3">
      <c r="H7304" s="9"/>
      <c r="I7304" s="9"/>
      <c r="J7304" s="9"/>
      <c r="K7304" s="9"/>
      <c r="L7304" s="9"/>
      <c r="M7304" s="9"/>
      <c r="N7304" s="9"/>
      <c r="O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</row>
    <row r="7305" spans="8:29" x14ac:dyDescent="0.3">
      <c r="H7305" s="9"/>
      <c r="I7305" s="9"/>
      <c r="J7305" s="9"/>
      <c r="K7305" s="9"/>
      <c r="L7305" s="9"/>
      <c r="M7305" s="9"/>
      <c r="N7305" s="9"/>
      <c r="O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</row>
    <row r="7306" spans="8:29" x14ac:dyDescent="0.3">
      <c r="H7306" s="9"/>
      <c r="I7306" s="9"/>
      <c r="J7306" s="9"/>
      <c r="K7306" s="9"/>
      <c r="L7306" s="9"/>
      <c r="M7306" s="9"/>
      <c r="N7306" s="9"/>
      <c r="O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</row>
    <row r="7307" spans="8:29" x14ac:dyDescent="0.3">
      <c r="H7307" s="9"/>
      <c r="I7307" s="9"/>
      <c r="J7307" s="9"/>
      <c r="K7307" s="9"/>
      <c r="L7307" s="9"/>
      <c r="M7307" s="9"/>
      <c r="N7307" s="9"/>
      <c r="O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  <c r="AC7307" s="9"/>
    </row>
    <row r="7308" spans="8:29" x14ac:dyDescent="0.3">
      <c r="H7308" s="9"/>
      <c r="I7308" s="9"/>
      <c r="J7308" s="9"/>
      <c r="K7308" s="9"/>
      <c r="L7308" s="9"/>
      <c r="M7308" s="9"/>
      <c r="N7308" s="9"/>
      <c r="O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</row>
    <row r="7309" spans="8:29" x14ac:dyDescent="0.3">
      <c r="H7309" s="9"/>
      <c r="I7309" s="9"/>
      <c r="J7309" s="9"/>
      <c r="K7309" s="9"/>
      <c r="L7309" s="9"/>
      <c r="M7309" s="9"/>
      <c r="N7309" s="9"/>
      <c r="O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</row>
    <row r="7310" spans="8:29" x14ac:dyDescent="0.3">
      <c r="H7310" s="9"/>
      <c r="I7310" s="9"/>
      <c r="J7310" s="9"/>
      <c r="K7310" s="9"/>
      <c r="L7310" s="9"/>
      <c r="M7310" s="9"/>
      <c r="N7310" s="9"/>
      <c r="O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</row>
    <row r="7311" spans="8:29" x14ac:dyDescent="0.3">
      <c r="H7311" s="9"/>
      <c r="I7311" s="9"/>
      <c r="J7311" s="9"/>
      <c r="K7311" s="9"/>
      <c r="L7311" s="9"/>
      <c r="M7311" s="9"/>
      <c r="N7311" s="9"/>
      <c r="O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</row>
    <row r="7312" spans="8:29" x14ac:dyDescent="0.3">
      <c r="H7312" s="9"/>
      <c r="I7312" s="9"/>
      <c r="J7312" s="9"/>
      <c r="K7312" s="9"/>
      <c r="L7312" s="9"/>
      <c r="M7312" s="9"/>
      <c r="N7312" s="9"/>
      <c r="O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  <c r="AC7312" s="9"/>
    </row>
    <row r="7313" spans="8:29" x14ac:dyDescent="0.3">
      <c r="H7313" s="9"/>
      <c r="I7313" s="9"/>
      <c r="J7313" s="9"/>
      <c r="K7313" s="9"/>
      <c r="L7313" s="9"/>
      <c r="M7313" s="9"/>
      <c r="N7313" s="9"/>
      <c r="O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</row>
    <row r="7314" spans="8:29" x14ac:dyDescent="0.3">
      <c r="H7314" s="9"/>
      <c r="I7314" s="9"/>
      <c r="J7314" s="9"/>
      <c r="K7314" s="9"/>
      <c r="L7314" s="9"/>
      <c r="M7314" s="9"/>
      <c r="N7314" s="9"/>
      <c r="O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</row>
    <row r="7315" spans="8:29" x14ac:dyDescent="0.3">
      <c r="H7315" s="9"/>
      <c r="I7315" s="9"/>
      <c r="J7315" s="9"/>
      <c r="K7315" s="9"/>
      <c r="L7315" s="9"/>
      <c r="M7315" s="9"/>
      <c r="N7315" s="9"/>
      <c r="O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  <c r="AC7315" s="9"/>
    </row>
    <row r="7316" spans="8:29" x14ac:dyDescent="0.3">
      <c r="H7316" s="9"/>
      <c r="I7316" s="9"/>
      <c r="J7316" s="9"/>
      <c r="K7316" s="9"/>
      <c r="L7316" s="9"/>
      <c r="M7316" s="9"/>
      <c r="N7316" s="9"/>
      <c r="O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</row>
    <row r="7317" spans="8:29" x14ac:dyDescent="0.3">
      <c r="H7317" s="9"/>
      <c r="I7317" s="9"/>
      <c r="J7317" s="9"/>
      <c r="K7317" s="9"/>
      <c r="L7317" s="9"/>
      <c r="M7317" s="9"/>
      <c r="N7317" s="9"/>
      <c r="O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</row>
    <row r="7318" spans="8:29" x14ac:dyDescent="0.3">
      <c r="H7318" s="9"/>
      <c r="I7318" s="9"/>
      <c r="J7318" s="9"/>
      <c r="K7318" s="9"/>
      <c r="L7318" s="9"/>
      <c r="M7318" s="9"/>
      <c r="N7318" s="9"/>
      <c r="O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</row>
    <row r="7319" spans="8:29" x14ac:dyDescent="0.3">
      <c r="H7319" s="9"/>
      <c r="I7319" s="9"/>
      <c r="J7319" s="9"/>
      <c r="K7319" s="9"/>
      <c r="L7319" s="9"/>
      <c r="M7319" s="9"/>
      <c r="N7319" s="9"/>
      <c r="O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</row>
    <row r="7320" spans="8:29" x14ac:dyDescent="0.3">
      <c r="H7320" s="9"/>
      <c r="I7320" s="9"/>
      <c r="J7320" s="9"/>
      <c r="K7320" s="9"/>
      <c r="L7320" s="9"/>
      <c r="M7320" s="9"/>
      <c r="N7320" s="9"/>
      <c r="O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</row>
    <row r="7321" spans="8:29" x14ac:dyDescent="0.3">
      <c r="H7321" s="9"/>
      <c r="I7321" s="9"/>
      <c r="J7321" s="9"/>
      <c r="K7321" s="9"/>
      <c r="L7321" s="9"/>
      <c r="M7321" s="9"/>
      <c r="N7321" s="9"/>
      <c r="O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</row>
    <row r="7322" spans="8:29" x14ac:dyDescent="0.3">
      <c r="H7322" s="9"/>
      <c r="I7322" s="9"/>
      <c r="J7322" s="9"/>
      <c r="K7322" s="9"/>
      <c r="L7322" s="9"/>
      <c r="M7322" s="9"/>
      <c r="N7322" s="9"/>
      <c r="O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  <c r="AC7322" s="9"/>
    </row>
    <row r="7323" spans="8:29" x14ac:dyDescent="0.3">
      <c r="H7323" s="9"/>
      <c r="I7323" s="9"/>
      <c r="J7323" s="9"/>
      <c r="K7323" s="9"/>
      <c r="L7323" s="9"/>
      <c r="M7323" s="9"/>
      <c r="N7323" s="9"/>
      <c r="O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</row>
    <row r="7324" spans="8:29" x14ac:dyDescent="0.3">
      <c r="H7324" s="9"/>
      <c r="I7324" s="9"/>
      <c r="J7324" s="9"/>
      <c r="K7324" s="9"/>
      <c r="L7324" s="9"/>
      <c r="M7324" s="9"/>
      <c r="N7324" s="9"/>
      <c r="O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</row>
    <row r="7325" spans="8:29" x14ac:dyDescent="0.3">
      <c r="H7325" s="9"/>
      <c r="I7325" s="9"/>
      <c r="J7325" s="9"/>
      <c r="K7325" s="9"/>
      <c r="L7325" s="9"/>
      <c r="M7325" s="9"/>
      <c r="N7325" s="9"/>
      <c r="O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</row>
    <row r="7326" spans="8:29" x14ac:dyDescent="0.3">
      <c r="H7326" s="9"/>
      <c r="I7326" s="9"/>
      <c r="J7326" s="9"/>
      <c r="K7326" s="9"/>
      <c r="L7326" s="9"/>
      <c r="M7326" s="9"/>
      <c r="N7326" s="9"/>
      <c r="O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</row>
    <row r="7327" spans="8:29" x14ac:dyDescent="0.3">
      <c r="H7327" s="9"/>
      <c r="I7327" s="9"/>
      <c r="J7327" s="9"/>
      <c r="K7327" s="9"/>
      <c r="L7327" s="9"/>
      <c r="M7327" s="9"/>
      <c r="N7327" s="9"/>
      <c r="O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  <c r="AC7327" s="9"/>
    </row>
    <row r="7328" spans="8:29" x14ac:dyDescent="0.3">
      <c r="H7328" s="9"/>
      <c r="I7328" s="9"/>
      <c r="J7328" s="9"/>
      <c r="K7328" s="9"/>
      <c r="L7328" s="9"/>
      <c r="M7328" s="9"/>
      <c r="N7328" s="9"/>
      <c r="O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</row>
    <row r="7329" spans="8:29" x14ac:dyDescent="0.3">
      <c r="H7329" s="9"/>
      <c r="I7329" s="9"/>
      <c r="J7329" s="9"/>
      <c r="K7329" s="9"/>
      <c r="L7329" s="9"/>
      <c r="M7329" s="9"/>
      <c r="N7329" s="9"/>
      <c r="O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</row>
    <row r="7330" spans="8:29" x14ac:dyDescent="0.3">
      <c r="H7330" s="9"/>
      <c r="I7330" s="9"/>
      <c r="J7330" s="9"/>
      <c r="K7330" s="9"/>
      <c r="L7330" s="9"/>
      <c r="M7330" s="9"/>
      <c r="N7330" s="9"/>
      <c r="O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</row>
    <row r="7331" spans="8:29" x14ac:dyDescent="0.3">
      <c r="H7331" s="9"/>
      <c r="I7331" s="9"/>
      <c r="J7331" s="9"/>
      <c r="K7331" s="9"/>
      <c r="L7331" s="9"/>
      <c r="M7331" s="9"/>
      <c r="N7331" s="9"/>
      <c r="O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</row>
    <row r="7332" spans="8:29" x14ac:dyDescent="0.3">
      <c r="H7332" s="9"/>
      <c r="I7332" s="9"/>
      <c r="J7332" s="9"/>
      <c r="K7332" s="9"/>
      <c r="L7332" s="9"/>
      <c r="M7332" s="9"/>
      <c r="N7332" s="9"/>
      <c r="O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</row>
    <row r="7333" spans="8:29" x14ac:dyDescent="0.3">
      <c r="H7333" s="9"/>
      <c r="I7333" s="9"/>
      <c r="J7333" s="9"/>
      <c r="K7333" s="9"/>
      <c r="L7333" s="9"/>
      <c r="M7333" s="9"/>
      <c r="N7333" s="9"/>
      <c r="O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</row>
    <row r="7334" spans="8:29" x14ac:dyDescent="0.3">
      <c r="H7334" s="9"/>
      <c r="I7334" s="9"/>
      <c r="J7334" s="9"/>
      <c r="K7334" s="9"/>
      <c r="L7334" s="9"/>
      <c r="M7334" s="9"/>
      <c r="N7334" s="9"/>
      <c r="O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</row>
    <row r="7335" spans="8:29" x14ac:dyDescent="0.3">
      <c r="H7335" s="9"/>
      <c r="I7335" s="9"/>
      <c r="J7335" s="9"/>
      <c r="K7335" s="9"/>
      <c r="L7335" s="9"/>
      <c r="M7335" s="9"/>
      <c r="N7335" s="9"/>
      <c r="O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</row>
    <row r="7336" spans="8:29" x14ac:dyDescent="0.3">
      <c r="H7336" s="9"/>
      <c r="I7336" s="9"/>
      <c r="J7336" s="9"/>
      <c r="K7336" s="9"/>
      <c r="L7336" s="9"/>
      <c r="M7336" s="9"/>
      <c r="N7336" s="9"/>
      <c r="O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  <c r="AC7336" s="9"/>
    </row>
    <row r="7337" spans="8:29" x14ac:dyDescent="0.3">
      <c r="H7337" s="9"/>
      <c r="I7337" s="9"/>
      <c r="J7337" s="9"/>
      <c r="K7337" s="9"/>
      <c r="L7337" s="9"/>
      <c r="M7337" s="9"/>
      <c r="N7337" s="9"/>
      <c r="O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</row>
    <row r="7338" spans="8:29" x14ac:dyDescent="0.3">
      <c r="H7338" s="9"/>
      <c r="I7338" s="9"/>
      <c r="J7338" s="9"/>
      <c r="K7338" s="9"/>
      <c r="L7338" s="9"/>
      <c r="M7338" s="9"/>
      <c r="N7338" s="9"/>
      <c r="O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  <c r="AC7338" s="9"/>
    </row>
    <row r="7339" spans="8:29" x14ac:dyDescent="0.3">
      <c r="H7339" s="9"/>
      <c r="I7339" s="9"/>
      <c r="J7339" s="9"/>
      <c r="K7339" s="9"/>
      <c r="L7339" s="9"/>
      <c r="M7339" s="9"/>
      <c r="N7339" s="9"/>
      <c r="O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</row>
    <row r="7340" spans="8:29" x14ac:dyDescent="0.3">
      <c r="H7340" s="9"/>
      <c r="I7340" s="9"/>
      <c r="J7340" s="9"/>
      <c r="K7340" s="9"/>
      <c r="L7340" s="9"/>
      <c r="M7340" s="9"/>
      <c r="N7340" s="9"/>
      <c r="O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</row>
    <row r="7341" spans="8:29" x14ac:dyDescent="0.3">
      <c r="H7341" s="9"/>
      <c r="I7341" s="9"/>
      <c r="J7341" s="9"/>
      <c r="K7341" s="9"/>
      <c r="L7341" s="9"/>
      <c r="M7341" s="9"/>
      <c r="N7341" s="9"/>
      <c r="O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</row>
    <row r="7342" spans="8:29" x14ac:dyDescent="0.3">
      <c r="H7342" s="9"/>
      <c r="I7342" s="9"/>
      <c r="J7342" s="9"/>
      <c r="K7342" s="9"/>
      <c r="L7342" s="9"/>
      <c r="M7342" s="9"/>
      <c r="N7342" s="9"/>
      <c r="O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</row>
    <row r="7343" spans="8:29" x14ac:dyDescent="0.3">
      <c r="H7343" s="9"/>
      <c r="I7343" s="9"/>
      <c r="J7343" s="9"/>
      <c r="K7343" s="9"/>
      <c r="L7343" s="9"/>
      <c r="M7343" s="9"/>
      <c r="N7343" s="9"/>
      <c r="O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</row>
    <row r="7344" spans="8:29" x14ac:dyDescent="0.3">
      <c r="H7344" s="9"/>
      <c r="I7344" s="9"/>
      <c r="J7344" s="9"/>
      <c r="K7344" s="9"/>
      <c r="L7344" s="9"/>
      <c r="M7344" s="9"/>
      <c r="N7344" s="9"/>
      <c r="O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</row>
    <row r="7345" spans="8:29" x14ac:dyDescent="0.3">
      <c r="H7345" s="9"/>
      <c r="I7345" s="9"/>
      <c r="J7345" s="9"/>
      <c r="K7345" s="9"/>
      <c r="L7345" s="9"/>
      <c r="M7345" s="9"/>
      <c r="N7345" s="9"/>
      <c r="O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  <c r="AC7345" s="9"/>
    </row>
    <row r="7346" spans="8:29" x14ac:dyDescent="0.3">
      <c r="H7346" s="9"/>
      <c r="I7346" s="9"/>
      <c r="J7346" s="9"/>
      <c r="K7346" s="9"/>
      <c r="L7346" s="9"/>
      <c r="M7346" s="9"/>
      <c r="N7346" s="9"/>
      <c r="O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</row>
    <row r="7347" spans="8:29" x14ac:dyDescent="0.3">
      <c r="H7347" s="9"/>
      <c r="I7347" s="9"/>
      <c r="J7347" s="9"/>
      <c r="K7347" s="9"/>
      <c r="L7347" s="9"/>
      <c r="M7347" s="9"/>
      <c r="N7347" s="9"/>
      <c r="O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  <c r="AC7347" s="9"/>
    </row>
    <row r="7348" spans="8:29" x14ac:dyDescent="0.3">
      <c r="H7348" s="9"/>
      <c r="I7348" s="9"/>
      <c r="J7348" s="9"/>
      <c r="K7348" s="9"/>
      <c r="L7348" s="9"/>
      <c r="M7348" s="9"/>
      <c r="N7348" s="9"/>
      <c r="O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</row>
    <row r="7349" spans="8:29" x14ac:dyDescent="0.3">
      <c r="H7349" s="9"/>
      <c r="I7349" s="9"/>
      <c r="J7349" s="9"/>
      <c r="K7349" s="9"/>
      <c r="L7349" s="9"/>
      <c r="M7349" s="9"/>
      <c r="N7349" s="9"/>
      <c r="O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</row>
    <row r="7350" spans="8:29" x14ac:dyDescent="0.3">
      <c r="H7350" s="9"/>
      <c r="I7350" s="9"/>
      <c r="J7350" s="9"/>
      <c r="K7350" s="9"/>
      <c r="L7350" s="9"/>
      <c r="M7350" s="9"/>
      <c r="N7350" s="9"/>
      <c r="O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  <c r="AC7350" s="9"/>
    </row>
    <row r="7351" spans="8:29" x14ac:dyDescent="0.3">
      <c r="H7351" s="9"/>
      <c r="I7351" s="9"/>
      <c r="J7351" s="9"/>
      <c r="K7351" s="9"/>
      <c r="L7351" s="9"/>
      <c r="M7351" s="9"/>
      <c r="N7351" s="9"/>
      <c r="O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</row>
    <row r="7352" spans="8:29" x14ac:dyDescent="0.3">
      <c r="H7352" s="9"/>
      <c r="I7352" s="9"/>
      <c r="J7352" s="9"/>
      <c r="K7352" s="9"/>
      <c r="L7352" s="9"/>
      <c r="M7352" s="9"/>
      <c r="N7352" s="9"/>
      <c r="O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</row>
    <row r="7353" spans="8:29" x14ac:dyDescent="0.3">
      <c r="H7353" s="9"/>
      <c r="I7353" s="9"/>
      <c r="J7353" s="9"/>
      <c r="K7353" s="9"/>
      <c r="L7353" s="9"/>
      <c r="M7353" s="9"/>
      <c r="N7353" s="9"/>
      <c r="O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</row>
    <row r="7354" spans="8:29" x14ac:dyDescent="0.3">
      <c r="H7354" s="9"/>
      <c r="I7354" s="9"/>
      <c r="J7354" s="9"/>
      <c r="K7354" s="9"/>
      <c r="L7354" s="9"/>
      <c r="M7354" s="9"/>
      <c r="N7354" s="9"/>
      <c r="O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  <c r="AC7354" s="9"/>
    </row>
    <row r="7355" spans="8:29" x14ac:dyDescent="0.3">
      <c r="H7355" s="9"/>
      <c r="I7355" s="9"/>
      <c r="J7355" s="9"/>
      <c r="K7355" s="9"/>
      <c r="L7355" s="9"/>
      <c r="M7355" s="9"/>
      <c r="N7355" s="9"/>
      <c r="O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</row>
    <row r="7356" spans="8:29" x14ac:dyDescent="0.3">
      <c r="H7356" s="9"/>
      <c r="I7356" s="9"/>
      <c r="J7356" s="9"/>
      <c r="K7356" s="9"/>
      <c r="L7356" s="9"/>
      <c r="M7356" s="9"/>
      <c r="N7356" s="9"/>
      <c r="O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</row>
    <row r="7357" spans="8:29" x14ac:dyDescent="0.3">
      <c r="H7357" s="9"/>
      <c r="I7357" s="9"/>
      <c r="J7357" s="9"/>
      <c r="K7357" s="9"/>
      <c r="L7357" s="9"/>
      <c r="M7357" s="9"/>
      <c r="N7357" s="9"/>
      <c r="O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</row>
    <row r="7358" spans="8:29" x14ac:dyDescent="0.3">
      <c r="H7358" s="9"/>
      <c r="I7358" s="9"/>
      <c r="J7358" s="9"/>
      <c r="K7358" s="9"/>
      <c r="L7358" s="9"/>
      <c r="M7358" s="9"/>
      <c r="N7358" s="9"/>
      <c r="O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  <c r="AC7358" s="9"/>
    </row>
    <row r="7359" spans="8:29" x14ac:dyDescent="0.3">
      <c r="H7359" s="9"/>
      <c r="I7359" s="9"/>
      <c r="J7359" s="9"/>
      <c r="K7359" s="9"/>
      <c r="L7359" s="9"/>
      <c r="M7359" s="9"/>
      <c r="N7359" s="9"/>
      <c r="O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</row>
    <row r="7360" spans="8:29" x14ac:dyDescent="0.3">
      <c r="H7360" s="9"/>
      <c r="I7360" s="9"/>
      <c r="J7360" s="9"/>
      <c r="K7360" s="9"/>
      <c r="L7360" s="9"/>
      <c r="M7360" s="9"/>
      <c r="N7360" s="9"/>
      <c r="O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</row>
    <row r="7361" spans="8:29" x14ac:dyDescent="0.3">
      <c r="H7361" s="9"/>
      <c r="I7361" s="9"/>
      <c r="J7361" s="9"/>
      <c r="K7361" s="9"/>
      <c r="L7361" s="9"/>
      <c r="M7361" s="9"/>
      <c r="N7361" s="9"/>
      <c r="O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</row>
    <row r="7362" spans="8:29" x14ac:dyDescent="0.3">
      <c r="H7362" s="9"/>
      <c r="I7362" s="9"/>
      <c r="J7362" s="9"/>
      <c r="K7362" s="9"/>
      <c r="L7362" s="9"/>
      <c r="M7362" s="9"/>
      <c r="N7362" s="9"/>
      <c r="O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</row>
    <row r="7363" spans="8:29" x14ac:dyDescent="0.3">
      <c r="H7363" s="9"/>
      <c r="I7363" s="9"/>
      <c r="J7363" s="9"/>
      <c r="K7363" s="9"/>
      <c r="L7363" s="9"/>
      <c r="M7363" s="9"/>
      <c r="N7363" s="9"/>
      <c r="O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</row>
    <row r="7364" spans="8:29" x14ac:dyDescent="0.3">
      <c r="H7364" s="9"/>
      <c r="I7364" s="9"/>
      <c r="J7364" s="9"/>
      <c r="K7364" s="9"/>
      <c r="L7364" s="9"/>
      <c r="M7364" s="9"/>
      <c r="N7364" s="9"/>
      <c r="O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</row>
    <row r="7365" spans="8:29" x14ac:dyDescent="0.3">
      <c r="H7365" s="9"/>
      <c r="I7365" s="9"/>
      <c r="J7365" s="9"/>
      <c r="K7365" s="9"/>
      <c r="L7365" s="9"/>
      <c r="M7365" s="9"/>
      <c r="N7365" s="9"/>
      <c r="O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  <c r="AC7365" s="9"/>
    </row>
    <row r="7366" spans="8:29" x14ac:dyDescent="0.3">
      <c r="H7366" s="9"/>
      <c r="I7366" s="9"/>
      <c r="J7366" s="9"/>
      <c r="K7366" s="9"/>
      <c r="L7366" s="9"/>
      <c r="M7366" s="9"/>
      <c r="N7366" s="9"/>
      <c r="O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</row>
    <row r="7367" spans="8:29" x14ac:dyDescent="0.3">
      <c r="H7367" s="9"/>
      <c r="I7367" s="9"/>
      <c r="J7367" s="9"/>
      <c r="K7367" s="9"/>
      <c r="L7367" s="9"/>
      <c r="M7367" s="9"/>
      <c r="N7367" s="9"/>
      <c r="O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</row>
    <row r="7368" spans="8:29" x14ac:dyDescent="0.3">
      <c r="H7368" s="9"/>
      <c r="I7368" s="9"/>
      <c r="J7368" s="9"/>
      <c r="K7368" s="9"/>
      <c r="L7368" s="9"/>
      <c r="M7368" s="9"/>
      <c r="N7368" s="9"/>
      <c r="O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</row>
    <row r="7369" spans="8:29" x14ac:dyDescent="0.3">
      <c r="H7369" s="9"/>
      <c r="I7369" s="9"/>
      <c r="J7369" s="9"/>
      <c r="K7369" s="9"/>
      <c r="L7369" s="9"/>
      <c r="M7369" s="9"/>
      <c r="N7369" s="9"/>
      <c r="O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</row>
    <row r="7370" spans="8:29" x14ac:dyDescent="0.3">
      <c r="H7370" s="9"/>
      <c r="I7370" s="9"/>
      <c r="J7370" s="9"/>
      <c r="K7370" s="9"/>
      <c r="L7370" s="9"/>
      <c r="M7370" s="9"/>
      <c r="N7370" s="9"/>
      <c r="O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</row>
    <row r="7371" spans="8:29" x14ac:dyDescent="0.3">
      <c r="H7371" s="9"/>
      <c r="I7371" s="9"/>
      <c r="J7371" s="9"/>
      <c r="K7371" s="9"/>
      <c r="L7371" s="9"/>
      <c r="M7371" s="9"/>
      <c r="N7371" s="9"/>
      <c r="O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</row>
    <row r="7372" spans="8:29" x14ac:dyDescent="0.3">
      <c r="H7372" s="9"/>
      <c r="I7372" s="9"/>
      <c r="J7372" s="9"/>
      <c r="K7372" s="9"/>
      <c r="L7372" s="9"/>
      <c r="M7372" s="9"/>
      <c r="N7372" s="9"/>
      <c r="O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</row>
    <row r="7373" spans="8:29" x14ac:dyDescent="0.3">
      <c r="H7373" s="9"/>
      <c r="I7373" s="9"/>
      <c r="J7373" s="9"/>
      <c r="K7373" s="9"/>
      <c r="L7373" s="9"/>
      <c r="M7373" s="9"/>
      <c r="N7373" s="9"/>
      <c r="O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</row>
    <row r="7374" spans="8:29" x14ac:dyDescent="0.3">
      <c r="H7374" s="9"/>
      <c r="I7374" s="9"/>
      <c r="J7374" s="9"/>
      <c r="K7374" s="9"/>
      <c r="L7374" s="9"/>
      <c r="M7374" s="9"/>
      <c r="N7374" s="9"/>
      <c r="O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</row>
    <row r="7375" spans="8:29" x14ac:dyDescent="0.3">
      <c r="H7375" s="9"/>
      <c r="I7375" s="9"/>
      <c r="J7375" s="9"/>
      <c r="K7375" s="9"/>
      <c r="L7375" s="9"/>
      <c r="M7375" s="9"/>
      <c r="N7375" s="9"/>
      <c r="O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</row>
    <row r="7376" spans="8:29" x14ac:dyDescent="0.3">
      <c r="H7376" s="9"/>
      <c r="I7376" s="9"/>
      <c r="J7376" s="9"/>
      <c r="K7376" s="9"/>
      <c r="L7376" s="9"/>
      <c r="M7376" s="9"/>
      <c r="N7376" s="9"/>
      <c r="O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</row>
    <row r="7377" spans="8:29" x14ac:dyDescent="0.3">
      <c r="H7377" s="9"/>
      <c r="I7377" s="9"/>
      <c r="J7377" s="9"/>
      <c r="K7377" s="9"/>
      <c r="L7377" s="9"/>
      <c r="M7377" s="9"/>
      <c r="N7377" s="9"/>
      <c r="O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</row>
    <row r="7378" spans="8:29" x14ac:dyDescent="0.3">
      <c r="H7378" s="9"/>
      <c r="I7378" s="9"/>
      <c r="J7378" s="9"/>
      <c r="K7378" s="9"/>
      <c r="L7378" s="9"/>
      <c r="M7378" s="9"/>
      <c r="N7378" s="9"/>
      <c r="O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</row>
    <row r="7379" spans="8:29" x14ac:dyDescent="0.3">
      <c r="H7379" s="9"/>
      <c r="I7379" s="9"/>
      <c r="J7379" s="9"/>
      <c r="K7379" s="9"/>
      <c r="L7379" s="9"/>
      <c r="M7379" s="9"/>
      <c r="N7379" s="9"/>
      <c r="O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  <c r="AC7379" s="9"/>
    </row>
    <row r="7380" spans="8:29" x14ac:dyDescent="0.3">
      <c r="H7380" s="9"/>
      <c r="I7380" s="9"/>
      <c r="J7380" s="9"/>
      <c r="K7380" s="9"/>
      <c r="L7380" s="9"/>
      <c r="M7380" s="9"/>
      <c r="N7380" s="9"/>
      <c r="O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</row>
    <row r="7381" spans="8:29" x14ac:dyDescent="0.3">
      <c r="H7381" s="9"/>
      <c r="I7381" s="9"/>
      <c r="J7381" s="9"/>
      <c r="K7381" s="9"/>
      <c r="L7381" s="9"/>
      <c r="M7381" s="9"/>
      <c r="N7381" s="9"/>
      <c r="O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  <c r="AC7381" s="9"/>
    </row>
    <row r="7382" spans="8:29" x14ac:dyDescent="0.3">
      <c r="H7382" s="9"/>
      <c r="I7382" s="9"/>
      <c r="J7382" s="9"/>
      <c r="K7382" s="9"/>
      <c r="L7382" s="9"/>
      <c r="M7382" s="9"/>
      <c r="N7382" s="9"/>
      <c r="O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</row>
    <row r="7383" spans="8:29" x14ac:dyDescent="0.3">
      <c r="H7383" s="9"/>
      <c r="I7383" s="9"/>
      <c r="J7383" s="9"/>
      <c r="K7383" s="9"/>
      <c r="L7383" s="9"/>
      <c r="M7383" s="9"/>
      <c r="N7383" s="9"/>
      <c r="O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</row>
    <row r="7384" spans="8:29" x14ac:dyDescent="0.3">
      <c r="H7384" s="9"/>
      <c r="I7384" s="9"/>
      <c r="J7384" s="9"/>
      <c r="K7384" s="9"/>
      <c r="L7384" s="9"/>
      <c r="M7384" s="9"/>
      <c r="N7384" s="9"/>
      <c r="O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</row>
    <row r="7385" spans="8:29" x14ac:dyDescent="0.3">
      <c r="H7385" s="9"/>
      <c r="I7385" s="9"/>
      <c r="J7385" s="9"/>
      <c r="K7385" s="9"/>
      <c r="L7385" s="9"/>
      <c r="M7385" s="9"/>
      <c r="N7385" s="9"/>
      <c r="O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</row>
    <row r="7386" spans="8:29" x14ac:dyDescent="0.3">
      <c r="H7386" s="9"/>
      <c r="I7386" s="9"/>
      <c r="J7386" s="9"/>
      <c r="K7386" s="9"/>
      <c r="L7386" s="9"/>
      <c r="M7386" s="9"/>
      <c r="N7386" s="9"/>
      <c r="O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</row>
    <row r="7387" spans="8:29" x14ac:dyDescent="0.3">
      <c r="H7387" s="9"/>
      <c r="I7387" s="9"/>
      <c r="J7387" s="9"/>
      <c r="K7387" s="9"/>
      <c r="L7387" s="9"/>
      <c r="M7387" s="9"/>
      <c r="N7387" s="9"/>
      <c r="O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</row>
    <row r="7388" spans="8:29" x14ac:dyDescent="0.3">
      <c r="H7388" s="9"/>
      <c r="I7388" s="9"/>
      <c r="J7388" s="9"/>
      <c r="K7388" s="9"/>
      <c r="L7388" s="9"/>
      <c r="M7388" s="9"/>
      <c r="N7388" s="9"/>
      <c r="O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</row>
    <row r="7389" spans="8:29" x14ac:dyDescent="0.3">
      <c r="H7389" s="9"/>
      <c r="I7389" s="9"/>
      <c r="J7389" s="9"/>
      <c r="K7389" s="9"/>
      <c r="L7389" s="9"/>
      <c r="M7389" s="9"/>
      <c r="N7389" s="9"/>
      <c r="O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</row>
    <row r="7390" spans="8:29" x14ac:dyDescent="0.3">
      <c r="H7390" s="9"/>
      <c r="I7390" s="9"/>
      <c r="J7390" s="9"/>
      <c r="K7390" s="9"/>
      <c r="L7390" s="9"/>
      <c r="M7390" s="9"/>
      <c r="N7390" s="9"/>
      <c r="O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  <c r="AC7390" s="9"/>
    </row>
    <row r="7391" spans="8:29" x14ac:dyDescent="0.3">
      <c r="H7391" s="9"/>
      <c r="I7391" s="9"/>
      <c r="J7391" s="9"/>
      <c r="K7391" s="9"/>
      <c r="L7391" s="9"/>
      <c r="M7391" s="9"/>
      <c r="N7391" s="9"/>
      <c r="O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</row>
    <row r="7392" spans="8:29" x14ac:dyDescent="0.3">
      <c r="H7392" s="9"/>
      <c r="I7392" s="9"/>
      <c r="J7392" s="9"/>
      <c r="K7392" s="9"/>
      <c r="L7392" s="9"/>
      <c r="M7392" s="9"/>
      <c r="N7392" s="9"/>
      <c r="O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</row>
    <row r="7393" spans="8:29" x14ac:dyDescent="0.3">
      <c r="H7393" s="9"/>
      <c r="I7393" s="9"/>
      <c r="J7393" s="9"/>
      <c r="K7393" s="9"/>
      <c r="L7393" s="9"/>
      <c r="M7393" s="9"/>
      <c r="N7393" s="9"/>
      <c r="O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</row>
    <row r="7394" spans="8:29" x14ac:dyDescent="0.3">
      <c r="H7394" s="9"/>
      <c r="I7394" s="9"/>
      <c r="J7394" s="9"/>
      <c r="K7394" s="9"/>
      <c r="L7394" s="9"/>
      <c r="M7394" s="9"/>
      <c r="N7394" s="9"/>
      <c r="O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</row>
    <row r="7395" spans="8:29" x14ac:dyDescent="0.3">
      <c r="H7395" s="9"/>
      <c r="I7395" s="9"/>
      <c r="J7395" s="9"/>
      <c r="K7395" s="9"/>
      <c r="L7395" s="9"/>
      <c r="M7395" s="9"/>
      <c r="N7395" s="9"/>
      <c r="O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</row>
    <row r="7396" spans="8:29" x14ac:dyDescent="0.3">
      <c r="H7396" s="9"/>
      <c r="I7396" s="9"/>
      <c r="J7396" s="9"/>
      <c r="K7396" s="9"/>
      <c r="L7396" s="9"/>
      <c r="M7396" s="9"/>
      <c r="N7396" s="9"/>
      <c r="O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</row>
    <row r="7397" spans="8:29" x14ac:dyDescent="0.3">
      <c r="H7397" s="9"/>
      <c r="I7397" s="9"/>
      <c r="J7397" s="9"/>
      <c r="K7397" s="9"/>
      <c r="L7397" s="9"/>
      <c r="M7397" s="9"/>
      <c r="N7397" s="9"/>
      <c r="O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</row>
    <row r="7398" spans="8:29" x14ac:dyDescent="0.3">
      <c r="H7398" s="9"/>
      <c r="I7398" s="9"/>
      <c r="J7398" s="9"/>
      <c r="K7398" s="9"/>
      <c r="L7398" s="9"/>
      <c r="M7398" s="9"/>
      <c r="N7398" s="9"/>
      <c r="O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</row>
    <row r="7399" spans="8:29" x14ac:dyDescent="0.3">
      <c r="H7399" s="9"/>
      <c r="I7399" s="9"/>
      <c r="J7399" s="9"/>
      <c r="K7399" s="9"/>
      <c r="L7399" s="9"/>
      <c r="M7399" s="9"/>
      <c r="N7399" s="9"/>
      <c r="O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</row>
    <row r="7400" spans="8:29" x14ac:dyDescent="0.3">
      <c r="H7400" s="9"/>
      <c r="I7400" s="9"/>
      <c r="J7400" s="9"/>
      <c r="K7400" s="9"/>
      <c r="L7400" s="9"/>
      <c r="M7400" s="9"/>
      <c r="N7400" s="9"/>
      <c r="O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</row>
    <row r="7401" spans="8:29" x14ac:dyDescent="0.3">
      <c r="H7401" s="9"/>
      <c r="I7401" s="9"/>
      <c r="J7401" s="9"/>
      <c r="K7401" s="9"/>
      <c r="L7401" s="9"/>
      <c r="M7401" s="9"/>
      <c r="N7401" s="9"/>
      <c r="O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</row>
    <row r="7402" spans="8:29" x14ac:dyDescent="0.3">
      <c r="H7402" s="9"/>
      <c r="I7402" s="9"/>
      <c r="J7402" s="9"/>
      <c r="K7402" s="9"/>
      <c r="L7402" s="9"/>
      <c r="M7402" s="9"/>
      <c r="N7402" s="9"/>
      <c r="O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  <c r="AC7402" s="9"/>
    </row>
    <row r="7403" spans="8:29" x14ac:dyDescent="0.3">
      <c r="H7403" s="9"/>
      <c r="I7403" s="9"/>
      <c r="J7403" s="9"/>
      <c r="K7403" s="9"/>
      <c r="L7403" s="9"/>
      <c r="M7403" s="9"/>
      <c r="N7403" s="9"/>
      <c r="O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</row>
    <row r="7404" spans="8:29" x14ac:dyDescent="0.3">
      <c r="H7404" s="9"/>
      <c r="I7404" s="9"/>
      <c r="J7404" s="9"/>
      <c r="K7404" s="9"/>
      <c r="L7404" s="9"/>
      <c r="M7404" s="9"/>
      <c r="N7404" s="9"/>
      <c r="O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</row>
    <row r="7405" spans="8:29" x14ac:dyDescent="0.3">
      <c r="H7405" s="9"/>
      <c r="I7405" s="9"/>
      <c r="J7405" s="9"/>
      <c r="K7405" s="9"/>
      <c r="L7405" s="9"/>
      <c r="M7405" s="9"/>
      <c r="N7405" s="9"/>
      <c r="O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</row>
    <row r="7406" spans="8:29" x14ac:dyDescent="0.3">
      <c r="H7406" s="9"/>
      <c r="I7406" s="9"/>
      <c r="J7406" s="9"/>
      <c r="K7406" s="9"/>
      <c r="L7406" s="9"/>
      <c r="M7406" s="9"/>
      <c r="N7406" s="9"/>
      <c r="O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</row>
    <row r="7407" spans="8:29" x14ac:dyDescent="0.3">
      <c r="H7407" s="9"/>
      <c r="I7407" s="9"/>
      <c r="J7407" s="9"/>
      <c r="K7407" s="9"/>
      <c r="L7407" s="9"/>
      <c r="M7407" s="9"/>
      <c r="N7407" s="9"/>
      <c r="O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</row>
    <row r="7408" spans="8:29" x14ac:dyDescent="0.3">
      <c r="H7408" s="9"/>
      <c r="I7408" s="9"/>
      <c r="J7408" s="9"/>
      <c r="K7408" s="9"/>
      <c r="L7408" s="9"/>
      <c r="M7408" s="9"/>
      <c r="N7408" s="9"/>
      <c r="O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  <c r="AC7408" s="9"/>
    </row>
    <row r="7409" spans="8:29" x14ac:dyDescent="0.3">
      <c r="H7409" s="9"/>
      <c r="I7409" s="9"/>
      <c r="J7409" s="9"/>
      <c r="K7409" s="9"/>
      <c r="L7409" s="9"/>
      <c r="M7409" s="9"/>
      <c r="N7409" s="9"/>
      <c r="O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</row>
    <row r="7410" spans="8:29" x14ac:dyDescent="0.3">
      <c r="H7410" s="9"/>
      <c r="I7410" s="9"/>
      <c r="J7410" s="9"/>
      <c r="K7410" s="9"/>
      <c r="L7410" s="9"/>
      <c r="M7410" s="9"/>
      <c r="N7410" s="9"/>
      <c r="O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  <c r="AC7410" s="9"/>
    </row>
    <row r="7411" spans="8:29" x14ac:dyDescent="0.3">
      <c r="H7411" s="9"/>
      <c r="I7411" s="9"/>
      <c r="J7411" s="9"/>
      <c r="K7411" s="9"/>
      <c r="L7411" s="9"/>
      <c r="M7411" s="9"/>
      <c r="N7411" s="9"/>
      <c r="O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</row>
    <row r="7412" spans="8:29" x14ac:dyDescent="0.3">
      <c r="H7412" s="9"/>
      <c r="I7412" s="9"/>
      <c r="J7412" s="9"/>
      <c r="K7412" s="9"/>
      <c r="L7412" s="9"/>
      <c r="M7412" s="9"/>
      <c r="N7412" s="9"/>
      <c r="O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</row>
    <row r="7413" spans="8:29" x14ac:dyDescent="0.3">
      <c r="H7413" s="9"/>
      <c r="I7413" s="9"/>
      <c r="J7413" s="9"/>
      <c r="K7413" s="9"/>
      <c r="L7413" s="9"/>
      <c r="M7413" s="9"/>
      <c r="N7413" s="9"/>
      <c r="O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  <c r="AC7413" s="9"/>
    </row>
    <row r="7414" spans="8:29" x14ac:dyDescent="0.3">
      <c r="H7414" s="9"/>
      <c r="I7414" s="9"/>
      <c r="J7414" s="9"/>
      <c r="K7414" s="9"/>
      <c r="L7414" s="9"/>
      <c r="M7414" s="9"/>
      <c r="N7414" s="9"/>
      <c r="O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</row>
    <row r="7415" spans="8:29" x14ac:dyDescent="0.3">
      <c r="H7415" s="9"/>
      <c r="I7415" s="9"/>
      <c r="J7415" s="9"/>
      <c r="K7415" s="9"/>
      <c r="L7415" s="9"/>
      <c r="M7415" s="9"/>
      <c r="N7415" s="9"/>
      <c r="O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</row>
    <row r="7416" spans="8:29" x14ac:dyDescent="0.3">
      <c r="H7416" s="9"/>
      <c r="I7416" s="9"/>
      <c r="J7416" s="9"/>
      <c r="K7416" s="9"/>
      <c r="L7416" s="9"/>
      <c r="M7416" s="9"/>
      <c r="N7416" s="9"/>
      <c r="O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  <c r="AC7416" s="9"/>
    </row>
    <row r="7417" spans="8:29" x14ac:dyDescent="0.3">
      <c r="H7417" s="9"/>
      <c r="I7417" s="9"/>
      <c r="J7417" s="9"/>
      <c r="K7417" s="9"/>
      <c r="L7417" s="9"/>
      <c r="M7417" s="9"/>
      <c r="N7417" s="9"/>
      <c r="O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  <c r="AC7417" s="9"/>
    </row>
    <row r="7418" spans="8:29" x14ac:dyDescent="0.3">
      <c r="H7418" s="9"/>
      <c r="I7418" s="9"/>
      <c r="J7418" s="9"/>
      <c r="K7418" s="9"/>
      <c r="L7418" s="9"/>
      <c r="M7418" s="9"/>
      <c r="N7418" s="9"/>
      <c r="O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</row>
    <row r="7419" spans="8:29" x14ac:dyDescent="0.3">
      <c r="H7419" s="9"/>
      <c r="I7419" s="9"/>
      <c r="J7419" s="9"/>
      <c r="K7419" s="9"/>
      <c r="L7419" s="9"/>
      <c r="M7419" s="9"/>
      <c r="N7419" s="9"/>
      <c r="O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</row>
    <row r="7420" spans="8:29" x14ac:dyDescent="0.3">
      <c r="H7420" s="9"/>
      <c r="I7420" s="9"/>
      <c r="J7420" s="9"/>
      <c r="K7420" s="9"/>
      <c r="L7420" s="9"/>
      <c r="M7420" s="9"/>
      <c r="N7420" s="9"/>
      <c r="O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  <c r="AC7420" s="9"/>
    </row>
    <row r="7421" spans="8:29" x14ac:dyDescent="0.3">
      <c r="H7421" s="9"/>
      <c r="I7421" s="9"/>
      <c r="J7421" s="9"/>
      <c r="K7421" s="9"/>
      <c r="L7421" s="9"/>
      <c r="M7421" s="9"/>
      <c r="N7421" s="9"/>
      <c r="O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  <c r="AC7421" s="9"/>
    </row>
    <row r="7422" spans="8:29" x14ac:dyDescent="0.3">
      <c r="H7422" s="9"/>
      <c r="I7422" s="9"/>
      <c r="J7422" s="9"/>
      <c r="K7422" s="9"/>
      <c r="L7422" s="9"/>
      <c r="M7422" s="9"/>
      <c r="N7422" s="9"/>
      <c r="O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  <c r="AC7422" s="9"/>
    </row>
    <row r="7423" spans="8:29" x14ac:dyDescent="0.3">
      <c r="H7423" s="9"/>
      <c r="I7423" s="9"/>
      <c r="J7423" s="9"/>
      <c r="K7423" s="9"/>
      <c r="L7423" s="9"/>
      <c r="M7423" s="9"/>
      <c r="N7423" s="9"/>
      <c r="O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  <c r="AC7423" s="9"/>
    </row>
    <row r="7424" spans="8:29" x14ac:dyDescent="0.3">
      <c r="H7424" s="9"/>
      <c r="I7424" s="9"/>
      <c r="J7424" s="9"/>
      <c r="K7424" s="9"/>
      <c r="L7424" s="9"/>
      <c r="M7424" s="9"/>
      <c r="N7424" s="9"/>
      <c r="O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  <c r="AC7424" s="9"/>
    </row>
    <row r="7425" spans="8:29" x14ac:dyDescent="0.3">
      <c r="H7425" s="9"/>
      <c r="I7425" s="9"/>
      <c r="J7425" s="9"/>
      <c r="K7425" s="9"/>
      <c r="L7425" s="9"/>
      <c r="M7425" s="9"/>
      <c r="N7425" s="9"/>
      <c r="O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</row>
    <row r="7426" spans="8:29" x14ac:dyDescent="0.3">
      <c r="H7426" s="9"/>
      <c r="I7426" s="9"/>
      <c r="J7426" s="9"/>
      <c r="K7426" s="9"/>
      <c r="L7426" s="9"/>
      <c r="M7426" s="9"/>
      <c r="N7426" s="9"/>
      <c r="O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</row>
    <row r="7427" spans="8:29" x14ac:dyDescent="0.3">
      <c r="H7427" s="9"/>
      <c r="I7427" s="9"/>
      <c r="J7427" s="9"/>
      <c r="K7427" s="9"/>
      <c r="L7427" s="9"/>
      <c r="M7427" s="9"/>
      <c r="N7427" s="9"/>
      <c r="O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  <c r="AC7427" s="9"/>
    </row>
    <row r="7428" spans="8:29" x14ac:dyDescent="0.3">
      <c r="H7428" s="9"/>
      <c r="I7428" s="9"/>
      <c r="J7428" s="9"/>
      <c r="K7428" s="9"/>
      <c r="L7428" s="9"/>
      <c r="M7428" s="9"/>
      <c r="N7428" s="9"/>
      <c r="O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  <c r="AC7428" s="9"/>
    </row>
    <row r="7429" spans="8:29" x14ac:dyDescent="0.3">
      <c r="H7429" s="9"/>
      <c r="I7429" s="9"/>
      <c r="J7429" s="9"/>
      <c r="K7429" s="9"/>
      <c r="L7429" s="9"/>
      <c r="M7429" s="9"/>
      <c r="N7429" s="9"/>
      <c r="O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  <c r="AC7429" s="9"/>
    </row>
    <row r="7430" spans="8:29" x14ac:dyDescent="0.3">
      <c r="H7430" s="9"/>
      <c r="I7430" s="9"/>
      <c r="J7430" s="9"/>
      <c r="K7430" s="9"/>
      <c r="L7430" s="9"/>
      <c r="M7430" s="9"/>
      <c r="N7430" s="9"/>
      <c r="O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  <c r="AA7430" s="9"/>
      <c r="AB7430" s="9"/>
      <c r="AC7430" s="9"/>
    </row>
    <row r="7431" spans="8:29" x14ac:dyDescent="0.3">
      <c r="H7431" s="9"/>
      <c r="I7431" s="9"/>
      <c r="J7431" s="9"/>
      <c r="K7431" s="9"/>
      <c r="L7431" s="9"/>
      <c r="M7431" s="9"/>
      <c r="N7431" s="9"/>
      <c r="O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  <c r="AA7431" s="9"/>
      <c r="AB7431" s="9"/>
      <c r="AC7431" s="9"/>
    </row>
    <row r="7432" spans="8:29" x14ac:dyDescent="0.3">
      <c r="H7432" s="9"/>
      <c r="I7432" s="9"/>
      <c r="J7432" s="9"/>
      <c r="K7432" s="9"/>
      <c r="L7432" s="9"/>
      <c r="M7432" s="9"/>
      <c r="N7432" s="9"/>
      <c r="O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  <c r="AC7432" s="9"/>
    </row>
    <row r="7433" spans="8:29" x14ac:dyDescent="0.3">
      <c r="H7433" s="9"/>
      <c r="I7433" s="9"/>
      <c r="J7433" s="9"/>
      <c r="K7433" s="9"/>
      <c r="L7433" s="9"/>
      <c r="M7433" s="9"/>
      <c r="N7433" s="9"/>
      <c r="O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  <c r="AA7433" s="9"/>
      <c r="AB7433" s="9"/>
      <c r="AC7433" s="9"/>
    </row>
    <row r="7434" spans="8:29" x14ac:dyDescent="0.3">
      <c r="H7434" s="9"/>
      <c r="I7434" s="9"/>
      <c r="J7434" s="9"/>
      <c r="K7434" s="9"/>
      <c r="L7434" s="9"/>
      <c r="M7434" s="9"/>
      <c r="N7434" s="9"/>
      <c r="O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  <c r="AC7434" s="9"/>
    </row>
    <row r="7435" spans="8:29" x14ac:dyDescent="0.3">
      <c r="H7435" s="9"/>
      <c r="I7435" s="9"/>
      <c r="J7435" s="9"/>
      <c r="K7435" s="9"/>
      <c r="L7435" s="9"/>
      <c r="M7435" s="9"/>
      <c r="N7435" s="9"/>
      <c r="O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  <c r="AC7435" s="9"/>
    </row>
    <row r="7436" spans="8:29" x14ac:dyDescent="0.3">
      <c r="H7436" s="9"/>
      <c r="I7436" s="9"/>
      <c r="J7436" s="9"/>
      <c r="K7436" s="9"/>
      <c r="L7436" s="9"/>
      <c r="M7436" s="9"/>
      <c r="N7436" s="9"/>
      <c r="O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  <c r="AA7436" s="9"/>
      <c r="AB7436" s="9"/>
      <c r="AC7436" s="9"/>
    </row>
    <row r="7437" spans="8:29" x14ac:dyDescent="0.3">
      <c r="H7437" s="9"/>
      <c r="I7437" s="9"/>
      <c r="J7437" s="9"/>
      <c r="K7437" s="9"/>
      <c r="L7437" s="9"/>
      <c r="M7437" s="9"/>
      <c r="N7437" s="9"/>
      <c r="O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  <c r="AC7437" s="9"/>
    </row>
    <row r="7438" spans="8:29" x14ac:dyDescent="0.3">
      <c r="H7438" s="9"/>
      <c r="I7438" s="9"/>
      <c r="J7438" s="9"/>
      <c r="K7438" s="9"/>
      <c r="L7438" s="9"/>
      <c r="M7438" s="9"/>
      <c r="N7438" s="9"/>
      <c r="O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  <c r="AA7438" s="9"/>
      <c r="AB7438" s="9"/>
      <c r="AC7438" s="9"/>
    </row>
    <row r="7439" spans="8:29" x14ac:dyDescent="0.3">
      <c r="H7439" s="9"/>
      <c r="I7439" s="9"/>
      <c r="J7439" s="9"/>
      <c r="K7439" s="9"/>
      <c r="L7439" s="9"/>
      <c r="M7439" s="9"/>
      <c r="N7439" s="9"/>
      <c r="O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  <c r="AA7439" s="9"/>
      <c r="AB7439" s="9"/>
      <c r="AC7439" s="9"/>
    </row>
    <row r="7440" spans="8:29" x14ac:dyDescent="0.3">
      <c r="H7440" s="9"/>
      <c r="I7440" s="9"/>
      <c r="J7440" s="9"/>
      <c r="K7440" s="9"/>
      <c r="L7440" s="9"/>
      <c r="M7440" s="9"/>
      <c r="N7440" s="9"/>
      <c r="O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  <c r="AC7440" s="9"/>
    </row>
    <row r="7441" spans="8:29" x14ac:dyDescent="0.3">
      <c r="H7441" s="9"/>
      <c r="I7441" s="9"/>
      <c r="J7441" s="9"/>
      <c r="K7441" s="9"/>
      <c r="L7441" s="9"/>
      <c r="M7441" s="9"/>
      <c r="N7441" s="9"/>
      <c r="O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  <c r="AC7441" s="9"/>
    </row>
    <row r="7442" spans="8:29" x14ac:dyDescent="0.3">
      <c r="H7442" s="9"/>
      <c r="I7442" s="9"/>
      <c r="J7442" s="9"/>
      <c r="K7442" s="9"/>
      <c r="L7442" s="9"/>
      <c r="M7442" s="9"/>
      <c r="N7442" s="9"/>
      <c r="O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  <c r="AC7442" s="9"/>
    </row>
    <row r="7443" spans="8:29" x14ac:dyDescent="0.3">
      <c r="H7443" s="9"/>
      <c r="I7443" s="9"/>
      <c r="J7443" s="9"/>
      <c r="K7443" s="9"/>
      <c r="L7443" s="9"/>
      <c r="M7443" s="9"/>
      <c r="N7443" s="9"/>
      <c r="O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  <c r="AC7443" s="9"/>
    </row>
    <row r="7444" spans="8:29" x14ac:dyDescent="0.3">
      <c r="H7444" s="9"/>
      <c r="I7444" s="9"/>
      <c r="J7444" s="9"/>
      <c r="K7444" s="9"/>
      <c r="L7444" s="9"/>
      <c r="M7444" s="9"/>
      <c r="N7444" s="9"/>
      <c r="O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  <c r="AA7444" s="9"/>
      <c r="AB7444" s="9"/>
      <c r="AC7444" s="9"/>
    </row>
    <row r="7445" spans="8:29" x14ac:dyDescent="0.3">
      <c r="H7445" s="9"/>
      <c r="I7445" s="9"/>
      <c r="J7445" s="9"/>
      <c r="K7445" s="9"/>
      <c r="L7445" s="9"/>
      <c r="M7445" s="9"/>
      <c r="N7445" s="9"/>
      <c r="O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  <c r="AC7445" s="9"/>
    </row>
    <row r="7446" spans="8:29" x14ac:dyDescent="0.3">
      <c r="H7446" s="9"/>
      <c r="I7446" s="9"/>
      <c r="J7446" s="9"/>
      <c r="K7446" s="9"/>
      <c r="L7446" s="9"/>
      <c r="M7446" s="9"/>
      <c r="N7446" s="9"/>
      <c r="O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  <c r="AA7446" s="9"/>
      <c r="AB7446" s="9"/>
      <c r="AC7446" s="9"/>
    </row>
    <row r="7447" spans="8:29" x14ac:dyDescent="0.3">
      <c r="H7447" s="9"/>
      <c r="I7447" s="9"/>
      <c r="J7447" s="9"/>
      <c r="K7447" s="9"/>
      <c r="L7447" s="9"/>
      <c r="M7447" s="9"/>
      <c r="N7447" s="9"/>
      <c r="O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  <c r="AA7447" s="9"/>
      <c r="AB7447" s="9"/>
      <c r="AC7447" s="9"/>
    </row>
    <row r="7448" spans="8:29" x14ac:dyDescent="0.3">
      <c r="H7448" s="9"/>
      <c r="I7448" s="9"/>
      <c r="J7448" s="9"/>
      <c r="K7448" s="9"/>
      <c r="L7448" s="9"/>
      <c r="M7448" s="9"/>
      <c r="N7448" s="9"/>
      <c r="O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  <c r="AA7448" s="9"/>
      <c r="AB7448" s="9"/>
      <c r="AC7448" s="9"/>
    </row>
    <row r="7449" spans="8:29" x14ac:dyDescent="0.3">
      <c r="H7449" s="9"/>
      <c r="I7449" s="9"/>
      <c r="J7449" s="9"/>
      <c r="K7449" s="9"/>
      <c r="L7449" s="9"/>
      <c r="M7449" s="9"/>
      <c r="N7449" s="9"/>
      <c r="O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  <c r="AC7449" s="9"/>
    </row>
    <row r="7450" spans="8:29" x14ac:dyDescent="0.3">
      <c r="H7450" s="9"/>
      <c r="I7450" s="9"/>
      <c r="J7450" s="9"/>
      <c r="K7450" s="9"/>
      <c r="L7450" s="9"/>
      <c r="M7450" s="9"/>
      <c r="N7450" s="9"/>
      <c r="O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  <c r="AC7450" s="9"/>
    </row>
    <row r="7451" spans="8:29" x14ac:dyDescent="0.3">
      <c r="H7451" s="9"/>
      <c r="I7451" s="9"/>
      <c r="J7451" s="9"/>
      <c r="K7451" s="9"/>
      <c r="L7451" s="9"/>
      <c r="M7451" s="9"/>
      <c r="N7451" s="9"/>
      <c r="O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  <c r="AC7451" s="9"/>
    </row>
    <row r="7452" spans="8:29" x14ac:dyDescent="0.3">
      <c r="H7452" s="9"/>
      <c r="I7452" s="9"/>
      <c r="J7452" s="9"/>
      <c r="K7452" s="9"/>
      <c r="L7452" s="9"/>
      <c r="M7452" s="9"/>
      <c r="N7452" s="9"/>
      <c r="O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  <c r="AA7452" s="9"/>
      <c r="AB7452" s="9"/>
      <c r="AC7452" s="9"/>
    </row>
    <row r="7453" spans="8:29" x14ac:dyDescent="0.3">
      <c r="H7453" s="9"/>
      <c r="I7453" s="9"/>
      <c r="J7453" s="9"/>
      <c r="K7453" s="9"/>
      <c r="L7453" s="9"/>
      <c r="M7453" s="9"/>
      <c r="N7453" s="9"/>
      <c r="O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  <c r="AA7453" s="9"/>
      <c r="AB7453" s="9"/>
      <c r="AC7453" s="9"/>
    </row>
    <row r="7454" spans="8:29" x14ac:dyDescent="0.3">
      <c r="H7454" s="9"/>
      <c r="I7454" s="9"/>
      <c r="J7454" s="9"/>
      <c r="K7454" s="9"/>
      <c r="L7454" s="9"/>
      <c r="M7454" s="9"/>
      <c r="N7454" s="9"/>
      <c r="O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  <c r="AC7454" s="9"/>
    </row>
    <row r="7455" spans="8:29" x14ac:dyDescent="0.3">
      <c r="H7455" s="9"/>
      <c r="I7455" s="9"/>
      <c r="J7455" s="9"/>
      <c r="K7455" s="9"/>
      <c r="L7455" s="9"/>
      <c r="M7455" s="9"/>
      <c r="N7455" s="9"/>
      <c r="O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  <c r="AA7455" s="9"/>
      <c r="AB7455" s="9"/>
      <c r="AC7455" s="9"/>
    </row>
    <row r="7456" spans="8:29" x14ac:dyDescent="0.3">
      <c r="H7456" s="9"/>
      <c r="I7456" s="9"/>
      <c r="J7456" s="9"/>
      <c r="K7456" s="9"/>
      <c r="L7456" s="9"/>
      <c r="M7456" s="9"/>
      <c r="N7456" s="9"/>
      <c r="O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  <c r="AC7456" s="9"/>
    </row>
    <row r="7457" spans="8:29" x14ac:dyDescent="0.3">
      <c r="H7457" s="9"/>
      <c r="I7457" s="9"/>
      <c r="J7457" s="9"/>
      <c r="K7457" s="9"/>
      <c r="L7457" s="9"/>
      <c r="M7457" s="9"/>
      <c r="N7457" s="9"/>
      <c r="O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  <c r="AA7457" s="9"/>
      <c r="AB7457" s="9"/>
      <c r="AC7457" s="9"/>
    </row>
    <row r="7458" spans="8:29" x14ac:dyDescent="0.3">
      <c r="H7458" s="9"/>
      <c r="I7458" s="9"/>
      <c r="J7458" s="9"/>
      <c r="K7458" s="9"/>
      <c r="L7458" s="9"/>
      <c r="M7458" s="9"/>
      <c r="N7458" s="9"/>
      <c r="O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  <c r="AA7458" s="9"/>
      <c r="AB7458" s="9"/>
      <c r="AC7458" s="9"/>
    </row>
    <row r="7459" spans="8:29" x14ac:dyDescent="0.3">
      <c r="H7459" s="9"/>
      <c r="I7459" s="9"/>
      <c r="J7459" s="9"/>
      <c r="K7459" s="9"/>
      <c r="L7459" s="9"/>
      <c r="M7459" s="9"/>
      <c r="N7459" s="9"/>
      <c r="O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  <c r="AA7459" s="9"/>
      <c r="AB7459" s="9"/>
      <c r="AC7459" s="9"/>
    </row>
    <row r="7460" spans="8:29" x14ac:dyDescent="0.3">
      <c r="H7460" s="9"/>
      <c r="I7460" s="9"/>
      <c r="J7460" s="9"/>
      <c r="K7460" s="9"/>
      <c r="L7460" s="9"/>
      <c r="M7460" s="9"/>
      <c r="N7460" s="9"/>
      <c r="O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  <c r="AC7460" s="9"/>
    </row>
    <row r="7461" spans="8:29" x14ac:dyDescent="0.3">
      <c r="H7461" s="9"/>
      <c r="I7461" s="9"/>
      <c r="J7461" s="9"/>
      <c r="K7461" s="9"/>
      <c r="L7461" s="9"/>
      <c r="M7461" s="9"/>
      <c r="N7461" s="9"/>
      <c r="O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</row>
    <row r="7462" spans="8:29" x14ac:dyDescent="0.3">
      <c r="H7462" s="9"/>
      <c r="I7462" s="9"/>
      <c r="J7462" s="9"/>
      <c r="K7462" s="9"/>
      <c r="L7462" s="9"/>
      <c r="M7462" s="9"/>
      <c r="N7462" s="9"/>
      <c r="O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</row>
    <row r="7463" spans="8:29" x14ac:dyDescent="0.3">
      <c r="H7463" s="9"/>
      <c r="I7463" s="9"/>
      <c r="J7463" s="9"/>
      <c r="K7463" s="9"/>
      <c r="L7463" s="9"/>
      <c r="M7463" s="9"/>
      <c r="N7463" s="9"/>
      <c r="O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</row>
    <row r="7464" spans="8:29" x14ac:dyDescent="0.3">
      <c r="H7464" s="9"/>
      <c r="I7464" s="9"/>
      <c r="J7464" s="9"/>
      <c r="K7464" s="9"/>
      <c r="L7464" s="9"/>
      <c r="M7464" s="9"/>
      <c r="N7464" s="9"/>
      <c r="O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</row>
    <row r="7465" spans="8:29" x14ac:dyDescent="0.3">
      <c r="H7465" s="9"/>
      <c r="I7465" s="9"/>
      <c r="J7465" s="9"/>
      <c r="K7465" s="9"/>
      <c r="L7465" s="9"/>
      <c r="M7465" s="9"/>
      <c r="N7465" s="9"/>
      <c r="O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  <c r="AC7465" s="9"/>
    </row>
    <row r="7466" spans="8:29" x14ac:dyDescent="0.3">
      <c r="H7466" s="9"/>
      <c r="I7466" s="9"/>
      <c r="J7466" s="9"/>
      <c r="K7466" s="9"/>
      <c r="L7466" s="9"/>
      <c r="M7466" s="9"/>
      <c r="N7466" s="9"/>
      <c r="O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  <c r="AC7466" s="9"/>
    </row>
    <row r="7467" spans="8:29" x14ac:dyDescent="0.3">
      <c r="H7467" s="9"/>
      <c r="I7467" s="9"/>
      <c r="J7467" s="9"/>
      <c r="K7467" s="9"/>
      <c r="L7467" s="9"/>
      <c r="M7467" s="9"/>
      <c r="N7467" s="9"/>
      <c r="O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</row>
    <row r="7468" spans="8:29" x14ac:dyDescent="0.3">
      <c r="H7468" s="9"/>
      <c r="I7468" s="9"/>
      <c r="J7468" s="9"/>
      <c r="K7468" s="9"/>
      <c r="L7468" s="9"/>
      <c r="M7468" s="9"/>
      <c r="N7468" s="9"/>
      <c r="O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  <c r="AC7468" s="9"/>
    </row>
    <row r="7469" spans="8:29" x14ac:dyDescent="0.3">
      <c r="H7469" s="9"/>
      <c r="I7469" s="9"/>
      <c r="J7469" s="9"/>
      <c r="K7469" s="9"/>
      <c r="L7469" s="9"/>
      <c r="M7469" s="9"/>
      <c r="N7469" s="9"/>
      <c r="O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</row>
    <row r="7470" spans="8:29" x14ac:dyDescent="0.3">
      <c r="H7470" s="9"/>
      <c r="I7470" s="9"/>
      <c r="J7470" s="9"/>
      <c r="K7470" s="9"/>
      <c r="L7470" s="9"/>
      <c r="M7470" s="9"/>
      <c r="N7470" s="9"/>
      <c r="O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</row>
    <row r="7471" spans="8:29" x14ac:dyDescent="0.3">
      <c r="H7471" s="9"/>
      <c r="I7471" s="9"/>
      <c r="J7471" s="9"/>
      <c r="K7471" s="9"/>
      <c r="L7471" s="9"/>
      <c r="M7471" s="9"/>
      <c r="N7471" s="9"/>
      <c r="O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  <c r="AC7471" s="9"/>
    </row>
    <row r="7472" spans="8:29" x14ac:dyDescent="0.3">
      <c r="H7472" s="9"/>
      <c r="I7472" s="9"/>
      <c r="J7472" s="9"/>
      <c r="K7472" s="9"/>
      <c r="L7472" s="9"/>
      <c r="M7472" s="9"/>
      <c r="N7472" s="9"/>
      <c r="O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</row>
    <row r="7473" spans="8:29" x14ac:dyDescent="0.3">
      <c r="H7473" s="9"/>
      <c r="I7473" s="9"/>
      <c r="J7473" s="9"/>
      <c r="K7473" s="9"/>
      <c r="L7473" s="9"/>
      <c r="M7473" s="9"/>
      <c r="N7473" s="9"/>
      <c r="O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  <c r="AC7473" s="9"/>
    </row>
    <row r="7474" spans="8:29" x14ac:dyDescent="0.3">
      <c r="H7474" s="9"/>
      <c r="I7474" s="9"/>
      <c r="J7474" s="9"/>
      <c r="K7474" s="9"/>
      <c r="L7474" s="9"/>
      <c r="M7474" s="9"/>
      <c r="N7474" s="9"/>
      <c r="O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</row>
    <row r="7475" spans="8:29" x14ac:dyDescent="0.3">
      <c r="H7475" s="9"/>
      <c r="I7475" s="9"/>
      <c r="J7475" s="9"/>
      <c r="K7475" s="9"/>
      <c r="L7475" s="9"/>
      <c r="M7475" s="9"/>
      <c r="N7475" s="9"/>
      <c r="O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  <c r="AC7475" s="9"/>
    </row>
    <row r="7476" spans="8:29" x14ac:dyDescent="0.3">
      <c r="H7476" s="9"/>
      <c r="I7476" s="9"/>
      <c r="J7476" s="9"/>
      <c r="K7476" s="9"/>
      <c r="L7476" s="9"/>
      <c r="M7476" s="9"/>
      <c r="N7476" s="9"/>
      <c r="O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  <c r="AC7476" s="9"/>
    </row>
    <row r="7477" spans="8:29" x14ac:dyDescent="0.3">
      <c r="H7477" s="9"/>
      <c r="I7477" s="9"/>
      <c r="J7477" s="9"/>
      <c r="K7477" s="9"/>
      <c r="L7477" s="9"/>
      <c r="M7477" s="9"/>
      <c r="N7477" s="9"/>
      <c r="O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  <c r="AC7477" s="9"/>
    </row>
    <row r="7478" spans="8:29" x14ac:dyDescent="0.3">
      <c r="H7478" s="9"/>
      <c r="I7478" s="9"/>
      <c r="J7478" s="9"/>
      <c r="K7478" s="9"/>
      <c r="L7478" s="9"/>
      <c r="M7478" s="9"/>
      <c r="N7478" s="9"/>
      <c r="O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  <c r="AC7478" s="9"/>
    </row>
    <row r="7479" spans="8:29" x14ac:dyDescent="0.3">
      <c r="H7479" s="9"/>
      <c r="I7479" s="9"/>
      <c r="J7479" s="9"/>
      <c r="K7479" s="9"/>
      <c r="L7479" s="9"/>
      <c r="M7479" s="9"/>
      <c r="N7479" s="9"/>
      <c r="O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  <c r="AC7479" s="9"/>
    </row>
    <row r="7480" spans="8:29" x14ac:dyDescent="0.3">
      <c r="H7480" s="9"/>
      <c r="I7480" s="9"/>
      <c r="J7480" s="9"/>
      <c r="K7480" s="9"/>
      <c r="L7480" s="9"/>
      <c r="M7480" s="9"/>
      <c r="N7480" s="9"/>
      <c r="O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  <c r="AC7480" s="9"/>
    </row>
    <row r="7481" spans="8:29" x14ac:dyDescent="0.3">
      <c r="H7481" s="9"/>
      <c r="I7481" s="9"/>
      <c r="J7481" s="9"/>
      <c r="K7481" s="9"/>
      <c r="L7481" s="9"/>
      <c r="M7481" s="9"/>
      <c r="N7481" s="9"/>
      <c r="O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  <c r="AC7481" s="9"/>
    </row>
    <row r="7482" spans="8:29" x14ac:dyDescent="0.3">
      <c r="H7482" s="9"/>
      <c r="I7482" s="9"/>
      <c r="J7482" s="9"/>
      <c r="K7482" s="9"/>
      <c r="L7482" s="9"/>
      <c r="M7482" s="9"/>
      <c r="N7482" s="9"/>
      <c r="O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</row>
    <row r="7483" spans="8:29" x14ac:dyDescent="0.3">
      <c r="H7483" s="9"/>
      <c r="I7483" s="9"/>
      <c r="J7483" s="9"/>
      <c r="K7483" s="9"/>
      <c r="L7483" s="9"/>
      <c r="M7483" s="9"/>
      <c r="N7483" s="9"/>
      <c r="O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</row>
    <row r="7484" spans="8:29" x14ac:dyDescent="0.3">
      <c r="H7484" s="9"/>
      <c r="I7484" s="9"/>
      <c r="J7484" s="9"/>
      <c r="K7484" s="9"/>
      <c r="L7484" s="9"/>
      <c r="M7484" s="9"/>
      <c r="N7484" s="9"/>
      <c r="O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  <c r="AC7484" s="9"/>
    </row>
    <row r="7485" spans="8:29" x14ac:dyDescent="0.3">
      <c r="H7485" s="9"/>
      <c r="I7485" s="9"/>
      <c r="J7485" s="9"/>
      <c r="K7485" s="9"/>
      <c r="L7485" s="9"/>
      <c r="M7485" s="9"/>
      <c r="N7485" s="9"/>
      <c r="O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  <c r="AC7485" s="9"/>
    </row>
    <row r="7486" spans="8:29" x14ac:dyDescent="0.3">
      <c r="H7486" s="9"/>
      <c r="I7486" s="9"/>
      <c r="J7486" s="9"/>
      <c r="K7486" s="9"/>
      <c r="L7486" s="9"/>
      <c r="M7486" s="9"/>
      <c r="N7486" s="9"/>
      <c r="O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</row>
    <row r="7487" spans="8:29" x14ac:dyDescent="0.3">
      <c r="H7487" s="9"/>
      <c r="I7487" s="9"/>
      <c r="J7487" s="9"/>
      <c r="K7487" s="9"/>
      <c r="L7487" s="9"/>
      <c r="M7487" s="9"/>
      <c r="N7487" s="9"/>
      <c r="O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</row>
    <row r="7488" spans="8:29" x14ac:dyDescent="0.3">
      <c r="H7488" s="9"/>
      <c r="I7488" s="9"/>
      <c r="J7488" s="9"/>
      <c r="K7488" s="9"/>
      <c r="L7488" s="9"/>
      <c r="M7488" s="9"/>
      <c r="N7488" s="9"/>
      <c r="O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</row>
    <row r="7489" spans="8:29" x14ac:dyDescent="0.3">
      <c r="H7489" s="9"/>
      <c r="I7489" s="9"/>
      <c r="J7489" s="9"/>
      <c r="K7489" s="9"/>
      <c r="L7489" s="9"/>
      <c r="M7489" s="9"/>
      <c r="N7489" s="9"/>
      <c r="O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</row>
    <row r="7490" spans="8:29" x14ac:dyDescent="0.3">
      <c r="H7490" s="9"/>
      <c r="I7490" s="9"/>
      <c r="J7490" s="9"/>
      <c r="K7490" s="9"/>
      <c r="L7490" s="9"/>
      <c r="M7490" s="9"/>
      <c r="N7490" s="9"/>
      <c r="O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</row>
    <row r="7491" spans="8:29" x14ac:dyDescent="0.3">
      <c r="H7491" s="9"/>
      <c r="I7491" s="9"/>
      <c r="J7491" s="9"/>
      <c r="K7491" s="9"/>
      <c r="L7491" s="9"/>
      <c r="M7491" s="9"/>
      <c r="N7491" s="9"/>
      <c r="O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  <c r="AC7491" s="9"/>
    </row>
    <row r="7492" spans="8:29" x14ac:dyDescent="0.3">
      <c r="H7492" s="9"/>
      <c r="I7492" s="9"/>
      <c r="J7492" s="9"/>
      <c r="K7492" s="9"/>
      <c r="L7492" s="9"/>
      <c r="M7492" s="9"/>
      <c r="N7492" s="9"/>
      <c r="O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  <c r="AC7492" s="9"/>
    </row>
    <row r="7493" spans="8:29" x14ac:dyDescent="0.3">
      <c r="H7493" s="9"/>
      <c r="I7493" s="9"/>
      <c r="J7493" s="9"/>
      <c r="K7493" s="9"/>
      <c r="L7493" s="9"/>
      <c r="M7493" s="9"/>
      <c r="N7493" s="9"/>
      <c r="O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</row>
    <row r="7494" spans="8:29" x14ac:dyDescent="0.3">
      <c r="H7494" s="9"/>
      <c r="I7494" s="9"/>
      <c r="J7494" s="9"/>
      <c r="K7494" s="9"/>
      <c r="L7494" s="9"/>
      <c r="M7494" s="9"/>
      <c r="N7494" s="9"/>
      <c r="O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  <c r="AC7494" s="9"/>
    </row>
    <row r="7495" spans="8:29" x14ac:dyDescent="0.3">
      <c r="H7495" s="9"/>
      <c r="I7495" s="9"/>
      <c r="J7495" s="9"/>
      <c r="K7495" s="9"/>
      <c r="L7495" s="9"/>
      <c r="M7495" s="9"/>
      <c r="N7495" s="9"/>
      <c r="O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</row>
    <row r="7496" spans="8:29" x14ac:dyDescent="0.3">
      <c r="H7496" s="9"/>
      <c r="I7496" s="9"/>
      <c r="J7496" s="9"/>
      <c r="K7496" s="9"/>
      <c r="L7496" s="9"/>
      <c r="M7496" s="9"/>
      <c r="N7496" s="9"/>
      <c r="O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  <c r="AC7496" s="9"/>
    </row>
    <row r="7497" spans="8:29" x14ac:dyDescent="0.3">
      <c r="H7497" s="9"/>
      <c r="I7497" s="9"/>
      <c r="J7497" s="9"/>
      <c r="K7497" s="9"/>
      <c r="L7497" s="9"/>
      <c r="M7497" s="9"/>
      <c r="N7497" s="9"/>
      <c r="O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  <c r="AC7497" s="9"/>
    </row>
    <row r="7498" spans="8:29" x14ac:dyDescent="0.3">
      <c r="H7498" s="9"/>
      <c r="I7498" s="9"/>
      <c r="J7498" s="9"/>
      <c r="K7498" s="9"/>
      <c r="L7498" s="9"/>
      <c r="M7498" s="9"/>
      <c r="N7498" s="9"/>
      <c r="O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</row>
    <row r="7499" spans="8:29" x14ac:dyDescent="0.3">
      <c r="H7499" s="9"/>
      <c r="I7499" s="9"/>
      <c r="J7499" s="9"/>
      <c r="K7499" s="9"/>
      <c r="L7499" s="9"/>
      <c r="M7499" s="9"/>
      <c r="N7499" s="9"/>
      <c r="O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</row>
    <row r="7500" spans="8:29" x14ac:dyDescent="0.3">
      <c r="H7500" s="9"/>
      <c r="I7500" s="9"/>
      <c r="J7500" s="9"/>
      <c r="K7500" s="9"/>
      <c r="L7500" s="9"/>
      <c r="M7500" s="9"/>
      <c r="N7500" s="9"/>
      <c r="O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</row>
    <row r="7501" spans="8:29" x14ac:dyDescent="0.3">
      <c r="H7501" s="9"/>
      <c r="I7501" s="9"/>
      <c r="J7501" s="9"/>
      <c r="K7501" s="9"/>
      <c r="L7501" s="9"/>
      <c r="M7501" s="9"/>
      <c r="N7501" s="9"/>
      <c r="O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</row>
    <row r="7502" spans="8:29" x14ac:dyDescent="0.3">
      <c r="H7502" s="9"/>
      <c r="I7502" s="9"/>
      <c r="J7502" s="9"/>
      <c r="K7502" s="9"/>
      <c r="L7502" s="9"/>
      <c r="M7502" s="9"/>
      <c r="N7502" s="9"/>
      <c r="O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</row>
    <row r="7503" spans="8:29" x14ac:dyDescent="0.3">
      <c r="H7503" s="9"/>
      <c r="I7503" s="9"/>
      <c r="J7503" s="9"/>
      <c r="K7503" s="9"/>
      <c r="L7503" s="9"/>
      <c r="M7503" s="9"/>
      <c r="N7503" s="9"/>
      <c r="O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</row>
    <row r="7504" spans="8:29" x14ac:dyDescent="0.3">
      <c r="H7504" s="9"/>
      <c r="I7504" s="9"/>
      <c r="J7504" s="9"/>
      <c r="K7504" s="9"/>
      <c r="L7504" s="9"/>
      <c r="M7504" s="9"/>
      <c r="N7504" s="9"/>
      <c r="O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  <c r="AC7504" s="9"/>
    </row>
    <row r="7505" spans="8:29" x14ac:dyDescent="0.3">
      <c r="H7505" s="9"/>
      <c r="I7505" s="9"/>
      <c r="J7505" s="9"/>
      <c r="K7505" s="9"/>
      <c r="L7505" s="9"/>
      <c r="M7505" s="9"/>
      <c r="N7505" s="9"/>
      <c r="O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  <c r="AC7505" s="9"/>
    </row>
    <row r="7506" spans="8:29" x14ac:dyDescent="0.3">
      <c r="H7506" s="9"/>
      <c r="I7506" s="9"/>
      <c r="J7506" s="9"/>
      <c r="K7506" s="9"/>
      <c r="L7506" s="9"/>
      <c r="M7506" s="9"/>
      <c r="N7506" s="9"/>
      <c r="O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  <c r="AC7506" s="9"/>
    </row>
    <row r="7507" spans="8:29" x14ac:dyDescent="0.3">
      <c r="H7507" s="9"/>
      <c r="I7507" s="9"/>
      <c r="J7507" s="9"/>
      <c r="K7507" s="9"/>
      <c r="L7507" s="9"/>
      <c r="M7507" s="9"/>
      <c r="N7507" s="9"/>
      <c r="O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</row>
    <row r="7508" spans="8:29" x14ac:dyDescent="0.3">
      <c r="H7508" s="9"/>
      <c r="I7508" s="9"/>
      <c r="J7508" s="9"/>
      <c r="K7508" s="9"/>
      <c r="L7508" s="9"/>
      <c r="M7508" s="9"/>
      <c r="N7508" s="9"/>
      <c r="O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</row>
    <row r="7509" spans="8:29" x14ac:dyDescent="0.3">
      <c r="H7509" s="9"/>
      <c r="I7509" s="9"/>
      <c r="J7509" s="9"/>
      <c r="K7509" s="9"/>
      <c r="L7509" s="9"/>
      <c r="M7509" s="9"/>
      <c r="N7509" s="9"/>
      <c r="O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</row>
    <row r="7510" spans="8:29" x14ac:dyDescent="0.3">
      <c r="H7510" s="9"/>
      <c r="I7510" s="9"/>
      <c r="J7510" s="9"/>
      <c r="K7510" s="9"/>
      <c r="L7510" s="9"/>
      <c r="M7510" s="9"/>
      <c r="N7510" s="9"/>
      <c r="O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</row>
    <row r="7511" spans="8:29" x14ac:dyDescent="0.3">
      <c r="H7511" s="9"/>
      <c r="I7511" s="9"/>
      <c r="J7511" s="9"/>
      <c r="K7511" s="9"/>
      <c r="L7511" s="9"/>
      <c r="M7511" s="9"/>
      <c r="N7511" s="9"/>
      <c r="O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</row>
    <row r="7512" spans="8:29" x14ac:dyDescent="0.3">
      <c r="H7512" s="9"/>
      <c r="I7512" s="9"/>
      <c r="J7512" s="9"/>
      <c r="K7512" s="9"/>
      <c r="L7512" s="9"/>
      <c r="M7512" s="9"/>
      <c r="N7512" s="9"/>
      <c r="O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</row>
    <row r="7513" spans="8:29" x14ac:dyDescent="0.3">
      <c r="H7513" s="9"/>
      <c r="I7513" s="9"/>
      <c r="J7513" s="9"/>
      <c r="K7513" s="9"/>
      <c r="L7513" s="9"/>
      <c r="M7513" s="9"/>
      <c r="N7513" s="9"/>
      <c r="O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</row>
    <row r="7514" spans="8:29" x14ac:dyDescent="0.3">
      <c r="H7514" s="9"/>
      <c r="I7514" s="9"/>
      <c r="J7514" s="9"/>
      <c r="K7514" s="9"/>
      <c r="L7514" s="9"/>
      <c r="M7514" s="9"/>
      <c r="N7514" s="9"/>
      <c r="O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</row>
    <row r="7515" spans="8:29" x14ac:dyDescent="0.3">
      <c r="H7515" s="9"/>
      <c r="I7515" s="9"/>
      <c r="J7515" s="9"/>
      <c r="K7515" s="9"/>
      <c r="L7515" s="9"/>
      <c r="M7515" s="9"/>
      <c r="N7515" s="9"/>
      <c r="O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</row>
    <row r="7516" spans="8:29" x14ac:dyDescent="0.3">
      <c r="H7516" s="9"/>
      <c r="I7516" s="9"/>
      <c r="J7516" s="9"/>
      <c r="K7516" s="9"/>
      <c r="L7516" s="9"/>
      <c r="M7516" s="9"/>
      <c r="N7516" s="9"/>
      <c r="O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</row>
    <row r="7517" spans="8:29" x14ac:dyDescent="0.3">
      <c r="H7517" s="9"/>
      <c r="I7517" s="9"/>
      <c r="J7517" s="9"/>
      <c r="K7517" s="9"/>
      <c r="L7517" s="9"/>
      <c r="M7517" s="9"/>
      <c r="N7517" s="9"/>
      <c r="O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</row>
    <row r="7518" spans="8:29" x14ac:dyDescent="0.3">
      <c r="H7518" s="9"/>
      <c r="I7518" s="9"/>
      <c r="J7518" s="9"/>
      <c r="K7518" s="9"/>
      <c r="L7518" s="9"/>
      <c r="M7518" s="9"/>
      <c r="N7518" s="9"/>
      <c r="O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</row>
    <row r="7519" spans="8:29" x14ac:dyDescent="0.3">
      <c r="H7519" s="9"/>
      <c r="I7519" s="9"/>
      <c r="J7519" s="9"/>
      <c r="K7519" s="9"/>
      <c r="L7519" s="9"/>
      <c r="M7519" s="9"/>
      <c r="N7519" s="9"/>
      <c r="O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</row>
    <row r="7520" spans="8:29" x14ac:dyDescent="0.3">
      <c r="H7520" s="9"/>
      <c r="I7520" s="9"/>
      <c r="J7520" s="9"/>
      <c r="K7520" s="9"/>
      <c r="L7520" s="9"/>
      <c r="M7520" s="9"/>
      <c r="N7520" s="9"/>
      <c r="O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</row>
    <row r="7521" spans="8:29" x14ac:dyDescent="0.3">
      <c r="H7521" s="9"/>
      <c r="I7521" s="9"/>
      <c r="J7521" s="9"/>
      <c r="K7521" s="9"/>
      <c r="L7521" s="9"/>
      <c r="M7521" s="9"/>
      <c r="N7521" s="9"/>
      <c r="O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</row>
    <row r="7522" spans="8:29" x14ac:dyDescent="0.3">
      <c r="H7522" s="9"/>
      <c r="I7522" s="9"/>
      <c r="J7522" s="9"/>
      <c r="K7522" s="9"/>
      <c r="L7522" s="9"/>
      <c r="M7522" s="9"/>
      <c r="N7522" s="9"/>
      <c r="O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</row>
    <row r="7523" spans="8:29" x14ac:dyDescent="0.3">
      <c r="H7523" s="9"/>
      <c r="I7523" s="9"/>
      <c r="J7523" s="9"/>
      <c r="K7523" s="9"/>
      <c r="L7523" s="9"/>
      <c r="M7523" s="9"/>
      <c r="N7523" s="9"/>
      <c r="O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</row>
    <row r="7524" spans="8:29" x14ac:dyDescent="0.3">
      <c r="H7524" s="9"/>
      <c r="I7524" s="9"/>
      <c r="J7524" s="9"/>
      <c r="K7524" s="9"/>
      <c r="L7524" s="9"/>
      <c r="M7524" s="9"/>
      <c r="N7524" s="9"/>
      <c r="O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</row>
    <row r="7525" spans="8:29" x14ac:dyDescent="0.3">
      <c r="H7525" s="9"/>
      <c r="I7525" s="9"/>
      <c r="J7525" s="9"/>
      <c r="K7525" s="9"/>
      <c r="L7525" s="9"/>
      <c r="M7525" s="9"/>
      <c r="N7525" s="9"/>
      <c r="O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</row>
    <row r="7526" spans="8:29" x14ac:dyDescent="0.3">
      <c r="H7526" s="9"/>
      <c r="I7526" s="9"/>
      <c r="J7526" s="9"/>
      <c r="K7526" s="9"/>
      <c r="L7526" s="9"/>
      <c r="M7526" s="9"/>
      <c r="N7526" s="9"/>
      <c r="O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</row>
    <row r="7527" spans="8:29" x14ac:dyDescent="0.3">
      <c r="H7527" s="9"/>
      <c r="I7527" s="9"/>
      <c r="J7527" s="9"/>
      <c r="K7527" s="9"/>
      <c r="L7527" s="9"/>
      <c r="M7527" s="9"/>
      <c r="N7527" s="9"/>
      <c r="O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</row>
    <row r="7528" spans="8:29" x14ac:dyDescent="0.3">
      <c r="H7528" s="9"/>
      <c r="I7528" s="9"/>
      <c r="J7528" s="9"/>
      <c r="K7528" s="9"/>
      <c r="L7528" s="9"/>
      <c r="M7528" s="9"/>
      <c r="N7528" s="9"/>
      <c r="O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</row>
    <row r="7529" spans="8:29" x14ac:dyDescent="0.3">
      <c r="H7529" s="9"/>
      <c r="I7529" s="9"/>
      <c r="J7529" s="9"/>
      <c r="K7529" s="9"/>
      <c r="L7529" s="9"/>
      <c r="M7529" s="9"/>
      <c r="N7529" s="9"/>
      <c r="O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</row>
    <row r="7530" spans="8:29" x14ac:dyDescent="0.3">
      <c r="H7530" s="9"/>
      <c r="I7530" s="9"/>
      <c r="J7530" s="9"/>
      <c r="K7530" s="9"/>
      <c r="L7530" s="9"/>
      <c r="M7530" s="9"/>
      <c r="N7530" s="9"/>
      <c r="O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</row>
    <row r="7531" spans="8:29" x14ac:dyDescent="0.3">
      <c r="H7531" s="9"/>
      <c r="I7531" s="9"/>
      <c r="J7531" s="9"/>
      <c r="K7531" s="9"/>
      <c r="L7531" s="9"/>
      <c r="M7531" s="9"/>
      <c r="N7531" s="9"/>
      <c r="O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</row>
    <row r="7532" spans="8:29" x14ac:dyDescent="0.3">
      <c r="H7532" s="9"/>
      <c r="I7532" s="9"/>
      <c r="J7532" s="9"/>
      <c r="K7532" s="9"/>
      <c r="L7532" s="9"/>
      <c r="M7532" s="9"/>
      <c r="N7532" s="9"/>
      <c r="O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</row>
    <row r="7533" spans="8:29" x14ac:dyDescent="0.3">
      <c r="H7533" s="9"/>
      <c r="I7533" s="9"/>
      <c r="J7533" s="9"/>
      <c r="K7533" s="9"/>
      <c r="L7533" s="9"/>
      <c r="M7533" s="9"/>
      <c r="N7533" s="9"/>
      <c r="O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</row>
    <row r="7534" spans="8:29" x14ac:dyDescent="0.3">
      <c r="H7534" s="9"/>
      <c r="I7534" s="9"/>
      <c r="J7534" s="9"/>
      <c r="K7534" s="9"/>
      <c r="L7534" s="9"/>
      <c r="M7534" s="9"/>
      <c r="N7534" s="9"/>
      <c r="O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  <c r="AC7534" s="9"/>
    </row>
    <row r="7535" spans="8:29" x14ac:dyDescent="0.3">
      <c r="H7535" s="9"/>
      <c r="I7535" s="9"/>
      <c r="J7535" s="9"/>
      <c r="K7535" s="9"/>
      <c r="L7535" s="9"/>
      <c r="M7535" s="9"/>
      <c r="N7535" s="9"/>
      <c r="O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</row>
    <row r="7536" spans="8:29" x14ac:dyDescent="0.3">
      <c r="H7536" s="9"/>
      <c r="I7536" s="9"/>
      <c r="J7536" s="9"/>
      <c r="K7536" s="9"/>
      <c r="L7536" s="9"/>
      <c r="M7536" s="9"/>
      <c r="N7536" s="9"/>
      <c r="O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</row>
    <row r="7537" spans="8:29" x14ac:dyDescent="0.3">
      <c r="H7537" s="9"/>
      <c r="I7537" s="9"/>
      <c r="J7537" s="9"/>
      <c r="K7537" s="9"/>
      <c r="L7537" s="9"/>
      <c r="M7537" s="9"/>
      <c r="N7537" s="9"/>
      <c r="O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</row>
    <row r="7538" spans="8:29" x14ac:dyDescent="0.3">
      <c r="H7538" s="9"/>
      <c r="I7538" s="9"/>
      <c r="J7538" s="9"/>
      <c r="K7538" s="9"/>
      <c r="L7538" s="9"/>
      <c r="M7538" s="9"/>
      <c r="N7538" s="9"/>
      <c r="O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  <c r="AC7538" s="9"/>
    </row>
    <row r="7539" spans="8:29" x14ac:dyDescent="0.3">
      <c r="H7539" s="9"/>
      <c r="I7539" s="9"/>
      <c r="J7539" s="9"/>
      <c r="K7539" s="9"/>
      <c r="L7539" s="9"/>
      <c r="M7539" s="9"/>
      <c r="N7539" s="9"/>
      <c r="O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</row>
    <row r="7540" spans="8:29" x14ac:dyDescent="0.3">
      <c r="H7540" s="9"/>
      <c r="I7540" s="9"/>
      <c r="J7540" s="9"/>
      <c r="K7540" s="9"/>
      <c r="L7540" s="9"/>
      <c r="M7540" s="9"/>
      <c r="N7540" s="9"/>
      <c r="O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</row>
    <row r="7541" spans="8:29" x14ac:dyDescent="0.3">
      <c r="H7541" s="9"/>
      <c r="I7541" s="9"/>
      <c r="J7541" s="9"/>
      <c r="K7541" s="9"/>
      <c r="L7541" s="9"/>
      <c r="M7541" s="9"/>
      <c r="N7541" s="9"/>
      <c r="O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  <c r="AC7541" s="9"/>
    </row>
    <row r="7542" spans="8:29" x14ac:dyDescent="0.3">
      <c r="H7542" s="9"/>
      <c r="I7542" s="9"/>
      <c r="J7542" s="9"/>
      <c r="K7542" s="9"/>
      <c r="L7542" s="9"/>
      <c r="M7542" s="9"/>
      <c r="N7542" s="9"/>
      <c r="O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</row>
    <row r="7543" spans="8:29" x14ac:dyDescent="0.3">
      <c r="H7543" s="9"/>
      <c r="I7543" s="9"/>
      <c r="J7543" s="9"/>
      <c r="K7543" s="9"/>
      <c r="L7543" s="9"/>
      <c r="M7543" s="9"/>
      <c r="N7543" s="9"/>
      <c r="O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  <c r="AC7543" s="9"/>
    </row>
    <row r="7544" spans="8:29" x14ac:dyDescent="0.3">
      <c r="H7544" s="9"/>
      <c r="I7544" s="9"/>
      <c r="J7544" s="9"/>
      <c r="K7544" s="9"/>
      <c r="L7544" s="9"/>
      <c r="M7544" s="9"/>
      <c r="N7544" s="9"/>
      <c r="O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  <c r="AC7544" s="9"/>
    </row>
    <row r="7545" spans="8:29" x14ac:dyDescent="0.3">
      <c r="H7545" s="9"/>
      <c r="I7545" s="9"/>
      <c r="J7545" s="9"/>
      <c r="K7545" s="9"/>
      <c r="L7545" s="9"/>
      <c r="M7545" s="9"/>
      <c r="N7545" s="9"/>
      <c r="O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  <c r="AC7545" s="9"/>
    </row>
    <row r="7546" spans="8:29" x14ac:dyDescent="0.3">
      <c r="H7546" s="9"/>
      <c r="I7546" s="9"/>
      <c r="J7546" s="9"/>
      <c r="K7546" s="9"/>
      <c r="L7546" s="9"/>
      <c r="M7546" s="9"/>
      <c r="N7546" s="9"/>
      <c r="O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</row>
    <row r="7547" spans="8:29" x14ac:dyDescent="0.3">
      <c r="H7547" s="9"/>
      <c r="I7547" s="9"/>
      <c r="J7547" s="9"/>
      <c r="K7547" s="9"/>
      <c r="L7547" s="9"/>
      <c r="M7547" s="9"/>
      <c r="N7547" s="9"/>
      <c r="O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  <c r="AC7547" s="9"/>
    </row>
    <row r="7548" spans="8:29" x14ac:dyDescent="0.3">
      <c r="H7548" s="9"/>
      <c r="I7548" s="9"/>
      <c r="J7548" s="9"/>
      <c r="K7548" s="9"/>
      <c r="L7548" s="9"/>
      <c r="M7548" s="9"/>
      <c r="N7548" s="9"/>
      <c r="O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</row>
    <row r="7549" spans="8:29" x14ac:dyDescent="0.3">
      <c r="H7549" s="9"/>
      <c r="I7549" s="9"/>
      <c r="J7549" s="9"/>
      <c r="K7549" s="9"/>
      <c r="L7549" s="9"/>
      <c r="M7549" s="9"/>
      <c r="N7549" s="9"/>
      <c r="O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</row>
    <row r="7550" spans="8:29" x14ac:dyDescent="0.3">
      <c r="H7550" s="9"/>
      <c r="I7550" s="9"/>
      <c r="J7550" s="9"/>
      <c r="K7550" s="9"/>
      <c r="L7550" s="9"/>
      <c r="M7550" s="9"/>
      <c r="N7550" s="9"/>
      <c r="O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</row>
    <row r="7551" spans="8:29" x14ac:dyDescent="0.3">
      <c r="H7551" s="9"/>
      <c r="I7551" s="9"/>
      <c r="J7551" s="9"/>
      <c r="K7551" s="9"/>
      <c r="L7551" s="9"/>
      <c r="M7551" s="9"/>
      <c r="N7551" s="9"/>
      <c r="O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</row>
    <row r="7552" spans="8:29" x14ac:dyDescent="0.3">
      <c r="H7552" s="9"/>
      <c r="I7552" s="9"/>
      <c r="J7552" s="9"/>
      <c r="K7552" s="9"/>
      <c r="L7552" s="9"/>
      <c r="M7552" s="9"/>
      <c r="N7552" s="9"/>
      <c r="O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</row>
    <row r="7553" spans="8:29" x14ac:dyDescent="0.3">
      <c r="H7553" s="9"/>
      <c r="I7553" s="9"/>
      <c r="J7553" s="9"/>
      <c r="K7553" s="9"/>
      <c r="L7553" s="9"/>
      <c r="M7553" s="9"/>
      <c r="N7553" s="9"/>
      <c r="O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</row>
    <row r="7554" spans="8:29" x14ac:dyDescent="0.3">
      <c r="H7554" s="9"/>
      <c r="I7554" s="9"/>
      <c r="J7554" s="9"/>
      <c r="K7554" s="9"/>
      <c r="L7554" s="9"/>
      <c r="M7554" s="9"/>
      <c r="N7554" s="9"/>
      <c r="O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</row>
    <row r="7555" spans="8:29" x14ac:dyDescent="0.3">
      <c r="H7555" s="9"/>
      <c r="I7555" s="9"/>
      <c r="J7555" s="9"/>
      <c r="K7555" s="9"/>
      <c r="L7555" s="9"/>
      <c r="M7555" s="9"/>
      <c r="N7555" s="9"/>
      <c r="O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  <c r="AC7555" s="9"/>
    </row>
    <row r="7556" spans="8:29" x14ac:dyDescent="0.3">
      <c r="H7556" s="9"/>
      <c r="I7556" s="9"/>
      <c r="J7556" s="9"/>
      <c r="K7556" s="9"/>
      <c r="L7556" s="9"/>
      <c r="M7556" s="9"/>
      <c r="N7556" s="9"/>
      <c r="O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</row>
    <row r="7557" spans="8:29" x14ac:dyDescent="0.3">
      <c r="H7557" s="9"/>
      <c r="I7557" s="9"/>
      <c r="J7557" s="9"/>
      <c r="K7557" s="9"/>
      <c r="L7557" s="9"/>
      <c r="M7557" s="9"/>
      <c r="N7557" s="9"/>
      <c r="O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</row>
    <row r="7558" spans="8:29" x14ac:dyDescent="0.3">
      <c r="H7558" s="9"/>
      <c r="I7558" s="9"/>
      <c r="J7558" s="9"/>
      <c r="K7558" s="9"/>
      <c r="L7558" s="9"/>
      <c r="M7558" s="9"/>
      <c r="N7558" s="9"/>
      <c r="O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  <c r="AC7558" s="9"/>
    </row>
    <row r="7559" spans="8:29" x14ac:dyDescent="0.3">
      <c r="H7559" s="9"/>
      <c r="I7559" s="9"/>
      <c r="J7559" s="9"/>
      <c r="K7559" s="9"/>
      <c r="L7559" s="9"/>
      <c r="M7559" s="9"/>
      <c r="N7559" s="9"/>
      <c r="O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  <c r="AC7559" s="9"/>
    </row>
    <row r="7560" spans="8:29" x14ac:dyDescent="0.3">
      <c r="H7560" s="9"/>
      <c r="I7560" s="9"/>
      <c r="J7560" s="9"/>
      <c r="K7560" s="9"/>
      <c r="L7560" s="9"/>
      <c r="M7560" s="9"/>
      <c r="N7560" s="9"/>
      <c r="O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  <c r="AC7560" s="9"/>
    </row>
    <row r="7561" spans="8:29" x14ac:dyDescent="0.3">
      <c r="H7561" s="9"/>
      <c r="I7561" s="9"/>
      <c r="J7561" s="9"/>
      <c r="K7561" s="9"/>
      <c r="L7561" s="9"/>
      <c r="M7561" s="9"/>
      <c r="N7561" s="9"/>
      <c r="O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  <c r="AC7561" s="9"/>
    </row>
    <row r="7562" spans="8:29" x14ac:dyDescent="0.3">
      <c r="H7562" s="9"/>
      <c r="I7562" s="9"/>
      <c r="J7562" s="9"/>
      <c r="K7562" s="9"/>
      <c r="L7562" s="9"/>
      <c r="M7562" s="9"/>
      <c r="N7562" s="9"/>
      <c r="O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  <c r="AC7562" s="9"/>
    </row>
    <row r="7563" spans="8:29" x14ac:dyDescent="0.3">
      <c r="H7563" s="9"/>
      <c r="I7563" s="9"/>
      <c r="J7563" s="9"/>
      <c r="K7563" s="9"/>
      <c r="L7563" s="9"/>
      <c r="M7563" s="9"/>
      <c r="N7563" s="9"/>
      <c r="O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</row>
    <row r="7564" spans="8:29" x14ac:dyDescent="0.3">
      <c r="H7564" s="9"/>
      <c r="I7564" s="9"/>
      <c r="J7564" s="9"/>
      <c r="K7564" s="9"/>
      <c r="L7564" s="9"/>
      <c r="M7564" s="9"/>
      <c r="N7564" s="9"/>
      <c r="O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  <c r="AC7564" s="9"/>
    </row>
    <row r="7565" spans="8:29" x14ac:dyDescent="0.3">
      <c r="H7565" s="9"/>
      <c r="I7565" s="9"/>
      <c r="J7565" s="9"/>
      <c r="K7565" s="9"/>
      <c r="L7565" s="9"/>
      <c r="M7565" s="9"/>
      <c r="N7565" s="9"/>
      <c r="O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</row>
    <row r="7566" spans="8:29" x14ac:dyDescent="0.3">
      <c r="H7566" s="9"/>
      <c r="I7566" s="9"/>
      <c r="J7566" s="9"/>
      <c r="K7566" s="9"/>
      <c r="L7566" s="9"/>
      <c r="M7566" s="9"/>
      <c r="N7566" s="9"/>
      <c r="O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  <c r="AC7566" s="9"/>
    </row>
    <row r="7567" spans="8:29" x14ac:dyDescent="0.3">
      <c r="H7567" s="9"/>
      <c r="I7567" s="9"/>
      <c r="J7567" s="9"/>
      <c r="K7567" s="9"/>
      <c r="L7567" s="9"/>
      <c r="M7567" s="9"/>
      <c r="N7567" s="9"/>
      <c r="O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</row>
    <row r="7568" spans="8:29" x14ac:dyDescent="0.3">
      <c r="H7568" s="9"/>
      <c r="I7568" s="9"/>
      <c r="J7568" s="9"/>
      <c r="K7568" s="9"/>
      <c r="L7568" s="9"/>
      <c r="M7568" s="9"/>
      <c r="N7568" s="9"/>
      <c r="O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</row>
    <row r="7569" spans="8:29" x14ac:dyDescent="0.3">
      <c r="H7569" s="9"/>
      <c r="I7569" s="9"/>
      <c r="J7569" s="9"/>
      <c r="K7569" s="9"/>
      <c r="L7569" s="9"/>
      <c r="M7569" s="9"/>
      <c r="N7569" s="9"/>
      <c r="O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</row>
    <row r="7570" spans="8:29" x14ac:dyDescent="0.3">
      <c r="H7570" s="9"/>
      <c r="I7570" s="9"/>
      <c r="J7570" s="9"/>
      <c r="K7570" s="9"/>
      <c r="L7570" s="9"/>
      <c r="M7570" s="9"/>
      <c r="N7570" s="9"/>
      <c r="O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</row>
    <row r="7571" spans="8:29" x14ac:dyDescent="0.3">
      <c r="H7571" s="9"/>
      <c r="I7571" s="9"/>
      <c r="J7571" s="9"/>
      <c r="K7571" s="9"/>
      <c r="L7571" s="9"/>
      <c r="M7571" s="9"/>
      <c r="N7571" s="9"/>
      <c r="O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</row>
    <row r="7572" spans="8:29" x14ac:dyDescent="0.3">
      <c r="H7572" s="9"/>
      <c r="I7572" s="9"/>
      <c r="J7572" s="9"/>
      <c r="K7572" s="9"/>
      <c r="L7572" s="9"/>
      <c r="M7572" s="9"/>
      <c r="N7572" s="9"/>
      <c r="O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</row>
    <row r="7573" spans="8:29" x14ac:dyDescent="0.3">
      <c r="H7573" s="9"/>
      <c r="I7573" s="9"/>
      <c r="J7573" s="9"/>
      <c r="K7573" s="9"/>
      <c r="L7573" s="9"/>
      <c r="M7573" s="9"/>
      <c r="N7573" s="9"/>
      <c r="O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</row>
    <row r="7574" spans="8:29" x14ac:dyDescent="0.3">
      <c r="H7574" s="9"/>
      <c r="I7574" s="9"/>
      <c r="J7574" s="9"/>
      <c r="K7574" s="9"/>
      <c r="L7574" s="9"/>
      <c r="M7574" s="9"/>
      <c r="N7574" s="9"/>
      <c r="O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  <c r="AC7574" s="9"/>
    </row>
    <row r="7575" spans="8:29" x14ac:dyDescent="0.3">
      <c r="H7575" s="9"/>
      <c r="I7575" s="9"/>
      <c r="J7575" s="9"/>
      <c r="K7575" s="9"/>
      <c r="L7575" s="9"/>
      <c r="M7575" s="9"/>
      <c r="N7575" s="9"/>
      <c r="O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</row>
    <row r="7576" spans="8:29" x14ac:dyDescent="0.3">
      <c r="H7576" s="9"/>
      <c r="I7576" s="9"/>
      <c r="J7576" s="9"/>
      <c r="K7576" s="9"/>
      <c r="L7576" s="9"/>
      <c r="M7576" s="9"/>
      <c r="N7576" s="9"/>
      <c r="O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</row>
    <row r="7577" spans="8:29" x14ac:dyDescent="0.3">
      <c r="H7577" s="9"/>
      <c r="I7577" s="9"/>
      <c r="J7577" s="9"/>
      <c r="K7577" s="9"/>
      <c r="L7577" s="9"/>
      <c r="M7577" s="9"/>
      <c r="N7577" s="9"/>
      <c r="O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</row>
    <row r="7578" spans="8:29" x14ac:dyDescent="0.3">
      <c r="H7578" s="9"/>
      <c r="I7578" s="9"/>
      <c r="J7578" s="9"/>
      <c r="K7578" s="9"/>
      <c r="L7578" s="9"/>
      <c r="M7578" s="9"/>
      <c r="N7578" s="9"/>
      <c r="O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</row>
    <row r="7579" spans="8:29" x14ac:dyDescent="0.3">
      <c r="H7579" s="9"/>
      <c r="I7579" s="9"/>
      <c r="J7579" s="9"/>
      <c r="K7579" s="9"/>
      <c r="L7579" s="9"/>
      <c r="M7579" s="9"/>
      <c r="N7579" s="9"/>
      <c r="O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</row>
    <row r="7580" spans="8:29" x14ac:dyDescent="0.3">
      <c r="H7580" s="9"/>
      <c r="I7580" s="9"/>
      <c r="J7580" s="9"/>
      <c r="K7580" s="9"/>
      <c r="L7580" s="9"/>
      <c r="M7580" s="9"/>
      <c r="N7580" s="9"/>
      <c r="O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  <c r="AC7580" s="9"/>
    </row>
    <row r="7581" spans="8:29" x14ac:dyDescent="0.3">
      <c r="H7581" s="9"/>
      <c r="I7581" s="9"/>
      <c r="J7581" s="9"/>
      <c r="K7581" s="9"/>
      <c r="L7581" s="9"/>
      <c r="M7581" s="9"/>
      <c r="N7581" s="9"/>
      <c r="O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</row>
    <row r="7582" spans="8:29" x14ac:dyDescent="0.3">
      <c r="H7582" s="9"/>
      <c r="I7582" s="9"/>
      <c r="J7582" s="9"/>
      <c r="K7582" s="9"/>
      <c r="L7582" s="9"/>
      <c r="M7582" s="9"/>
      <c r="N7582" s="9"/>
      <c r="O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  <c r="AC7582" s="9"/>
    </row>
    <row r="7583" spans="8:29" x14ac:dyDescent="0.3">
      <c r="H7583" s="9"/>
      <c r="I7583" s="9"/>
      <c r="J7583" s="9"/>
      <c r="K7583" s="9"/>
      <c r="L7583" s="9"/>
      <c r="M7583" s="9"/>
      <c r="N7583" s="9"/>
      <c r="O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  <c r="AC7583" s="9"/>
    </row>
    <row r="7584" spans="8:29" x14ac:dyDescent="0.3">
      <c r="H7584" s="9"/>
      <c r="I7584" s="9"/>
      <c r="J7584" s="9"/>
      <c r="K7584" s="9"/>
      <c r="L7584" s="9"/>
      <c r="M7584" s="9"/>
      <c r="N7584" s="9"/>
      <c r="O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</row>
    <row r="7585" spans="8:29" x14ac:dyDescent="0.3">
      <c r="H7585" s="9"/>
      <c r="I7585" s="9"/>
      <c r="J7585" s="9"/>
      <c r="K7585" s="9"/>
      <c r="L7585" s="9"/>
      <c r="M7585" s="9"/>
      <c r="N7585" s="9"/>
      <c r="O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</row>
    <row r="7586" spans="8:29" x14ac:dyDescent="0.3">
      <c r="H7586" s="9"/>
      <c r="I7586" s="9"/>
      <c r="J7586" s="9"/>
      <c r="K7586" s="9"/>
      <c r="L7586" s="9"/>
      <c r="M7586" s="9"/>
      <c r="N7586" s="9"/>
      <c r="O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  <c r="AC7586" s="9"/>
    </row>
    <row r="7587" spans="8:29" x14ac:dyDescent="0.3">
      <c r="H7587" s="9"/>
      <c r="I7587" s="9"/>
      <c r="J7587" s="9"/>
      <c r="K7587" s="9"/>
      <c r="L7587" s="9"/>
      <c r="M7587" s="9"/>
      <c r="N7587" s="9"/>
      <c r="O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</row>
    <row r="7588" spans="8:29" x14ac:dyDescent="0.3">
      <c r="H7588" s="9"/>
      <c r="I7588" s="9"/>
      <c r="J7588" s="9"/>
      <c r="K7588" s="9"/>
      <c r="L7588" s="9"/>
      <c r="M7588" s="9"/>
      <c r="N7588" s="9"/>
      <c r="O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  <c r="AC7588" s="9"/>
    </row>
    <row r="7589" spans="8:29" x14ac:dyDescent="0.3">
      <c r="H7589" s="9"/>
      <c r="I7589" s="9"/>
      <c r="J7589" s="9"/>
      <c r="K7589" s="9"/>
      <c r="L7589" s="9"/>
      <c r="M7589" s="9"/>
      <c r="N7589" s="9"/>
      <c r="O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</row>
    <row r="7590" spans="8:29" x14ac:dyDescent="0.3">
      <c r="H7590" s="9"/>
      <c r="I7590" s="9"/>
      <c r="J7590" s="9"/>
      <c r="K7590" s="9"/>
      <c r="L7590" s="9"/>
      <c r="M7590" s="9"/>
      <c r="N7590" s="9"/>
      <c r="O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</row>
    <row r="7591" spans="8:29" x14ac:dyDescent="0.3">
      <c r="H7591" s="9"/>
      <c r="I7591" s="9"/>
      <c r="J7591" s="9"/>
      <c r="K7591" s="9"/>
      <c r="L7591" s="9"/>
      <c r="M7591" s="9"/>
      <c r="N7591" s="9"/>
      <c r="O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</row>
    <row r="7592" spans="8:29" x14ac:dyDescent="0.3">
      <c r="H7592" s="9"/>
      <c r="I7592" s="9"/>
      <c r="J7592" s="9"/>
      <c r="K7592" s="9"/>
      <c r="L7592" s="9"/>
      <c r="M7592" s="9"/>
      <c r="N7592" s="9"/>
      <c r="O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</row>
    <row r="7593" spans="8:29" x14ac:dyDescent="0.3">
      <c r="H7593" s="9"/>
      <c r="I7593" s="9"/>
      <c r="J7593" s="9"/>
      <c r="K7593" s="9"/>
      <c r="L7593" s="9"/>
      <c r="M7593" s="9"/>
      <c r="N7593" s="9"/>
      <c r="O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  <c r="AC7593" s="9"/>
    </row>
    <row r="7594" spans="8:29" x14ac:dyDescent="0.3">
      <c r="H7594" s="9"/>
      <c r="I7594" s="9"/>
      <c r="J7594" s="9"/>
      <c r="K7594" s="9"/>
      <c r="L7594" s="9"/>
      <c r="M7594" s="9"/>
      <c r="N7594" s="9"/>
      <c r="O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  <c r="AC7594" s="9"/>
    </row>
    <row r="7595" spans="8:29" x14ac:dyDescent="0.3">
      <c r="H7595" s="9"/>
      <c r="I7595" s="9"/>
      <c r="J7595" s="9"/>
      <c r="K7595" s="9"/>
      <c r="L7595" s="9"/>
      <c r="M7595" s="9"/>
      <c r="N7595" s="9"/>
      <c r="O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</row>
    <row r="7596" spans="8:29" x14ac:dyDescent="0.3">
      <c r="H7596" s="9"/>
      <c r="I7596" s="9"/>
      <c r="J7596" s="9"/>
      <c r="K7596" s="9"/>
      <c r="L7596" s="9"/>
      <c r="M7596" s="9"/>
      <c r="N7596" s="9"/>
      <c r="O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  <c r="AC7596" s="9"/>
    </row>
    <row r="7597" spans="8:29" x14ac:dyDescent="0.3">
      <c r="H7597" s="9"/>
      <c r="I7597" s="9"/>
      <c r="J7597" s="9"/>
      <c r="K7597" s="9"/>
      <c r="L7597" s="9"/>
      <c r="M7597" s="9"/>
      <c r="N7597" s="9"/>
      <c r="O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</row>
    <row r="7598" spans="8:29" x14ac:dyDescent="0.3">
      <c r="H7598" s="9"/>
      <c r="I7598" s="9"/>
      <c r="J7598" s="9"/>
      <c r="K7598" s="9"/>
      <c r="L7598" s="9"/>
      <c r="M7598" s="9"/>
      <c r="N7598" s="9"/>
      <c r="O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</row>
    <row r="7599" spans="8:29" x14ac:dyDescent="0.3">
      <c r="H7599" s="9"/>
      <c r="I7599" s="9"/>
      <c r="J7599" s="9"/>
      <c r="K7599" s="9"/>
      <c r="L7599" s="9"/>
      <c r="M7599" s="9"/>
      <c r="N7599" s="9"/>
      <c r="O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</row>
    <row r="7600" spans="8:29" x14ac:dyDescent="0.3">
      <c r="H7600" s="9"/>
      <c r="I7600" s="9"/>
      <c r="J7600" s="9"/>
      <c r="K7600" s="9"/>
      <c r="L7600" s="9"/>
      <c r="M7600" s="9"/>
      <c r="N7600" s="9"/>
      <c r="O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</row>
    <row r="7601" spans="8:29" x14ac:dyDescent="0.3">
      <c r="H7601" s="9"/>
      <c r="I7601" s="9"/>
      <c r="J7601" s="9"/>
      <c r="K7601" s="9"/>
      <c r="L7601" s="9"/>
      <c r="M7601" s="9"/>
      <c r="N7601" s="9"/>
      <c r="O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  <c r="AC7601" s="9"/>
    </row>
    <row r="7602" spans="8:29" x14ac:dyDescent="0.3">
      <c r="H7602" s="9"/>
      <c r="I7602" s="9"/>
      <c r="J7602" s="9"/>
      <c r="K7602" s="9"/>
      <c r="L7602" s="9"/>
      <c r="M7602" s="9"/>
      <c r="N7602" s="9"/>
      <c r="O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  <c r="AC7602" s="9"/>
    </row>
    <row r="7603" spans="8:29" x14ac:dyDescent="0.3">
      <c r="H7603" s="9"/>
      <c r="I7603" s="9"/>
      <c r="J7603" s="9"/>
      <c r="K7603" s="9"/>
      <c r="L7603" s="9"/>
      <c r="M7603" s="9"/>
      <c r="N7603" s="9"/>
      <c r="O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  <c r="AC7603" s="9"/>
    </row>
    <row r="7604" spans="8:29" x14ac:dyDescent="0.3">
      <c r="H7604" s="9"/>
      <c r="I7604" s="9"/>
      <c r="J7604" s="9"/>
      <c r="K7604" s="9"/>
      <c r="L7604" s="9"/>
      <c r="M7604" s="9"/>
      <c r="N7604" s="9"/>
      <c r="O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</row>
    <row r="7605" spans="8:29" x14ac:dyDescent="0.3">
      <c r="H7605" s="9"/>
      <c r="I7605" s="9"/>
      <c r="J7605" s="9"/>
      <c r="K7605" s="9"/>
      <c r="L7605" s="9"/>
      <c r="M7605" s="9"/>
      <c r="N7605" s="9"/>
      <c r="O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</row>
    <row r="7606" spans="8:29" x14ac:dyDescent="0.3">
      <c r="H7606" s="9"/>
      <c r="I7606" s="9"/>
      <c r="J7606" s="9"/>
      <c r="K7606" s="9"/>
      <c r="L7606" s="9"/>
      <c r="M7606" s="9"/>
      <c r="N7606" s="9"/>
      <c r="O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</row>
    <row r="7607" spans="8:29" x14ac:dyDescent="0.3">
      <c r="H7607" s="9"/>
      <c r="I7607" s="9"/>
      <c r="J7607" s="9"/>
      <c r="K7607" s="9"/>
      <c r="L7607" s="9"/>
      <c r="M7607" s="9"/>
      <c r="N7607" s="9"/>
      <c r="O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  <c r="AC7607" s="9"/>
    </row>
    <row r="7608" spans="8:29" x14ac:dyDescent="0.3">
      <c r="H7608" s="9"/>
      <c r="I7608" s="9"/>
      <c r="J7608" s="9"/>
      <c r="K7608" s="9"/>
      <c r="L7608" s="9"/>
      <c r="M7608" s="9"/>
      <c r="N7608" s="9"/>
      <c r="O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</row>
    <row r="7609" spans="8:29" x14ac:dyDescent="0.3">
      <c r="H7609" s="9"/>
      <c r="I7609" s="9"/>
      <c r="J7609" s="9"/>
      <c r="K7609" s="9"/>
      <c r="L7609" s="9"/>
      <c r="M7609" s="9"/>
      <c r="N7609" s="9"/>
      <c r="O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</row>
    <row r="7610" spans="8:29" x14ac:dyDescent="0.3">
      <c r="H7610" s="9"/>
      <c r="I7610" s="9"/>
      <c r="J7610" s="9"/>
      <c r="K7610" s="9"/>
      <c r="L7610" s="9"/>
      <c r="M7610" s="9"/>
      <c r="N7610" s="9"/>
      <c r="O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</row>
    <row r="7611" spans="8:29" x14ac:dyDescent="0.3">
      <c r="H7611" s="9"/>
      <c r="I7611" s="9"/>
      <c r="J7611" s="9"/>
      <c r="K7611" s="9"/>
      <c r="L7611" s="9"/>
      <c r="M7611" s="9"/>
      <c r="N7611" s="9"/>
      <c r="O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</row>
    <row r="7612" spans="8:29" x14ac:dyDescent="0.3">
      <c r="H7612" s="9"/>
      <c r="I7612" s="9"/>
      <c r="J7612" s="9"/>
      <c r="K7612" s="9"/>
      <c r="L7612" s="9"/>
      <c r="M7612" s="9"/>
      <c r="N7612" s="9"/>
      <c r="O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  <c r="AC7612" s="9"/>
    </row>
    <row r="7613" spans="8:29" x14ac:dyDescent="0.3">
      <c r="H7613" s="9"/>
      <c r="I7613" s="9"/>
      <c r="J7613" s="9"/>
      <c r="K7613" s="9"/>
      <c r="L7613" s="9"/>
      <c r="M7613" s="9"/>
      <c r="N7613" s="9"/>
      <c r="O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  <c r="AC7613" s="9"/>
    </row>
    <row r="7614" spans="8:29" x14ac:dyDescent="0.3">
      <c r="H7614" s="9"/>
      <c r="I7614" s="9"/>
      <c r="J7614" s="9"/>
      <c r="K7614" s="9"/>
      <c r="L7614" s="9"/>
      <c r="M7614" s="9"/>
      <c r="N7614" s="9"/>
      <c r="O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</row>
    <row r="7615" spans="8:29" x14ac:dyDescent="0.3">
      <c r="H7615" s="9"/>
      <c r="I7615" s="9"/>
      <c r="J7615" s="9"/>
      <c r="K7615" s="9"/>
      <c r="L7615" s="9"/>
      <c r="M7615" s="9"/>
      <c r="N7615" s="9"/>
      <c r="O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</row>
    <row r="7616" spans="8:29" x14ac:dyDescent="0.3">
      <c r="H7616" s="9"/>
      <c r="I7616" s="9"/>
      <c r="J7616" s="9"/>
      <c r="K7616" s="9"/>
      <c r="L7616" s="9"/>
      <c r="M7616" s="9"/>
      <c r="N7616" s="9"/>
      <c r="O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  <c r="AC7616" s="9"/>
    </row>
    <row r="7617" spans="8:29" x14ac:dyDescent="0.3">
      <c r="H7617" s="9"/>
      <c r="I7617" s="9"/>
      <c r="J7617" s="9"/>
      <c r="K7617" s="9"/>
      <c r="L7617" s="9"/>
      <c r="M7617" s="9"/>
      <c r="N7617" s="9"/>
      <c r="O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</row>
    <row r="7618" spans="8:29" x14ac:dyDescent="0.3">
      <c r="H7618" s="9"/>
      <c r="I7618" s="9"/>
      <c r="J7618" s="9"/>
      <c r="K7618" s="9"/>
      <c r="L7618" s="9"/>
      <c r="M7618" s="9"/>
      <c r="N7618" s="9"/>
      <c r="O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</row>
    <row r="7619" spans="8:29" x14ac:dyDescent="0.3">
      <c r="H7619" s="9"/>
      <c r="I7619" s="9"/>
      <c r="J7619" s="9"/>
      <c r="K7619" s="9"/>
      <c r="L7619" s="9"/>
      <c r="M7619" s="9"/>
      <c r="N7619" s="9"/>
      <c r="O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  <c r="AC7619" s="9"/>
    </row>
    <row r="7620" spans="8:29" x14ac:dyDescent="0.3">
      <c r="H7620" s="9"/>
      <c r="I7620" s="9"/>
      <c r="J7620" s="9"/>
      <c r="K7620" s="9"/>
      <c r="L7620" s="9"/>
      <c r="M7620" s="9"/>
      <c r="N7620" s="9"/>
      <c r="O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</row>
    <row r="7621" spans="8:29" x14ac:dyDescent="0.3">
      <c r="H7621" s="9"/>
      <c r="I7621" s="9"/>
      <c r="J7621" s="9"/>
      <c r="K7621" s="9"/>
      <c r="L7621" s="9"/>
      <c r="M7621" s="9"/>
      <c r="N7621" s="9"/>
      <c r="O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</row>
    <row r="7622" spans="8:29" x14ac:dyDescent="0.3">
      <c r="H7622" s="9"/>
      <c r="I7622" s="9"/>
      <c r="J7622" s="9"/>
      <c r="K7622" s="9"/>
      <c r="L7622" s="9"/>
      <c r="M7622" s="9"/>
      <c r="N7622" s="9"/>
      <c r="O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</row>
    <row r="7623" spans="8:29" x14ac:dyDescent="0.3">
      <c r="H7623" s="9"/>
      <c r="I7623" s="9"/>
      <c r="J7623" s="9"/>
      <c r="K7623" s="9"/>
      <c r="L7623" s="9"/>
      <c r="M7623" s="9"/>
      <c r="N7623" s="9"/>
      <c r="O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</row>
    <row r="7624" spans="8:29" x14ac:dyDescent="0.3">
      <c r="H7624" s="9"/>
      <c r="I7624" s="9"/>
      <c r="J7624" s="9"/>
      <c r="K7624" s="9"/>
      <c r="L7624" s="9"/>
      <c r="M7624" s="9"/>
      <c r="N7624" s="9"/>
      <c r="O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</row>
    <row r="7625" spans="8:29" x14ac:dyDescent="0.3">
      <c r="H7625" s="9"/>
      <c r="I7625" s="9"/>
      <c r="J7625" s="9"/>
      <c r="K7625" s="9"/>
      <c r="L7625" s="9"/>
      <c r="M7625" s="9"/>
      <c r="N7625" s="9"/>
      <c r="O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</row>
    <row r="7626" spans="8:29" x14ac:dyDescent="0.3">
      <c r="H7626" s="9"/>
      <c r="I7626" s="9"/>
      <c r="J7626" s="9"/>
      <c r="K7626" s="9"/>
      <c r="L7626" s="9"/>
      <c r="M7626" s="9"/>
      <c r="N7626" s="9"/>
      <c r="O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</row>
    <row r="7627" spans="8:29" x14ac:dyDescent="0.3">
      <c r="H7627" s="9"/>
      <c r="I7627" s="9"/>
      <c r="J7627" s="9"/>
      <c r="K7627" s="9"/>
      <c r="L7627" s="9"/>
      <c r="M7627" s="9"/>
      <c r="N7627" s="9"/>
      <c r="O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</row>
    <row r="7628" spans="8:29" x14ac:dyDescent="0.3">
      <c r="H7628" s="9"/>
      <c r="I7628" s="9"/>
      <c r="J7628" s="9"/>
      <c r="K7628" s="9"/>
      <c r="L7628" s="9"/>
      <c r="M7628" s="9"/>
      <c r="N7628" s="9"/>
      <c r="O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</row>
    <row r="7629" spans="8:29" x14ac:dyDescent="0.3">
      <c r="H7629" s="9"/>
      <c r="I7629" s="9"/>
      <c r="J7629" s="9"/>
      <c r="K7629" s="9"/>
      <c r="L7629" s="9"/>
      <c r="M7629" s="9"/>
      <c r="N7629" s="9"/>
      <c r="O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</row>
    <row r="7630" spans="8:29" x14ac:dyDescent="0.3">
      <c r="H7630" s="9"/>
      <c r="I7630" s="9"/>
      <c r="J7630" s="9"/>
      <c r="K7630" s="9"/>
      <c r="L7630" s="9"/>
      <c r="M7630" s="9"/>
      <c r="N7630" s="9"/>
      <c r="O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</row>
    <row r="7631" spans="8:29" x14ac:dyDescent="0.3">
      <c r="H7631" s="9"/>
      <c r="I7631" s="9"/>
      <c r="J7631" s="9"/>
      <c r="K7631" s="9"/>
      <c r="L7631" s="9"/>
      <c r="M7631" s="9"/>
      <c r="N7631" s="9"/>
      <c r="O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</row>
    <row r="7632" spans="8:29" x14ac:dyDescent="0.3">
      <c r="H7632" s="9"/>
      <c r="I7632" s="9"/>
      <c r="J7632" s="9"/>
      <c r="K7632" s="9"/>
      <c r="L7632" s="9"/>
      <c r="M7632" s="9"/>
      <c r="N7632" s="9"/>
      <c r="O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</row>
    <row r="7633" spans="8:29" x14ac:dyDescent="0.3">
      <c r="H7633" s="9"/>
      <c r="I7633" s="9"/>
      <c r="J7633" s="9"/>
      <c r="K7633" s="9"/>
      <c r="L7633" s="9"/>
      <c r="M7633" s="9"/>
      <c r="N7633" s="9"/>
      <c r="O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</row>
    <row r="7634" spans="8:29" x14ac:dyDescent="0.3">
      <c r="H7634" s="9"/>
      <c r="I7634" s="9"/>
      <c r="J7634" s="9"/>
      <c r="K7634" s="9"/>
      <c r="L7634" s="9"/>
      <c r="M7634" s="9"/>
      <c r="N7634" s="9"/>
      <c r="O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</row>
    <row r="7635" spans="8:29" x14ac:dyDescent="0.3">
      <c r="H7635" s="9"/>
      <c r="I7635" s="9"/>
      <c r="J7635" s="9"/>
      <c r="K7635" s="9"/>
      <c r="L7635" s="9"/>
      <c r="M7635" s="9"/>
      <c r="N7635" s="9"/>
      <c r="O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  <c r="AC7635" s="9"/>
    </row>
    <row r="7636" spans="8:29" x14ac:dyDescent="0.3">
      <c r="H7636" s="9"/>
      <c r="I7636" s="9"/>
      <c r="J7636" s="9"/>
      <c r="K7636" s="9"/>
      <c r="L7636" s="9"/>
      <c r="M7636" s="9"/>
      <c r="N7636" s="9"/>
      <c r="O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</row>
    <row r="7637" spans="8:29" x14ac:dyDescent="0.3">
      <c r="H7637" s="9"/>
      <c r="I7637" s="9"/>
      <c r="J7637" s="9"/>
      <c r="K7637" s="9"/>
      <c r="L7637" s="9"/>
      <c r="M7637" s="9"/>
      <c r="N7637" s="9"/>
      <c r="O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</row>
    <row r="7638" spans="8:29" x14ac:dyDescent="0.3">
      <c r="H7638" s="9"/>
      <c r="I7638" s="9"/>
      <c r="J7638" s="9"/>
      <c r="K7638" s="9"/>
      <c r="L7638" s="9"/>
      <c r="M7638" s="9"/>
      <c r="N7638" s="9"/>
      <c r="O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</row>
    <row r="7639" spans="8:29" x14ac:dyDescent="0.3">
      <c r="H7639" s="9"/>
      <c r="I7639" s="9"/>
      <c r="J7639" s="9"/>
      <c r="K7639" s="9"/>
      <c r="L7639" s="9"/>
      <c r="M7639" s="9"/>
      <c r="N7639" s="9"/>
      <c r="O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</row>
    <row r="7640" spans="8:29" x14ac:dyDescent="0.3">
      <c r="H7640" s="9"/>
      <c r="I7640" s="9"/>
      <c r="J7640" s="9"/>
      <c r="K7640" s="9"/>
      <c r="L7640" s="9"/>
      <c r="M7640" s="9"/>
      <c r="N7640" s="9"/>
      <c r="O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</row>
    <row r="7641" spans="8:29" x14ac:dyDescent="0.3">
      <c r="H7641" s="9"/>
      <c r="I7641" s="9"/>
      <c r="J7641" s="9"/>
      <c r="K7641" s="9"/>
      <c r="L7641" s="9"/>
      <c r="M7641" s="9"/>
      <c r="N7641" s="9"/>
      <c r="O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  <c r="AC7641" s="9"/>
    </row>
    <row r="7642" spans="8:29" x14ac:dyDescent="0.3">
      <c r="H7642" s="9"/>
      <c r="I7642" s="9"/>
      <c r="J7642" s="9"/>
      <c r="K7642" s="9"/>
      <c r="L7642" s="9"/>
      <c r="M7642" s="9"/>
      <c r="N7642" s="9"/>
      <c r="O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</row>
    <row r="7643" spans="8:29" x14ac:dyDescent="0.3">
      <c r="H7643" s="9"/>
      <c r="I7643" s="9"/>
      <c r="J7643" s="9"/>
      <c r="K7643" s="9"/>
      <c r="L7643" s="9"/>
      <c r="M7643" s="9"/>
      <c r="N7643" s="9"/>
      <c r="O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</row>
    <row r="7644" spans="8:29" x14ac:dyDescent="0.3">
      <c r="H7644" s="9"/>
      <c r="I7644" s="9"/>
      <c r="J7644" s="9"/>
      <c r="K7644" s="9"/>
      <c r="L7644" s="9"/>
      <c r="M7644" s="9"/>
      <c r="N7644" s="9"/>
      <c r="O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</row>
    <row r="7645" spans="8:29" x14ac:dyDescent="0.3">
      <c r="H7645" s="9"/>
      <c r="I7645" s="9"/>
      <c r="J7645" s="9"/>
      <c r="K7645" s="9"/>
      <c r="L7645" s="9"/>
      <c r="M7645" s="9"/>
      <c r="N7645" s="9"/>
      <c r="O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</row>
    <row r="7646" spans="8:29" x14ac:dyDescent="0.3">
      <c r="H7646" s="9"/>
      <c r="I7646" s="9"/>
      <c r="J7646" s="9"/>
      <c r="K7646" s="9"/>
      <c r="L7646" s="9"/>
      <c r="M7646" s="9"/>
      <c r="N7646" s="9"/>
      <c r="O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</row>
    <row r="7647" spans="8:29" x14ac:dyDescent="0.3">
      <c r="H7647" s="9"/>
      <c r="I7647" s="9"/>
      <c r="J7647" s="9"/>
      <c r="K7647" s="9"/>
      <c r="L7647" s="9"/>
      <c r="M7647" s="9"/>
      <c r="N7647" s="9"/>
      <c r="O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</row>
    <row r="7648" spans="8:29" x14ac:dyDescent="0.3">
      <c r="H7648" s="9"/>
      <c r="I7648" s="9"/>
      <c r="J7648" s="9"/>
      <c r="K7648" s="9"/>
      <c r="L7648" s="9"/>
      <c r="M7648" s="9"/>
      <c r="N7648" s="9"/>
      <c r="O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</row>
    <row r="7649" spans="8:29" x14ac:dyDescent="0.3">
      <c r="H7649" s="9"/>
      <c r="I7649" s="9"/>
      <c r="J7649" s="9"/>
      <c r="K7649" s="9"/>
      <c r="L7649" s="9"/>
      <c r="M7649" s="9"/>
      <c r="N7649" s="9"/>
      <c r="O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</row>
    <row r="7650" spans="8:29" x14ac:dyDescent="0.3">
      <c r="H7650" s="9"/>
      <c r="I7650" s="9"/>
      <c r="J7650" s="9"/>
      <c r="K7650" s="9"/>
      <c r="L7650" s="9"/>
      <c r="M7650" s="9"/>
      <c r="N7650" s="9"/>
      <c r="O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</row>
    <row r="7651" spans="8:29" x14ac:dyDescent="0.3">
      <c r="H7651" s="9"/>
      <c r="I7651" s="9"/>
      <c r="J7651" s="9"/>
      <c r="K7651" s="9"/>
      <c r="L7651" s="9"/>
      <c r="M7651" s="9"/>
      <c r="N7651" s="9"/>
      <c r="O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</row>
    <row r="7652" spans="8:29" x14ac:dyDescent="0.3">
      <c r="H7652" s="9"/>
      <c r="I7652" s="9"/>
      <c r="J7652" s="9"/>
      <c r="K7652" s="9"/>
      <c r="L7652" s="9"/>
      <c r="M7652" s="9"/>
      <c r="N7652" s="9"/>
      <c r="O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</row>
    <row r="7653" spans="8:29" x14ac:dyDescent="0.3">
      <c r="H7653" s="9"/>
      <c r="I7653" s="9"/>
      <c r="J7653" s="9"/>
      <c r="K7653" s="9"/>
      <c r="L7653" s="9"/>
      <c r="M7653" s="9"/>
      <c r="N7653" s="9"/>
      <c r="O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</row>
    <row r="7654" spans="8:29" x14ac:dyDescent="0.3">
      <c r="H7654" s="9"/>
      <c r="I7654" s="9"/>
      <c r="J7654" s="9"/>
      <c r="K7654" s="9"/>
      <c r="L7654" s="9"/>
      <c r="M7654" s="9"/>
      <c r="N7654" s="9"/>
      <c r="O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  <c r="AC7654" s="9"/>
    </row>
    <row r="7655" spans="8:29" x14ac:dyDescent="0.3">
      <c r="H7655" s="9"/>
      <c r="I7655" s="9"/>
      <c r="J7655" s="9"/>
      <c r="K7655" s="9"/>
      <c r="L7655" s="9"/>
      <c r="M7655" s="9"/>
      <c r="N7655" s="9"/>
      <c r="O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</row>
    <row r="7656" spans="8:29" x14ac:dyDescent="0.3">
      <c r="H7656" s="9"/>
      <c r="I7656" s="9"/>
      <c r="J7656" s="9"/>
      <c r="K7656" s="9"/>
      <c r="L7656" s="9"/>
      <c r="M7656" s="9"/>
      <c r="N7656" s="9"/>
      <c r="O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</row>
    <row r="7657" spans="8:29" x14ac:dyDescent="0.3">
      <c r="H7657" s="9"/>
      <c r="I7657" s="9"/>
      <c r="J7657" s="9"/>
      <c r="K7657" s="9"/>
      <c r="L7657" s="9"/>
      <c r="M7657" s="9"/>
      <c r="N7657" s="9"/>
      <c r="O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</row>
    <row r="7658" spans="8:29" x14ac:dyDescent="0.3">
      <c r="H7658" s="9"/>
      <c r="I7658" s="9"/>
      <c r="J7658" s="9"/>
      <c r="K7658" s="9"/>
      <c r="L7658" s="9"/>
      <c r="M7658" s="9"/>
      <c r="N7658" s="9"/>
      <c r="O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</row>
    <row r="7659" spans="8:29" x14ac:dyDescent="0.3">
      <c r="H7659" s="9"/>
      <c r="I7659" s="9"/>
      <c r="J7659" s="9"/>
      <c r="K7659" s="9"/>
      <c r="L7659" s="9"/>
      <c r="M7659" s="9"/>
      <c r="N7659" s="9"/>
      <c r="O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</row>
    <row r="7660" spans="8:29" x14ac:dyDescent="0.3">
      <c r="H7660" s="9"/>
      <c r="I7660" s="9"/>
      <c r="J7660" s="9"/>
      <c r="K7660" s="9"/>
      <c r="L7660" s="9"/>
      <c r="M7660" s="9"/>
      <c r="N7660" s="9"/>
      <c r="O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</row>
    <row r="7661" spans="8:29" x14ac:dyDescent="0.3">
      <c r="H7661" s="9"/>
      <c r="I7661" s="9"/>
      <c r="J7661" s="9"/>
      <c r="K7661" s="9"/>
      <c r="L7661" s="9"/>
      <c r="M7661" s="9"/>
      <c r="N7661" s="9"/>
      <c r="O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</row>
    <row r="7662" spans="8:29" x14ac:dyDescent="0.3">
      <c r="H7662" s="9"/>
      <c r="I7662" s="9"/>
      <c r="J7662" s="9"/>
      <c r="K7662" s="9"/>
      <c r="L7662" s="9"/>
      <c r="M7662" s="9"/>
      <c r="N7662" s="9"/>
      <c r="O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</row>
    <row r="7663" spans="8:29" x14ac:dyDescent="0.3">
      <c r="H7663" s="9"/>
      <c r="I7663" s="9"/>
      <c r="J7663" s="9"/>
      <c r="K7663" s="9"/>
      <c r="L7663" s="9"/>
      <c r="M7663" s="9"/>
      <c r="N7663" s="9"/>
      <c r="O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</row>
    <row r="7664" spans="8:29" x14ac:dyDescent="0.3">
      <c r="H7664" s="9"/>
      <c r="I7664" s="9"/>
      <c r="J7664" s="9"/>
      <c r="K7664" s="9"/>
      <c r="L7664" s="9"/>
      <c r="M7664" s="9"/>
      <c r="N7664" s="9"/>
      <c r="O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</row>
    <row r="7665" spans="8:29" x14ac:dyDescent="0.3">
      <c r="H7665" s="9"/>
      <c r="I7665" s="9"/>
      <c r="J7665" s="9"/>
      <c r="K7665" s="9"/>
      <c r="L7665" s="9"/>
      <c r="M7665" s="9"/>
      <c r="N7665" s="9"/>
      <c r="O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</row>
    <row r="7666" spans="8:29" x14ac:dyDescent="0.3">
      <c r="H7666" s="9"/>
      <c r="I7666" s="9"/>
      <c r="J7666" s="9"/>
      <c r="K7666" s="9"/>
      <c r="L7666" s="9"/>
      <c r="M7666" s="9"/>
      <c r="N7666" s="9"/>
      <c r="O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</row>
    <row r="7667" spans="8:29" x14ac:dyDescent="0.3">
      <c r="H7667" s="9"/>
      <c r="I7667" s="9"/>
      <c r="J7667" s="9"/>
      <c r="K7667" s="9"/>
      <c r="L7667" s="9"/>
      <c r="M7667" s="9"/>
      <c r="N7667" s="9"/>
      <c r="O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</row>
    <row r="7668" spans="8:29" x14ac:dyDescent="0.3">
      <c r="H7668" s="9"/>
      <c r="I7668" s="9"/>
      <c r="J7668" s="9"/>
      <c r="K7668" s="9"/>
      <c r="L7668" s="9"/>
      <c r="M7668" s="9"/>
      <c r="N7668" s="9"/>
      <c r="O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</row>
    <row r="7669" spans="8:29" x14ac:dyDescent="0.3">
      <c r="H7669" s="9"/>
      <c r="I7669" s="9"/>
      <c r="J7669" s="9"/>
      <c r="K7669" s="9"/>
      <c r="L7669" s="9"/>
      <c r="M7669" s="9"/>
      <c r="N7669" s="9"/>
      <c r="O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</row>
    <row r="7670" spans="8:29" x14ac:dyDescent="0.3">
      <c r="H7670" s="9"/>
      <c r="I7670" s="9"/>
      <c r="J7670" s="9"/>
      <c r="K7670" s="9"/>
      <c r="L7670" s="9"/>
      <c r="M7670" s="9"/>
      <c r="N7670" s="9"/>
      <c r="O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</row>
    <row r="7671" spans="8:29" x14ac:dyDescent="0.3">
      <c r="H7671" s="9"/>
      <c r="I7671" s="9"/>
      <c r="J7671" s="9"/>
      <c r="K7671" s="9"/>
      <c r="L7671" s="9"/>
      <c r="M7671" s="9"/>
      <c r="N7671" s="9"/>
      <c r="O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</row>
    <row r="7672" spans="8:29" x14ac:dyDescent="0.3">
      <c r="H7672" s="9"/>
      <c r="I7672" s="9"/>
      <c r="J7672" s="9"/>
      <c r="K7672" s="9"/>
      <c r="L7672" s="9"/>
      <c r="M7672" s="9"/>
      <c r="N7672" s="9"/>
      <c r="O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</row>
    <row r="7673" spans="8:29" x14ac:dyDescent="0.3">
      <c r="H7673" s="9"/>
      <c r="I7673" s="9"/>
      <c r="J7673" s="9"/>
      <c r="K7673" s="9"/>
      <c r="L7673" s="9"/>
      <c r="M7673" s="9"/>
      <c r="N7673" s="9"/>
      <c r="O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  <c r="AC7673" s="9"/>
    </row>
    <row r="7674" spans="8:29" x14ac:dyDescent="0.3">
      <c r="H7674" s="9"/>
      <c r="I7674" s="9"/>
      <c r="J7674" s="9"/>
      <c r="K7674" s="9"/>
      <c r="L7674" s="9"/>
      <c r="M7674" s="9"/>
      <c r="N7674" s="9"/>
      <c r="O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</row>
    <row r="7675" spans="8:29" x14ac:dyDescent="0.3">
      <c r="H7675" s="9"/>
      <c r="I7675" s="9"/>
      <c r="J7675" s="9"/>
      <c r="K7675" s="9"/>
      <c r="L7675" s="9"/>
      <c r="M7675" s="9"/>
      <c r="N7675" s="9"/>
      <c r="O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</row>
    <row r="7676" spans="8:29" x14ac:dyDescent="0.3">
      <c r="H7676" s="9"/>
      <c r="I7676" s="9"/>
      <c r="J7676" s="9"/>
      <c r="K7676" s="9"/>
      <c r="L7676" s="9"/>
      <c r="M7676" s="9"/>
      <c r="N7676" s="9"/>
      <c r="O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</row>
    <row r="7677" spans="8:29" x14ac:dyDescent="0.3">
      <c r="H7677" s="9"/>
      <c r="I7677" s="9"/>
      <c r="J7677" s="9"/>
      <c r="K7677" s="9"/>
      <c r="L7677" s="9"/>
      <c r="M7677" s="9"/>
      <c r="N7677" s="9"/>
      <c r="O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</row>
    <row r="7678" spans="8:29" x14ac:dyDescent="0.3">
      <c r="H7678" s="9"/>
      <c r="I7678" s="9"/>
      <c r="J7678" s="9"/>
      <c r="K7678" s="9"/>
      <c r="L7678" s="9"/>
      <c r="M7678" s="9"/>
      <c r="N7678" s="9"/>
      <c r="O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</row>
    <row r="7679" spans="8:29" x14ac:dyDescent="0.3">
      <c r="H7679" s="9"/>
      <c r="I7679" s="9"/>
      <c r="J7679" s="9"/>
      <c r="K7679" s="9"/>
      <c r="L7679" s="9"/>
      <c r="M7679" s="9"/>
      <c r="N7679" s="9"/>
      <c r="O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</row>
    <row r="7680" spans="8:29" x14ac:dyDescent="0.3">
      <c r="H7680" s="9"/>
      <c r="I7680" s="9"/>
      <c r="J7680" s="9"/>
      <c r="K7680" s="9"/>
      <c r="L7680" s="9"/>
      <c r="M7680" s="9"/>
      <c r="N7680" s="9"/>
      <c r="O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</row>
    <row r="7681" spans="8:29" x14ac:dyDescent="0.3">
      <c r="H7681" s="9"/>
      <c r="I7681" s="9"/>
      <c r="J7681" s="9"/>
      <c r="K7681" s="9"/>
      <c r="L7681" s="9"/>
      <c r="M7681" s="9"/>
      <c r="N7681" s="9"/>
      <c r="O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  <c r="AC7681" s="9"/>
    </row>
    <row r="7682" spans="8:29" x14ac:dyDescent="0.3">
      <c r="H7682" s="9"/>
      <c r="I7682" s="9"/>
      <c r="J7682" s="9"/>
      <c r="K7682" s="9"/>
      <c r="L7682" s="9"/>
      <c r="M7682" s="9"/>
      <c r="N7682" s="9"/>
      <c r="O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</row>
    <row r="7683" spans="8:29" x14ac:dyDescent="0.3">
      <c r="H7683" s="9"/>
      <c r="I7683" s="9"/>
      <c r="J7683" s="9"/>
      <c r="K7683" s="9"/>
      <c r="L7683" s="9"/>
      <c r="M7683" s="9"/>
      <c r="N7683" s="9"/>
      <c r="O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  <c r="AC7683" s="9"/>
    </row>
    <row r="7684" spans="8:29" x14ac:dyDescent="0.3">
      <c r="H7684" s="9"/>
      <c r="I7684" s="9"/>
      <c r="J7684" s="9"/>
      <c r="K7684" s="9"/>
      <c r="L7684" s="9"/>
      <c r="M7684" s="9"/>
      <c r="N7684" s="9"/>
      <c r="O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  <c r="AC7684" s="9"/>
    </row>
    <row r="7685" spans="8:29" x14ac:dyDescent="0.3">
      <c r="H7685" s="9"/>
      <c r="I7685" s="9"/>
      <c r="J7685" s="9"/>
      <c r="K7685" s="9"/>
      <c r="L7685" s="9"/>
      <c r="M7685" s="9"/>
      <c r="N7685" s="9"/>
      <c r="O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</row>
    <row r="7686" spans="8:29" x14ac:dyDescent="0.3">
      <c r="H7686" s="9"/>
      <c r="I7686" s="9"/>
      <c r="J7686" s="9"/>
      <c r="K7686" s="9"/>
      <c r="L7686" s="9"/>
      <c r="M7686" s="9"/>
      <c r="N7686" s="9"/>
      <c r="O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  <c r="AC7686" s="9"/>
    </row>
    <row r="7687" spans="8:29" x14ac:dyDescent="0.3">
      <c r="H7687" s="9"/>
      <c r="I7687" s="9"/>
      <c r="J7687" s="9"/>
      <c r="K7687" s="9"/>
      <c r="L7687" s="9"/>
      <c r="M7687" s="9"/>
      <c r="N7687" s="9"/>
      <c r="O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  <c r="AC7687" s="9"/>
    </row>
    <row r="7688" spans="8:29" x14ac:dyDescent="0.3">
      <c r="H7688" s="9"/>
      <c r="I7688" s="9"/>
      <c r="J7688" s="9"/>
      <c r="K7688" s="9"/>
      <c r="L7688" s="9"/>
      <c r="M7688" s="9"/>
      <c r="N7688" s="9"/>
      <c r="O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  <c r="AC7688" s="9"/>
    </row>
    <row r="7689" spans="8:29" x14ac:dyDescent="0.3">
      <c r="H7689" s="9"/>
      <c r="I7689" s="9"/>
      <c r="J7689" s="9"/>
      <c r="K7689" s="9"/>
      <c r="L7689" s="9"/>
      <c r="M7689" s="9"/>
      <c r="N7689" s="9"/>
      <c r="O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</row>
    <row r="7690" spans="8:29" x14ac:dyDescent="0.3">
      <c r="H7690" s="9"/>
      <c r="I7690" s="9"/>
      <c r="J7690" s="9"/>
      <c r="K7690" s="9"/>
      <c r="L7690" s="9"/>
      <c r="M7690" s="9"/>
      <c r="N7690" s="9"/>
      <c r="O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  <c r="AC7690" s="9"/>
    </row>
    <row r="7691" spans="8:29" x14ac:dyDescent="0.3">
      <c r="H7691" s="9"/>
      <c r="I7691" s="9"/>
      <c r="J7691" s="9"/>
      <c r="K7691" s="9"/>
      <c r="L7691" s="9"/>
      <c r="M7691" s="9"/>
      <c r="N7691" s="9"/>
      <c r="O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  <c r="AC7691" s="9"/>
    </row>
    <row r="7692" spans="8:29" x14ac:dyDescent="0.3">
      <c r="H7692" s="9"/>
      <c r="I7692" s="9"/>
      <c r="J7692" s="9"/>
      <c r="K7692" s="9"/>
      <c r="L7692" s="9"/>
      <c r="M7692" s="9"/>
      <c r="N7692" s="9"/>
      <c r="O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  <c r="AC7692" s="9"/>
    </row>
    <row r="7693" spans="8:29" x14ac:dyDescent="0.3">
      <c r="H7693" s="9"/>
      <c r="I7693" s="9"/>
      <c r="J7693" s="9"/>
      <c r="K7693" s="9"/>
      <c r="L7693" s="9"/>
      <c r="M7693" s="9"/>
      <c r="N7693" s="9"/>
      <c r="O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  <c r="AA7693" s="9"/>
      <c r="AB7693" s="9"/>
      <c r="AC7693" s="9"/>
    </row>
    <row r="7694" spans="8:29" x14ac:dyDescent="0.3">
      <c r="H7694" s="9"/>
      <c r="I7694" s="9"/>
      <c r="J7694" s="9"/>
      <c r="K7694" s="9"/>
      <c r="L7694" s="9"/>
      <c r="M7694" s="9"/>
      <c r="N7694" s="9"/>
      <c r="O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  <c r="AC7694" s="9"/>
    </row>
    <row r="7695" spans="8:29" x14ac:dyDescent="0.3">
      <c r="H7695" s="9"/>
      <c r="I7695" s="9"/>
      <c r="J7695" s="9"/>
      <c r="K7695" s="9"/>
      <c r="L7695" s="9"/>
      <c r="M7695" s="9"/>
      <c r="N7695" s="9"/>
      <c r="O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  <c r="AC7695" s="9"/>
    </row>
    <row r="7696" spans="8:29" x14ac:dyDescent="0.3">
      <c r="H7696" s="9"/>
      <c r="I7696" s="9"/>
      <c r="J7696" s="9"/>
      <c r="K7696" s="9"/>
      <c r="L7696" s="9"/>
      <c r="M7696" s="9"/>
      <c r="N7696" s="9"/>
      <c r="O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  <c r="AC7696" s="9"/>
    </row>
    <row r="7697" spans="8:29" x14ac:dyDescent="0.3">
      <c r="H7697" s="9"/>
      <c r="I7697" s="9"/>
      <c r="J7697" s="9"/>
      <c r="K7697" s="9"/>
      <c r="L7697" s="9"/>
      <c r="M7697" s="9"/>
      <c r="N7697" s="9"/>
      <c r="O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  <c r="AC7697" s="9"/>
    </row>
    <row r="7698" spans="8:29" x14ac:dyDescent="0.3">
      <c r="H7698" s="9"/>
      <c r="I7698" s="9"/>
      <c r="J7698" s="9"/>
      <c r="K7698" s="9"/>
      <c r="L7698" s="9"/>
      <c r="M7698" s="9"/>
      <c r="N7698" s="9"/>
      <c r="O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</row>
    <row r="7699" spans="8:29" x14ac:dyDescent="0.3">
      <c r="H7699" s="9"/>
      <c r="I7699" s="9"/>
      <c r="J7699" s="9"/>
      <c r="K7699" s="9"/>
      <c r="L7699" s="9"/>
      <c r="M7699" s="9"/>
      <c r="N7699" s="9"/>
      <c r="O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  <c r="AC7699" s="9"/>
    </row>
    <row r="7700" spans="8:29" x14ac:dyDescent="0.3">
      <c r="H7700" s="9"/>
      <c r="I7700" s="9"/>
      <c r="J7700" s="9"/>
      <c r="K7700" s="9"/>
      <c r="L7700" s="9"/>
      <c r="M7700" s="9"/>
      <c r="N7700" s="9"/>
      <c r="O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  <c r="AC7700" s="9"/>
    </row>
    <row r="7701" spans="8:29" x14ac:dyDescent="0.3">
      <c r="H7701" s="9"/>
      <c r="I7701" s="9"/>
      <c r="J7701" s="9"/>
      <c r="K7701" s="9"/>
      <c r="L7701" s="9"/>
      <c r="M7701" s="9"/>
      <c r="N7701" s="9"/>
      <c r="O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</row>
    <row r="7702" spans="8:29" x14ac:dyDescent="0.3">
      <c r="H7702" s="9"/>
      <c r="I7702" s="9"/>
      <c r="J7702" s="9"/>
      <c r="K7702" s="9"/>
      <c r="L7702" s="9"/>
      <c r="M7702" s="9"/>
      <c r="N7702" s="9"/>
      <c r="O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</row>
    <row r="7703" spans="8:29" x14ac:dyDescent="0.3">
      <c r="H7703" s="9"/>
      <c r="I7703" s="9"/>
      <c r="J7703" s="9"/>
      <c r="K7703" s="9"/>
      <c r="L7703" s="9"/>
      <c r="M7703" s="9"/>
      <c r="N7703" s="9"/>
      <c r="O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</row>
    <row r="7704" spans="8:29" x14ac:dyDescent="0.3">
      <c r="H7704" s="9"/>
      <c r="I7704" s="9"/>
      <c r="J7704" s="9"/>
      <c r="K7704" s="9"/>
      <c r="L7704" s="9"/>
      <c r="M7704" s="9"/>
      <c r="N7704" s="9"/>
      <c r="O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</row>
    <row r="7705" spans="8:29" x14ac:dyDescent="0.3">
      <c r="H7705" s="9"/>
      <c r="I7705" s="9"/>
      <c r="J7705" s="9"/>
      <c r="K7705" s="9"/>
      <c r="L7705" s="9"/>
      <c r="M7705" s="9"/>
      <c r="N7705" s="9"/>
      <c r="O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</row>
    <row r="7706" spans="8:29" x14ac:dyDescent="0.3">
      <c r="H7706" s="9"/>
      <c r="I7706" s="9"/>
      <c r="J7706" s="9"/>
      <c r="K7706" s="9"/>
      <c r="L7706" s="9"/>
      <c r="M7706" s="9"/>
      <c r="N7706" s="9"/>
      <c r="O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</row>
    <row r="7707" spans="8:29" x14ac:dyDescent="0.3">
      <c r="H7707" s="9"/>
      <c r="I7707" s="9"/>
      <c r="J7707" s="9"/>
      <c r="K7707" s="9"/>
      <c r="L7707" s="9"/>
      <c r="M7707" s="9"/>
      <c r="N7707" s="9"/>
      <c r="O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</row>
    <row r="7708" spans="8:29" x14ac:dyDescent="0.3">
      <c r="H7708" s="9"/>
      <c r="I7708" s="9"/>
      <c r="J7708" s="9"/>
      <c r="K7708" s="9"/>
      <c r="L7708" s="9"/>
      <c r="M7708" s="9"/>
      <c r="N7708" s="9"/>
      <c r="O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</row>
    <row r="7709" spans="8:29" x14ac:dyDescent="0.3">
      <c r="H7709" s="9"/>
      <c r="I7709" s="9"/>
      <c r="J7709" s="9"/>
      <c r="K7709" s="9"/>
      <c r="L7709" s="9"/>
      <c r="M7709" s="9"/>
      <c r="N7709" s="9"/>
      <c r="O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</row>
    <row r="7710" spans="8:29" x14ac:dyDescent="0.3">
      <c r="H7710" s="9"/>
      <c r="I7710" s="9"/>
      <c r="J7710" s="9"/>
      <c r="K7710" s="9"/>
      <c r="L7710" s="9"/>
      <c r="M7710" s="9"/>
      <c r="N7710" s="9"/>
      <c r="O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  <c r="AC7710" s="9"/>
    </row>
    <row r="7711" spans="8:29" x14ac:dyDescent="0.3">
      <c r="H7711" s="9"/>
      <c r="I7711" s="9"/>
      <c r="J7711" s="9"/>
      <c r="K7711" s="9"/>
      <c r="L7711" s="9"/>
      <c r="M7711" s="9"/>
      <c r="N7711" s="9"/>
      <c r="O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</row>
    <row r="7712" spans="8:29" x14ac:dyDescent="0.3">
      <c r="H7712" s="9"/>
      <c r="I7712" s="9"/>
      <c r="J7712" s="9"/>
      <c r="K7712" s="9"/>
      <c r="L7712" s="9"/>
      <c r="M7712" s="9"/>
      <c r="N7712" s="9"/>
      <c r="O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</row>
    <row r="7713" spans="8:29" x14ac:dyDescent="0.3">
      <c r="H7713" s="9"/>
      <c r="I7713" s="9"/>
      <c r="J7713" s="9"/>
      <c r="K7713" s="9"/>
      <c r="L7713" s="9"/>
      <c r="M7713" s="9"/>
      <c r="N7713" s="9"/>
      <c r="O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  <c r="AC7713" s="9"/>
    </row>
    <row r="7714" spans="8:29" x14ac:dyDescent="0.3">
      <c r="H7714" s="9"/>
      <c r="I7714" s="9"/>
      <c r="J7714" s="9"/>
      <c r="K7714" s="9"/>
      <c r="L7714" s="9"/>
      <c r="M7714" s="9"/>
      <c r="N7714" s="9"/>
      <c r="O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</row>
    <row r="7715" spans="8:29" x14ac:dyDescent="0.3">
      <c r="H7715" s="9"/>
      <c r="I7715" s="9"/>
      <c r="J7715" s="9"/>
      <c r="K7715" s="9"/>
      <c r="L7715" s="9"/>
      <c r="M7715" s="9"/>
      <c r="N7715" s="9"/>
      <c r="O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</row>
    <row r="7716" spans="8:29" x14ac:dyDescent="0.3">
      <c r="H7716" s="9"/>
      <c r="I7716" s="9"/>
      <c r="J7716" s="9"/>
      <c r="K7716" s="9"/>
      <c r="L7716" s="9"/>
      <c r="M7716" s="9"/>
      <c r="N7716" s="9"/>
      <c r="O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</row>
    <row r="7717" spans="8:29" x14ac:dyDescent="0.3">
      <c r="H7717" s="9"/>
      <c r="I7717" s="9"/>
      <c r="J7717" s="9"/>
      <c r="K7717" s="9"/>
      <c r="L7717" s="9"/>
      <c r="M7717" s="9"/>
      <c r="N7717" s="9"/>
      <c r="O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</row>
    <row r="7718" spans="8:29" x14ac:dyDescent="0.3">
      <c r="H7718" s="9"/>
      <c r="I7718" s="9"/>
      <c r="J7718" s="9"/>
      <c r="K7718" s="9"/>
      <c r="L7718" s="9"/>
      <c r="M7718" s="9"/>
      <c r="N7718" s="9"/>
      <c r="O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</row>
    <row r="7719" spans="8:29" x14ac:dyDescent="0.3">
      <c r="H7719" s="9"/>
      <c r="I7719" s="9"/>
      <c r="J7719" s="9"/>
      <c r="K7719" s="9"/>
      <c r="L7719" s="9"/>
      <c r="M7719" s="9"/>
      <c r="N7719" s="9"/>
      <c r="O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</row>
    <row r="7720" spans="8:29" x14ac:dyDescent="0.3">
      <c r="H7720" s="9"/>
      <c r="I7720" s="9"/>
      <c r="J7720" s="9"/>
      <c r="K7720" s="9"/>
      <c r="L7720" s="9"/>
      <c r="M7720" s="9"/>
      <c r="N7720" s="9"/>
      <c r="O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</row>
    <row r="7721" spans="8:29" x14ac:dyDescent="0.3">
      <c r="H7721" s="9"/>
      <c r="I7721" s="9"/>
      <c r="J7721" s="9"/>
      <c r="K7721" s="9"/>
      <c r="L7721" s="9"/>
      <c r="M7721" s="9"/>
      <c r="N7721" s="9"/>
      <c r="O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</row>
    <row r="7722" spans="8:29" x14ac:dyDescent="0.3">
      <c r="H7722" s="9"/>
      <c r="I7722" s="9"/>
      <c r="J7722" s="9"/>
      <c r="K7722" s="9"/>
      <c r="L7722" s="9"/>
      <c r="M7722" s="9"/>
      <c r="N7722" s="9"/>
      <c r="O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</row>
    <row r="7723" spans="8:29" x14ac:dyDescent="0.3">
      <c r="H7723" s="9"/>
      <c r="I7723" s="9"/>
      <c r="J7723" s="9"/>
      <c r="K7723" s="9"/>
      <c r="L7723" s="9"/>
      <c r="M7723" s="9"/>
      <c r="N7723" s="9"/>
      <c r="O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</row>
    <row r="7724" spans="8:29" x14ac:dyDescent="0.3">
      <c r="H7724" s="9"/>
      <c r="I7724" s="9"/>
      <c r="J7724" s="9"/>
      <c r="K7724" s="9"/>
      <c r="L7724" s="9"/>
      <c r="M7724" s="9"/>
      <c r="N7724" s="9"/>
      <c r="O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</row>
    <row r="7725" spans="8:29" x14ac:dyDescent="0.3">
      <c r="H7725" s="9"/>
      <c r="I7725" s="9"/>
      <c r="J7725" s="9"/>
      <c r="K7725" s="9"/>
      <c r="L7725" s="9"/>
      <c r="M7725" s="9"/>
      <c r="N7725" s="9"/>
      <c r="O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</row>
    <row r="7726" spans="8:29" x14ac:dyDescent="0.3">
      <c r="H7726" s="9"/>
      <c r="I7726" s="9"/>
      <c r="J7726" s="9"/>
      <c r="K7726" s="9"/>
      <c r="L7726" s="9"/>
      <c r="M7726" s="9"/>
      <c r="N7726" s="9"/>
      <c r="O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</row>
    <row r="7727" spans="8:29" x14ac:dyDescent="0.3">
      <c r="H7727" s="9"/>
      <c r="I7727" s="9"/>
      <c r="J7727" s="9"/>
      <c r="K7727" s="9"/>
      <c r="L7727" s="9"/>
      <c r="M7727" s="9"/>
      <c r="N7727" s="9"/>
      <c r="O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</row>
    <row r="7728" spans="8:29" x14ac:dyDescent="0.3">
      <c r="H7728" s="9"/>
      <c r="I7728" s="9"/>
      <c r="J7728" s="9"/>
      <c r="K7728" s="9"/>
      <c r="L7728" s="9"/>
      <c r="M7728" s="9"/>
      <c r="N7728" s="9"/>
      <c r="O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</row>
    <row r="7729" spans="8:29" x14ac:dyDescent="0.3">
      <c r="H7729" s="9"/>
      <c r="I7729" s="9"/>
      <c r="J7729" s="9"/>
      <c r="K7729" s="9"/>
      <c r="L7729" s="9"/>
      <c r="M7729" s="9"/>
      <c r="N7729" s="9"/>
      <c r="O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  <c r="AC7729" s="9"/>
    </row>
    <row r="7730" spans="8:29" x14ac:dyDescent="0.3">
      <c r="H7730" s="9"/>
      <c r="I7730" s="9"/>
      <c r="J7730" s="9"/>
      <c r="K7730" s="9"/>
      <c r="L7730" s="9"/>
      <c r="M7730" s="9"/>
      <c r="N7730" s="9"/>
      <c r="O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</row>
    <row r="7731" spans="8:29" x14ac:dyDescent="0.3">
      <c r="H7731" s="9"/>
      <c r="I7731" s="9"/>
      <c r="J7731" s="9"/>
      <c r="K7731" s="9"/>
      <c r="L7731" s="9"/>
      <c r="M7731" s="9"/>
      <c r="N7731" s="9"/>
      <c r="O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</row>
    <row r="7732" spans="8:29" x14ac:dyDescent="0.3">
      <c r="H7732" s="9"/>
      <c r="I7732" s="9"/>
      <c r="J7732" s="9"/>
      <c r="K7732" s="9"/>
      <c r="L7732" s="9"/>
      <c r="M7732" s="9"/>
      <c r="N7732" s="9"/>
      <c r="O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</row>
    <row r="7733" spans="8:29" x14ac:dyDescent="0.3">
      <c r="H7733" s="9"/>
      <c r="I7733" s="9"/>
      <c r="J7733" s="9"/>
      <c r="K7733" s="9"/>
      <c r="L7733" s="9"/>
      <c r="M7733" s="9"/>
      <c r="N7733" s="9"/>
      <c r="O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</row>
    <row r="7734" spans="8:29" x14ac:dyDescent="0.3">
      <c r="H7734" s="9"/>
      <c r="I7734" s="9"/>
      <c r="J7734" s="9"/>
      <c r="K7734" s="9"/>
      <c r="L7734" s="9"/>
      <c r="M7734" s="9"/>
      <c r="N7734" s="9"/>
      <c r="O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</row>
    <row r="7735" spans="8:29" x14ac:dyDescent="0.3">
      <c r="H7735" s="9"/>
      <c r="I7735" s="9"/>
      <c r="J7735" s="9"/>
      <c r="K7735" s="9"/>
      <c r="L7735" s="9"/>
      <c r="M7735" s="9"/>
      <c r="N7735" s="9"/>
      <c r="O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</row>
    <row r="7736" spans="8:29" x14ac:dyDescent="0.3">
      <c r="H7736" s="9"/>
      <c r="I7736" s="9"/>
      <c r="J7736" s="9"/>
      <c r="K7736" s="9"/>
      <c r="L7736" s="9"/>
      <c r="M7736" s="9"/>
      <c r="N7736" s="9"/>
      <c r="O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</row>
    <row r="7737" spans="8:29" x14ac:dyDescent="0.3">
      <c r="H7737" s="9"/>
      <c r="I7737" s="9"/>
      <c r="J7737" s="9"/>
      <c r="K7737" s="9"/>
      <c r="L7737" s="9"/>
      <c r="M7737" s="9"/>
      <c r="N7737" s="9"/>
      <c r="O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</row>
    <row r="7738" spans="8:29" x14ac:dyDescent="0.3">
      <c r="H7738" s="9"/>
      <c r="I7738" s="9"/>
      <c r="J7738" s="9"/>
      <c r="K7738" s="9"/>
      <c r="L7738" s="9"/>
      <c r="M7738" s="9"/>
      <c r="N7738" s="9"/>
      <c r="O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</row>
    <row r="7739" spans="8:29" x14ac:dyDescent="0.3">
      <c r="H7739" s="9"/>
      <c r="I7739" s="9"/>
      <c r="J7739" s="9"/>
      <c r="K7739" s="9"/>
      <c r="L7739" s="9"/>
      <c r="M7739" s="9"/>
      <c r="N7739" s="9"/>
      <c r="O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</row>
    <row r="7740" spans="8:29" x14ac:dyDescent="0.3">
      <c r="H7740" s="9"/>
      <c r="I7740" s="9"/>
      <c r="J7740" s="9"/>
      <c r="K7740" s="9"/>
      <c r="L7740" s="9"/>
      <c r="M7740" s="9"/>
      <c r="N7740" s="9"/>
      <c r="O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</row>
    <row r="7741" spans="8:29" x14ac:dyDescent="0.3">
      <c r="H7741" s="9"/>
      <c r="I7741" s="9"/>
      <c r="J7741" s="9"/>
      <c r="K7741" s="9"/>
      <c r="L7741" s="9"/>
      <c r="M7741" s="9"/>
      <c r="N7741" s="9"/>
      <c r="O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</row>
    <row r="7742" spans="8:29" x14ac:dyDescent="0.3">
      <c r="H7742" s="9"/>
      <c r="I7742" s="9"/>
      <c r="J7742" s="9"/>
      <c r="K7742" s="9"/>
      <c r="L7742" s="9"/>
      <c r="M7742" s="9"/>
      <c r="N7742" s="9"/>
      <c r="O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</row>
    <row r="7743" spans="8:29" x14ac:dyDescent="0.3">
      <c r="H7743" s="9"/>
      <c r="I7743" s="9"/>
      <c r="J7743" s="9"/>
      <c r="K7743" s="9"/>
      <c r="L7743" s="9"/>
      <c r="M7743" s="9"/>
      <c r="N7743" s="9"/>
      <c r="O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</row>
    <row r="7744" spans="8:29" x14ac:dyDescent="0.3">
      <c r="H7744" s="9"/>
      <c r="I7744" s="9"/>
      <c r="J7744" s="9"/>
      <c r="K7744" s="9"/>
      <c r="L7744" s="9"/>
      <c r="M7744" s="9"/>
      <c r="N7744" s="9"/>
      <c r="O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</row>
    <row r="7745" spans="8:29" x14ac:dyDescent="0.3">
      <c r="H7745" s="9"/>
      <c r="I7745" s="9"/>
      <c r="J7745" s="9"/>
      <c r="K7745" s="9"/>
      <c r="L7745" s="9"/>
      <c r="M7745" s="9"/>
      <c r="N7745" s="9"/>
      <c r="O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</row>
    <row r="7746" spans="8:29" x14ac:dyDescent="0.3">
      <c r="H7746" s="9"/>
      <c r="I7746" s="9"/>
      <c r="J7746" s="9"/>
      <c r="K7746" s="9"/>
      <c r="L7746" s="9"/>
      <c r="M7746" s="9"/>
      <c r="N7746" s="9"/>
      <c r="O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</row>
    <row r="7747" spans="8:29" x14ac:dyDescent="0.3">
      <c r="H7747" s="9"/>
      <c r="I7747" s="9"/>
      <c r="J7747" s="9"/>
      <c r="K7747" s="9"/>
      <c r="L7747" s="9"/>
      <c r="M7747" s="9"/>
      <c r="N7747" s="9"/>
      <c r="O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</row>
    <row r="7748" spans="8:29" x14ac:dyDescent="0.3">
      <c r="H7748" s="9"/>
      <c r="I7748" s="9"/>
      <c r="J7748" s="9"/>
      <c r="K7748" s="9"/>
      <c r="L7748" s="9"/>
      <c r="M7748" s="9"/>
      <c r="N7748" s="9"/>
      <c r="O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</row>
    <row r="7749" spans="8:29" x14ac:dyDescent="0.3">
      <c r="H7749" s="9"/>
      <c r="I7749" s="9"/>
      <c r="J7749" s="9"/>
      <c r="K7749" s="9"/>
      <c r="L7749" s="9"/>
      <c r="M7749" s="9"/>
      <c r="N7749" s="9"/>
      <c r="O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</row>
    <row r="7750" spans="8:29" x14ac:dyDescent="0.3">
      <c r="H7750" s="9"/>
      <c r="I7750" s="9"/>
      <c r="J7750" s="9"/>
      <c r="K7750" s="9"/>
      <c r="L7750" s="9"/>
      <c r="M7750" s="9"/>
      <c r="N7750" s="9"/>
      <c r="O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</row>
    <row r="7751" spans="8:29" x14ac:dyDescent="0.3">
      <c r="H7751" s="9"/>
      <c r="I7751" s="9"/>
      <c r="J7751" s="9"/>
      <c r="K7751" s="9"/>
      <c r="L7751" s="9"/>
      <c r="M7751" s="9"/>
      <c r="N7751" s="9"/>
      <c r="O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</row>
    <row r="7752" spans="8:29" x14ac:dyDescent="0.3">
      <c r="H7752" s="9"/>
      <c r="I7752" s="9"/>
      <c r="J7752" s="9"/>
      <c r="K7752" s="9"/>
      <c r="L7752" s="9"/>
      <c r="M7752" s="9"/>
      <c r="N7752" s="9"/>
      <c r="O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</row>
    <row r="7753" spans="8:29" x14ac:dyDescent="0.3">
      <c r="H7753" s="9"/>
      <c r="I7753" s="9"/>
      <c r="J7753" s="9"/>
      <c r="K7753" s="9"/>
      <c r="L7753" s="9"/>
      <c r="M7753" s="9"/>
      <c r="N7753" s="9"/>
      <c r="O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</row>
    <row r="7754" spans="8:29" x14ac:dyDescent="0.3">
      <c r="H7754" s="9"/>
      <c r="I7754" s="9"/>
      <c r="J7754" s="9"/>
      <c r="K7754" s="9"/>
      <c r="L7754" s="9"/>
      <c r="M7754" s="9"/>
      <c r="N7754" s="9"/>
      <c r="O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</row>
    <row r="7755" spans="8:29" x14ac:dyDescent="0.3">
      <c r="H7755" s="9"/>
      <c r="I7755" s="9"/>
      <c r="J7755" s="9"/>
      <c r="K7755" s="9"/>
      <c r="L7755" s="9"/>
      <c r="M7755" s="9"/>
      <c r="N7755" s="9"/>
      <c r="O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</row>
    <row r="7756" spans="8:29" x14ac:dyDescent="0.3">
      <c r="H7756" s="9"/>
      <c r="I7756" s="9"/>
      <c r="J7756" s="9"/>
      <c r="K7756" s="9"/>
      <c r="L7756" s="9"/>
      <c r="M7756" s="9"/>
      <c r="N7756" s="9"/>
      <c r="O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</row>
    <row r="7757" spans="8:29" x14ac:dyDescent="0.3">
      <c r="H7757" s="9"/>
      <c r="I7757" s="9"/>
      <c r="J7757" s="9"/>
      <c r="K7757" s="9"/>
      <c r="L7757" s="9"/>
      <c r="M7757" s="9"/>
      <c r="N7757" s="9"/>
      <c r="O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</row>
    <row r="7758" spans="8:29" x14ac:dyDescent="0.3">
      <c r="H7758" s="9"/>
      <c r="I7758" s="9"/>
      <c r="J7758" s="9"/>
      <c r="K7758" s="9"/>
      <c r="L7758" s="9"/>
      <c r="M7758" s="9"/>
      <c r="N7758" s="9"/>
      <c r="O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</row>
    <row r="7759" spans="8:29" x14ac:dyDescent="0.3">
      <c r="H7759" s="9"/>
      <c r="I7759" s="9"/>
      <c r="J7759" s="9"/>
      <c r="K7759" s="9"/>
      <c r="L7759" s="9"/>
      <c r="M7759" s="9"/>
      <c r="N7759" s="9"/>
      <c r="O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</row>
    <row r="7760" spans="8:29" x14ac:dyDescent="0.3">
      <c r="H7760" s="9"/>
      <c r="I7760" s="9"/>
      <c r="J7760" s="9"/>
      <c r="K7760" s="9"/>
      <c r="L7760" s="9"/>
      <c r="M7760" s="9"/>
      <c r="N7760" s="9"/>
      <c r="O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</row>
    <row r="7761" spans="8:29" x14ac:dyDescent="0.3">
      <c r="H7761" s="9"/>
      <c r="I7761" s="9"/>
      <c r="J7761" s="9"/>
      <c r="K7761" s="9"/>
      <c r="L7761" s="9"/>
      <c r="M7761" s="9"/>
      <c r="N7761" s="9"/>
      <c r="O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</row>
    <row r="7762" spans="8:29" x14ac:dyDescent="0.3">
      <c r="H7762" s="9"/>
      <c r="I7762" s="9"/>
      <c r="J7762" s="9"/>
      <c r="K7762" s="9"/>
      <c r="L7762" s="9"/>
      <c r="M7762" s="9"/>
      <c r="N7762" s="9"/>
      <c r="O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</row>
    <row r="7763" spans="8:29" x14ac:dyDescent="0.3">
      <c r="H7763" s="9"/>
      <c r="I7763" s="9"/>
      <c r="J7763" s="9"/>
      <c r="K7763" s="9"/>
      <c r="L7763" s="9"/>
      <c r="M7763" s="9"/>
      <c r="N7763" s="9"/>
      <c r="O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</row>
    <row r="7764" spans="8:29" x14ac:dyDescent="0.3">
      <c r="H7764" s="9"/>
      <c r="I7764" s="9"/>
      <c r="J7764" s="9"/>
      <c r="K7764" s="9"/>
      <c r="L7764" s="9"/>
      <c r="M7764" s="9"/>
      <c r="N7764" s="9"/>
      <c r="O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</row>
    <row r="7765" spans="8:29" x14ac:dyDescent="0.3">
      <c r="H7765" s="9"/>
      <c r="I7765" s="9"/>
      <c r="J7765" s="9"/>
      <c r="K7765" s="9"/>
      <c r="L7765" s="9"/>
      <c r="M7765" s="9"/>
      <c r="N7765" s="9"/>
      <c r="O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</row>
    <row r="7766" spans="8:29" x14ac:dyDescent="0.3">
      <c r="H7766" s="9"/>
      <c r="I7766" s="9"/>
      <c r="J7766" s="9"/>
      <c r="K7766" s="9"/>
      <c r="L7766" s="9"/>
      <c r="M7766" s="9"/>
      <c r="N7766" s="9"/>
      <c r="O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</row>
    <row r="7767" spans="8:29" x14ac:dyDescent="0.3">
      <c r="H7767" s="9"/>
      <c r="I7767" s="9"/>
      <c r="J7767" s="9"/>
      <c r="K7767" s="9"/>
      <c r="L7767" s="9"/>
      <c r="M7767" s="9"/>
      <c r="N7767" s="9"/>
      <c r="O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</row>
    <row r="7768" spans="8:29" x14ac:dyDescent="0.3">
      <c r="H7768" s="9"/>
      <c r="I7768" s="9"/>
      <c r="J7768" s="9"/>
      <c r="K7768" s="9"/>
      <c r="L7768" s="9"/>
      <c r="M7768" s="9"/>
      <c r="N7768" s="9"/>
      <c r="O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</row>
    <row r="7769" spans="8:29" x14ac:dyDescent="0.3">
      <c r="H7769" s="9"/>
      <c r="I7769" s="9"/>
      <c r="J7769" s="9"/>
      <c r="K7769" s="9"/>
      <c r="L7769" s="9"/>
      <c r="M7769" s="9"/>
      <c r="N7769" s="9"/>
      <c r="O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</row>
    <row r="7770" spans="8:29" x14ac:dyDescent="0.3">
      <c r="H7770" s="9"/>
      <c r="I7770" s="9"/>
      <c r="J7770" s="9"/>
      <c r="K7770" s="9"/>
      <c r="L7770" s="9"/>
      <c r="M7770" s="9"/>
      <c r="N7770" s="9"/>
      <c r="O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</row>
    <row r="7771" spans="8:29" x14ac:dyDescent="0.3">
      <c r="H7771" s="9"/>
      <c r="I7771" s="9"/>
      <c r="J7771" s="9"/>
      <c r="K7771" s="9"/>
      <c r="L7771" s="9"/>
      <c r="M7771" s="9"/>
      <c r="N7771" s="9"/>
      <c r="O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</row>
    <row r="7772" spans="8:29" x14ac:dyDescent="0.3">
      <c r="H7772" s="9"/>
      <c r="I7772" s="9"/>
      <c r="J7772" s="9"/>
      <c r="K7772" s="9"/>
      <c r="L7772" s="9"/>
      <c r="M7772" s="9"/>
      <c r="N7772" s="9"/>
      <c r="O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</row>
    <row r="7773" spans="8:29" x14ac:dyDescent="0.3">
      <c r="H7773" s="9"/>
      <c r="I7773" s="9"/>
      <c r="J7773" s="9"/>
      <c r="K7773" s="9"/>
      <c r="L7773" s="9"/>
      <c r="M7773" s="9"/>
      <c r="N7773" s="9"/>
      <c r="O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</row>
    <row r="7774" spans="8:29" x14ac:dyDescent="0.3">
      <c r="H7774" s="9"/>
      <c r="I7774" s="9"/>
      <c r="J7774" s="9"/>
      <c r="K7774" s="9"/>
      <c r="L7774" s="9"/>
      <c r="M7774" s="9"/>
      <c r="N7774" s="9"/>
      <c r="O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</row>
    <row r="7775" spans="8:29" x14ac:dyDescent="0.3">
      <c r="H7775" s="9"/>
      <c r="I7775" s="9"/>
      <c r="J7775" s="9"/>
      <c r="K7775" s="9"/>
      <c r="L7775" s="9"/>
      <c r="M7775" s="9"/>
      <c r="N7775" s="9"/>
      <c r="O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</row>
    <row r="7776" spans="8:29" x14ac:dyDescent="0.3">
      <c r="H7776" s="9"/>
      <c r="I7776" s="9"/>
      <c r="J7776" s="9"/>
      <c r="K7776" s="9"/>
      <c r="L7776" s="9"/>
      <c r="M7776" s="9"/>
      <c r="N7776" s="9"/>
      <c r="O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</row>
    <row r="7777" spans="8:29" x14ac:dyDescent="0.3">
      <c r="H7777" s="9"/>
      <c r="I7777" s="9"/>
      <c r="J7777" s="9"/>
      <c r="K7777" s="9"/>
      <c r="L7777" s="9"/>
      <c r="M7777" s="9"/>
      <c r="N7777" s="9"/>
      <c r="O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</row>
    <row r="7778" spans="8:29" x14ac:dyDescent="0.3">
      <c r="H7778" s="9"/>
      <c r="I7778" s="9"/>
      <c r="J7778" s="9"/>
      <c r="K7778" s="9"/>
      <c r="L7778" s="9"/>
      <c r="M7778" s="9"/>
      <c r="N7778" s="9"/>
      <c r="O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</row>
    <row r="7779" spans="8:29" x14ac:dyDescent="0.3">
      <c r="H7779" s="9"/>
      <c r="I7779" s="9"/>
      <c r="J7779" s="9"/>
      <c r="K7779" s="9"/>
      <c r="L7779" s="9"/>
      <c r="M7779" s="9"/>
      <c r="N7779" s="9"/>
      <c r="O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</row>
    <row r="7780" spans="8:29" x14ac:dyDescent="0.3">
      <c r="H7780" s="9"/>
      <c r="I7780" s="9"/>
      <c r="J7780" s="9"/>
      <c r="K7780" s="9"/>
      <c r="L7780" s="9"/>
      <c r="M7780" s="9"/>
      <c r="N7780" s="9"/>
      <c r="O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</row>
    <row r="7781" spans="8:29" x14ac:dyDescent="0.3">
      <c r="H7781" s="9"/>
      <c r="I7781" s="9"/>
      <c r="J7781" s="9"/>
      <c r="K7781" s="9"/>
      <c r="L7781" s="9"/>
      <c r="M7781" s="9"/>
      <c r="N7781" s="9"/>
      <c r="O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</row>
    <row r="7782" spans="8:29" x14ac:dyDescent="0.3">
      <c r="H7782" s="9"/>
      <c r="I7782" s="9"/>
      <c r="J7782" s="9"/>
      <c r="K7782" s="9"/>
      <c r="L7782" s="9"/>
      <c r="M7782" s="9"/>
      <c r="N7782" s="9"/>
      <c r="O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</row>
    <row r="7783" spans="8:29" x14ac:dyDescent="0.3">
      <c r="H7783" s="9"/>
      <c r="I7783" s="9"/>
      <c r="J7783" s="9"/>
      <c r="K7783" s="9"/>
      <c r="L7783" s="9"/>
      <c r="M7783" s="9"/>
      <c r="N7783" s="9"/>
      <c r="O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</row>
    <row r="7784" spans="8:29" x14ac:dyDescent="0.3">
      <c r="H7784" s="9"/>
      <c r="I7784" s="9"/>
      <c r="J7784" s="9"/>
      <c r="K7784" s="9"/>
      <c r="L7784" s="9"/>
      <c r="M7784" s="9"/>
      <c r="N7784" s="9"/>
      <c r="O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</row>
    <row r="7785" spans="8:29" x14ac:dyDescent="0.3">
      <c r="H7785" s="9"/>
      <c r="I7785" s="9"/>
      <c r="J7785" s="9"/>
      <c r="K7785" s="9"/>
      <c r="L7785" s="9"/>
      <c r="M7785" s="9"/>
      <c r="N7785" s="9"/>
      <c r="O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</row>
    <row r="7786" spans="8:29" x14ac:dyDescent="0.3">
      <c r="H7786" s="9"/>
      <c r="I7786" s="9"/>
      <c r="J7786" s="9"/>
      <c r="K7786" s="9"/>
      <c r="L7786" s="9"/>
      <c r="M7786" s="9"/>
      <c r="N7786" s="9"/>
      <c r="O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</row>
    <row r="7787" spans="8:29" x14ac:dyDescent="0.3">
      <c r="H7787" s="9"/>
      <c r="I7787" s="9"/>
      <c r="J7787" s="9"/>
      <c r="K7787" s="9"/>
      <c r="L7787" s="9"/>
      <c r="M7787" s="9"/>
      <c r="N7787" s="9"/>
      <c r="O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</row>
    <row r="7788" spans="8:29" x14ac:dyDescent="0.3">
      <c r="H7788" s="9"/>
      <c r="I7788" s="9"/>
      <c r="J7788" s="9"/>
      <c r="K7788" s="9"/>
      <c r="L7788" s="9"/>
      <c r="M7788" s="9"/>
      <c r="N7788" s="9"/>
      <c r="O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</row>
    <row r="7789" spans="8:29" x14ac:dyDescent="0.3">
      <c r="H7789" s="9"/>
      <c r="I7789" s="9"/>
      <c r="J7789" s="9"/>
      <c r="K7789" s="9"/>
      <c r="L7789" s="9"/>
      <c r="M7789" s="9"/>
      <c r="N7789" s="9"/>
      <c r="O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</row>
    <row r="7790" spans="8:29" x14ac:dyDescent="0.3">
      <c r="H7790" s="9"/>
      <c r="I7790" s="9"/>
      <c r="J7790" s="9"/>
      <c r="K7790" s="9"/>
      <c r="L7790" s="9"/>
      <c r="M7790" s="9"/>
      <c r="N7790" s="9"/>
      <c r="O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</row>
    <row r="7791" spans="8:29" x14ac:dyDescent="0.3">
      <c r="H7791" s="9"/>
      <c r="I7791" s="9"/>
      <c r="J7791" s="9"/>
      <c r="K7791" s="9"/>
      <c r="L7791" s="9"/>
      <c r="M7791" s="9"/>
      <c r="N7791" s="9"/>
      <c r="O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</row>
    <row r="7792" spans="8:29" x14ac:dyDescent="0.3">
      <c r="H7792" s="9"/>
      <c r="I7792" s="9"/>
      <c r="J7792" s="9"/>
      <c r="K7792" s="9"/>
      <c r="L7792" s="9"/>
      <c r="M7792" s="9"/>
      <c r="N7792" s="9"/>
      <c r="O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</row>
    <row r="7793" spans="8:29" x14ac:dyDescent="0.3">
      <c r="H7793" s="9"/>
      <c r="I7793" s="9"/>
      <c r="J7793" s="9"/>
      <c r="K7793" s="9"/>
      <c r="L7793" s="9"/>
      <c r="M7793" s="9"/>
      <c r="N7793" s="9"/>
      <c r="O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  <c r="AC7793" s="9"/>
    </row>
    <row r="7794" spans="8:29" x14ac:dyDescent="0.3">
      <c r="H7794" s="9"/>
      <c r="I7794" s="9"/>
      <c r="J7794" s="9"/>
      <c r="K7794" s="9"/>
      <c r="L7794" s="9"/>
      <c r="M7794" s="9"/>
      <c r="N7794" s="9"/>
      <c r="O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</row>
    <row r="7795" spans="8:29" x14ac:dyDescent="0.3">
      <c r="H7795" s="9"/>
      <c r="I7795" s="9"/>
      <c r="J7795" s="9"/>
      <c r="K7795" s="9"/>
      <c r="L7795" s="9"/>
      <c r="M7795" s="9"/>
      <c r="N7795" s="9"/>
      <c r="O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</row>
    <row r="7796" spans="8:29" x14ac:dyDescent="0.3">
      <c r="H7796" s="9"/>
      <c r="I7796" s="9"/>
      <c r="J7796" s="9"/>
      <c r="K7796" s="9"/>
      <c r="L7796" s="9"/>
      <c r="M7796" s="9"/>
      <c r="N7796" s="9"/>
      <c r="O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</row>
    <row r="7797" spans="8:29" x14ac:dyDescent="0.3">
      <c r="H7797" s="9"/>
      <c r="I7797" s="9"/>
      <c r="J7797" s="9"/>
      <c r="K7797" s="9"/>
      <c r="L7797" s="9"/>
      <c r="M7797" s="9"/>
      <c r="N7797" s="9"/>
      <c r="O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</row>
    <row r="7798" spans="8:29" x14ac:dyDescent="0.3">
      <c r="H7798" s="9"/>
      <c r="I7798" s="9"/>
      <c r="J7798" s="9"/>
      <c r="K7798" s="9"/>
      <c r="L7798" s="9"/>
      <c r="M7798" s="9"/>
      <c r="N7798" s="9"/>
      <c r="O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</row>
    <row r="7799" spans="8:29" x14ac:dyDescent="0.3">
      <c r="H7799" s="9"/>
      <c r="I7799" s="9"/>
      <c r="J7799" s="9"/>
      <c r="K7799" s="9"/>
      <c r="L7799" s="9"/>
      <c r="M7799" s="9"/>
      <c r="N7799" s="9"/>
      <c r="O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</row>
    <row r="7800" spans="8:29" x14ac:dyDescent="0.3">
      <c r="H7800" s="9"/>
      <c r="I7800" s="9"/>
      <c r="J7800" s="9"/>
      <c r="K7800" s="9"/>
      <c r="L7800" s="9"/>
      <c r="M7800" s="9"/>
      <c r="N7800" s="9"/>
      <c r="O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</row>
    <row r="7801" spans="8:29" x14ac:dyDescent="0.3">
      <c r="H7801" s="9"/>
      <c r="I7801" s="9"/>
      <c r="J7801" s="9"/>
      <c r="K7801" s="9"/>
      <c r="L7801" s="9"/>
      <c r="M7801" s="9"/>
      <c r="N7801" s="9"/>
      <c r="O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</row>
    <row r="7802" spans="8:29" x14ac:dyDescent="0.3">
      <c r="H7802" s="9"/>
      <c r="I7802" s="9"/>
      <c r="J7802" s="9"/>
      <c r="K7802" s="9"/>
      <c r="L7802" s="9"/>
      <c r="M7802" s="9"/>
      <c r="N7802" s="9"/>
      <c r="O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</row>
    <row r="7803" spans="8:29" x14ac:dyDescent="0.3">
      <c r="H7803" s="9"/>
      <c r="I7803" s="9"/>
      <c r="J7803" s="9"/>
      <c r="K7803" s="9"/>
      <c r="L7803" s="9"/>
      <c r="M7803" s="9"/>
      <c r="N7803" s="9"/>
      <c r="O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</row>
    <row r="7804" spans="8:29" x14ac:dyDescent="0.3">
      <c r="H7804" s="9"/>
      <c r="I7804" s="9"/>
      <c r="J7804" s="9"/>
      <c r="K7804" s="9"/>
      <c r="L7804" s="9"/>
      <c r="M7804" s="9"/>
      <c r="N7804" s="9"/>
      <c r="O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</row>
    <row r="7805" spans="8:29" x14ac:dyDescent="0.3">
      <c r="H7805" s="9"/>
      <c r="I7805" s="9"/>
      <c r="J7805" s="9"/>
      <c r="K7805" s="9"/>
      <c r="L7805" s="9"/>
      <c r="M7805" s="9"/>
      <c r="N7805" s="9"/>
      <c r="O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</row>
    <row r="7806" spans="8:29" x14ac:dyDescent="0.3">
      <c r="H7806" s="9"/>
      <c r="I7806" s="9"/>
      <c r="J7806" s="9"/>
      <c r="K7806" s="9"/>
      <c r="L7806" s="9"/>
      <c r="M7806" s="9"/>
      <c r="N7806" s="9"/>
      <c r="O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</row>
    <row r="7807" spans="8:29" x14ac:dyDescent="0.3">
      <c r="H7807" s="9"/>
      <c r="I7807" s="9"/>
      <c r="J7807" s="9"/>
      <c r="K7807" s="9"/>
      <c r="L7807" s="9"/>
      <c r="M7807" s="9"/>
      <c r="N7807" s="9"/>
      <c r="O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</row>
    <row r="7808" spans="8:29" x14ac:dyDescent="0.3">
      <c r="H7808" s="9"/>
      <c r="I7808" s="9"/>
      <c r="J7808" s="9"/>
      <c r="K7808" s="9"/>
      <c r="L7808" s="9"/>
      <c r="M7808" s="9"/>
      <c r="N7808" s="9"/>
      <c r="O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</row>
    <row r="7809" spans="8:29" x14ac:dyDescent="0.3">
      <c r="H7809" s="9"/>
      <c r="I7809" s="9"/>
      <c r="J7809" s="9"/>
      <c r="K7809" s="9"/>
      <c r="L7809" s="9"/>
      <c r="M7809" s="9"/>
      <c r="N7809" s="9"/>
      <c r="O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</row>
    <row r="7810" spans="8:29" x14ac:dyDescent="0.3">
      <c r="H7810" s="9"/>
      <c r="I7810" s="9"/>
      <c r="J7810" s="9"/>
      <c r="K7810" s="9"/>
      <c r="L7810" s="9"/>
      <c r="M7810" s="9"/>
      <c r="N7810" s="9"/>
      <c r="O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</row>
    <row r="7811" spans="8:29" x14ac:dyDescent="0.3">
      <c r="H7811" s="9"/>
      <c r="I7811" s="9"/>
      <c r="J7811" s="9"/>
      <c r="K7811" s="9"/>
      <c r="L7811" s="9"/>
      <c r="M7811" s="9"/>
      <c r="N7811" s="9"/>
      <c r="O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</row>
    <row r="7812" spans="8:29" x14ac:dyDescent="0.3">
      <c r="H7812" s="9"/>
      <c r="I7812" s="9"/>
      <c r="J7812" s="9"/>
      <c r="K7812" s="9"/>
      <c r="L7812" s="9"/>
      <c r="M7812" s="9"/>
      <c r="N7812" s="9"/>
      <c r="O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</row>
    <row r="7813" spans="8:29" x14ac:dyDescent="0.3">
      <c r="H7813" s="9"/>
      <c r="I7813" s="9"/>
      <c r="J7813" s="9"/>
      <c r="K7813" s="9"/>
      <c r="L7813" s="9"/>
      <c r="M7813" s="9"/>
      <c r="N7813" s="9"/>
      <c r="O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</row>
    <row r="7814" spans="8:29" x14ac:dyDescent="0.3">
      <c r="H7814" s="9"/>
      <c r="I7814" s="9"/>
      <c r="J7814" s="9"/>
      <c r="K7814" s="9"/>
      <c r="L7814" s="9"/>
      <c r="M7814" s="9"/>
      <c r="N7814" s="9"/>
      <c r="O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</row>
    <row r="7815" spans="8:29" x14ac:dyDescent="0.3">
      <c r="H7815" s="9"/>
      <c r="I7815" s="9"/>
      <c r="J7815" s="9"/>
      <c r="K7815" s="9"/>
      <c r="L7815" s="9"/>
      <c r="M7815" s="9"/>
      <c r="N7815" s="9"/>
      <c r="O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</row>
    <row r="7816" spans="8:29" x14ac:dyDescent="0.3">
      <c r="H7816" s="9"/>
      <c r="I7816" s="9"/>
      <c r="J7816" s="9"/>
      <c r="K7816" s="9"/>
      <c r="L7816" s="9"/>
      <c r="M7816" s="9"/>
      <c r="N7816" s="9"/>
      <c r="O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</row>
    <row r="7817" spans="8:29" x14ac:dyDescent="0.3">
      <c r="H7817" s="9"/>
      <c r="I7817" s="9"/>
      <c r="J7817" s="9"/>
      <c r="K7817" s="9"/>
      <c r="L7817" s="9"/>
      <c r="M7817" s="9"/>
      <c r="N7817" s="9"/>
      <c r="O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</row>
    <row r="7818" spans="8:29" x14ac:dyDescent="0.3">
      <c r="H7818" s="9"/>
      <c r="I7818" s="9"/>
      <c r="J7818" s="9"/>
      <c r="K7818" s="9"/>
      <c r="L7818" s="9"/>
      <c r="M7818" s="9"/>
      <c r="N7818" s="9"/>
      <c r="O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</row>
    <row r="7819" spans="8:29" x14ac:dyDescent="0.3">
      <c r="H7819" s="9"/>
      <c r="I7819" s="9"/>
      <c r="J7819" s="9"/>
      <c r="K7819" s="9"/>
      <c r="L7819" s="9"/>
      <c r="M7819" s="9"/>
      <c r="N7819" s="9"/>
      <c r="O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</row>
    <row r="7820" spans="8:29" x14ac:dyDescent="0.3">
      <c r="H7820" s="9"/>
      <c r="I7820" s="9"/>
      <c r="J7820" s="9"/>
      <c r="K7820" s="9"/>
      <c r="L7820" s="9"/>
      <c r="M7820" s="9"/>
      <c r="N7820" s="9"/>
      <c r="O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</row>
    <row r="7821" spans="8:29" x14ac:dyDescent="0.3">
      <c r="H7821" s="9"/>
      <c r="I7821" s="9"/>
      <c r="J7821" s="9"/>
      <c r="K7821" s="9"/>
      <c r="L7821" s="9"/>
      <c r="M7821" s="9"/>
      <c r="N7821" s="9"/>
      <c r="O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</row>
    <row r="7822" spans="8:29" x14ac:dyDescent="0.3">
      <c r="H7822" s="9"/>
      <c r="I7822" s="9"/>
      <c r="J7822" s="9"/>
      <c r="K7822" s="9"/>
      <c r="L7822" s="9"/>
      <c r="M7822" s="9"/>
      <c r="N7822" s="9"/>
      <c r="O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  <c r="AC7822" s="9"/>
    </row>
    <row r="7823" spans="8:29" x14ac:dyDescent="0.3">
      <c r="H7823" s="9"/>
      <c r="I7823" s="9"/>
      <c r="J7823" s="9"/>
      <c r="K7823" s="9"/>
      <c r="L7823" s="9"/>
      <c r="M7823" s="9"/>
      <c r="N7823" s="9"/>
      <c r="O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</row>
    <row r="7824" spans="8:29" x14ac:dyDescent="0.3">
      <c r="H7824" s="9"/>
      <c r="I7824" s="9"/>
      <c r="J7824" s="9"/>
      <c r="K7824" s="9"/>
      <c r="L7824" s="9"/>
      <c r="M7824" s="9"/>
      <c r="N7824" s="9"/>
      <c r="O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</row>
    <row r="7825" spans="8:29" x14ac:dyDescent="0.3">
      <c r="H7825" s="9"/>
      <c r="I7825" s="9"/>
      <c r="J7825" s="9"/>
      <c r="K7825" s="9"/>
      <c r="L7825" s="9"/>
      <c r="M7825" s="9"/>
      <c r="N7825" s="9"/>
      <c r="O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</row>
    <row r="7826" spans="8:29" x14ac:dyDescent="0.3">
      <c r="H7826" s="9"/>
      <c r="I7826" s="9"/>
      <c r="J7826" s="9"/>
      <c r="K7826" s="9"/>
      <c r="L7826" s="9"/>
      <c r="M7826" s="9"/>
      <c r="N7826" s="9"/>
      <c r="O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</row>
    <row r="7827" spans="8:29" x14ac:dyDescent="0.3">
      <c r="H7827" s="9"/>
      <c r="I7827" s="9"/>
      <c r="J7827" s="9"/>
      <c r="K7827" s="9"/>
      <c r="L7827" s="9"/>
      <c r="M7827" s="9"/>
      <c r="N7827" s="9"/>
      <c r="O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</row>
    <row r="7828" spans="8:29" x14ac:dyDescent="0.3">
      <c r="H7828" s="9"/>
      <c r="I7828" s="9"/>
      <c r="J7828" s="9"/>
      <c r="K7828" s="9"/>
      <c r="L7828" s="9"/>
      <c r="M7828" s="9"/>
      <c r="N7828" s="9"/>
      <c r="O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</row>
    <row r="7829" spans="8:29" x14ac:dyDescent="0.3">
      <c r="H7829" s="9"/>
      <c r="I7829" s="9"/>
      <c r="J7829" s="9"/>
      <c r="K7829" s="9"/>
      <c r="L7829" s="9"/>
      <c r="M7829" s="9"/>
      <c r="N7829" s="9"/>
      <c r="O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</row>
    <row r="7830" spans="8:29" x14ac:dyDescent="0.3">
      <c r="H7830" s="9"/>
      <c r="I7830" s="9"/>
      <c r="J7830" s="9"/>
      <c r="K7830" s="9"/>
      <c r="L7830" s="9"/>
      <c r="M7830" s="9"/>
      <c r="N7830" s="9"/>
      <c r="O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</row>
    <row r="7831" spans="8:29" x14ac:dyDescent="0.3">
      <c r="H7831" s="9"/>
      <c r="I7831" s="9"/>
      <c r="J7831" s="9"/>
      <c r="K7831" s="9"/>
      <c r="L7831" s="9"/>
      <c r="M7831" s="9"/>
      <c r="N7831" s="9"/>
      <c r="O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</row>
    <row r="7832" spans="8:29" x14ac:dyDescent="0.3">
      <c r="H7832" s="9"/>
      <c r="I7832" s="9"/>
      <c r="J7832" s="9"/>
      <c r="K7832" s="9"/>
      <c r="L7832" s="9"/>
      <c r="M7832" s="9"/>
      <c r="N7832" s="9"/>
      <c r="O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</row>
    <row r="7833" spans="8:29" x14ac:dyDescent="0.3">
      <c r="H7833" s="9"/>
      <c r="I7833" s="9"/>
      <c r="J7833" s="9"/>
      <c r="K7833" s="9"/>
      <c r="L7833" s="9"/>
      <c r="M7833" s="9"/>
      <c r="N7833" s="9"/>
      <c r="O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</row>
    <row r="7834" spans="8:29" x14ac:dyDescent="0.3">
      <c r="H7834" s="9"/>
      <c r="I7834" s="9"/>
      <c r="J7834" s="9"/>
      <c r="K7834" s="9"/>
      <c r="L7834" s="9"/>
      <c r="M7834" s="9"/>
      <c r="N7834" s="9"/>
      <c r="O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</row>
    <row r="7835" spans="8:29" x14ac:dyDescent="0.3">
      <c r="H7835" s="9"/>
      <c r="I7835" s="9"/>
      <c r="J7835" s="9"/>
      <c r="K7835" s="9"/>
      <c r="L7835" s="9"/>
      <c r="M7835" s="9"/>
      <c r="N7835" s="9"/>
      <c r="O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</row>
    <row r="7836" spans="8:29" x14ac:dyDescent="0.3">
      <c r="H7836" s="9"/>
      <c r="I7836" s="9"/>
      <c r="J7836" s="9"/>
      <c r="K7836" s="9"/>
      <c r="L7836" s="9"/>
      <c r="M7836" s="9"/>
      <c r="N7836" s="9"/>
      <c r="O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</row>
    <row r="7837" spans="8:29" x14ac:dyDescent="0.3">
      <c r="H7837" s="9"/>
      <c r="I7837" s="9"/>
      <c r="J7837" s="9"/>
      <c r="K7837" s="9"/>
      <c r="L7837" s="9"/>
      <c r="M7837" s="9"/>
      <c r="N7837" s="9"/>
      <c r="O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</row>
    <row r="7838" spans="8:29" x14ac:dyDescent="0.3">
      <c r="H7838" s="9"/>
      <c r="I7838" s="9"/>
      <c r="J7838" s="9"/>
      <c r="K7838" s="9"/>
      <c r="L7838" s="9"/>
      <c r="M7838" s="9"/>
      <c r="N7838" s="9"/>
      <c r="O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</row>
    <row r="7839" spans="8:29" x14ac:dyDescent="0.3">
      <c r="H7839" s="9"/>
      <c r="I7839" s="9"/>
      <c r="J7839" s="9"/>
      <c r="K7839" s="9"/>
      <c r="L7839" s="9"/>
      <c r="M7839" s="9"/>
      <c r="N7839" s="9"/>
      <c r="O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</row>
    <row r="7840" spans="8:29" x14ac:dyDescent="0.3">
      <c r="H7840" s="9"/>
      <c r="I7840" s="9"/>
      <c r="J7840" s="9"/>
      <c r="K7840" s="9"/>
      <c r="L7840" s="9"/>
      <c r="M7840" s="9"/>
      <c r="N7840" s="9"/>
      <c r="O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</row>
    <row r="7841" spans="8:29" x14ac:dyDescent="0.3">
      <c r="H7841" s="9"/>
      <c r="I7841" s="9"/>
      <c r="J7841" s="9"/>
      <c r="K7841" s="9"/>
      <c r="L7841" s="9"/>
      <c r="M7841" s="9"/>
      <c r="N7841" s="9"/>
      <c r="O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</row>
    <row r="7842" spans="8:29" x14ac:dyDescent="0.3">
      <c r="H7842" s="9"/>
      <c r="I7842" s="9"/>
      <c r="J7842" s="9"/>
      <c r="K7842" s="9"/>
      <c r="L7842" s="9"/>
      <c r="M7842" s="9"/>
      <c r="N7842" s="9"/>
      <c r="O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</row>
    <row r="7843" spans="8:29" x14ac:dyDescent="0.3">
      <c r="H7843" s="9"/>
      <c r="I7843" s="9"/>
      <c r="J7843" s="9"/>
      <c r="K7843" s="9"/>
      <c r="L7843" s="9"/>
      <c r="M7843" s="9"/>
      <c r="N7843" s="9"/>
      <c r="O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</row>
    <row r="7844" spans="8:29" x14ac:dyDescent="0.3">
      <c r="H7844" s="9"/>
      <c r="I7844" s="9"/>
      <c r="J7844" s="9"/>
      <c r="K7844" s="9"/>
      <c r="L7844" s="9"/>
      <c r="M7844" s="9"/>
      <c r="N7844" s="9"/>
      <c r="O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</row>
    <row r="7845" spans="8:29" x14ac:dyDescent="0.3">
      <c r="H7845" s="9"/>
      <c r="I7845" s="9"/>
      <c r="J7845" s="9"/>
      <c r="K7845" s="9"/>
      <c r="L7845" s="9"/>
      <c r="M7845" s="9"/>
      <c r="N7845" s="9"/>
      <c r="O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</row>
    <row r="7846" spans="8:29" x14ac:dyDescent="0.3">
      <c r="H7846" s="9"/>
      <c r="I7846" s="9"/>
      <c r="J7846" s="9"/>
      <c r="K7846" s="9"/>
      <c r="L7846" s="9"/>
      <c r="M7846" s="9"/>
      <c r="N7846" s="9"/>
      <c r="O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</row>
    <row r="7847" spans="8:29" x14ac:dyDescent="0.3">
      <c r="H7847" s="9"/>
      <c r="I7847" s="9"/>
      <c r="J7847" s="9"/>
      <c r="K7847" s="9"/>
      <c r="L7847" s="9"/>
      <c r="M7847" s="9"/>
      <c r="N7847" s="9"/>
      <c r="O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  <c r="AC7847" s="9"/>
    </row>
    <row r="7848" spans="8:29" x14ac:dyDescent="0.3">
      <c r="H7848" s="9"/>
      <c r="I7848" s="9"/>
      <c r="J7848" s="9"/>
      <c r="K7848" s="9"/>
      <c r="L7848" s="9"/>
      <c r="M7848" s="9"/>
      <c r="N7848" s="9"/>
      <c r="O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</row>
    <row r="7849" spans="8:29" x14ac:dyDescent="0.3">
      <c r="H7849" s="9"/>
      <c r="I7849" s="9"/>
      <c r="J7849" s="9"/>
      <c r="K7849" s="9"/>
      <c r="L7849" s="9"/>
      <c r="M7849" s="9"/>
      <c r="N7849" s="9"/>
      <c r="O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</row>
    <row r="7850" spans="8:29" x14ac:dyDescent="0.3">
      <c r="H7850" s="9"/>
      <c r="I7850" s="9"/>
      <c r="J7850" s="9"/>
      <c r="K7850" s="9"/>
      <c r="L7850" s="9"/>
      <c r="M7850" s="9"/>
      <c r="N7850" s="9"/>
      <c r="O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</row>
    <row r="7851" spans="8:29" x14ac:dyDescent="0.3">
      <c r="H7851" s="9"/>
      <c r="I7851" s="9"/>
      <c r="J7851" s="9"/>
      <c r="K7851" s="9"/>
      <c r="L7851" s="9"/>
      <c r="M7851" s="9"/>
      <c r="N7851" s="9"/>
      <c r="O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</row>
    <row r="7852" spans="8:29" x14ac:dyDescent="0.3">
      <c r="H7852" s="9"/>
      <c r="I7852" s="9"/>
      <c r="J7852" s="9"/>
      <c r="K7852" s="9"/>
      <c r="L7852" s="9"/>
      <c r="M7852" s="9"/>
      <c r="N7852" s="9"/>
      <c r="O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</row>
    <row r="7853" spans="8:29" x14ac:dyDescent="0.3">
      <c r="H7853" s="9"/>
      <c r="I7853" s="9"/>
      <c r="J7853" s="9"/>
      <c r="K7853" s="9"/>
      <c r="L7853" s="9"/>
      <c r="M7853" s="9"/>
      <c r="N7853" s="9"/>
      <c r="O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</row>
    <row r="7854" spans="8:29" x14ac:dyDescent="0.3">
      <c r="H7854" s="9"/>
      <c r="I7854" s="9"/>
      <c r="J7854" s="9"/>
      <c r="K7854" s="9"/>
      <c r="L7854" s="9"/>
      <c r="M7854" s="9"/>
      <c r="N7854" s="9"/>
      <c r="O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</row>
    <row r="7855" spans="8:29" x14ac:dyDescent="0.3">
      <c r="H7855" s="9"/>
      <c r="I7855" s="9"/>
      <c r="J7855" s="9"/>
      <c r="K7855" s="9"/>
      <c r="L7855" s="9"/>
      <c r="M7855" s="9"/>
      <c r="N7855" s="9"/>
      <c r="O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  <c r="AC7855" s="9"/>
    </row>
    <row r="7856" spans="8:29" x14ac:dyDescent="0.3">
      <c r="H7856" s="9"/>
      <c r="I7856" s="9"/>
      <c r="J7856" s="9"/>
      <c r="K7856" s="9"/>
      <c r="L7856" s="9"/>
      <c r="M7856" s="9"/>
      <c r="N7856" s="9"/>
      <c r="O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</row>
    <row r="7857" spans="8:29" x14ac:dyDescent="0.3">
      <c r="H7857" s="9"/>
      <c r="I7857" s="9"/>
      <c r="J7857" s="9"/>
      <c r="K7857" s="9"/>
      <c r="L7857" s="9"/>
      <c r="M7857" s="9"/>
      <c r="N7857" s="9"/>
      <c r="O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  <c r="AC7857" s="9"/>
    </row>
    <row r="7858" spans="8:29" x14ac:dyDescent="0.3">
      <c r="H7858" s="9"/>
      <c r="I7858" s="9"/>
      <c r="J7858" s="9"/>
      <c r="K7858" s="9"/>
      <c r="L7858" s="9"/>
      <c r="M7858" s="9"/>
      <c r="N7858" s="9"/>
      <c r="O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</row>
    <row r="7859" spans="8:29" x14ac:dyDescent="0.3">
      <c r="H7859" s="9"/>
      <c r="I7859" s="9"/>
      <c r="J7859" s="9"/>
      <c r="K7859" s="9"/>
      <c r="L7859" s="9"/>
      <c r="M7859" s="9"/>
      <c r="N7859" s="9"/>
      <c r="O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</row>
    <row r="7860" spans="8:29" x14ac:dyDescent="0.3">
      <c r="H7860" s="9"/>
      <c r="I7860" s="9"/>
      <c r="J7860" s="9"/>
      <c r="K7860" s="9"/>
      <c r="L7860" s="9"/>
      <c r="M7860" s="9"/>
      <c r="N7860" s="9"/>
      <c r="O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</row>
    <row r="7861" spans="8:29" x14ac:dyDescent="0.3">
      <c r="H7861" s="9"/>
      <c r="I7861" s="9"/>
      <c r="J7861" s="9"/>
      <c r="K7861" s="9"/>
      <c r="L7861" s="9"/>
      <c r="M7861" s="9"/>
      <c r="N7861" s="9"/>
      <c r="O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</row>
    <row r="7862" spans="8:29" x14ac:dyDescent="0.3">
      <c r="H7862" s="9"/>
      <c r="I7862" s="9"/>
      <c r="J7862" s="9"/>
      <c r="K7862" s="9"/>
      <c r="L7862" s="9"/>
      <c r="M7862" s="9"/>
      <c r="N7862" s="9"/>
      <c r="O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</row>
    <row r="7863" spans="8:29" x14ac:dyDescent="0.3">
      <c r="H7863" s="9"/>
      <c r="I7863" s="9"/>
      <c r="J7863" s="9"/>
      <c r="K7863" s="9"/>
      <c r="L7863" s="9"/>
      <c r="M7863" s="9"/>
      <c r="N7863" s="9"/>
      <c r="O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</row>
    <row r="7864" spans="8:29" x14ac:dyDescent="0.3">
      <c r="H7864" s="9"/>
      <c r="I7864" s="9"/>
      <c r="J7864" s="9"/>
      <c r="K7864" s="9"/>
      <c r="L7864" s="9"/>
      <c r="M7864" s="9"/>
      <c r="N7864" s="9"/>
      <c r="O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</row>
    <row r="7865" spans="8:29" x14ac:dyDescent="0.3">
      <c r="H7865" s="9"/>
      <c r="I7865" s="9"/>
      <c r="J7865" s="9"/>
      <c r="K7865" s="9"/>
      <c r="L7865" s="9"/>
      <c r="M7865" s="9"/>
      <c r="N7865" s="9"/>
      <c r="O7865" s="9"/>
      <c r="Q7865" s="9"/>
      <c r="R7865" s="9"/>
      <c r="S7865" s="9"/>
      <c r="T7865" s="9"/>
      <c r="U7865" s="9"/>
      <c r="V7865" s="9"/>
      <c r="W7865" s="9"/>
      <c r="Y7865" s="9"/>
      <c r="Z7865" s="9"/>
    </row>
    <row r="7866" spans="8:29" x14ac:dyDescent="0.3">
      <c r="H7866" s="9"/>
      <c r="I7866" s="9"/>
      <c r="J7866" s="9"/>
      <c r="K7866" s="9"/>
      <c r="L7866" s="9"/>
      <c r="M7866" s="9"/>
      <c r="N7866" s="9"/>
      <c r="O7866" s="9"/>
      <c r="Q7866" s="9"/>
      <c r="R7866" s="9"/>
      <c r="S7866" s="9"/>
      <c r="T7866" s="9"/>
      <c r="U7866" s="9"/>
      <c r="V7866" s="9"/>
      <c r="W7866" s="9"/>
      <c r="Y7866" s="9"/>
      <c r="Z7866" s="9"/>
    </row>
    <row r="7867" spans="8:29" x14ac:dyDescent="0.3">
      <c r="H7867" s="9"/>
      <c r="I7867" s="9"/>
      <c r="J7867" s="9"/>
      <c r="K7867" s="9"/>
      <c r="L7867" s="9"/>
      <c r="M7867" s="9"/>
      <c r="N7867" s="9"/>
      <c r="O7867" s="9"/>
      <c r="Q7867" s="9"/>
      <c r="R7867" s="9"/>
      <c r="S7867" s="9"/>
      <c r="T7867" s="9"/>
      <c r="U7867" s="9"/>
      <c r="V7867" s="9"/>
      <c r="W7867" s="9"/>
      <c r="Y7867" s="9"/>
      <c r="Z7867" s="9"/>
    </row>
    <row r="7868" spans="8:29" x14ac:dyDescent="0.3">
      <c r="H7868" s="9"/>
      <c r="I7868" s="9"/>
      <c r="J7868" s="9"/>
      <c r="K7868" s="9"/>
      <c r="L7868" s="9"/>
      <c r="M7868" s="9"/>
      <c r="N7868" s="9"/>
      <c r="O7868" s="9"/>
      <c r="Q7868" s="9"/>
      <c r="R7868" s="9"/>
      <c r="S7868" s="9"/>
      <c r="T7868" s="9"/>
      <c r="U7868" s="9"/>
      <c r="V7868" s="9"/>
      <c r="W7868" s="9"/>
      <c r="Y7868" s="9"/>
      <c r="Z7868" s="9"/>
    </row>
    <row r="7869" spans="8:29" x14ac:dyDescent="0.3">
      <c r="H7869" s="9"/>
      <c r="I7869" s="9"/>
      <c r="J7869" s="9"/>
      <c r="K7869" s="9"/>
      <c r="L7869" s="9"/>
      <c r="M7869" s="9"/>
      <c r="N7869" s="9"/>
      <c r="O7869" s="9"/>
      <c r="Q7869" s="9"/>
      <c r="R7869" s="9"/>
      <c r="S7869" s="9"/>
      <c r="T7869" s="9"/>
      <c r="U7869" s="9"/>
      <c r="V7869" s="9"/>
      <c r="W7869" s="9"/>
      <c r="Y7869" s="9"/>
      <c r="Z7869" s="9"/>
    </row>
    <row r="7870" spans="8:29" x14ac:dyDescent="0.3">
      <c r="H7870" s="9"/>
      <c r="I7870" s="9"/>
      <c r="J7870" s="9"/>
      <c r="K7870" s="9"/>
      <c r="L7870" s="9"/>
      <c r="M7870" s="9"/>
      <c r="N7870" s="9"/>
      <c r="O7870" s="9"/>
      <c r="Q7870" s="9"/>
      <c r="R7870" s="9"/>
      <c r="S7870" s="9"/>
      <c r="T7870" s="9"/>
      <c r="U7870" s="9"/>
      <c r="V7870" s="9"/>
      <c r="W7870" s="9"/>
      <c r="Y7870" s="9"/>
      <c r="Z7870" s="9"/>
    </row>
    <row r="7871" spans="8:29" x14ac:dyDescent="0.3">
      <c r="H7871" s="9"/>
      <c r="I7871" s="9"/>
      <c r="J7871" s="9"/>
      <c r="K7871" s="9"/>
      <c r="L7871" s="9"/>
      <c r="M7871" s="9"/>
      <c r="N7871" s="9"/>
      <c r="O7871" s="9"/>
      <c r="Q7871" s="9"/>
      <c r="R7871" s="9"/>
      <c r="S7871" s="9"/>
      <c r="T7871" s="9"/>
      <c r="U7871" s="9"/>
      <c r="V7871" s="9"/>
      <c r="W7871" s="9"/>
      <c r="Y7871" s="9"/>
      <c r="Z7871" s="9"/>
    </row>
    <row r="7872" spans="8:29" x14ac:dyDescent="0.3">
      <c r="H7872" s="9"/>
      <c r="I7872" s="9"/>
      <c r="J7872" s="9"/>
      <c r="K7872" s="9"/>
      <c r="L7872" s="9"/>
      <c r="M7872" s="9"/>
      <c r="N7872" s="9"/>
      <c r="O7872" s="9"/>
      <c r="Q7872" s="9"/>
      <c r="R7872" s="9"/>
      <c r="S7872" s="9"/>
      <c r="T7872" s="9"/>
      <c r="U7872" s="9"/>
      <c r="V7872" s="9"/>
      <c r="W7872" s="9"/>
      <c r="Y7872" s="9"/>
      <c r="Z7872" s="9"/>
    </row>
    <row r="7873" spans="8:26" x14ac:dyDescent="0.3">
      <c r="H7873" s="9"/>
      <c r="I7873" s="9"/>
      <c r="J7873" s="9"/>
      <c r="K7873" s="9"/>
      <c r="L7873" s="9"/>
      <c r="M7873" s="9"/>
      <c r="N7873" s="9"/>
      <c r="O7873" s="9"/>
      <c r="Q7873" s="9"/>
      <c r="R7873" s="9"/>
      <c r="S7873" s="9"/>
      <c r="T7873" s="9"/>
      <c r="U7873" s="9"/>
      <c r="V7873" s="9"/>
      <c r="W7873" s="9"/>
      <c r="Y7873" s="9"/>
      <c r="Z7873" s="9"/>
    </row>
    <row r="7874" spans="8:26" x14ac:dyDescent="0.3">
      <c r="H7874" s="9"/>
      <c r="I7874" s="9"/>
      <c r="J7874" s="9"/>
      <c r="K7874" s="9"/>
      <c r="L7874" s="9"/>
      <c r="M7874" s="9"/>
      <c r="N7874" s="9"/>
      <c r="O7874" s="9"/>
      <c r="Q7874" s="9"/>
      <c r="R7874" s="9"/>
      <c r="S7874" s="9"/>
      <c r="T7874" s="9"/>
      <c r="U7874" s="9"/>
      <c r="V7874" s="9"/>
      <c r="W7874" s="9"/>
      <c r="Y7874" s="9"/>
      <c r="Z7874" s="9"/>
    </row>
    <row r="7875" spans="8:26" x14ac:dyDescent="0.3">
      <c r="H7875" s="9"/>
      <c r="I7875" s="9"/>
      <c r="J7875" s="9"/>
      <c r="K7875" s="9"/>
      <c r="L7875" s="9"/>
      <c r="M7875" s="9"/>
      <c r="N7875" s="9"/>
      <c r="O7875" s="9"/>
      <c r="Q7875" s="9"/>
      <c r="R7875" s="9"/>
      <c r="S7875" s="9"/>
      <c r="T7875" s="9"/>
      <c r="U7875" s="9"/>
      <c r="V7875" s="9"/>
      <c r="W7875" s="9"/>
      <c r="Y7875" s="9"/>
      <c r="Z7875" s="9"/>
    </row>
    <row r="7876" spans="8:26" x14ac:dyDescent="0.3">
      <c r="H7876" s="9"/>
      <c r="I7876" s="9"/>
      <c r="J7876" s="9"/>
      <c r="K7876" s="9"/>
      <c r="L7876" s="9"/>
      <c r="M7876" s="9"/>
      <c r="N7876" s="9"/>
      <c r="O7876" s="9"/>
      <c r="Q7876" s="9"/>
      <c r="R7876" s="9"/>
      <c r="S7876" s="9"/>
      <c r="T7876" s="9"/>
      <c r="U7876" s="9"/>
      <c r="V7876" s="9"/>
      <c r="W7876" s="9"/>
      <c r="Y7876" s="9"/>
      <c r="Z7876" s="9"/>
    </row>
    <row r="7877" spans="8:26" x14ac:dyDescent="0.3">
      <c r="H7877" s="9"/>
      <c r="I7877" s="9"/>
      <c r="J7877" s="9"/>
      <c r="K7877" s="9"/>
      <c r="L7877" s="9"/>
      <c r="M7877" s="9"/>
      <c r="N7877" s="9"/>
      <c r="O7877" s="9"/>
      <c r="Q7877" s="9"/>
      <c r="R7877" s="9"/>
      <c r="S7877" s="9"/>
      <c r="T7877" s="9"/>
      <c r="U7877" s="9"/>
      <c r="V7877" s="9"/>
      <c r="W7877" s="9"/>
      <c r="Y7877" s="9"/>
      <c r="Z7877" s="9"/>
    </row>
    <row r="7878" spans="8:26" x14ac:dyDescent="0.3">
      <c r="H7878" s="9"/>
      <c r="I7878" s="9"/>
      <c r="J7878" s="9"/>
      <c r="K7878" s="9"/>
      <c r="L7878" s="9"/>
      <c r="M7878" s="9"/>
      <c r="N7878" s="9"/>
      <c r="O7878" s="9"/>
      <c r="Q7878" s="9"/>
      <c r="R7878" s="9"/>
      <c r="S7878" s="9"/>
      <c r="T7878" s="9"/>
      <c r="U7878" s="9"/>
      <c r="V7878" s="9"/>
      <c r="W7878" s="9"/>
      <c r="Y7878" s="9"/>
      <c r="Z7878" s="9"/>
    </row>
    <row r="7879" spans="8:26" x14ac:dyDescent="0.3">
      <c r="H7879" s="9"/>
      <c r="I7879" s="9"/>
      <c r="J7879" s="9"/>
      <c r="K7879" s="9"/>
      <c r="L7879" s="9"/>
      <c r="M7879" s="9"/>
      <c r="N7879" s="9"/>
      <c r="O7879" s="9"/>
      <c r="Q7879" s="9"/>
      <c r="R7879" s="9"/>
      <c r="S7879" s="9"/>
      <c r="T7879" s="9"/>
      <c r="U7879" s="9"/>
      <c r="V7879" s="9"/>
      <c r="W7879" s="9"/>
      <c r="Y7879" s="9"/>
      <c r="Z7879" s="9"/>
    </row>
    <row r="7880" spans="8:26" x14ac:dyDescent="0.3">
      <c r="H7880" s="9"/>
      <c r="I7880" s="9"/>
      <c r="J7880" s="9"/>
      <c r="K7880" s="9"/>
      <c r="L7880" s="9"/>
      <c r="M7880" s="9"/>
      <c r="N7880" s="9"/>
      <c r="O7880" s="9"/>
      <c r="Q7880" s="9"/>
      <c r="R7880" s="9"/>
      <c r="S7880" s="9"/>
      <c r="T7880" s="9"/>
      <c r="U7880" s="9"/>
      <c r="V7880" s="9"/>
      <c r="W7880" s="9"/>
      <c r="Y7880" s="9"/>
      <c r="Z7880" s="9"/>
    </row>
    <row r="7881" spans="8:26" x14ac:dyDescent="0.3">
      <c r="H7881" s="9"/>
      <c r="I7881" s="9"/>
      <c r="J7881" s="9"/>
      <c r="K7881" s="9"/>
      <c r="L7881" s="9"/>
      <c r="M7881" s="9"/>
      <c r="N7881" s="9"/>
      <c r="O7881" s="9"/>
      <c r="Q7881" s="9"/>
      <c r="R7881" s="9"/>
      <c r="S7881" s="9"/>
      <c r="T7881" s="9"/>
      <c r="U7881" s="9"/>
      <c r="V7881" s="9"/>
      <c r="W7881" s="9"/>
      <c r="Y7881" s="9"/>
      <c r="Z7881" s="9"/>
    </row>
    <row r="7882" spans="8:26" x14ac:dyDescent="0.3">
      <c r="H7882" s="9"/>
      <c r="I7882" s="9"/>
      <c r="J7882" s="9"/>
      <c r="K7882" s="9"/>
      <c r="L7882" s="9"/>
      <c r="M7882" s="9"/>
      <c r="N7882" s="9"/>
      <c r="O7882" s="9"/>
      <c r="Q7882" s="9"/>
      <c r="R7882" s="9"/>
      <c r="S7882" s="9"/>
      <c r="T7882" s="9"/>
      <c r="U7882" s="9"/>
      <c r="V7882" s="9"/>
      <c r="W7882" s="9"/>
      <c r="Y7882" s="9"/>
      <c r="Z7882" s="9"/>
    </row>
    <row r="7883" spans="8:26" x14ac:dyDescent="0.3">
      <c r="H7883" s="9"/>
      <c r="I7883" s="9"/>
      <c r="J7883" s="9"/>
      <c r="K7883" s="9"/>
      <c r="L7883" s="9"/>
      <c r="M7883" s="9"/>
      <c r="N7883" s="9"/>
      <c r="O7883" s="9"/>
      <c r="Q7883" s="9"/>
      <c r="R7883" s="9"/>
      <c r="S7883" s="9"/>
      <c r="T7883" s="9"/>
      <c r="U7883" s="9"/>
      <c r="V7883" s="9"/>
      <c r="W7883" s="9"/>
      <c r="Y7883" s="9"/>
      <c r="Z7883" s="9"/>
    </row>
    <row r="7884" spans="8:26" x14ac:dyDescent="0.3">
      <c r="H7884" s="9"/>
      <c r="I7884" s="9"/>
      <c r="J7884" s="9"/>
      <c r="K7884" s="9"/>
      <c r="L7884" s="9"/>
      <c r="M7884" s="9"/>
      <c r="N7884" s="9"/>
      <c r="O7884" s="9"/>
      <c r="Q7884" s="9"/>
      <c r="R7884" s="9"/>
      <c r="S7884" s="9"/>
      <c r="T7884" s="9"/>
      <c r="U7884" s="9"/>
      <c r="V7884" s="9"/>
      <c r="W7884" s="9"/>
      <c r="Y7884" s="9"/>
      <c r="Z7884" s="9"/>
    </row>
    <row r="7885" spans="8:26" x14ac:dyDescent="0.3">
      <c r="H7885" s="9"/>
      <c r="I7885" s="9"/>
      <c r="J7885" s="9"/>
      <c r="K7885" s="9"/>
      <c r="L7885" s="9"/>
      <c r="M7885" s="9"/>
      <c r="N7885" s="9"/>
      <c r="O7885" s="9"/>
      <c r="Q7885" s="9"/>
      <c r="R7885" s="9"/>
      <c r="S7885" s="9"/>
      <c r="T7885" s="9"/>
      <c r="U7885" s="9"/>
      <c r="V7885" s="9"/>
      <c r="W7885" s="9"/>
      <c r="Y7885" s="9"/>
      <c r="Z7885" s="9"/>
    </row>
    <row r="7886" spans="8:26" x14ac:dyDescent="0.3">
      <c r="H7886" s="9"/>
      <c r="I7886" s="9"/>
      <c r="J7886" s="9"/>
      <c r="K7886" s="9"/>
      <c r="L7886" s="9"/>
      <c r="M7886" s="9"/>
      <c r="N7886" s="9"/>
      <c r="O7886" s="9"/>
      <c r="Q7886" s="9"/>
      <c r="R7886" s="9"/>
      <c r="S7886" s="9"/>
      <c r="T7886" s="9"/>
      <c r="U7886" s="9"/>
      <c r="V7886" s="9"/>
      <c r="W7886" s="9"/>
      <c r="Y7886" s="9"/>
      <c r="Z7886" s="9"/>
    </row>
    <row r="7887" spans="8:26" x14ac:dyDescent="0.3">
      <c r="H7887" s="9"/>
      <c r="I7887" s="9"/>
      <c r="J7887" s="9"/>
      <c r="K7887" s="9"/>
      <c r="L7887" s="9"/>
      <c r="M7887" s="9"/>
      <c r="N7887" s="9"/>
      <c r="O7887" s="9"/>
      <c r="Q7887" s="9"/>
      <c r="R7887" s="9"/>
      <c r="S7887" s="9"/>
      <c r="T7887" s="9"/>
      <c r="U7887" s="9"/>
      <c r="V7887" s="9"/>
      <c r="W7887" s="9"/>
      <c r="Y7887" s="9"/>
      <c r="Z7887" s="9"/>
    </row>
    <row r="7888" spans="8:26" x14ac:dyDescent="0.3">
      <c r="H7888" s="9"/>
      <c r="I7888" s="9"/>
      <c r="J7888" s="9"/>
      <c r="K7888" s="9"/>
      <c r="L7888" s="9"/>
      <c r="M7888" s="9"/>
      <c r="N7888" s="9"/>
      <c r="O7888" s="9"/>
      <c r="Q7888" s="9"/>
      <c r="R7888" s="9"/>
      <c r="S7888" s="9"/>
      <c r="T7888" s="9"/>
      <c r="U7888" s="9"/>
      <c r="V7888" s="9"/>
      <c r="W7888" s="9"/>
      <c r="Y7888" s="9"/>
      <c r="Z7888" s="9"/>
    </row>
    <row r="7889" spans="8:26" x14ac:dyDescent="0.3">
      <c r="H7889" s="9"/>
      <c r="I7889" s="9"/>
      <c r="J7889" s="9"/>
      <c r="K7889" s="9"/>
      <c r="L7889" s="9"/>
      <c r="M7889" s="9"/>
      <c r="N7889" s="9"/>
      <c r="O7889" s="9"/>
      <c r="Q7889" s="9"/>
      <c r="R7889" s="9"/>
      <c r="S7889" s="9"/>
      <c r="T7889" s="9"/>
      <c r="U7889" s="9"/>
      <c r="V7889" s="9"/>
      <c r="W7889" s="9"/>
      <c r="Y7889" s="9"/>
      <c r="Z7889" s="9"/>
    </row>
    <row r="7890" spans="8:26" x14ac:dyDescent="0.3">
      <c r="H7890" s="9"/>
      <c r="I7890" s="9"/>
      <c r="J7890" s="9"/>
      <c r="K7890" s="9"/>
      <c r="L7890" s="9"/>
      <c r="M7890" s="9"/>
      <c r="N7890" s="9"/>
      <c r="O7890" s="9"/>
      <c r="Q7890" s="9"/>
      <c r="R7890" s="9"/>
      <c r="S7890" s="9"/>
      <c r="T7890" s="9"/>
      <c r="U7890" s="9"/>
      <c r="V7890" s="9"/>
      <c r="W7890" s="9"/>
      <c r="Y7890" s="9"/>
      <c r="Z7890" s="9"/>
    </row>
    <row r="7891" spans="8:26" x14ac:dyDescent="0.3">
      <c r="H7891" s="9"/>
      <c r="I7891" s="9"/>
      <c r="J7891" s="9"/>
      <c r="K7891" s="9"/>
      <c r="L7891" s="9"/>
      <c r="M7891" s="9"/>
      <c r="N7891" s="9"/>
      <c r="O7891" s="9"/>
      <c r="Q7891" s="9"/>
      <c r="R7891" s="9"/>
      <c r="S7891" s="9"/>
      <c r="T7891" s="9"/>
      <c r="U7891" s="9"/>
      <c r="V7891" s="9"/>
      <c r="W7891" s="9"/>
      <c r="Y7891" s="9"/>
      <c r="Z7891" s="9"/>
    </row>
    <row r="7892" spans="8:26" x14ac:dyDescent="0.3">
      <c r="H7892" s="9"/>
      <c r="I7892" s="9"/>
      <c r="J7892" s="9"/>
      <c r="K7892" s="9"/>
      <c r="L7892" s="9"/>
      <c r="M7892" s="9"/>
      <c r="N7892" s="9"/>
      <c r="O7892" s="9"/>
      <c r="Q7892" s="9"/>
      <c r="R7892" s="9"/>
      <c r="S7892" s="9"/>
      <c r="T7892" s="9"/>
      <c r="U7892" s="9"/>
      <c r="V7892" s="9"/>
      <c r="W7892" s="9"/>
      <c r="Y7892" s="9"/>
      <c r="Z7892" s="9"/>
    </row>
    <row r="7893" spans="8:26" x14ac:dyDescent="0.3">
      <c r="H7893" s="9"/>
      <c r="I7893" s="9"/>
      <c r="J7893" s="9"/>
      <c r="K7893" s="9"/>
      <c r="L7893" s="9"/>
      <c r="M7893" s="9"/>
      <c r="N7893" s="9"/>
      <c r="O7893" s="9"/>
      <c r="Q7893" s="9"/>
      <c r="R7893" s="9"/>
      <c r="S7893" s="9"/>
      <c r="T7893" s="9"/>
      <c r="U7893" s="9"/>
      <c r="V7893" s="9"/>
      <c r="W7893" s="9"/>
      <c r="Y7893" s="9"/>
      <c r="Z7893" s="9"/>
    </row>
    <row r="7894" spans="8:26" x14ac:dyDescent="0.3">
      <c r="H7894" s="9"/>
      <c r="I7894" s="9"/>
      <c r="J7894" s="9"/>
      <c r="K7894" s="9"/>
      <c r="L7894" s="9"/>
      <c r="M7894" s="9"/>
      <c r="N7894" s="9"/>
      <c r="O7894" s="9"/>
      <c r="Q7894" s="9"/>
      <c r="R7894" s="9"/>
      <c r="S7894" s="9"/>
      <c r="T7894" s="9"/>
      <c r="U7894" s="9"/>
      <c r="V7894" s="9"/>
      <c r="W7894" s="9"/>
      <c r="Y7894" s="9"/>
      <c r="Z7894" s="9"/>
    </row>
    <row r="7895" spans="8:26" x14ac:dyDescent="0.3">
      <c r="H7895" s="9"/>
      <c r="I7895" s="9"/>
      <c r="J7895" s="9"/>
      <c r="K7895" s="9"/>
      <c r="L7895" s="9"/>
      <c r="M7895" s="9"/>
      <c r="N7895" s="9"/>
      <c r="O7895" s="9"/>
      <c r="Q7895" s="9"/>
      <c r="R7895" s="9"/>
      <c r="S7895" s="9"/>
      <c r="T7895" s="9"/>
      <c r="U7895" s="9"/>
      <c r="V7895" s="9"/>
      <c r="W7895" s="9"/>
      <c r="Y7895" s="9"/>
      <c r="Z7895" s="9"/>
    </row>
    <row r="7896" spans="8:26" x14ac:dyDescent="0.3">
      <c r="H7896" s="9"/>
      <c r="I7896" s="9"/>
      <c r="J7896" s="9"/>
      <c r="K7896" s="9"/>
      <c r="L7896" s="9"/>
      <c r="M7896" s="9"/>
      <c r="N7896" s="9"/>
      <c r="O7896" s="9"/>
      <c r="Q7896" s="9"/>
      <c r="R7896" s="9"/>
      <c r="S7896" s="9"/>
      <c r="T7896" s="9"/>
      <c r="U7896" s="9"/>
      <c r="V7896" s="9"/>
      <c r="W7896" s="9"/>
      <c r="Y7896" s="9"/>
      <c r="Z7896" s="9"/>
    </row>
    <row r="7897" spans="8:26" x14ac:dyDescent="0.3">
      <c r="H7897" s="9"/>
      <c r="I7897" s="9"/>
      <c r="J7897" s="9"/>
      <c r="K7897" s="9"/>
      <c r="L7897" s="9"/>
      <c r="M7897" s="9"/>
      <c r="N7897" s="9"/>
      <c r="O7897" s="9"/>
      <c r="Q7897" s="9"/>
      <c r="R7897" s="9"/>
      <c r="S7897" s="9"/>
      <c r="T7897" s="9"/>
      <c r="U7897" s="9"/>
      <c r="V7897" s="9"/>
      <c r="W7897" s="9"/>
      <c r="Y7897" s="9"/>
      <c r="Z7897" s="9"/>
    </row>
    <row r="7898" spans="8:26" x14ac:dyDescent="0.3">
      <c r="H7898" s="9"/>
      <c r="I7898" s="9"/>
      <c r="J7898" s="9"/>
      <c r="K7898" s="9"/>
      <c r="L7898" s="9"/>
      <c r="M7898" s="9"/>
      <c r="N7898" s="9"/>
      <c r="O7898" s="9"/>
      <c r="Q7898" s="9"/>
      <c r="R7898" s="9"/>
      <c r="S7898" s="9"/>
      <c r="T7898" s="9"/>
      <c r="U7898" s="9"/>
      <c r="V7898" s="9"/>
      <c r="W7898" s="9"/>
      <c r="Y7898" s="9"/>
      <c r="Z7898" s="9"/>
    </row>
    <row r="7899" spans="8:26" x14ac:dyDescent="0.3">
      <c r="H7899" s="9"/>
      <c r="I7899" s="9"/>
      <c r="J7899" s="9"/>
      <c r="K7899" s="9"/>
      <c r="L7899" s="9"/>
      <c r="M7899" s="9"/>
      <c r="N7899" s="9"/>
      <c r="O7899" s="9"/>
      <c r="Q7899" s="9"/>
      <c r="R7899" s="9"/>
      <c r="S7899" s="9"/>
      <c r="T7899" s="9"/>
      <c r="U7899" s="9"/>
      <c r="V7899" s="9"/>
      <c r="W7899" s="9"/>
      <c r="Y7899" s="9"/>
      <c r="Z7899" s="9"/>
    </row>
    <row r="7900" spans="8:26" x14ac:dyDescent="0.3">
      <c r="H7900" s="9"/>
      <c r="I7900" s="9"/>
      <c r="J7900" s="9"/>
      <c r="K7900" s="9"/>
      <c r="L7900" s="9"/>
      <c r="M7900" s="9"/>
      <c r="N7900" s="9"/>
      <c r="O7900" s="9"/>
      <c r="Q7900" s="9"/>
      <c r="R7900" s="9"/>
      <c r="S7900" s="9"/>
      <c r="T7900" s="9"/>
      <c r="U7900" s="9"/>
      <c r="V7900" s="9"/>
      <c r="W7900" s="9"/>
      <c r="Y7900" s="9"/>
      <c r="Z7900" s="9"/>
    </row>
    <row r="7901" spans="8:26" x14ac:dyDescent="0.3">
      <c r="H7901" s="9"/>
      <c r="I7901" s="9"/>
      <c r="J7901" s="9"/>
      <c r="K7901" s="9"/>
      <c r="L7901" s="9"/>
      <c r="M7901" s="9"/>
      <c r="N7901" s="9"/>
      <c r="O7901" s="9"/>
      <c r="Q7901" s="9"/>
      <c r="R7901" s="9"/>
      <c r="S7901" s="9"/>
      <c r="T7901" s="9"/>
      <c r="U7901" s="9"/>
      <c r="V7901" s="9"/>
      <c r="W7901" s="9"/>
      <c r="Y7901" s="9"/>
      <c r="Z7901" s="9"/>
    </row>
    <row r="7902" spans="8:26" x14ac:dyDescent="0.3">
      <c r="H7902" s="9"/>
      <c r="I7902" s="9"/>
      <c r="J7902" s="9"/>
      <c r="K7902" s="9"/>
      <c r="L7902" s="9"/>
      <c r="M7902" s="9"/>
      <c r="N7902" s="9"/>
      <c r="O7902" s="9"/>
      <c r="Q7902" s="9"/>
      <c r="R7902" s="9"/>
      <c r="S7902" s="9"/>
      <c r="T7902" s="9"/>
      <c r="U7902" s="9"/>
      <c r="V7902" s="9"/>
      <c r="W7902" s="9"/>
      <c r="Y7902" s="9"/>
      <c r="Z7902" s="9"/>
    </row>
    <row r="7903" spans="8:26" x14ac:dyDescent="0.3">
      <c r="H7903" s="9"/>
      <c r="I7903" s="9"/>
      <c r="J7903" s="9"/>
      <c r="K7903" s="9"/>
      <c r="L7903" s="9"/>
      <c r="M7903" s="9"/>
      <c r="N7903" s="9"/>
      <c r="O7903" s="9"/>
      <c r="Q7903" s="9"/>
      <c r="R7903" s="9"/>
      <c r="S7903" s="9"/>
      <c r="T7903" s="9"/>
      <c r="U7903" s="9"/>
      <c r="V7903" s="9"/>
      <c r="W7903" s="9"/>
      <c r="Y7903" s="9"/>
      <c r="Z7903" s="9"/>
    </row>
    <row r="7904" spans="8:26" x14ac:dyDescent="0.3">
      <c r="H7904" s="9"/>
      <c r="I7904" s="9"/>
      <c r="J7904" s="9"/>
      <c r="K7904" s="9"/>
      <c r="L7904" s="9"/>
      <c r="M7904" s="9"/>
      <c r="N7904" s="9"/>
      <c r="O7904" s="9"/>
      <c r="Q7904" s="9"/>
      <c r="R7904" s="9"/>
      <c r="S7904" s="9"/>
      <c r="T7904" s="9"/>
      <c r="U7904" s="9"/>
      <c r="V7904" s="9"/>
      <c r="W7904" s="9"/>
      <c r="Y7904" s="9"/>
      <c r="Z7904" s="9"/>
    </row>
    <row r="7905" spans="8:26" x14ac:dyDescent="0.3">
      <c r="H7905" s="9"/>
      <c r="I7905" s="9"/>
      <c r="J7905" s="9"/>
      <c r="K7905" s="9"/>
      <c r="L7905" s="9"/>
      <c r="M7905" s="9"/>
      <c r="N7905" s="9"/>
      <c r="O7905" s="9"/>
      <c r="Q7905" s="9"/>
      <c r="R7905" s="9"/>
      <c r="S7905" s="9"/>
      <c r="T7905" s="9"/>
      <c r="U7905" s="9"/>
      <c r="V7905" s="9"/>
      <c r="W7905" s="9"/>
      <c r="Y7905" s="9"/>
      <c r="Z7905" s="9"/>
    </row>
    <row r="7906" spans="8:26" x14ac:dyDescent="0.3">
      <c r="H7906" s="9"/>
      <c r="I7906" s="9"/>
      <c r="J7906" s="9"/>
      <c r="K7906" s="9"/>
      <c r="L7906" s="9"/>
      <c r="M7906" s="9"/>
      <c r="N7906" s="9"/>
      <c r="O7906" s="9"/>
      <c r="Q7906" s="9"/>
      <c r="R7906" s="9"/>
      <c r="S7906" s="9"/>
      <c r="T7906" s="9"/>
      <c r="U7906" s="9"/>
      <c r="V7906" s="9"/>
      <c r="W7906" s="9"/>
      <c r="Y7906" s="9"/>
      <c r="Z7906" s="9"/>
    </row>
    <row r="7907" spans="8:26" x14ac:dyDescent="0.3">
      <c r="H7907" s="9"/>
      <c r="I7907" s="9"/>
      <c r="J7907" s="9"/>
      <c r="K7907" s="9"/>
      <c r="L7907" s="9"/>
      <c r="M7907" s="9"/>
      <c r="N7907" s="9"/>
      <c r="O7907" s="9"/>
      <c r="Q7907" s="9"/>
      <c r="R7907" s="9"/>
      <c r="S7907" s="9"/>
      <c r="T7907" s="9"/>
      <c r="U7907" s="9"/>
      <c r="V7907" s="9"/>
      <c r="W7907" s="9"/>
      <c r="Y7907" s="9"/>
      <c r="Z7907" s="9"/>
    </row>
    <row r="7908" spans="8:26" x14ac:dyDescent="0.3">
      <c r="H7908" s="9"/>
      <c r="I7908" s="9"/>
      <c r="J7908" s="9"/>
      <c r="K7908" s="9"/>
      <c r="L7908" s="9"/>
      <c r="M7908" s="9"/>
      <c r="N7908" s="9"/>
      <c r="O7908" s="9"/>
      <c r="Q7908" s="9"/>
      <c r="R7908" s="9"/>
      <c r="S7908" s="9"/>
      <c r="T7908" s="9"/>
      <c r="U7908" s="9"/>
      <c r="V7908" s="9"/>
      <c r="W7908" s="9"/>
      <c r="Y7908" s="9"/>
      <c r="Z7908" s="9"/>
    </row>
    <row r="7909" spans="8:26" x14ac:dyDescent="0.3">
      <c r="H7909" s="9"/>
      <c r="I7909" s="9"/>
      <c r="J7909" s="9"/>
      <c r="K7909" s="9"/>
      <c r="L7909" s="9"/>
      <c r="M7909" s="9"/>
      <c r="N7909" s="9"/>
      <c r="O7909" s="9"/>
      <c r="Q7909" s="9"/>
      <c r="R7909" s="9"/>
      <c r="S7909" s="9"/>
      <c r="T7909" s="9"/>
      <c r="U7909" s="9"/>
      <c r="V7909" s="9"/>
      <c r="W7909" s="9"/>
      <c r="Y7909" s="9"/>
      <c r="Z7909" s="9"/>
    </row>
    <row r="7910" spans="8:26" x14ac:dyDescent="0.3">
      <c r="H7910" s="9"/>
      <c r="I7910" s="9"/>
      <c r="J7910" s="9"/>
      <c r="K7910" s="9"/>
      <c r="L7910" s="9"/>
      <c r="M7910" s="9"/>
      <c r="N7910" s="9"/>
      <c r="O7910" s="9"/>
      <c r="Q7910" s="9"/>
      <c r="R7910" s="9"/>
      <c r="S7910" s="9"/>
      <c r="T7910" s="9"/>
      <c r="U7910" s="9"/>
      <c r="V7910" s="9"/>
      <c r="W7910" s="9"/>
      <c r="Y7910" s="9"/>
      <c r="Z7910" s="9"/>
    </row>
    <row r="7911" spans="8:26" x14ac:dyDescent="0.3">
      <c r="H7911" s="9"/>
      <c r="I7911" s="9"/>
      <c r="J7911" s="9"/>
      <c r="K7911" s="9"/>
      <c r="L7911" s="9"/>
      <c r="M7911" s="9"/>
      <c r="N7911" s="9"/>
      <c r="O7911" s="9"/>
      <c r="Q7911" s="9"/>
      <c r="R7911" s="9"/>
      <c r="S7911" s="9"/>
      <c r="T7911" s="9"/>
      <c r="U7911" s="9"/>
      <c r="V7911" s="9"/>
      <c r="W7911" s="9"/>
      <c r="Y7911" s="9"/>
      <c r="Z7911" s="9"/>
    </row>
    <row r="7912" spans="8:26" x14ac:dyDescent="0.3">
      <c r="H7912" s="9"/>
      <c r="I7912" s="9"/>
      <c r="J7912" s="9"/>
      <c r="K7912" s="9"/>
      <c r="L7912" s="9"/>
      <c r="M7912" s="9"/>
      <c r="N7912" s="9"/>
      <c r="O7912" s="9"/>
      <c r="Q7912" s="9"/>
      <c r="R7912" s="9"/>
      <c r="S7912" s="9"/>
      <c r="T7912" s="9"/>
      <c r="U7912" s="9"/>
      <c r="V7912" s="9"/>
      <c r="W7912" s="9"/>
      <c r="Y7912" s="9"/>
      <c r="Z7912" s="9"/>
    </row>
    <row r="7913" spans="8:26" x14ac:dyDescent="0.3">
      <c r="H7913" s="9"/>
      <c r="I7913" s="9"/>
      <c r="J7913" s="9"/>
      <c r="K7913" s="9"/>
      <c r="L7913" s="9"/>
      <c r="M7913" s="9"/>
      <c r="N7913" s="9"/>
      <c r="O7913" s="9"/>
      <c r="Q7913" s="9"/>
      <c r="R7913" s="9"/>
      <c r="S7913" s="9"/>
      <c r="T7913" s="9"/>
      <c r="U7913" s="9"/>
      <c r="V7913" s="9"/>
      <c r="W7913" s="9"/>
      <c r="Y7913" s="9"/>
      <c r="Z7913" s="9"/>
    </row>
    <row r="7914" spans="8:26" x14ac:dyDescent="0.3">
      <c r="H7914" s="9"/>
      <c r="I7914" s="9"/>
      <c r="J7914" s="9"/>
      <c r="K7914" s="9"/>
      <c r="L7914" s="9"/>
      <c r="M7914" s="9"/>
      <c r="N7914" s="9"/>
      <c r="O7914" s="9"/>
      <c r="Q7914" s="9"/>
      <c r="R7914" s="9"/>
      <c r="S7914" s="9"/>
      <c r="T7914" s="9"/>
      <c r="U7914" s="9"/>
      <c r="V7914" s="9"/>
      <c r="W7914" s="9"/>
      <c r="Y7914" s="9"/>
      <c r="Z7914" s="9"/>
    </row>
    <row r="7915" spans="8:26" x14ac:dyDescent="0.3">
      <c r="H7915" s="9"/>
      <c r="I7915" s="9"/>
      <c r="J7915" s="9"/>
      <c r="K7915" s="9"/>
      <c r="L7915" s="9"/>
      <c r="M7915" s="9"/>
      <c r="N7915" s="9"/>
      <c r="O7915" s="9"/>
      <c r="Q7915" s="9"/>
      <c r="R7915" s="9"/>
      <c r="S7915" s="9"/>
      <c r="T7915" s="9"/>
      <c r="U7915" s="9"/>
      <c r="V7915" s="9"/>
      <c r="W7915" s="9"/>
      <c r="Y7915" s="9"/>
      <c r="Z7915" s="9"/>
    </row>
    <row r="7916" spans="8:26" x14ac:dyDescent="0.3">
      <c r="H7916" s="9"/>
      <c r="I7916" s="9"/>
      <c r="J7916" s="9"/>
      <c r="K7916" s="9"/>
      <c r="L7916" s="9"/>
      <c r="M7916" s="9"/>
      <c r="N7916" s="9"/>
      <c r="O7916" s="9"/>
      <c r="Q7916" s="9"/>
      <c r="R7916" s="9"/>
      <c r="S7916" s="9"/>
      <c r="T7916" s="9"/>
      <c r="U7916" s="9"/>
      <c r="V7916" s="9"/>
      <c r="W7916" s="9"/>
      <c r="Y7916" s="9"/>
      <c r="Z7916" s="9"/>
    </row>
    <row r="7917" spans="8:26" x14ac:dyDescent="0.3">
      <c r="H7917" s="9"/>
      <c r="I7917" s="9"/>
      <c r="J7917" s="9"/>
      <c r="K7917" s="9"/>
      <c r="L7917" s="9"/>
      <c r="M7917" s="9"/>
      <c r="N7917" s="9"/>
      <c r="O7917" s="9"/>
      <c r="Q7917" s="9"/>
      <c r="R7917" s="9"/>
      <c r="S7917" s="9"/>
      <c r="T7917" s="9"/>
      <c r="U7917" s="9"/>
      <c r="V7917" s="9"/>
      <c r="W7917" s="9"/>
      <c r="Y7917" s="9"/>
      <c r="Z7917" s="9"/>
    </row>
    <row r="7918" spans="8:26" x14ac:dyDescent="0.3">
      <c r="H7918" s="9"/>
      <c r="I7918" s="9"/>
      <c r="J7918" s="9"/>
      <c r="K7918" s="9"/>
      <c r="L7918" s="9"/>
      <c r="M7918" s="9"/>
      <c r="N7918" s="9"/>
      <c r="O7918" s="9"/>
      <c r="Q7918" s="9"/>
      <c r="R7918" s="9"/>
      <c r="S7918" s="9"/>
      <c r="T7918" s="9"/>
      <c r="U7918" s="9"/>
      <c r="V7918" s="9"/>
      <c r="W7918" s="9"/>
      <c r="Y7918" s="9"/>
      <c r="Z7918" s="9"/>
    </row>
    <row r="7919" spans="8:26" x14ac:dyDescent="0.3">
      <c r="H7919" s="9"/>
      <c r="I7919" s="9"/>
      <c r="J7919" s="9"/>
      <c r="K7919" s="9"/>
      <c r="L7919" s="9"/>
      <c r="M7919" s="9"/>
      <c r="N7919" s="9"/>
      <c r="O7919" s="9"/>
      <c r="Q7919" s="9"/>
      <c r="R7919" s="9"/>
      <c r="S7919" s="9"/>
      <c r="T7919" s="9"/>
      <c r="U7919" s="9"/>
      <c r="V7919" s="9"/>
      <c r="W7919" s="9"/>
      <c r="Y7919" s="9"/>
      <c r="Z7919" s="9"/>
    </row>
    <row r="7920" spans="8:26" x14ac:dyDescent="0.3">
      <c r="H7920" s="9"/>
      <c r="I7920" s="9"/>
      <c r="J7920" s="9"/>
      <c r="K7920" s="9"/>
      <c r="L7920" s="9"/>
      <c r="M7920" s="9"/>
      <c r="N7920" s="9"/>
      <c r="O7920" s="9"/>
      <c r="Q7920" s="9"/>
      <c r="R7920" s="9"/>
      <c r="S7920" s="9"/>
      <c r="T7920" s="9"/>
      <c r="U7920" s="9"/>
      <c r="V7920" s="9"/>
      <c r="W7920" s="9"/>
      <c r="Y7920" s="9"/>
      <c r="Z7920" s="9"/>
    </row>
    <row r="7921" spans="8:26" x14ac:dyDescent="0.3">
      <c r="H7921" s="9"/>
      <c r="I7921" s="9"/>
      <c r="J7921" s="9"/>
      <c r="K7921" s="9"/>
      <c r="L7921" s="9"/>
      <c r="M7921" s="9"/>
      <c r="N7921" s="9"/>
      <c r="O7921" s="9"/>
      <c r="Q7921" s="9"/>
      <c r="R7921" s="9"/>
      <c r="S7921" s="9"/>
      <c r="T7921" s="9"/>
      <c r="U7921" s="9"/>
      <c r="V7921" s="9"/>
      <c r="W7921" s="9"/>
      <c r="Y7921" s="9"/>
      <c r="Z7921" s="9"/>
    </row>
    <row r="7922" spans="8:26" x14ac:dyDescent="0.3">
      <c r="H7922" s="9"/>
      <c r="I7922" s="9"/>
      <c r="J7922" s="9"/>
      <c r="K7922" s="9"/>
      <c r="L7922" s="9"/>
      <c r="M7922" s="9"/>
      <c r="N7922" s="9"/>
      <c r="O7922" s="9"/>
      <c r="Q7922" s="9"/>
      <c r="R7922" s="9"/>
      <c r="S7922" s="9"/>
      <c r="T7922" s="9"/>
      <c r="U7922" s="9"/>
      <c r="V7922" s="9"/>
      <c r="W7922" s="9"/>
      <c r="Y7922" s="9"/>
      <c r="Z7922" s="9"/>
    </row>
    <row r="7923" spans="8:26" x14ac:dyDescent="0.3">
      <c r="H7923" s="9"/>
      <c r="I7923" s="9"/>
      <c r="J7923" s="9"/>
      <c r="K7923" s="9"/>
      <c r="L7923" s="9"/>
      <c r="M7923" s="9"/>
      <c r="N7923" s="9"/>
      <c r="O7923" s="9"/>
      <c r="Q7923" s="9"/>
      <c r="R7923" s="9"/>
      <c r="S7923" s="9"/>
      <c r="T7923" s="9"/>
      <c r="U7923" s="9"/>
      <c r="V7923" s="9"/>
      <c r="W7923" s="9"/>
      <c r="Y7923" s="9"/>
      <c r="Z7923" s="9"/>
    </row>
    <row r="7924" spans="8:26" x14ac:dyDescent="0.3">
      <c r="H7924" s="9"/>
      <c r="I7924" s="9"/>
      <c r="J7924" s="9"/>
      <c r="K7924" s="9"/>
      <c r="L7924" s="9"/>
      <c r="M7924" s="9"/>
      <c r="N7924" s="9"/>
      <c r="O7924" s="9"/>
      <c r="Q7924" s="9"/>
      <c r="R7924" s="9"/>
      <c r="S7924" s="9"/>
      <c r="T7924" s="9"/>
      <c r="U7924" s="9"/>
      <c r="V7924" s="9"/>
      <c r="W7924" s="9"/>
      <c r="Y7924" s="9"/>
      <c r="Z7924" s="9"/>
    </row>
    <row r="7925" spans="8:26" x14ac:dyDescent="0.3">
      <c r="H7925" s="9"/>
      <c r="I7925" s="9"/>
      <c r="J7925" s="9"/>
      <c r="K7925" s="9"/>
      <c r="L7925" s="9"/>
      <c r="M7925" s="9"/>
      <c r="N7925" s="9"/>
      <c r="O7925" s="9"/>
      <c r="Q7925" s="9"/>
      <c r="R7925" s="9"/>
      <c r="S7925" s="9"/>
      <c r="T7925" s="9"/>
      <c r="U7925" s="9"/>
      <c r="V7925" s="9"/>
      <c r="W7925" s="9"/>
      <c r="Y7925" s="9"/>
      <c r="Z7925" s="9"/>
    </row>
    <row r="7926" spans="8:26" x14ac:dyDescent="0.3">
      <c r="H7926" s="9"/>
      <c r="I7926" s="9"/>
      <c r="J7926" s="9"/>
      <c r="K7926" s="9"/>
      <c r="L7926" s="9"/>
      <c r="M7926" s="9"/>
      <c r="N7926" s="9"/>
      <c r="O7926" s="9"/>
      <c r="Q7926" s="9"/>
      <c r="R7926" s="9"/>
      <c r="S7926" s="9"/>
      <c r="T7926" s="9"/>
      <c r="U7926" s="9"/>
      <c r="V7926" s="9"/>
      <c r="W7926" s="9"/>
      <c r="Y7926" s="9"/>
      <c r="Z7926" s="9"/>
    </row>
    <row r="7927" spans="8:26" x14ac:dyDescent="0.3">
      <c r="H7927" s="9"/>
      <c r="I7927" s="9"/>
      <c r="J7927" s="9"/>
      <c r="K7927" s="9"/>
      <c r="L7927" s="9"/>
      <c r="M7927" s="9"/>
      <c r="N7927" s="9"/>
      <c r="O7927" s="9"/>
      <c r="Q7927" s="9"/>
      <c r="R7927" s="9"/>
      <c r="S7927" s="9"/>
      <c r="T7927" s="9"/>
      <c r="U7927" s="9"/>
      <c r="V7927" s="9"/>
      <c r="W7927" s="9"/>
      <c r="Y7927" s="9"/>
      <c r="Z7927" s="9"/>
    </row>
    <row r="7928" spans="8:26" x14ac:dyDescent="0.3">
      <c r="H7928" s="9"/>
      <c r="I7928" s="9"/>
      <c r="J7928" s="9"/>
      <c r="K7928" s="9"/>
      <c r="L7928" s="9"/>
      <c r="M7928" s="9"/>
      <c r="N7928" s="9"/>
      <c r="O7928" s="9"/>
      <c r="Q7928" s="9"/>
      <c r="R7928" s="9"/>
      <c r="S7928" s="9"/>
      <c r="T7928" s="9"/>
      <c r="U7928" s="9"/>
      <c r="V7928" s="9"/>
      <c r="W7928" s="9"/>
      <c r="Y7928" s="9"/>
      <c r="Z7928" s="9"/>
    </row>
    <row r="7929" spans="8:26" x14ac:dyDescent="0.3">
      <c r="H7929" s="9"/>
      <c r="I7929" s="9"/>
      <c r="J7929" s="9"/>
      <c r="K7929" s="9"/>
      <c r="L7929" s="9"/>
      <c r="M7929" s="9"/>
      <c r="N7929" s="9"/>
      <c r="O7929" s="9"/>
      <c r="Q7929" s="9"/>
      <c r="R7929" s="9"/>
      <c r="S7929" s="9"/>
      <c r="T7929" s="9"/>
      <c r="U7929" s="9"/>
      <c r="V7929" s="9"/>
      <c r="W7929" s="9"/>
      <c r="Y7929" s="9"/>
      <c r="Z7929" s="9"/>
    </row>
    <row r="7930" spans="8:26" x14ac:dyDescent="0.3">
      <c r="H7930" s="9"/>
      <c r="I7930" s="9"/>
      <c r="J7930" s="9"/>
      <c r="K7930" s="9"/>
      <c r="L7930" s="9"/>
      <c r="M7930" s="9"/>
      <c r="N7930" s="9"/>
      <c r="O7930" s="9"/>
      <c r="Q7930" s="9"/>
      <c r="R7930" s="9"/>
      <c r="S7930" s="9"/>
      <c r="T7930" s="9"/>
      <c r="U7930" s="9"/>
      <c r="V7930" s="9"/>
      <c r="W7930" s="9"/>
      <c r="Y7930" s="9"/>
      <c r="Z7930" s="9"/>
    </row>
    <row r="7931" spans="8:26" x14ac:dyDescent="0.3">
      <c r="H7931" s="9"/>
      <c r="I7931" s="9"/>
      <c r="J7931" s="9"/>
      <c r="K7931" s="9"/>
      <c r="L7931" s="9"/>
      <c r="M7931" s="9"/>
      <c r="N7931" s="9"/>
      <c r="O7931" s="9"/>
      <c r="Q7931" s="9"/>
      <c r="R7931" s="9"/>
      <c r="S7931" s="9"/>
      <c r="T7931" s="9"/>
      <c r="U7931" s="9"/>
      <c r="V7931" s="9"/>
      <c r="W7931" s="9"/>
      <c r="Y7931" s="9"/>
      <c r="Z7931" s="9"/>
    </row>
    <row r="7932" spans="8:26" x14ac:dyDescent="0.3">
      <c r="H7932" s="9"/>
      <c r="I7932" s="9"/>
      <c r="J7932" s="9"/>
      <c r="K7932" s="9"/>
      <c r="L7932" s="9"/>
      <c r="M7932" s="9"/>
      <c r="N7932" s="9"/>
      <c r="O7932" s="9"/>
      <c r="Q7932" s="9"/>
      <c r="R7932" s="9"/>
      <c r="S7932" s="9"/>
      <c r="T7932" s="9"/>
      <c r="U7932" s="9"/>
      <c r="V7932" s="9"/>
      <c r="W7932" s="9"/>
      <c r="Y7932" s="9"/>
      <c r="Z7932" s="9"/>
    </row>
    <row r="7933" spans="8:26" x14ac:dyDescent="0.3">
      <c r="H7933" s="9"/>
      <c r="I7933" s="9"/>
      <c r="J7933" s="9"/>
      <c r="K7933" s="9"/>
      <c r="L7933" s="9"/>
      <c r="M7933" s="9"/>
      <c r="N7933" s="9"/>
      <c r="O7933" s="9"/>
      <c r="Q7933" s="9"/>
      <c r="R7933" s="9"/>
      <c r="S7933" s="9"/>
      <c r="T7933" s="9"/>
      <c r="U7933" s="9"/>
      <c r="V7933" s="9"/>
      <c r="W7933" s="9"/>
      <c r="Y7933" s="9"/>
      <c r="Z7933" s="9"/>
    </row>
    <row r="7934" spans="8:26" x14ac:dyDescent="0.3">
      <c r="H7934" s="9"/>
      <c r="I7934" s="9"/>
      <c r="J7934" s="9"/>
      <c r="K7934" s="9"/>
      <c r="L7934" s="9"/>
      <c r="M7934" s="9"/>
      <c r="N7934" s="9"/>
      <c r="O7934" s="9"/>
      <c r="Q7934" s="9"/>
      <c r="R7934" s="9"/>
      <c r="S7934" s="9"/>
      <c r="T7934" s="9"/>
      <c r="U7934" s="9"/>
      <c r="V7934" s="9"/>
      <c r="W7934" s="9"/>
      <c r="Y7934" s="9"/>
      <c r="Z7934" s="9"/>
    </row>
    <row r="7935" spans="8:26" x14ac:dyDescent="0.3">
      <c r="H7935" s="9"/>
      <c r="I7935" s="9"/>
      <c r="J7935" s="9"/>
      <c r="K7935" s="9"/>
      <c r="L7935" s="9"/>
      <c r="M7935" s="9"/>
      <c r="N7935" s="9"/>
      <c r="O7935" s="9"/>
      <c r="Q7935" s="9"/>
      <c r="R7935" s="9"/>
      <c r="S7935" s="9"/>
      <c r="T7935" s="9"/>
      <c r="U7935" s="9"/>
      <c r="V7935" s="9"/>
      <c r="W7935" s="9"/>
      <c r="Y7935" s="9"/>
      <c r="Z7935" s="9"/>
    </row>
    <row r="7936" spans="8:26" x14ac:dyDescent="0.3">
      <c r="H7936" s="9"/>
      <c r="I7936" s="9"/>
      <c r="J7936" s="9"/>
      <c r="K7936" s="9"/>
      <c r="L7936" s="9"/>
      <c r="M7936" s="9"/>
      <c r="N7936" s="9"/>
      <c r="O7936" s="9"/>
      <c r="Q7936" s="9"/>
      <c r="R7936" s="9"/>
      <c r="S7936" s="9"/>
      <c r="T7936" s="9"/>
      <c r="U7936" s="9"/>
      <c r="V7936" s="9"/>
      <c r="W7936" s="9"/>
      <c r="Y7936" s="9"/>
      <c r="Z7936" s="9"/>
    </row>
    <row r="7937" spans="8:26" x14ac:dyDescent="0.3">
      <c r="H7937" s="9"/>
      <c r="I7937" s="9"/>
      <c r="J7937" s="9"/>
      <c r="K7937" s="9"/>
      <c r="L7937" s="9"/>
      <c r="M7937" s="9"/>
      <c r="N7937" s="9"/>
      <c r="O7937" s="9"/>
      <c r="Q7937" s="9"/>
      <c r="R7937" s="9"/>
      <c r="S7937" s="9"/>
      <c r="T7937" s="9"/>
      <c r="U7937" s="9"/>
      <c r="V7937" s="9"/>
      <c r="W7937" s="9"/>
      <c r="Y7937" s="9"/>
      <c r="Z7937" s="9"/>
    </row>
    <row r="7938" spans="8:26" x14ac:dyDescent="0.3">
      <c r="H7938" s="9"/>
      <c r="I7938" s="9"/>
      <c r="J7938" s="9"/>
      <c r="K7938" s="9"/>
      <c r="L7938" s="9"/>
      <c r="M7938" s="9"/>
      <c r="N7938" s="9"/>
      <c r="O7938" s="9"/>
      <c r="Q7938" s="9"/>
      <c r="R7938" s="9"/>
      <c r="S7938" s="9"/>
      <c r="T7938" s="9"/>
      <c r="U7938" s="9"/>
      <c r="V7938" s="9"/>
      <c r="W7938" s="9"/>
      <c r="Y7938" s="9"/>
      <c r="Z7938" s="9"/>
    </row>
    <row r="7939" spans="8:26" x14ac:dyDescent="0.3">
      <c r="H7939" s="9"/>
      <c r="I7939" s="9"/>
      <c r="J7939" s="9"/>
      <c r="K7939" s="9"/>
      <c r="L7939" s="9"/>
      <c r="M7939" s="9"/>
      <c r="N7939" s="9"/>
      <c r="O7939" s="9"/>
      <c r="Q7939" s="9"/>
      <c r="R7939" s="9"/>
      <c r="S7939" s="9"/>
      <c r="T7939" s="9"/>
      <c r="U7939" s="9"/>
      <c r="V7939" s="9"/>
      <c r="W7939" s="9"/>
      <c r="Y7939" s="9"/>
      <c r="Z7939" s="9"/>
    </row>
    <row r="7940" spans="8:26" x14ac:dyDescent="0.3">
      <c r="H7940" s="9"/>
      <c r="I7940" s="9"/>
      <c r="J7940" s="9"/>
      <c r="K7940" s="9"/>
      <c r="L7940" s="9"/>
      <c r="M7940" s="9"/>
      <c r="N7940" s="9"/>
      <c r="O7940" s="9"/>
      <c r="Q7940" s="9"/>
      <c r="R7940" s="9"/>
      <c r="S7940" s="9"/>
      <c r="T7940" s="9"/>
      <c r="U7940" s="9"/>
      <c r="V7940" s="9"/>
      <c r="W7940" s="9"/>
      <c r="Y7940" s="9"/>
      <c r="Z7940" s="9"/>
    </row>
    <row r="7941" spans="8:26" x14ac:dyDescent="0.3">
      <c r="H7941" s="9"/>
      <c r="I7941" s="9"/>
      <c r="J7941" s="9"/>
      <c r="K7941" s="9"/>
      <c r="L7941" s="9"/>
      <c r="M7941" s="9"/>
      <c r="N7941" s="9"/>
      <c r="O7941" s="9"/>
      <c r="Q7941" s="9"/>
      <c r="R7941" s="9"/>
      <c r="S7941" s="9"/>
      <c r="T7941" s="9"/>
      <c r="U7941" s="9"/>
      <c r="V7941" s="9"/>
      <c r="W7941" s="9"/>
      <c r="Y7941" s="9"/>
      <c r="Z7941" s="9"/>
    </row>
    <row r="7942" spans="8:26" x14ac:dyDescent="0.3">
      <c r="H7942" s="9"/>
      <c r="I7942" s="9"/>
      <c r="J7942" s="9"/>
      <c r="K7942" s="9"/>
      <c r="L7942" s="9"/>
      <c r="M7942" s="9"/>
      <c r="N7942" s="9"/>
      <c r="O7942" s="9"/>
      <c r="Q7942" s="9"/>
      <c r="R7942" s="9"/>
      <c r="S7942" s="9"/>
      <c r="T7942" s="9"/>
      <c r="U7942" s="9"/>
      <c r="V7942" s="9"/>
      <c r="W7942" s="9"/>
      <c r="Y7942" s="9"/>
      <c r="Z7942" s="9"/>
    </row>
    <row r="7943" spans="8:26" x14ac:dyDescent="0.3">
      <c r="H7943" s="9"/>
      <c r="I7943" s="9"/>
      <c r="J7943" s="9"/>
      <c r="K7943" s="9"/>
      <c r="L7943" s="9"/>
      <c r="M7943" s="9"/>
      <c r="N7943" s="9"/>
      <c r="O7943" s="9"/>
      <c r="Q7943" s="9"/>
      <c r="R7943" s="9"/>
      <c r="S7943" s="9"/>
      <c r="T7943" s="9"/>
      <c r="U7943" s="9"/>
      <c r="V7943" s="9"/>
      <c r="W7943" s="9"/>
      <c r="Y7943" s="9"/>
      <c r="Z7943" s="9"/>
    </row>
    <row r="7944" spans="8:26" x14ac:dyDescent="0.3">
      <c r="H7944" s="9"/>
      <c r="I7944" s="9"/>
      <c r="J7944" s="9"/>
      <c r="K7944" s="9"/>
      <c r="L7944" s="9"/>
      <c r="M7944" s="9"/>
      <c r="N7944" s="9"/>
      <c r="O7944" s="9"/>
      <c r="Q7944" s="9"/>
      <c r="R7944" s="9"/>
      <c r="S7944" s="9"/>
      <c r="T7944" s="9"/>
      <c r="U7944" s="9"/>
      <c r="V7944" s="9"/>
      <c r="W7944" s="9"/>
      <c r="Y7944" s="9"/>
      <c r="Z7944" s="9"/>
    </row>
    <row r="7945" spans="8:26" x14ac:dyDescent="0.3">
      <c r="H7945" s="9"/>
      <c r="I7945" s="9"/>
      <c r="J7945" s="9"/>
      <c r="K7945" s="9"/>
      <c r="L7945" s="9"/>
      <c r="M7945" s="9"/>
      <c r="N7945" s="9"/>
      <c r="O7945" s="9"/>
      <c r="Q7945" s="9"/>
      <c r="R7945" s="9"/>
      <c r="S7945" s="9"/>
      <c r="T7945" s="9"/>
      <c r="U7945" s="9"/>
      <c r="V7945" s="9"/>
      <c r="W7945" s="9"/>
      <c r="Y7945" s="9"/>
      <c r="Z7945" s="9"/>
    </row>
    <row r="7946" spans="8:26" x14ac:dyDescent="0.3">
      <c r="H7946" s="9"/>
      <c r="I7946" s="9"/>
      <c r="J7946" s="9"/>
      <c r="K7946" s="9"/>
      <c r="L7946" s="9"/>
      <c r="M7946" s="9"/>
      <c r="N7946" s="9"/>
      <c r="O7946" s="9"/>
      <c r="Q7946" s="9"/>
      <c r="R7946" s="9"/>
      <c r="S7946" s="9"/>
      <c r="T7946" s="9"/>
      <c r="U7946" s="9"/>
      <c r="V7946" s="9"/>
      <c r="W7946" s="9"/>
      <c r="Y7946" s="9"/>
      <c r="Z7946" s="9"/>
    </row>
    <row r="7947" spans="8:26" x14ac:dyDescent="0.3">
      <c r="H7947" s="9"/>
      <c r="I7947" s="9"/>
      <c r="J7947" s="9"/>
      <c r="K7947" s="9"/>
      <c r="L7947" s="9"/>
      <c r="M7947" s="9"/>
      <c r="N7947" s="9"/>
      <c r="O7947" s="9"/>
      <c r="Q7947" s="9"/>
      <c r="R7947" s="9"/>
      <c r="S7947" s="9"/>
      <c r="T7947" s="9"/>
      <c r="U7947" s="9"/>
      <c r="V7947" s="9"/>
      <c r="W7947" s="9"/>
      <c r="Y7947" s="9"/>
      <c r="Z7947" s="9"/>
    </row>
    <row r="7948" spans="8:26" x14ac:dyDescent="0.3">
      <c r="H7948" s="9"/>
      <c r="I7948" s="9"/>
      <c r="J7948" s="9"/>
      <c r="K7948" s="9"/>
      <c r="L7948" s="9"/>
      <c r="M7948" s="9"/>
      <c r="N7948" s="9"/>
      <c r="O7948" s="9"/>
      <c r="Q7948" s="9"/>
      <c r="R7948" s="9"/>
      <c r="S7948" s="9"/>
      <c r="T7948" s="9"/>
      <c r="U7948" s="9"/>
      <c r="V7948" s="9"/>
      <c r="W7948" s="9"/>
      <c r="Y7948" s="9"/>
      <c r="Z7948" s="9"/>
    </row>
    <row r="7949" spans="8:26" x14ac:dyDescent="0.3">
      <c r="H7949" s="9"/>
      <c r="I7949" s="9"/>
      <c r="J7949" s="9"/>
      <c r="K7949" s="9"/>
      <c r="L7949" s="9"/>
      <c r="M7949" s="9"/>
      <c r="N7949" s="9"/>
      <c r="O7949" s="9"/>
      <c r="Q7949" s="9"/>
      <c r="R7949" s="9"/>
      <c r="S7949" s="9"/>
      <c r="T7949" s="9"/>
      <c r="U7949" s="9"/>
      <c r="V7949" s="9"/>
      <c r="W7949" s="9"/>
      <c r="Y7949" s="9"/>
      <c r="Z7949" s="9"/>
    </row>
    <row r="7950" spans="8:26" x14ac:dyDescent="0.3">
      <c r="H7950" s="9"/>
      <c r="I7950" s="9"/>
      <c r="J7950" s="9"/>
      <c r="K7950" s="9"/>
      <c r="L7950" s="9"/>
      <c r="M7950" s="9"/>
      <c r="N7950" s="9"/>
      <c r="O7950" s="9"/>
      <c r="Q7950" s="9"/>
      <c r="R7950" s="9"/>
      <c r="S7950" s="9"/>
      <c r="T7950" s="9"/>
      <c r="U7950" s="9"/>
      <c r="V7950" s="9"/>
      <c r="W7950" s="9"/>
      <c r="Y7950" s="9"/>
      <c r="Z7950" s="9"/>
    </row>
    <row r="7951" spans="8:26" x14ac:dyDescent="0.3">
      <c r="H7951" s="9"/>
      <c r="I7951" s="9"/>
      <c r="J7951" s="9"/>
      <c r="K7951" s="9"/>
      <c r="L7951" s="9"/>
      <c r="M7951" s="9"/>
      <c r="N7951" s="9"/>
      <c r="O7951" s="9"/>
      <c r="Q7951" s="9"/>
      <c r="R7951" s="9"/>
      <c r="S7951" s="9"/>
      <c r="T7951" s="9"/>
      <c r="U7951" s="9"/>
      <c r="V7951" s="9"/>
      <c r="W7951" s="9"/>
      <c r="Y7951" s="9"/>
      <c r="Z7951" s="9"/>
    </row>
    <row r="7952" spans="8:26" x14ac:dyDescent="0.3">
      <c r="H7952" s="9"/>
      <c r="I7952" s="9"/>
      <c r="J7952" s="9"/>
      <c r="K7952" s="9"/>
      <c r="L7952" s="9"/>
      <c r="M7952" s="9"/>
      <c r="N7952" s="9"/>
      <c r="O7952" s="9"/>
      <c r="Q7952" s="9"/>
      <c r="R7952" s="9"/>
      <c r="S7952" s="9"/>
      <c r="T7952" s="9"/>
      <c r="U7952" s="9"/>
      <c r="V7952" s="9"/>
      <c r="W7952" s="9"/>
      <c r="Y7952" s="9"/>
      <c r="Z7952" s="9"/>
    </row>
    <row r="7953" spans="8:26" x14ac:dyDescent="0.3">
      <c r="H7953" s="9"/>
      <c r="I7953" s="9"/>
      <c r="J7953" s="9"/>
      <c r="K7953" s="9"/>
      <c r="L7953" s="9"/>
      <c r="M7953" s="9"/>
      <c r="N7953" s="9"/>
      <c r="O7953" s="9"/>
      <c r="Q7953" s="9"/>
      <c r="R7953" s="9"/>
      <c r="S7953" s="9"/>
      <c r="T7953" s="9"/>
      <c r="U7953" s="9"/>
      <c r="V7953" s="9"/>
      <c r="W7953" s="9"/>
      <c r="Y7953" s="9"/>
      <c r="Z7953" s="9"/>
    </row>
    <row r="7954" spans="8:26" x14ac:dyDescent="0.3">
      <c r="H7954" s="9"/>
      <c r="I7954" s="9"/>
      <c r="J7954" s="9"/>
      <c r="K7954" s="9"/>
      <c r="L7954" s="9"/>
      <c r="M7954" s="9"/>
      <c r="N7954" s="9"/>
      <c r="O7954" s="9"/>
      <c r="Q7954" s="9"/>
      <c r="R7954" s="9"/>
      <c r="S7954" s="9"/>
      <c r="T7954" s="9"/>
      <c r="U7954" s="9"/>
      <c r="V7954" s="9"/>
      <c r="W7954" s="9"/>
      <c r="Y7954" s="9"/>
      <c r="Z7954" s="9"/>
    </row>
    <row r="7955" spans="8:26" x14ac:dyDescent="0.3">
      <c r="H7955" s="9"/>
      <c r="I7955" s="9"/>
      <c r="J7955" s="9"/>
      <c r="K7955" s="9"/>
      <c r="L7955" s="9"/>
      <c r="M7955" s="9"/>
      <c r="N7955" s="9"/>
      <c r="O7955" s="9"/>
      <c r="Q7955" s="9"/>
      <c r="R7955" s="9"/>
      <c r="S7955" s="9"/>
      <c r="T7955" s="9"/>
      <c r="U7955" s="9"/>
      <c r="V7955" s="9"/>
      <c r="W7955" s="9"/>
      <c r="Y7955" s="9"/>
      <c r="Z7955" s="9"/>
    </row>
    <row r="7956" spans="8:26" x14ac:dyDescent="0.3">
      <c r="H7956" s="9"/>
      <c r="I7956" s="9"/>
      <c r="J7956" s="9"/>
      <c r="K7956" s="9"/>
      <c r="L7956" s="9"/>
      <c r="M7956" s="9"/>
      <c r="N7956" s="9"/>
      <c r="O7956" s="9"/>
      <c r="Q7956" s="9"/>
      <c r="R7956" s="9"/>
      <c r="S7956" s="9"/>
      <c r="T7956" s="9"/>
      <c r="U7956" s="9"/>
      <c r="V7956" s="9"/>
      <c r="W7956" s="9"/>
      <c r="Y7956" s="9"/>
      <c r="Z7956" s="9"/>
    </row>
    <row r="7957" spans="8:26" x14ac:dyDescent="0.3">
      <c r="H7957" s="9"/>
      <c r="I7957" s="9"/>
      <c r="J7957" s="9"/>
      <c r="K7957" s="9"/>
      <c r="L7957" s="9"/>
      <c r="M7957" s="9"/>
      <c r="N7957" s="9"/>
      <c r="O7957" s="9"/>
      <c r="Q7957" s="9"/>
      <c r="R7957" s="9"/>
      <c r="S7957" s="9"/>
      <c r="T7957" s="9"/>
      <c r="U7957" s="9"/>
      <c r="V7957" s="9"/>
      <c r="W7957" s="9"/>
      <c r="Y7957" s="9"/>
      <c r="Z7957" s="9"/>
    </row>
    <row r="7958" spans="8:26" x14ac:dyDescent="0.3">
      <c r="H7958" s="9"/>
      <c r="I7958" s="9"/>
      <c r="J7958" s="9"/>
      <c r="K7958" s="9"/>
      <c r="L7958" s="9"/>
      <c r="M7958" s="9"/>
      <c r="N7958" s="9"/>
      <c r="O7958" s="9"/>
      <c r="Q7958" s="9"/>
      <c r="R7958" s="9"/>
      <c r="S7958" s="9"/>
      <c r="T7958" s="9"/>
      <c r="U7958" s="9"/>
      <c r="V7958" s="9"/>
      <c r="W7958" s="9"/>
      <c r="Y7958" s="9"/>
      <c r="Z7958" s="9"/>
    </row>
    <row r="7959" spans="8:26" x14ac:dyDescent="0.3">
      <c r="H7959" s="9"/>
      <c r="I7959" s="9"/>
      <c r="J7959" s="9"/>
      <c r="K7959" s="9"/>
      <c r="L7959" s="9"/>
      <c r="M7959" s="9"/>
      <c r="N7959" s="9"/>
      <c r="O7959" s="9"/>
      <c r="Q7959" s="9"/>
      <c r="R7959" s="9"/>
      <c r="S7959" s="9"/>
      <c r="T7959" s="9"/>
      <c r="U7959" s="9"/>
      <c r="V7959" s="9"/>
      <c r="W7959" s="9"/>
      <c r="Y7959" s="9"/>
      <c r="Z7959" s="9"/>
    </row>
    <row r="7960" spans="8:26" x14ac:dyDescent="0.3">
      <c r="H7960" s="9"/>
      <c r="I7960" s="9"/>
      <c r="J7960" s="9"/>
      <c r="K7960" s="9"/>
      <c r="L7960" s="9"/>
      <c r="M7960" s="9"/>
      <c r="N7960" s="9"/>
      <c r="O7960" s="9"/>
      <c r="Q7960" s="9"/>
      <c r="R7960" s="9"/>
      <c r="S7960" s="9"/>
      <c r="T7960" s="9"/>
      <c r="U7960" s="9"/>
      <c r="V7960" s="9"/>
      <c r="W7960" s="9"/>
      <c r="Y7960" s="9"/>
      <c r="Z7960" s="9"/>
    </row>
    <row r="7961" spans="8:26" x14ac:dyDescent="0.3">
      <c r="H7961" s="9"/>
      <c r="I7961" s="9"/>
      <c r="J7961" s="9"/>
      <c r="K7961" s="9"/>
      <c r="L7961" s="9"/>
      <c r="M7961" s="9"/>
      <c r="N7961" s="9"/>
      <c r="O7961" s="9"/>
      <c r="Q7961" s="9"/>
      <c r="R7961" s="9"/>
      <c r="S7961" s="9"/>
      <c r="T7961" s="9"/>
      <c r="U7961" s="9"/>
      <c r="V7961" s="9"/>
      <c r="W7961" s="9"/>
      <c r="Y7961" s="9"/>
      <c r="Z7961" s="9"/>
    </row>
    <row r="7962" spans="8:26" x14ac:dyDescent="0.3">
      <c r="H7962" s="9"/>
      <c r="I7962" s="9"/>
      <c r="J7962" s="9"/>
      <c r="K7962" s="9"/>
      <c r="L7962" s="9"/>
      <c r="M7962" s="9"/>
      <c r="N7962" s="9"/>
      <c r="O7962" s="9"/>
      <c r="Q7962" s="9"/>
      <c r="R7962" s="9"/>
      <c r="S7962" s="9"/>
      <c r="T7962" s="9"/>
      <c r="U7962" s="9"/>
      <c r="V7962" s="9"/>
      <c r="W7962" s="9"/>
      <c r="Y7962" s="9"/>
      <c r="Z7962" s="9"/>
    </row>
    <row r="7963" spans="8:26" x14ac:dyDescent="0.3">
      <c r="H7963" s="9"/>
      <c r="I7963" s="9"/>
      <c r="J7963" s="9"/>
      <c r="K7963" s="9"/>
      <c r="L7963" s="9"/>
      <c r="M7963" s="9"/>
      <c r="N7963" s="9"/>
      <c r="O7963" s="9"/>
      <c r="Q7963" s="9"/>
      <c r="R7963" s="9"/>
      <c r="S7963" s="9"/>
      <c r="T7963" s="9"/>
      <c r="U7963" s="9"/>
      <c r="V7963" s="9"/>
      <c r="W7963" s="9"/>
      <c r="Y7963" s="9"/>
      <c r="Z7963" s="9"/>
    </row>
    <row r="7964" spans="8:26" x14ac:dyDescent="0.3">
      <c r="H7964" s="9"/>
      <c r="I7964" s="9"/>
      <c r="J7964" s="9"/>
      <c r="K7964" s="9"/>
      <c r="L7964" s="9"/>
      <c r="M7964" s="9"/>
      <c r="N7964" s="9"/>
      <c r="O7964" s="9"/>
      <c r="Q7964" s="9"/>
      <c r="R7964" s="9"/>
      <c r="S7964" s="9"/>
      <c r="T7964" s="9"/>
      <c r="U7964" s="9"/>
      <c r="V7964" s="9"/>
      <c r="W7964" s="9"/>
      <c r="Y7964" s="9"/>
      <c r="Z7964" s="9"/>
    </row>
    <row r="7965" spans="8:26" x14ac:dyDescent="0.3">
      <c r="H7965" s="9"/>
      <c r="I7965" s="9"/>
      <c r="J7965" s="9"/>
      <c r="K7965" s="9"/>
      <c r="L7965" s="9"/>
      <c r="M7965" s="9"/>
      <c r="N7965" s="9"/>
      <c r="O7965" s="9"/>
      <c r="Q7965" s="9"/>
      <c r="R7965" s="9"/>
      <c r="S7965" s="9"/>
      <c r="T7965" s="9"/>
      <c r="U7965" s="9"/>
      <c r="V7965" s="9"/>
      <c r="W7965" s="9"/>
      <c r="Y7965" s="9"/>
      <c r="Z7965" s="9"/>
    </row>
    <row r="7966" spans="8:26" x14ac:dyDescent="0.3">
      <c r="H7966" s="9"/>
      <c r="I7966" s="9"/>
      <c r="J7966" s="9"/>
      <c r="K7966" s="9"/>
      <c r="L7966" s="9"/>
      <c r="M7966" s="9"/>
      <c r="N7966" s="9"/>
      <c r="O7966" s="9"/>
      <c r="Q7966" s="9"/>
      <c r="R7966" s="9"/>
      <c r="S7966" s="9"/>
      <c r="T7966" s="9"/>
      <c r="U7966" s="9"/>
      <c r="V7966" s="9"/>
      <c r="W7966" s="9"/>
      <c r="Y7966" s="9"/>
      <c r="Z7966" s="9"/>
    </row>
    <row r="7967" spans="8:26" x14ac:dyDescent="0.3">
      <c r="H7967" s="9"/>
      <c r="I7967" s="9"/>
      <c r="J7967" s="9"/>
      <c r="K7967" s="9"/>
      <c r="L7967" s="9"/>
      <c r="M7967" s="9"/>
      <c r="N7967" s="9"/>
      <c r="O7967" s="9"/>
      <c r="Q7967" s="9"/>
      <c r="R7967" s="9"/>
      <c r="S7967" s="9"/>
      <c r="T7967" s="9"/>
      <c r="U7967" s="9"/>
      <c r="V7967" s="9"/>
      <c r="W7967" s="9"/>
      <c r="Y7967" s="9"/>
      <c r="Z7967" s="9"/>
    </row>
    <row r="7968" spans="8:26" x14ac:dyDescent="0.3">
      <c r="H7968" s="9"/>
      <c r="I7968" s="9"/>
      <c r="J7968" s="9"/>
      <c r="K7968" s="9"/>
      <c r="L7968" s="9"/>
      <c r="M7968" s="9"/>
      <c r="N7968" s="9"/>
      <c r="O7968" s="9"/>
      <c r="Q7968" s="9"/>
      <c r="R7968" s="9"/>
      <c r="S7968" s="9"/>
      <c r="T7968" s="9"/>
      <c r="U7968" s="9"/>
      <c r="V7968" s="9"/>
      <c r="W7968" s="9"/>
      <c r="Y7968" s="9"/>
      <c r="Z7968" s="9"/>
    </row>
    <row r="7969" spans="8:26" x14ac:dyDescent="0.3">
      <c r="H7969" s="9"/>
      <c r="I7969" s="9"/>
      <c r="J7969" s="9"/>
      <c r="K7969" s="9"/>
      <c r="L7969" s="9"/>
      <c r="M7969" s="9"/>
      <c r="N7969" s="9"/>
      <c r="O7969" s="9"/>
      <c r="Q7969" s="9"/>
      <c r="R7969" s="9"/>
      <c r="S7969" s="9"/>
      <c r="T7969" s="9"/>
      <c r="U7969" s="9"/>
      <c r="V7969" s="9"/>
      <c r="W7969" s="9"/>
      <c r="Y7969" s="9"/>
      <c r="Z7969" s="9"/>
    </row>
    <row r="7970" spans="8:26" x14ac:dyDescent="0.3">
      <c r="H7970" s="9"/>
      <c r="I7970" s="9"/>
      <c r="J7970" s="9"/>
      <c r="K7970" s="9"/>
      <c r="L7970" s="9"/>
      <c r="M7970" s="9"/>
      <c r="N7970" s="9"/>
      <c r="O7970" s="9"/>
      <c r="Q7970" s="9"/>
      <c r="R7970" s="9"/>
      <c r="S7970" s="9"/>
      <c r="T7970" s="9"/>
      <c r="U7970" s="9"/>
      <c r="V7970" s="9"/>
      <c r="W7970" s="9"/>
      <c r="Y7970" s="9"/>
      <c r="Z7970" s="9"/>
    </row>
    <row r="7971" spans="8:26" x14ac:dyDescent="0.3">
      <c r="H7971" s="9"/>
      <c r="I7971" s="9"/>
      <c r="J7971" s="9"/>
      <c r="K7971" s="9"/>
      <c r="L7971" s="9"/>
      <c r="M7971" s="9"/>
      <c r="N7971" s="9"/>
      <c r="O7971" s="9"/>
      <c r="Q7971" s="9"/>
      <c r="R7971" s="9"/>
      <c r="S7971" s="9"/>
      <c r="T7971" s="9"/>
      <c r="U7971" s="9"/>
      <c r="V7971" s="9"/>
      <c r="W7971" s="9"/>
      <c r="Y7971" s="9"/>
      <c r="Z7971" s="9"/>
    </row>
    <row r="7972" spans="8:26" x14ac:dyDescent="0.3">
      <c r="H7972" s="9"/>
      <c r="I7972" s="9"/>
      <c r="J7972" s="9"/>
      <c r="K7972" s="9"/>
      <c r="L7972" s="9"/>
      <c r="M7972" s="9"/>
      <c r="N7972" s="9"/>
      <c r="O7972" s="9"/>
      <c r="Q7972" s="9"/>
      <c r="R7972" s="9"/>
      <c r="S7972" s="9"/>
      <c r="T7972" s="9"/>
      <c r="U7972" s="9"/>
      <c r="V7972" s="9"/>
      <c r="W7972" s="9"/>
      <c r="Y7972" s="9"/>
      <c r="Z7972" s="9"/>
    </row>
    <row r="7973" spans="8:26" x14ac:dyDescent="0.3">
      <c r="H7973" s="9"/>
      <c r="I7973" s="9"/>
      <c r="J7973" s="9"/>
      <c r="K7973" s="9"/>
      <c r="L7973" s="9"/>
      <c r="M7973" s="9"/>
      <c r="N7973" s="9"/>
      <c r="O7973" s="9"/>
      <c r="Q7973" s="9"/>
      <c r="R7973" s="9"/>
      <c r="S7973" s="9"/>
      <c r="T7973" s="9"/>
      <c r="U7973" s="9"/>
      <c r="V7973" s="9"/>
      <c r="W7973" s="9"/>
      <c r="Y7973" s="9"/>
      <c r="Z7973" s="9"/>
    </row>
    <row r="7974" spans="8:26" x14ac:dyDescent="0.3">
      <c r="H7974" s="9"/>
      <c r="I7974" s="9"/>
      <c r="J7974" s="9"/>
      <c r="K7974" s="9"/>
      <c r="L7974" s="9"/>
      <c r="M7974" s="9"/>
      <c r="N7974" s="9"/>
      <c r="O7974" s="9"/>
      <c r="Q7974" s="9"/>
      <c r="R7974" s="9"/>
      <c r="S7974" s="9"/>
      <c r="T7974" s="9"/>
      <c r="U7974" s="9"/>
      <c r="V7974" s="9"/>
      <c r="W7974" s="9"/>
      <c r="Y7974" s="9"/>
      <c r="Z7974" s="9"/>
    </row>
    <row r="7975" spans="8:26" x14ac:dyDescent="0.3">
      <c r="H7975" s="9"/>
      <c r="I7975" s="9"/>
      <c r="J7975" s="9"/>
      <c r="K7975" s="9"/>
      <c r="L7975" s="9"/>
      <c r="M7975" s="9"/>
      <c r="N7975" s="9"/>
      <c r="O7975" s="9"/>
      <c r="Q7975" s="9"/>
      <c r="R7975" s="9"/>
      <c r="S7975" s="9"/>
      <c r="T7975" s="9"/>
      <c r="U7975" s="9"/>
      <c r="V7975" s="9"/>
      <c r="W7975" s="9"/>
      <c r="Y7975" s="9"/>
      <c r="Z7975" s="9"/>
    </row>
    <row r="7976" spans="8:26" x14ac:dyDescent="0.3">
      <c r="H7976" s="9"/>
      <c r="I7976" s="9"/>
      <c r="J7976" s="9"/>
      <c r="K7976" s="9"/>
      <c r="L7976" s="9"/>
      <c r="M7976" s="9"/>
      <c r="N7976" s="9"/>
      <c r="O7976" s="9"/>
      <c r="Q7976" s="9"/>
      <c r="R7976" s="9"/>
      <c r="S7976" s="9"/>
      <c r="T7976" s="9"/>
      <c r="U7976" s="9"/>
      <c r="V7976" s="9"/>
      <c r="W7976" s="9"/>
      <c r="Y7976" s="9"/>
      <c r="Z7976" s="9"/>
    </row>
    <row r="7977" spans="8:26" x14ac:dyDescent="0.3">
      <c r="H7977" s="9"/>
      <c r="I7977" s="9"/>
      <c r="J7977" s="9"/>
      <c r="K7977" s="9"/>
      <c r="L7977" s="9"/>
      <c r="M7977" s="9"/>
      <c r="N7977" s="9"/>
      <c r="O7977" s="9"/>
      <c r="Q7977" s="9"/>
      <c r="R7977" s="9"/>
      <c r="S7977" s="9"/>
      <c r="T7977" s="9"/>
      <c r="U7977" s="9"/>
      <c r="V7977" s="9"/>
      <c r="W7977" s="9"/>
      <c r="Y7977" s="9"/>
      <c r="Z7977" s="9"/>
    </row>
    <row r="7978" spans="8:26" x14ac:dyDescent="0.3">
      <c r="H7978" s="9"/>
      <c r="I7978" s="9"/>
      <c r="J7978" s="9"/>
      <c r="K7978" s="9"/>
      <c r="L7978" s="9"/>
      <c r="M7978" s="9"/>
      <c r="N7978" s="9"/>
      <c r="O7978" s="9"/>
      <c r="Q7978" s="9"/>
      <c r="R7978" s="9"/>
      <c r="S7978" s="9"/>
      <c r="T7978" s="9"/>
      <c r="U7978" s="9"/>
      <c r="V7978" s="9"/>
      <c r="W7978" s="9"/>
      <c r="Y7978" s="9"/>
      <c r="Z7978" s="9"/>
    </row>
    <row r="7979" spans="8:26" x14ac:dyDescent="0.3">
      <c r="H7979" s="9"/>
      <c r="I7979" s="9"/>
      <c r="J7979" s="9"/>
      <c r="K7979" s="9"/>
      <c r="L7979" s="9"/>
      <c r="M7979" s="9"/>
      <c r="N7979" s="9"/>
      <c r="O7979" s="9"/>
      <c r="Q7979" s="9"/>
      <c r="R7979" s="9"/>
      <c r="S7979" s="9"/>
      <c r="T7979" s="9"/>
      <c r="U7979" s="9"/>
      <c r="V7979" s="9"/>
      <c r="W7979" s="9"/>
      <c r="Y7979" s="9"/>
      <c r="Z7979" s="9"/>
    </row>
    <row r="7980" spans="8:26" x14ac:dyDescent="0.3">
      <c r="H7980" s="9"/>
      <c r="I7980" s="9"/>
      <c r="J7980" s="9"/>
      <c r="K7980" s="9"/>
      <c r="L7980" s="9"/>
      <c r="M7980" s="9"/>
      <c r="N7980" s="9"/>
      <c r="O7980" s="9"/>
      <c r="Q7980" s="9"/>
      <c r="R7980" s="9"/>
      <c r="S7980" s="9"/>
      <c r="T7980" s="9"/>
      <c r="U7980" s="9"/>
      <c r="V7980" s="9"/>
      <c r="W7980" s="9"/>
      <c r="Y7980" s="9"/>
      <c r="Z7980" s="9"/>
    </row>
    <row r="7981" spans="8:26" x14ac:dyDescent="0.3">
      <c r="H7981" s="9"/>
      <c r="I7981" s="9"/>
      <c r="J7981" s="9"/>
      <c r="K7981" s="9"/>
      <c r="L7981" s="9"/>
      <c r="M7981" s="9"/>
      <c r="N7981" s="9"/>
      <c r="O7981" s="9"/>
      <c r="Q7981" s="9"/>
      <c r="R7981" s="9"/>
      <c r="S7981" s="9"/>
      <c r="T7981" s="9"/>
      <c r="U7981" s="9"/>
      <c r="V7981" s="9"/>
      <c r="W7981" s="9"/>
      <c r="Y7981" s="9"/>
      <c r="Z7981" s="9"/>
    </row>
    <row r="7982" spans="8:26" x14ac:dyDescent="0.3">
      <c r="H7982" s="9"/>
      <c r="I7982" s="9"/>
      <c r="J7982" s="9"/>
      <c r="K7982" s="9"/>
      <c r="L7982" s="9"/>
      <c r="M7982" s="9"/>
      <c r="N7982" s="9"/>
      <c r="O7982" s="9"/>
      <c r="Q7982" s="9"/>
      <c r="R7982" s="9"/>
      <c r="S7982" s="9"/>
      <c r="T7982" s="9"/>
      <c r="U7982" s="9"/>
      <c r="V7982" s="9"/>
      <c r="W7982" s="9"/>
      <c r="Y7982" s="9"/>
      <c r="Z7982" s="9"/>
    </row>
    <row r="7983" spans="8:26" x14ac:dyDescent="0.3">
      <c r="H7983" s="9"/>
      <c r="I7983" s="9"/>
      <c r="J7983" s="9"/>
      <c r="K7983" s="9"/>
      <c r="L7983" s="9"/>
      <c r="M7983" s="9"/>
      <c r="N7983" s="9"/>
      <c r="O7983" s="9"/>
      <c r="Q7983" s="9"/>
      <c r="R7983" s="9"/>
      <c r="S7983" s="9"/>
      <c r="T7983" s="9"/>
      <c r="U7983" s="9"/>
      <c r="V7983" s="9"/>
      <c r="W7983" s="9"/>
      <c r="Y7983" s="9"/>
      <c r="Z7983" s="9"/>
    </row>
    <row r="7984" spans="8:26" x14ac:dyDescent="0.3">
      <c r="H7984" s="9"/>
      <c r="I7984" s="9"/>
      <c r="J7984" s="9"/>
      <c r="K7984" s="9"/>
      <c r="L7984" s="9"/>
      <c r="M7984" s="9"/>
      <c r="N7984" s="9"/>
      <c r="O7984" s="9"/>
      <c r="Q7984" s="9"/>
      <c r="R7984" s="9"/>
      <c r="S7984" s="9"/>
      <c r="T7984" s="9"/>
      <c r="U7984" s="9"/>
      <c r="V7984" s="9"/>
      <c r="W7984" s="9"/>
      <c r="Y7984" s="9"/>
      <c r="Z7984" s="9"/>
    </row>
    <row r="7985" spans="8:26" x14ac:dyDescent="0.3">
      <c r="H7985" s="9"/>
      <c r="I7985" s="9"/>
      <c r="J7985" s="9"/>
      <c r="K7985" s="9"/>
      <c r="L7985" s="9"/>
      <c r="M7985" s="9"/>
      <c r="N7985" s="9"/>
      <c r="O7985" s="9"/>
      <c r="Q7985" s="9"/>
      <c r="R7985" s="9"/>
      <c r="S7985" s="9"/>
      <c r="T7985" s="9"/>
      <c r="U7985" s="9"/>
      <c r="V7985" s="9"/>
      <c r="W7985" s="9"/>
      <c r="Y7985" s="9"/>
      <c r="Z7985" s="9"/>
    </row>
    <row r="7986" spans="8:26" x14ac:dyDescent="0.3">
      <c r="H7986" s="9"/>
      <c r="I7986" s="9"/>
      <c r="J7986" s="9"/>
      <c r="K7986" s="9"/>
      <c r="L7986" s="9"/>
      <c r="M7986" s="9"/>
      <c r="N7986" s="9"/>
      <c r="O7986" s="9"/>
      <c r="Q7986" s="9"/>
      <c r="R7986" s="9"/>
      <c r="S7986" s="9"/>
      <c r="T7986" s="9"/>
      <c r="U7986" s="9"/>
      <c r="V7986" s="9"/>
      <c r="W7986" s="9"/>
      <c r="Y7986" s="9"/>
      <c r="Z7986" s="9"/>
    </row>
    <row r="7987" spans="8:26" x14ac:dyDescent="0.3">
      <c r="H7987" s="9"/>
      <c r="I7987" s="9"/>
      <c r="J7987" s="9"/>
      <c r="K7987" s="9"/>
      <c r="L7987" s="9"/>
      <c r="M7987" s="9"/>
      <c r="N7987" s="9"/>
      <c r="O7987" s="9"/>
      <c r="Q7987" s="9"/>
      <c r="R7987" s="9"/>
      <c r="S7987" s="9"/>
      <c r="T7987" s="9"/>
      <c r="U7987" s="9"/>
      <c r="V7987" s="9"/>
      <c r="W7987" s="9"/>
      <c r="Y7987" s="9"/>
      <c r="Z7987" s="9"/>
    </row>
    <row r="7988" spans="8:26" x14ac:dyDescent="0.3">
      <c r="H7988" s="9"/>
      <c r="I7988" s="9"/>
      <c r="J7988" s="9"/>
      <c r="K7988" s="9"/>
      <c r="L7988" s="9"/>
      <c r="M7988" s="9"/>
      <c r="N7988" s="9"/>
      <c r="O7988" s="9"/>
      <c r="Q7988" s="9"/>
      <c r="R7988" s="9"/>
      <c r="S7988" s="9"/>
      <c r="T7988" s="9"/>
      <c r="U7988" s="9"/>
      <c r="V7988" s="9"/>
      <c r="W7988" s="9"/>
      <c r="Y7988" s="9"/>
      <c r="Z7988" s="9"/>
    </row>
    <row r="7989" spans="8:26" x14ac:dyDescent="0.3">
      <c r="H7989" s="9"/>
      <c r="I7989" s="9"/>
      <c r="J7989" s="9"/>
      <c r="K7989" s="9"/>
      <c r="L7989" s="9"/>
      <c r="M7989" s="9"/>
      <c r="N7989" s="9"/>
      <c r="O7989" s="9"/>
      <c r="Q7989" s="9"/>
      <c r="R7989" s="9"/>
      <c r="S7989" s="9"/>
      <c r="T7989" s="9"/>
      <c r="U7989" s="9"/>
      <c r="V7989" s="9"/>
      <c r="W7989" s="9"/>
      <c r="Y7989" s="9"/>
      <c r="Z7989" s="9"/>
    </row>
    <row r="7990" spans="8:26" x14ac:dyDescent="0.3">
      <c r="H7990" s="9"/>
      <c r="I7990" s="9"/>
      <c r="J7990" s="9"/>
      <c r="K7990" s="9"/>
      <c r="L7990" s="9"/>
      <c r="M7990" s="9"/>
      <c r="N7990" s="9"/>
      <c r="O7990" s="9"/>
      <c r="Q7990" s="9"/>
      <c r="R7990" s="9"/>
      <c r="S7990" s="9"/>
      <c r="T7990" s="9"/>
      <c r="U7990" s="9"/>
      <c r="V7990" s="9"/>
      <c r="W7990" s="9"/>
      <c r="Y7990" s="9"/>
      <c r="Z7990" s="9"/>
    </row>
    <row r="7991" spans="8:26" x14ac:dyDescent="0.3">
      <c r="H7991" s="9"/>
      <c r="I7991" s="9"/>
      <c r="J7991" s="9"/>
      <c r="K7991" s="9"/>
      <c r="L7991" s="9"/>
      <c r="M7991" s="9"/>
      <c r="N7991" s="9"/>
      <c r="O7991" s="9"/>
      <c r="Q7991" s="9"/>
      <c r="R7991" s="9"/>
      <c r="S7991" s="9"/>
      <c r="T7991" s="9"/>
      <c r="U7991" s="9"/>
      <c r="V7991" s="9"/>
      <c r="W7991" s="9"/>
      <c r="Y7991" s="9"/>
      <c r="Z7991" s="9"/>
    </row>
    <row r="7992" spans="8:26" x14ac:dyDescent="0.3">
      <c r="H7992" s="9"/>
      <c r="I7992" s="9"/>
      <c r="J7992" s="9"/>
      <c r="K7992" s="9"/>
      <c r="L7992" s="9"/>
      <c r="M7992" s="9"/>
      <c r="N7992" s="9"/>
      <c r="O7992" s="9"/>
      <c r="Q7992" s="9"/>
      <c r="R7992" s="9"/>
      <c r="S7992" s="9"/>
      <c r="T7992" s="9"/>
      <c r="U7992" s="9"/>
      <c r="V7992" s="9"/>
      <c r="W7992" s="9"/>
      <c r="Y7992" s="9"/>
      <c r="Z7992" s="9"/>
    </row>
    <row r="7993" spans="8:26" x14ac:dyDescent="0.3">
      <c r="H7993" s="9"/>
      <c r="I7993" s="9"/>
      <c r="J7993" s="9"/>
      <c r="K7993" s="9"/>
      <c r="L7993" s="9"/>
      <c r="M7993" s="9"/>
      <c r="N7993" s="9"/>
      <c r="O7993" s="9"/>
      <c r="Q7993" s="9"/>
      <c r="R7993" s="9"/>
      <c r="S7993" s="9"/>
      <c r="T7993" s="9"/>
      <c r="U7993" s="9"/>
      <c r="V7993" s="9"/>
      <c r="W7993" s="9"/>
      <c r="Y7993" s="9"/>
      <c r="Z7993" s="9"/>
    </row>
    <row r="7994" spans="8:26" x14ac:dyDescent="0.3">
      <c r="H7994" s="9"/>
      <c r="I7994" s="9"/>
      <c r="J7994" s="9"/>
      <c r="K7994" s="9"/>
      <c r="L7994" s="9"/>
      <c r="M7994" s="9"/>
      <c r="N7994" s="9"/>
      <c r="O7994" s="9"/>
      <c r="Q7994" s="9"/>
      <c r="R7994" s="9"/>
      <c r="S7994" s="9"/>
      <c r="T7994" s="9"/>
      <c r="U7994" s="9"/>
      <c r="V7994" s="9"/>
      <c r="W7994" s="9"/>
      <c r="Y7994" s="9"/>
      <c r="Z7994" s="9"/>
    </row>
    <row r="7995" spans="8:26" x14ac:dyDescent="0.3">
      <c r="H7995" s="9"/>
      <c r="I7995" s="9"/>
      <c r="J7995" s="9"/>
      <c r="K7995" s="9"/>
      <c r="L7995" s="9"/>
      <c r="M7995" s="9"/>
      <c r="N7995" s="9"/>
      <c r="O7995" s="9"/>
      <c r="Q7995" s="9"/>
      <c r="R7995" s="9"/>
      <c r="S7995" s="9"/>
      <c r="T7995" s="9"/>
      <c r="U7995" s="9"/>
      <c r="V7995" s="9"/>
      <c r="W7995" s="9"/>
      <c r="Y7995" s="9"/>
      <c r="Z7995" s="9"/>
    </row>
    <row r="7996" spans="8:26" x14ac:dyDescent="0.3">
      <c r="H7996" s="9"/>
      <c r="I7996" s="9"/>
      <c r="J7996" s="9"/>
      <c r="K7996" s="9"/>
      <c r="L7996" s="9"/>
      <c r="M7996" s="9"/>
      <c r="N7996" s="9"/>
      <c r="O7996" s="9"/>
      <c r="Q7996" s="9"/>
      <c r="R7996" s="9"/>
      <c r="S7996" s="9"/>
      <c r="T7996" s="9"/>
      <c r="U7996" s="9"/>
      <c r="V7996" s="9"/>
      <c r="W7996" s="9"/>
      <c r="Y7996" s="9"/>
      <c r="Z7996" s="9"/>
    </row>
    <row r="7997" spans="8:26" x14ac:dyDescent="0.3">
      <c r="H7997" s="9"/>
      <c r="I7997" s="9"/>
      <c r="J7997" s="9"/>
      <c r="K7997" s="9"/>
      <c r="L7997" s="9"/>
      <c r="M7997" s="9"/>
      <c r="N7997" s="9"/>
      <c r="O7997" s="9"/>
      <c r="Q7997" s="9"/>
      <c r="R7997" s="9"/>
      <c r="S7997" s="9"/>
      <c r="T7997" s="9"/>
      <c r="U7997" s="9"/>
      <c r="V7997" s="9"/>
      <c r="W7997" s="9"/>
      <c r="Y7997" s="9"/>
      <c r="Z7997" s="9"/>
    </row>
    <row r="7998" spans="8:26" x14ac:dyDescent="0.3">
      <c r="H7998" s="9"/>
      <c r="I7998" s="9"/>
      <c r="J7998" s="9"/>
      <c r="K7998" s="9"/>
      <c r="L7998" s="9"/>
      <c r="M7998" s="9"/>
      <c r="N7998" s="9"/>
      <c r="O7998" s="9"/>
      <c r="Q7998" s="9"/>
      <c r="R7998" s="9"/>
      <c r="S7998" s="9"/>
      <c r="T7998" s="9"/>
      <c r="U7998" s="9"/>
      <c r="V7998" s="9"/>
      <c r="W7998" s="9"/>
      <c r="Y7998" s="9"/>
      <c r="Z7998" s="9"/>
    </row>
    <row r="7999" spans="8:26" x14ac:dyDescent="0.3">
      <c r="H7999" s="9"/>
      <c r="I7999" s="9"/>
      <c r="J7999" s="9"/>
      <c r="K7999" s="9"/>
      <c r="L7999" s="9"/>
      <c r="M7999" s="9"/>
      <c r="N7999" s="9"/>
      <c r="O7999" s="9"/>
      <c r="Q7999" s="9"/>
      <c r="R7999" s="9"/>
      <c r="S7999" s="9"/>
      <c r="T7999" s="9"/>
      <c r="U7999" s="9"/>
      <c r="V7999" s="9"/>
      <c r="W7999" s="9"/>
      <c r="Y7999" s="9"/>
      <c r="Z7999" s="9"/>
    </row>
    <row r="8000" spans="8:26" x14ac:dyDescent="0.3">
      <c r="H8000" s="9"/>
      <c r="I8000" s="9"/>
      <c r="J8000" s="9"/>
      <c r="K8000" s="9"/>
      <c r="L8000" s="9"/>
      <c r="M8000" s="9"/>
      <c r="N8000" s="9"/>
      <c r="O8000" s="9"/>
      <c r="Q8000" s="9"/>
      <c r="R8000" s="9"/>
      <c r="S8000" s="9"/>
      <c r="T8000" s="9"/>
      <c r="U8000" s="9"/>
      <c r="V8000" s="9"/>
      <c r="W8000" s="9"/>
      <c r="Y8000" s="9"/>
      <c r="Z8000" s="9"/>
    </row>
    <row r="8001" spans="8:26" x14ac:dyDescent="0.3">
      <c r="H8001" s="9"/>
      <c r="I8001" s="9"/>
      <c r="J8001" s="9"/>
      <c r="K8001" s="9"/>
      <c r="L8001" s="9"/>
      <c r="M8001" s="9"/>
      <c r="N8001" s="9"/>
      <c r="O8001" s="9"/>
      <c r="Q8001" s="9"/>
      <c r="R8001" s="9"/>
      <c r="S8001" s="9"/>
      <c r="T8001" s="9"/>
      <c r="U8001" s="9"/>
      <c r="V8001" s="9"/>
      <c r="W8001" s="9"/>
      <c r="Y8001" s="9"/>
      <c r="Z8001" s="9"/>
    </row>
    <row r="8002" spans="8:26" x14ac:dyDescent="0.3">
      <c r="H8002" s="9"/>
      <c r="I8002" s="9"/>
      <c r="J8002" s="9"/>
      <c r="K8002" s="9"/>
      <c r="L8002" s="9"/>
      <c r="M8002" s="9"/>
      <c r="N8002" s="9"/>
      <c r="O8002" s="9"/>
      <c r="Q8002" s="9"/>
      <c r="R8002" s="9"/>
      <c r="S8002" s="9"/>
      <c r="T8002" s="9"/>
      <c r="U8002" s="9"/>
      <c r="V8002" s="9"/>
      <c r="W8002" s="9"/>
      <c r="Y8002" s="9"/>
      <c r="Z8002" s="9"/>
    </row>
    <row r="8003" spans="8:26" x14ac:dyDescent="0.3">
      <c r="H8003" s="9"/>
      <c r="I8003" s="9"/>
      <c r="J8003" s="9"/>
      <c r="K8003" s="9"/>
      <c r="L8003" s="9"/>
      <c r="M8003" s="9"/>
      <c r="N8003" s="9"/>
      <c r="O8003" s="9"/>
      <c r="Q8003" s="9"/>
      <c r="R8003" s="9"/>
      <c r="S8003" s="9"/>
      <c r="T8003" s="9"/>
      <c r="U8003" s="9"/>
      <c r="V8003" s="9"/>
      <c r="W8003" s="9"/>
      <c r="Y8003" s="9"/>
      <c r="Z8003" s="9"/>
    </row>
    <row r="8004" spans="8:26" x14ac:dyDescent="0.3">
      <c r="H8004" s="9"/>
      <c r="I8004" s="9"/>
      <c r="J8004" s="9"/>
      <c r="K8004" s="9"/>
      <c r="L8004" s="9"/>
      <c r="M8004" s="9"/>
      <c r="N8004" s="9"/>
      <c r="O8004" s="9"/>
      <c r="Q8004" s="9"/>
      <c r="R8004" s="9"/>
      <c r="S8004" s="9"/>
      <c r="T8004" s="9"/>
      <c r="U8004" s="9"/>
      <c r="V8004" s="9"/>
      <c r="W8004" s="9"/>
      <c r="Y8004" s="9"/>
      <c r="Z8004" s="9"/>
    </row>
    <row r="8005" spans="8:26" x14ac:dyDescent="0.3">
      <c r="H8005" s="9"/>
      <c r="I8005" s="9"/>
      <c r="J8005" s="9"/>
      <c r="K8005" s="9"/>
      <c r="L8005" s="9"/>
      <c r="M8005" s="9"/>
      <c r="N8005" s="9"/>
      <c r="O8005" s="9"/>
      <c r="Q8005" s="9"/>
      <c r="R8005" s="9"/>
      <c r="S8005" s="9"/>
      <c r="T8005" s="9"/>
      <c r="U8005" s="9"/>
      <c r="V8005" s="9"/>
      <c r="W8005" s="9"/>
      <c r="Y8005" s="9"/>
      <c r="Z8005" s="9"/>
    </row>
    <row r="8006" spans="8:26" x14ac:dyDescent="0.3">
      <c r="H8006" s="9"/>
      <c r="I8006" s="9"/>
      <c r="J8006" s="9"/>
      <c r="K8006" s="9"/>
      <c r="L8006" s="9"/>
      <c r="M8006" s="9"/>
      <c r="N8006" s="9"/>
      <c r="O8006" s="9"/>
      <c r="Q8006" s="9"/>
      <c r="R8006" s="9"/>
      <c r="S8006" s="9"/>
      <c r="T8006" s="9"/>
      <c r="U8006" s="9"/>
      <c r="V8006" s="9"/>
      <c r="W8006" s="9"/>
      <c r="Y8006" s="9"/>
      <c r="Z8006" s="9"/>
    </row>
    <row r="8007" spans="8:26" x14ac:dyDescent="0.3">
      <c r="H8007" s="9"/>
      <c r="I8007" s="9"/>
      <c r="J8007" s="9"/>
      <c r="K8007" s="9"/>
      <c r="L8007" s="9"/>
      <c r="M8007" s="9"/>
      <c r="N8007" s="9"/>
      <c r="O8007" s="9"/>
      <c r="Q8007" s="9"/>
      <c r="R8007" s="9"/>
      <c r="S8007" s="9"/>
      <c r="T8007" s="9"/>
      <c r="U8007" s="9"/>
      <c r="V8007" s="9"/>
      <c r="W8007" s="9"/>
      <c r="Y8007" s="9"/>
      <c r="Z8007" s="9"/>
    </row>
    <row r="8008" spans="8:26" x14ac:dyDescent="0.3">
      <c r="H8008" s="9"/>
      <c r="I8008" s="9"/>
      <c r="J8008" s="9"/>
      <c r="K8008" s="9"/>
      <c r="L8008" s="9"/>
      <c r="M8008" s="9"/>
      <c r="N8008" s="9"/>
      <c r="O8008" s="9"/>
      <c r="Q8008" s="9"/>
      <c r="R8008" s="9"/>
      <c r="S8008" s="9"/>
      <c r="T8008" s="9"/>
      <c r="U8008" s="9"/>
      <c r="V8008" s="9"/>
      <c r="W8008" s="9"/>
      <c r="Y8008" s="9"/>
      <c r="Z8008" s="9"/>
    </row>
    <row r="8009" spans="8:26" x14ac:dyDescent="0.3">
      <c r="H8009" s="9"/>
      <c r="I8009" s="9"/>
      <c r="J8009" s="9"/>
      <c r="K8009" s="9"/>
      <c r="L8009" s="9"/>
      <c r="M8009" s="9"/>
      <c r="N8009" s="9"/>
      <c r="O8009" s="9"/>
      <c r="Q8009" s="9"/>
      <c r="R8009" s="9"/>
      <c r="S8009" s="9"/>
      <c r="T8009" s="9"/>
      <c r="U8009" s="9"/>
      <c r="V8009" s="9"/>
      <c r="W8009" s="9"/>
      <c r="Y8009" s="9"/>
      <c r="Z8009" s="9"/>
    </row>
    <row r="8010" spans="8:26" x14ac:dyDescent="0.3">
      <c r="H8010" s="9"/>
      <c r="I8010" s="9"/>
      <c r="J8010" s="9"/>
      <c r="K8010" s="9"/>
      <c r="L8010" s="9"/>
      <c r="M8010" s="9"/>
      <c r="N8010" s="9"/>
      <c r="O8010" s="9"/>
      <c r="Q8010" s="9"/>
      <c r="R8010" s="9"/>
      <c r="S8010" s="9"/>
      <c r="T8010" s="9"/>
      <c r="U8010" s="9"/>
      <c r="V8010" s="9"/>
      <c r="W8010" s="9"/>
      <c r="Y8010" s="9"/>
      <c r="Z8010" s="9"/>
    </row>
    <row r="8011" spans="8:26" x14ac:dyDescent="0.3">
      <c r="H8011" s="9"/>
      <c r="I8011" s="9"/>
      <c r="J8011" s="9"/>
      <c r="K8011" s="9"/>
      <c r="L8011" s="9"/>
      <c r="M8011" s="9"/>
      <c r="N8011" s="9"/>
      <c r="O8011" s="9"/>
      <c r="Q8011" s="9"/>
      <c r="R8011" s="9"/>
      <c r="S8011" s="9"/>
      <c r="T8011" s="9"/>
      <c r="U8011" s="9"/>
      <c r="V8011" s="9"/>
      <c r="W8011" s="9"/>
      <c r="Y8011" s="9"/>
      <c r="Z8011" s="9"/>
    </row>
    <row r="8012" spans="8:26" x14ac:dyDescent="0.3">
      <c r="H8012" s="9"/>
      <c r="I8012" s="9"/>
      <c r="J8012" s="9"/>
      <c r="K8012" s="9"/>
      <c r="L8012" s="9"/>
      <c r="M8012" s="9"/>
      <c r="N8012" s="9"/>
      <c r="O8012" s="9"/>
      <c r="Q8012" s="9"/>
      <c r="R8012" s="9"/>
      <c r="S8012" s="9"/>
      <c r="T8012" s="9"/>
      <c r="U8012" s="9"/>
      <c r="V8012" s="9"/>
      <c r="W8012" s="9"/>
      <c r="Y8012" s="9"/>
      <c r="Z8012" s="9"/>
    </row>
    <row r="8013" spans="8:26" x14ac:dyDescent="0.3">
      <c r="H8013" s="9"/>
      <c r="I8013" s="9"/>
      <c r="J8013" s="9"/>
      <c r="K8013" s="9"/>
      <c r="L8013" s="9"/>
      <c r="M8013" s="9"/>
      <c r="N8013" s="9"/>
      <c r="O8013" s="9"/>
      <c r="Q8013" s="9"/>
      <c r="R8013" s="9"/>
      <c r="S8013" s="9"/>
      <c r="T8013" s="9"/>
      <c r="U8013" s="9"/>
      <c r="V8013" s="9"/>
      <c r="W8013" s="9"/>
      <c r="Y8013" s="9"/>
      <c r="Z8013" s="9"/>
    </row>
    <row r="8014" spans="8:26" x14ac:dyDescent="0.3">
      <c r="H8014" s="9"/>
      <c r="I8014" s="9"/>
      <c r="J8014" s="9"/>
      <c r="K8014" s="9"/>
      <c r="L8014" s="9"/>
      <c r="M8014" s="9"/>
      <c r="N8014" s="9"/>
      <c r="O8014" s="9"/>
      <c r="Q8014" s="9"/>
      <c r="R8014" s="9"/>
      <c r="S8014" s="9"/>
      <c r="T8014" s="9"/>
      <c r="U8014" s="9"/>
      <c r="V8014" s="9"/>
      <c r="W8014" s="9"/>
      <c r="Y8014" s="9"/>
      <c r="Z8014" s="9"/>
    </row>
    <row r="8015" spans="8:26" x14ac:dyDescent="0.3">
      <c r="H8015" s="9"/>
      <c r="I8015" s="9"/>
      <c r="J8015" s="9"/>
      <c r="K8015" s="9"/>
      <c r="L8015" s="9"/>
      <c r="M8015" s="9"/>
      <c r="N8015" s="9"/>
      <c r="O8015" s="9"/>
      <c r="Q8015" s="9"/>
      <c r="R8015" s="9"/>
      <c r="S8015" s="9"/>
      <c r="T8015" s="9"/>
      <c r="U8015" s="9"/>
      <c r="V8015" s="9"/>
      <c r="W8015" s="9"/>
      <c r="Y8015" s="9"/>
      <c r="Z8015" s="9"/>
    </row>
    <row r="8016" spans="8:26" x14ac:dyDescent="0.3">
      <c r="H8016" s="9"/>
      <c r="I8016" s="9"/>
      <c r="J8016" s="9"/>
      <c r="K8016" s="9"/>
      <c r="L8016" s="9"/>
      <c r="M8016" s="9"/>
      <c r="N8016" s="9"/>
      <c r="O8016" s="9"/>
      <c r="Q8016" s="9"/>
      <c r="R8016" s="9"/>
      <c r="S8016" s="9"/>
      <c r="T8016" s="9"/>
      <c r="U8016" s="9"/>
      <c r="V8016" s="9"/>
      <c r="W8016" s="9"/>
      <c r="Y8016" s="9"/>
      <c r="Z8016" s="9"/>
    </row>
    <row r="8017" spans="8:26" x14ac:dyDescent="0.3">
      <c r="H8017" s="9"/>
      <c r="I8017" s="9"/>
      <c r="J8017" s="9"/>
      <c r="K8017" s="9"/>
      <c r="L8017" s="9"/>
      <c r="M8017" s="9"/>
      <c r="N8017" s="9"/>
      <c r="O8017" s="9"/>
      <c r="Q8017" s="9"/>
      <c r="R8017" s="9"/>
      <c r="S8017" s="9"/>
      <c r="T8017" s="9"/>
      <c r="U8017" s="9"/>
      <c r="V8017" s="9"/>
      <c r="W8017" s="9"/>
      <c r="Y8017" s="9"/>
      <c r="Z8017" s="9"/>
    </row>
    <row r="8018" spans="8:26" x14ac:dyDescent="0.3">
      <c r="H8018" s="9"/>
      <c r="I8018" s="9"/>
      <c r="J8018" s="9"/>
      <c r="K8018" s="9"/>
      <c r="L8018" s="9"/>
      <c r="M8018" s="9"/>
      <c r="N8018" s="9"/>
      <c r="O8018" s="9"/>
      <c r="Q8018" s="9"/>
      <c r="R8018" s="9"/>
      <c r="S8018" s="9"/>
      <c r="T8018" s="9"/>
      <c r="U8018" s="9"/>
      <c r="V8018" s="9"/>
      <c r="W8018" s="9"/>
      <c r="Y8018" s="9"/>
      <c r="Z8018" s="9"/>
    </row>
    <row r="8019" spans="8:26" x14ac:dyDescent="0.3">
      <c r="H8019" s="9"/>
      <c r="I8019" s="9"/>
      <c r="J8019" s="9"/>
      <c r="K8019" s="9"/>
      <c r="L8019" s="9"/>
      <c r="M8019" s="9"/>
      <c r="N8019" s="9"/>
      <c r="O8019" s="9"/>
      <c r="Q8019" s="9"/>
      <c r="R8019" s="9"/>
      <c r="S8019" s="9"/>
      <c r="T8019" s="9"/>
      <c r="U8019" s="9"/>
      <c r="V8019" s="9"/>
      <c r="W8019" s="9"/>
      <c r="Y8019" s="9"/>
      <c r="Z8019" s="9"/>
    </row>
    <row r="8020" spans="8:26" x14ac:dyDescent="0.3">
      <c r="H8020" s="9"/>
      <c r="I8020" s="9"/>
      <c r="J8020" s="9"/>
      <c r="K8020" s="9"/>
      <c r="L8020" s="9"/>
      <c r="M8020" s="9"/>
      <c r="N8020" s="9"/>
      <c r="O8020" s="9"/>
      <c r="Q8020" s="9"/>
      <c r="R8020" s="9"/>
      <c r="S8020" s="9"/>
      <c r="T8020" s="9"/>
      <c r="U8020" s="9"/>
      <c r="V8020" s="9"/>
      <c r="W8020" s="9"/>
      <c r="Y8020" s="9"/>
      <c r="Z8020" s="9"/>
    </row>
    <row r="8021" spans="8:26" x14ac:dyDescent="0.3">
      <c r="H8021" s="9"/>
      <c r="I8021" s="9"/>
      <c r="J8021" s="9"/>
      <c r="K8021" s="9"/>
      <c r="L8021" s="9"/>
      <c r="M8021" s="9"/>
      <c r="N8021" s="9"/>
      <c r="O8021" s="9"/>
      <c r="Q8021" s="9"/>
      <c r="R8021" s="9"/>
      <c r="S8021" s="9"/>
      <c r="T8021" s="9"/>
      <c r="U8021" s="9"/>
      <c r="V8021" s="9"/>
      <c r="W8021" s="9"/>
      <c r="Y8021" s="9"/>
      <c r="Z8021" s="9"/>
    </row>
    <row r="8022" spans="8:26" x14ac:dyDescent="0.3">
      <c r="H8022" s="9"/>
      <c r="I8022" s="9"/>
      <c r="J8022" s="9"/>
      <c r="K8022" s="9"/>
      <c r="L8022" s="9"/>
      <c r="M8022" s="9"/>
      <c r="N8022" s="9"/>
      <c r="O8022" s="9"/>
      <c r="Q8022" s="9"/>
      <c r="R8022" s="9"/>
      <c r="S8022" s="9"/>
      <c r="T8022" s="9"/>
      <c r="U8022" s="9"/>
      <c r="V8022" s="9"/>
      <c r="W8022" s="9"/>
      <c r="Y8022" s="9"/>
      <c r="Z8022" s="9"/>
    </row>
    <row r="8023" spans="8:26" x14ac:dyDescent="0.3">
      <c r="H8023" s="9"/>
      <c r="I8023" s="9"/>
      <c r="J8023" s="9"/>
      <c r="K8023" s="9"/>
      <c r="L8023" s="9"/>
      <c r="M8023" s="9"/>
      <c r="N8023" s="9"/>
      <c r="O8023" s="9"/>
      <c r="Q8023" s="9"/>
      <c r="R8023" s="9"/>
      <c r="S8023" s="9"/>
      <c r="T8023" s="9"/>
      <c r="U8023" s="9"/>
      <c r="V8023" s="9"/>
      <c r="W8023" s="9"/>
      <c r="Y8023" s="9"/>
      <c r="Z8023" s="9"/>
    </row>
    <row r="8024" spans="8:26" x14ac:dyDescent="0.3">
      <c r="H8024" s="9"/>
      <c r="I8024" s="9"/>
      <c r="J8024" s="9"/>
      <c r="K8024" s="9"/>
      <c r="L8024" s="9"/>
      <c r="M8024" s="9"/>
      <c r="N8024" s="9"/>
      <c r="O8024" s="9"/>
      <c r="Q8024" s="9"/>
      <c r="R8024" s="9"/>
      <c r="S8024" s="9"/>
      <c r="T8024" s="9"/>
      <c r="U8024" s="9"/>
      <c r="V8024" s="9"/>
      <c r="W8024" s="9"/>
      <c r="Y8024" s="9"/>
      <c r="Z8024" s="9"/>
    </row>
    <row r="8025" spans="8:26" x14ac:dyDescent="0.3">
      <c r="H8025" s="9"/>
      <c r="I8025" s="9"/>
      <c r="J8025" s="9"/>
      <c r="K8025" s="9"/>
      <c r="L8025" s="9"/>
      <c r="M8025" s="9"/>
      <c r="N8025" s="9"/>
      <c r="O8025" s="9"/>
      <c r="Q8025" s="9"/>
      <c r="R8025" s="9"/>
      <c r="S8025" s="9"/>
      <c r="T8025" s="9"/>
      <c r="U8025" s="9"/>
      <c r="V8025" s="9"/>
      <c r="W8025" s="9"/>
      <c r="Y8025" s="9"/>
      <c r="Z8025" s="9"/>
    </row>
    <row r="8026" spans="8:26" x14ac:dyDescent="0.3">
      <c r="H8026" s="9"/>
      <c r="I8026" s="9"/>
      <c r="J8026" s="9"/>
      <c r="K8026" s="9"/>
      <c r="L8026" s="9"/>
      <c r="M8026" s="9"/>
      <c r="N8026" s="9"/>
      <c r="O8026" s="9"/>
      <c r="Q8026" s="9"/>
      <c r="R8026" s="9"/>
      <c r="S8026" s="9"/>
      <c r="T8026" s="9"/>
      <c r="U8026" s="9"/>
      <c r="V8026" s="9"/>
      <c r="W8026" s="9"/>
      <c r="Y8026" s="9"/>
      <c r="Z8026" s="9"/>
    </row>
    <row r="8027" spans="8:26" x14ac:dyDescent="0.3">
      <c r="H8027" s="9"/>
      <c r="I8027" s="9"/>
      <c r="J8027" s="9"/>
      <c r="K8027" s="9"/>
      <c r="L8027" s="9"/>
      <c r="M8027" s="9"/>
      <c r="N8027" s="9"/>
      <c r="O8027" s="9"/>
      <c r="Q8027" s="9"/>
      <c r="R8027" s="9"/>
      <c r="S8027" s="9"/>
      <c r="T8027" s="9"/>
      <c r="U8027" s="9"/>
      <c r="V8027" s="9"/>
      <c r="W8027" s="9"/>
      <c r="Y8027" s="9"/>
      <c r="Z8027" s="9"/>
    </row>
    <row r="8028" spans="8:26" x14ac:dyDescent="0.3">
      <c r="H8028" s="9"/>
      <c r="I8028" s="9"/>
      <c r="J8028" s="9"/>
      <c r="K8028" s="9"/>
      <c r="L8028" s="9"/>
      <c r="M8028" s="9"/>
      <c r="N8028" s="9"/>
      <c r="O8028" s="9"/>
      <c r="Q8028" s="9"/>
      <c r="R8028" s="9"/>
      <c r="S8028" s="9"/>
      <c r="T8028" s="9"/>
      <c r="U8028" s="9"/>
      <c r="V8028" s="9"/>
      <c r="W8028" s="9"/>
      <c r="Y8028" s="9"/>
      <c r="Z8028" s="9"/>
    </row>
    <row r="8029" spans="8:26" x14ac:dyDescent="0.3">
      <c r="H8029" s="9"/>
      <c r="I8029" s="9"/>
      <c r="J8029" s="9"/>
      <c r="K8029" s="9"/>
      <c r="L8029" s="9"/>
      <c r="M8029" s="9"/>
      <c r="N8029" s="9"/>
      <c r="O8029" s="9"/>
      <c r="Q8029" s="9"/>
      <c r="R8029" s="9"/>
      <c r="S8029" s="9"/>
      <c r="T8029" s="9"/>
      <c r="U8029" s="9"/>
      <c r="V8029" s="9"/>
      <c r="W8029" s="9"/>
      <c r="Y8029" s="9"/>
      <c r="Z8029" s="9"/>
    </row>
    <row r="8030" spans="8:26" x14ac:dyDescent="0.3">
      <c r="H8030" s="9"/>
      <c r="I8030" s="9"/>
      <c r="J8030" s="9"/>
      <c r="K8030" s="9"/>
      <c r="L8030" s="9"/>
      <c r="M8030" s="9"/>
      <c r="N8030" s="9"/>
      <c r="O8030" s="9"/>
      <c r="Q8030" s="9"/>
      <c r="R8030" s="9"/>
      <c r="S8030" s="9"/>
      <c r="T8030" s="9"/>
      <c r="U8030" s="9"/>
      <c r="V8030" s="9"/>
      <c r="W8030" s="9"/>
      <c r="Y8030" s="9"/>
      <c r="Z8030" s="9"/>
    </row>
    <row r="8031" spans="8:26" x14ac:dyDescent="0.3">
      <c r="H8031" s="9"/>
      <c r="I8031" s="9"/>
      <c r="J8031" s="9"/>
      <c r="K8031" s="9"/>
      <c r="L8031" s="9"/>
      <c r="M8031" s="9"/>
      <c r="N8031" s="9"/>
      <c r="O8031" s="9"/>
      <c r="Q8031" s="9"/>
      <c r="R8031" s="9"/>
      <c r="S8031" s="9"/>
      <c r="T8031" s="9"/>
      <c r="U8031" s="9"/>
      <c r="V8031" s="9"/>
      <c r="W8031" s="9"/>
      <c r="Y8031" s="9"/>
      <c r="Z8031" s="9"/>
    </row>
    <row r="8032" spans="8:26" x14ac:dyDescent="0.3">
      <c r="H8032" s="9"/>
      <c r="I8032" s="9"/>
      <c r="J8032" s="9"/>
      <c r="K8032" s="9"/>
      <c r="L8032" s="9"/>
      <c r="M8032" s="9"/>
      <c r="N8032" s="9"/>
      <c r="O8032" s="9"/>
      <c r="Q8032" s="9"/>
      <c r="R8032" s="9"/>
      <c r="S8032" s="9"/>
      <c r="T8032" s="9"/>
      <c r="U8032" s="9"/>
      <c r="V8032" s="9"/>
      <c r="W8032" s="9"/>
      <c r="Y8032" s="9"/>
      <c r="Z8032" s="9"/>
    </row>
    <row r="8033" spans="8:26" x14ac:dyDescent="0.3">
      <c r="H8033" s="9"/>
      <c r="I8033" s="9"/>
      <c r="J8033" s="9"/>
      <c r="K8033" s="9"/>
      <c r="L8033" s="9"/>
      <c r="M8033" s="9"/>
      <c r="N8033" s="9"/>
      <c r="O8033" s="9"/>
      <c r="Q8033" s="9"/>
      <c r="R8033" s="9"/>
      <c r="S8033" s="9"/>
      <c r="T8033" s="9"/>
      <c r="U8033" s="9"/>
      <c r="V8033" s="9"/>
      <c r="W8033" s="9"/>
      <c r="Y8033" s="9"/>
      <c r="Z8033" s="9"/>
    </row>
    <row r="8034" spans="8:26" x14ac:dyDescent="0.3">
      <c r="H8034" s="9"/>
      <c r="I8034" s="9"/>
      <c r="J8034" s="9"/>
      <c r="K8034" s="9"/>
      <c r="L8034" s="9"/>
      <c r="M8034" s="9"/>
      <c r="N8034" s="9"/>
      <c r="O8034" s="9"/>
      <c r="Q8034" s="9"/>
      <c r="R8034" s="9"/>
      <c r="S8034" s="9"/>
      <c r="T8034" s="9"/>
      <c r="U8034" s="9"/>
      <c r="V8034" s="9"/>
      <c r="W8034" s="9"/>
      <c r="Y8034" s="9"/>
      <c r="Z8034" s="9"/>
    </row>
    <row r="8035" spans="8:26" x14ac:dyDescent="0.3">
      <c r="H8035" s="9"/>
      <c r="I8035" s="9"/>
      <c r="J8035" s="9"/>
      <c r="K8035" s="9"/>
      <c r="L8035" s="9"/>
      <c r="M8035" s="9"/>
      <c r="N8035" s="9"/>
      <c r="O8035" s="9"/>
      <c r="Q8035" s="9"/>
      <c r="R8035" s="9"/>
      <c r="S8035" s="9"/>
      <c r="T8035" s="9"/>
      <c r="U8035" s="9"/>
      <c r="V8035" s="9"/>
      <c r="W8035" s="9"/>
      <c r="Y8035" s="9"/>
      <c r="Z8035" s="9"/>
    </row>
    <row r="8036" spans="8:26" x14ac:dyDescent="0.3">
      <c r="H8036" s="9"/>
      <c r="I8036" s="9"/>
      <c r="J8036" s="9"/>
      <c r="K8036" s="9"/>
      <c r="L8036" s="9"/>
      <c r="M8036" s="9"/>
      <c r="N8036" s="9"/>
      <c r="O8036" s="9"/>
      <c r="Q8036" s="9"/>
      <c r="R8036" s="9"/>
      <c r="S8036" s="9"/>
      <c r="T8036" s="9"/>
      <c r="U8036" s="9"/>
      <c r="V8036" s="9"/>
      <c r="W8036" s="9"/>
      <c r="Y8036" s="9"/>
      <c r="Z8036" s="9"/>
    </row>
    <row r="8037" spans="8:26" x14ac:dyDescent="0.3">
      <c r="H8037" s="9"/>
      <c r="I8037" s="9"/>
      <c r="J8037" s="9"/>
      <c r="K8037" s="9"/>
      <c r="L8037" s="9"/>
      <c r="M8037" s="9"/>
      <c r="N8037" s="9"/>
      <c r="O8037" s="9"/>
      <c r="Q8037" s="9"/>
      <c r="R8037" s="9"/>
      <c r="S8037" s="9"/>
      <c r="T8037" s="9"/>
      <c r="U8037" s="9"/>
      <c r="V8037" s="9"/>
      <c r="W8037" s="9"/>
      <c r="Y8037" s="9"/>
      <c r="Z8037" s="9"/>
    </row>
    <row r="8038" spans="8:26" x14ac:dyDescent="0.3">
      <c r="H8038" s="9"/>
      <c r="I8038" s="9"/>
      <c r="J8038" s="9"/>
      <c r="K8038" s="9"/>
      <c r="L8038" s="9"/>
      <c r="M8038" s="9"/>
      <c r="N8038" s="9"/>
      <c r="O8038" s="9"/>
      <c r="Q8038" s="9"/>
      <c r="R8038" s="9"/>
      <c r="S8038" s="9"/>
      <c r="T8038" s="9"/>
      <c r="U8038" s="9"/>
      <c r="V8038" s="9"/>
      <c r="W8038" s="9"/>
      <c r="Y8038" s="9"/>
      <c r="Z8038" s="9"/>
    </row>
    <row r="8039" spans="8:26" x14ac:dyDescent="0.3">
      <c r="H8039" s="9"/>
      <c r="I8039" s="9"/>
      <c r="J8039" s="9"/>
      <c r="K8039" s="9"/>
      <c r="L8039" s="9"/>
      <c r="M8039" s="9"/>
      <c r="N8039" s="9"/>
      <c r="O8039" s="9"/>
      <c r="Q8039" s="9"/>
      <c r="R8039" s="9"/>
      <c r="S8039" s="9"/>
      <c r="T8039" s="9"/>
      <c r="U8039" s="9"/>
      <c r="V8039" s="9"/>
      <c r="W8039" s="9"/>
      <c r="Y8039" s="9"/>
      <c r="Z8039" s="9"/>
    </row>
    <row r="8040" spans="8:26" x14ac:dyDescent="0.3">
      <c r="H8040" s="9"/>
      <c r="I8040" s="9"/>
      <c r="J8040" s="9"/>
      <c r="K8040" s="9"/>
      <c r="L8040" s="9"/>
      <c r="M8040" s="9"/>
      <c r="N8040" s="9"/>
      <c r="O8040" s="9"/>
      <c r="Q8040" s="9"/>
      <c r="R8040" s="9"/>
      <c r="S8040" s="9"/>
      <c r="T8040" s="9"/>
      <c r="U8040" s="9"/>
      <c r="V8040" s="9"/>
      <c r="W8040" s="9"/>
      <c r="Y8040" s="9"/>
      <c r="Z8040" s="9"/>
    </row>
    <row r="8041" spans="8:26" x14ac:dyDescent="0.3">
      <c r="H8041" s="9"/>
      <c r="I8041" s="9"/>
      <c r="J8041" s="9"/>
      <c r="K8041" s="9"/>
      <c r="L8041" s="9"/>
      <c r="M8041" s="9"/>
      <c r="N8041" s="9"/>
      <c r="O8041" s="9"/>
      <c r="Q8041" s="9"/>
      <c r="R8041" s="9"/>
      <c r="S8041" s="9"/>
      <c r="T8041" s="9"/>
      <c r="U8041" s="9"/>
      <c r="V8041" s="9"/>
      <c r="W8041" s="9"/>
      <c r="Y8041" s="9"/>
      <c r="Z8041" s="9"/>
    </row>
    <row r="8042" spans="8:26" x14ac:dyDescent="0.3">
      <c r="H8042" s="9"/>
      <c r="I8042" s="9"/>
      <c r="J8042" s="9"/>
      <c r="K8042" s="9"/>
      <c r="L8042" s="9"/>
      <c r="M8042" s="9"/>
      <c r="N8042" s="9"/>
      <c r="O8042" s="9"/>
      <c r="Q8042" s="9"/>
      <c r="R8042" s="9"/>
      <c r="S8042" s="9"/>
      <c r="T8042" s="9"/>
      <c r="U8042" s="9"/>
      <c r="V8042" s="9"/>
      <c r="W8042" s="9"/>
      <c r="Y8042" s="9"/>
      <c r="Z8042" s="9"/>
    </row>
    <row r="8043" spans="8:26" x14ac:dyDescent="0.3">
      <c r="H8043" s="9"/>
      <c r="I8043" s="9"/>
      <c r="J8043" s="9"/>
      <c r="K8043" s="9"/>
      <c r="L8043" s="9"/>
      <c r="M8043" s="9"/>
      <c r="N8043" s="9"/>
      <c r="O8043" s="9"/>
      <c r="Q8043" s="9"/>
      <c r="R8043" s="9"/>
      <c r="S8043" s="9"/>
      <c r="T8043" s="9"/>
      <c r="U8043" s="9"/>
      <c r="V8043" s="9"/>
      <c r="W8043" s="9"/>
      <c r="Y8043" s="9"/>
      <c r="Z8043" s="9"/>
    </row>
    <row r="8044" spans="8:26" x14ac:dyDescent="0.3">
      <c r="H8044" s="9"/>
      <c r="I8044" s="9"/>
      <c r="J8044" s="9"/>
      <c r="K8044" s="9"/>
      <c r="L8044" s="9"/>
      <c r="M8044" s="9"/>
      <c r="N8044" s="9"/>
      <c r="O8044" s="9"/>
      <c r="Q8044" s="9"/>
      <c r="R8044" s="9"/>
      <c r="S8044" s="9"/>
      <c r="T8044" s="9"/>
      <c r="U8044" s="9"/>
      <c r="V8044" s="9"/>
      <c r="W8044" s="9"/>
      <c r="Y8044" s="9"/>
      <c r="Z8044" s="9"/>
    </row>
    <row r="8045" spans="8:26" x14ac:dyDescent="0.3">
      <c r="H8045" s="9"/>
      <c r="I8045" s="9"/>
      <c r="J8045" s="9"/>
      <c r="K8045" s="9"/>
      <c r="L8045" s="9"/>
      <c r="M8045" s="9"/>
      <c r="N8045" s="9"/>
      <c r="O8045" s="9"/>
      <c r="Q8045" s="9"/>
      <c r="R8045" s="9"/>
      <c r="S8045" s="9"/>
      <c r="T8045" s="9"/>
      <c r="U8045" s="9"/>
      <c r="V8045" s="9"/>
      <c r="W8045" s="9"/>
      <c r="Y8045" s="9"/>
      <c r="Z8045" s="9"/>
    </row>
    <row r="8046" spans="8:26" x14ac:dyDescent="0.3">
      <c r="H8046" s="9"/>
      <c r="I8046" s="9"/>
      <c r="J8046" s="9"/>
      <c r="K8046" s="9"/>
      <c r="L8046" s="9"/>
      <c r="M8046" s="9"/>
      <c r="N8046" s="9"/>
      <c r="O8046" s="9"/>
      <c r="Q8046" s="9"/>
      <c r="R8046" s="9"/>
      <c r="S8046" s="9"/>
      <c r="T8046" s="9"/>
      <c r="U8046" s="9"/>
      <c r="V8046" s="9"/>
      <c r="W8046" s="9"/>
      <c r="Y8046" s="9"/>
      <c r="Z8046" s="9"/>
    </row>
    <row r="8047" spans="8:26" x14ac:dyDescent="0.3">
      <c r="H8047" s="9"/>
      <c r="I8047" s="9"/>
      <c r="J8047" s="9"/>
      <c r="K8047" s="9"/>
      <c r="L8047" s="9"/>
      <c r="M8047" s="9"/>
      <c r="N8047" s="9"/>
      <c r="O8047" s="9"/>
      <c r="Q8047" s="9"/>
      <c r="R8047" s="9"/>
      <c r="S8047" s="9"/>
      <c r="T8047" s="9"/>
      <c r="U8047" s="9"/>
      <c r="V8047" s="9"/>
      <c r="W8047" s="9"/>
      <c r="Y8047" s="9"/>
      <c r="Z8047" s="9"/>
    </row>
    <row r="8048" spans="8:26" x14ac:dyDescent="0.3">
      <c r="H8048" s="9"/>
      <c r="I8048" s="9"/>
      <c r="J8048" s="9"/>
      <c r="K8048" s="9"/>
      <c r="L8048" s="9"/>
      <c r="M8048" s="9"/>
      <c r="N8048" s="9"/>
      <c r="O8048" s="9"/>
      <c r="Q8048" s="9"/>
      <c r="R8048" s="9"/>
      <c r="S8048" s="9"/>
      <c r="T8048" s="9"/>
      <c r="U8048" s="9"/>
      <c r="V8048" s="9"/>
      <c r="W8048" s="9"/>
      <c r="Y8048" s="9"/>
      <c r="Z8048" s="9"/>
    </row>
    <row r="8049" spans="8:26" x14ac:dyDescent="0.3">
      <c r="H8049" s="9"/>
      <c r="I8049" s="9"/>
      <c r="J8049" s="9"/>
      <c r="K8049" s="9"/>
      <c r="L8049" s="9"/>
      <c r="M8049" s="9"/>
      <c r="N8049" s="9"/>
      <c r="O8049" s="9"/>
      <c r="Q8049" s="9"/>
      <c r="R8049" s="9"/>
      <c r="S8049" s="9"/>
      <c r="T8049" s="9"/>
      <c r="U8049" s="9"/>
      <c r="V8049" s="9"/>
      <c r="W8049" s="9"/>
      <c r="Y8049" s="9"/>
      <c r="Z8049" s="9"/>
    </row>
    <row r="8050" spans="8:26" x14ac:dyDescent="0.3">
      <c r="H8050" s="9"/>
      <c r="I8050" s="9"/>
      <c r="J8050" s="9"/>
      <c r="K8050" s="9"/>
      <c r="L8050" s="9"/>
      <c r="M8050" s="9"/>
      <c r="N8050" s="9"/>
      <c r="O8050" s="9"/>
      <c r="Q8050" s="9"/>
      <c r="R8050" s="9"/>
      <c r="S8050" s="9"/>
      <c r="T8050" s="9"/>
      <c r="U8050" s="9"/>
      <c r="V8050" s="9"/>
      <c r="W8050" s="9"/>
      <c r="Y8050" s="9"/>
      <c r="Z8050" s="9"/>
    </row>
    <row r="8051" spans="8:26" x14ac:dyDescent="0.3">
      <c r="H8051" s="9"/>
      <c r="I8051" s="9"/>
      <c r="J8051" s="9"/>
      <c r="K8051" s="9"/>
      <c r="L8051" s="9"/>
      <c r="M8051" s="9"/>
      <c r="N8051" s="9"/>
      <c r="O8051" s="9"/>
      <c r="Q8051" s="9"/>
      <c r="R8051" s="9"/>
      <c r="S8051" s="9"/>
      <c r="T8051" s="9"/>
      <c r="U8051" s="9"/>
      <c r="V8051" s="9"/>
      <c r="W8051" s="9"/>
      <c r="Y8051" s="9"/>
      <c r="Z8051" s="9"/>
    </row>
    <row r="8052" spans="8:26" x14ac:dyDescent="0.3">
      <c r="H8052" s="9"/>
      <c r="I8052" s="9"/>
      <c r="J8052" s="9"/>
      <c r="K8052" s="9"/>
      <c r="L8052" s="9"/>
      <c r="M8052" s="9"/>
      <c r="N8052" s="9"/>
      <c r="O8052" s="9"/>
      <c r="Q8052" s="9"/>
      <c r="R8052" s="9"/>
      <c r="S8052" s="9"/>
      <c r="T8052" s="9"/>
      <c r="U8052" s="9"/>
      <c r="V8052" s="9"/>
      <c r="W8052" s="9"/>
      <c r="Y8052" s="9"/>
      <c r="Z8052" s="9"/>
    </row>
    <row r="8053" spans="8:26" x14ac:dyDescent="0.3">
      <c r="H8053" s="9"/>
      <c r="I8053" s="9"/>
      <c r="J8053" s="9"/>
      <c r="K8053" s="9"/>
      <c r="L8053" s="9"/>
      <c r="M8053" s="9"/>
      <c r="N8053" s="9"/>
      <c r="O8053" s="9"/>
      <c r="Q8053" s="9"/>
      <c r="R8053" s="9"/>
      <c r="S8053" s="9"/>
      <c r="T8053" s="9"/>
      <c r="U8053" s="9"/>
      <c r="V8053" s="9"/>
      <c r="W8053" s="9"/>
      <c r="Y8053" s="9"/>
      <c r="Z8053" s="9"/>
    </row>
    <row r="8054" spans="8:26" x14ac:dyDescent="0.3">
      <c r="H8054" s="9"/>
      <c r="I8054" s="9"/>
      <c r="J8054" s="9"/>
      <c r="K8054" s="9"/>
      <c r="L8054" s="9"/>
      <c r="M8054" s="9"/>
      <c r="N8054" s="9"/>
      <c r="O8054" s="9"/>
      <c r="Q8054" s="9"/>
      <c r="R8054" s="9"/>
      <c r="S8054" s="9"/>
      <c r="T8054" s="9"/>
      <c r="U8054" s="9"/>
      <c r="V8054" s="9"/>
      <c r="W8054" s="9"/>
      <c r="Y8054" s="9"/>
      <c r="Z8054" s="9"/>
    </row>
    <row r="8055" spans="8:26" x14ac:dyDescent="0.3">
      <c r="H8055" s="9"/>
      <c r="I8055" s="9"/>
      <c r="J8055" s="9"/>
      <c r="K8055" s="9"/>
      <c r="L8055" s="9"/>
      <c r="M8055" s="9"/>
      <c r="N8055" s="9"/>
      <c r="O8055" s="9"/>
      <c r="Q8055" s="9"/>
      <c r="R8055" s="9"/>
      <c r="S8055" s="9"/>
      <c r="T8055" s="9"/>
      <c r="U8055" s="9"/>
      <c r="V8055" s="9"/>
      <c r="W8055" s="9"/>
      <c r="Y8055" s="9"/>
      <c r="Z8055" s="9"/>
    </row>
    <row r="8056" spans="8:26" x14ac:dyDescent="0.3">
      <c r="H8056" s="9"/>
      <c r="I8056" s="9"/>
      <c r="J8056" s="9"/>
      <c r="K8056" s="9"/>
      <c r="L8056" s="9"/>
      <c r="M8056" s="9"/>
      <c r="N8056" s="9"/>
      <c r="O8056" s="9"/>
      <c r="Q8056" s="9"/>
      <c r="R8056" s="9"/>
      <c r="S8056" s="9"/>
      <c r="T8056" s="9"/>
      <c r="U8056" s="9"/>
      <c r="V8056" s="9"/>
      <c r="W8056" s="9"/>
      <c r="Y8056" s="9"/>
      <c r="Z8056" s="9"/>
    </row>
    <row r="8057" spans="8:26" x14ac:dyDescent="0.3">
      <c r="H8057" s="9"/>
      <c r="I8057" s="9"/>
      <c r="J8057" s="9"/>
      <c r="K8057" s="9"/>
      <c r="L8057" s="9"/>
      <c r="M8057" s="9"/>
      <c r="N8057" s="9"/>
      <c r="O8057" s="9"/>
      <c r="Q8057" s="9"/>
      <c r="R8057" s="9"/>
      <c r="S8057" s="9"/>
      <c r="T8057" s="9"/>
      <c r="U8057" s="9"/>
      <c r="V8057" s="9"/>
      <c r="W8057" s="9"/>
      <c r="Y8057" s="9"/>
      <c r="Z8057" s="9"/>
    </row>
    <row r="8058" spans="8:26" x14ac:dyDescent="0.3">
      <c r="H8058" s="9"/>
      <c r="I8058" s="9"/>
      <c r="J8058" s="9"/>
      <c r="K8058" s="9"/>
      <c r="L8058" s="9"/>
      <c r="M8058" s="9"/>
      <c r="N8058" s="9"/>
      <c r="O8058" s="9"/>
      <c r="Q8058" s="9"/>
      <c r="R8058" s="9"/>
      <c r="S8058" s="9"/>
      <c r="T8058" s="9"/>
      <c r="U8058" s="9"/>
      <c r="V8058" s="9"/>
      <c r="W8058" s="9"/>
      <c r="Y8058" s="9"/>
      <c r="Z8058" s="9"/>
    </row>
    <row r="8059" spans="8:26" x14ac:dyDescent="0.3">
      <c r="H8059" s="9"/>
      <c r="I8059" s="9"/>
      <c r="J8059" s="9"/>
      <c r="K8059" s="9"/>
      <c r="L8059" s="9"/>
      <c r="M8059" s="9"/>
      <c r="N8059" s="9"/>
      <c r="O8059" s="9"/>
      <c r="Q8059" s="9"/>
      <c r="R8059" s="9"/>
      <c r="S8059" s="9"/>
      <c r="T8059" s="9"/>
      <c r="U8059" s="9"/>
      <c r="V8059" s="9"/>
      <c r="W8059" s="9"/>
      <c r="Y8059" s="9"/>
      <c r="Z8059" s="9"/>
    </row>
    <row r="8060" spans="8:26" x14ac:dyDescent="0.3">
      <c r="H8060" s="9"/>
      <c r="I8060" s="9"/>
      <c r="J8060" s="9"/>
      <c r="K8060" s="9"/>
      <c r="L8060" s="9"/>
      <c r="M8060" s="9"/>
      <c r="N8060" s="9"/>
      <c r="O8060" s="9"/>
      <c r="Q8060" s="9"/>
      <c r="R8060" s="9"/>
      <c r="S8060" s="9"/>
      <c r="T8060" s="9"/>
      <c r="U8060" s="9"/>
      <c r="V8060" s="9"/>
      <c r="W8060" s="9"/>
      <c r="Y8060" s="9"/>
      <c r="Z8060" s="9"/>
    </row>
    <row r="8061" spans="8:26" x14ac:dyDescent="0.3">
      <c r="H8061" s="9"/>
      <c r="I8061" s="9"/>
      <c r="J8061" s="9"/>
      <c r="K8061" s="9"/>
      <c r="L8061" s="9"/>
      <c r="M8061" s="9"/>
      <c r="N8061" s="9"/>
      <c r="O8061" s="9"/>
      <c r="Q8061" s="9"/>
      <c r="R8061" s="9"/>
      <c r="S8061" s="9"/>
      <c r="T8061" s="9"/>
      <c r="U8061" s="9"/>
      <c r="V8061" s="9"/>
      <c r="W8061" s="9"/>
      <c r="Y8061" s="9"/>
      <c r="Z8061" s="9"/>
    </row>
    <row r="8062" spans="8:26" x14ac:dyDescent="0.3">
      <c r="H8062" s="9"/>
      <c r="I8062" s="9"/>
      <c r="J8062" s="9"/>
      <c r="K8062" s="9"/>
      <c r="L8062" s="9"/>
      <c r="M8062" s="9"/>
      <c r="N8062" s="9"/>
      <c r="O8062" s="9"/>
      <c r="Q8062" s="9"/>
      <c r="R8062" s="9"/>
      <c r="S8062" s="9"/>
      <c r="T8062" s="9"/>
      <c r="U8062" s="9"/>
      <c r="V8062" s="9"/>
      <c r="W8062" s="9"/>
      <c r="Y8062" s="9"/>
      <c r="Z8062" s="9"/>
    </row>
    <row r="8063" spans="8:26" x14ac:dyDescent="0.3">
      <c r="H8063" s="9"/>
      <c r="I8063" s="9"/>
      <c r="J8063" s="9"/>
      <c r="K8063" s="9"/>
      <c r="L8063" s="9"/>
      <c r="M8063" s="9"/>
      <c r="N8063" s="9"/>
      <c r="O8063" s="9"/>
      <c r="Q8063" s="9"/>
      <c r="R8063" s="9"/>
      <c r="S8063" s="9"/>
      <c r="T8063" s="9"/>
      <c r="U8063" s="9"/>
      <c r="V8063" s="9"/>
      <c r="W8063" s="9"/>
      <c r="Y8063" s="9"/>
      <c r="Z8063" s="9"/>
    </row>
    <row r="8064" spans="8:26" x14ac:dyDescent="0.3">
      <c r="H8064" s="9"/>
      <c r="I8064" s="9"/>
      <c r="J8064" s="9"/>
      <c r="K8064" s="9"/>
      <c r="L8064" s="9"/>
      <c r="M8064" s="9"/>
      <c r="N8064" s="9"/>
      <c r="O8064" s="9"/>
      <c r="Q8064" s="9"/>
      <c r="R8064" s="9"/>
      <c r="S8064" s="9"/>
      <c r="T8064" s="9"/>
      <c r="U8064" s="9"/>
      <c r="V8064" s="9"/>
      <c r="W8064" s="9"/>
      <c r="Y8064" s="9"/>
      <c r="Z8064" s="9"/>
    </row>
    <row r="8065" spans="8:26" x14ac:dyDescent="0.3">
      <c r="H8065" s="9"/>
      <c r="I8065" s="9"/>
      <c r="J8065" s="9"/>
      <c r="K8065" s="9"/>
      <c r="L8065" s="9"/>
      <c r="M8065" s="9"/>
      <c r="N8065" s="9"/>
      <c r="O8065" s="9"/>
      <c r="Q8065" s="9"/>
      <c r="R8065" s="9"/>
      <c r="S8065" s="9"/>
      <c r="T8065" s="9"/>
      <c r="U8065" s="9"/>
      <c r="V8065" s="9"/>
      <c r="W8065" s="9"/>
      <c r="Y8065" s="9"/>
      <c r="Z8065" s="9"/>
    </row>
    <row r="8066" spans="8:26" x14ac:dyDescent="0.3">
      <c r="H8066" s="9"/>
      <c r="I8066" s="9"/>
      <c r="J8066" s="9"/>
      <c r="K8066" s="9"/>
      <c r="L8066" s="9"/>
      <c r="M8066" s="9"/>
      <c r="N8066" s="9"/>
      <c r="O8066" s="9"/>
      <c r="Q8066" s="9"/>
      <c r="R8066" s="9"/>
      <c r="S8066" s="9"/>
      <c r="T8066" s="9"/>
      <c r="U8066" s="9"/>
      <c r="V8066" s="9"/>
      <c r="W8066" s="9"/>
      <c r="Y8066" s="9"/>
      <c r="Z8066" s="9"/>
    </row>
    <row r="8067" spans="8:26" x14ac:dyDescent="0.3">
      <c r="H8067" s="9"/>
      <c r="I8067" s="9"/>
      <c r="J8067" s="9"/>
      <c r="K8067" s="9"/>
      <c r="L8067" s="9"/>
      <c r="M8067" s="9"/>
      <c r="N8067" s="9"/>
      <c r="O8067" s="9"/>
      <c r="Q8067" s="9"/>
      <c r="R8067" s="9"/>
      <c r="S8067" s="9"/>
      <c r="T8067" s="9"/>
      <c r="U8067" s="9"/>
      <c r="V8067" s="9"/>
      <c r="W8067" s="9"/>
      <c r="Y8067" s="9"/>
      <c r="Z8067" s="9"/>
    </row>
    <row r="8068" spans="8:26" x14ac:dyDescent="0.3">
      <c r="H8068" s="9"/>
      <c r="I8068" s="9"/>
      <c r="J8068" s="9"/>
      <c r="K8068" s="9"/>
      <c r="L8068" s="9"/>
      <c r="M8068" s="9"/>
      <c r="N8068" s="9"/>
      <c r="O8068" s="9"/>
      <c r="Q8068" s="9"/>
      <c r="R8068" s="9"/>
      <c r="S8068" s="9"/>
      <c r="T8068" s="9"/>
      <c r="U8068" s="9"/>
      <c r="V8068" s="9"/>
      <c r="W8068" s="9"/>
      <c r="Y8068" s="9"/>
      <c r="Z8068" s="9"/>
    </row>
    <row r="8069" spans="8:26" x14ac:dyDescent="0.3">
      <c r="H8069" s="9"/>
      <c r="I8069" s="9"/>
      <c r="J8069" s="9"/>
      <c r="K8069" s="9"/>
      <c r="L8069" s="9"/>
      <c r="M8069" s="9"/>
      <c r="N8069" s="9"/>
      <c r="O8069" s="9"/>
      <c r="Q8069" s="9"/>
      <c r="R8069" s="9"/>
      <c r="S8069" s="9"/>
      <c r="T8069" s="9"/>
      <c r="U8069" s="9"/>
      <c r="V8069" s="9"/>
      <c r="W8069" s="9"/>
      <c r="Y8069" s="9"/>
      <c r="Z8069" s="9"/>
    </row>
    <row r="8070" spans="8:26" x14ac:dyDescent="0.3">
      <c r="H8070" s="9"/>
      <c r="I8070" s="9"/>
      <c r="J8070" s="9"/>
      <c r="K8070" s="9"/>
      <c r="L8070" s="9"/>
      <c r="M8070" s="9"/>
      <c r="N8070" s="9"/>
      <c r="O8070" s="9"/>
      <c r="Q8070" s="9"/>
      <c r="R8070" s="9"/>
      <c r="S8070" s="9"/>
      <c r="T8070" s="9"/>
      <c r="U8070" s="9"/>
      <c r="V8070" s="9"/>
      <c r="W8070" s="9"/>
      <c r="Y8070" s="9"/>
      <c r="Z8070" s="9"/>
    </row>
    <row r="8071" spans="8:26" x14ac:dyDescent="0.3">
      <c r="H8071" s="9"/>
      <c r="I8071" s="9"/>
      <c r="J8071" s="9"/>
      <c r="K8071" s="9"/>
      <c r="L8071" s="9"/>
      <c r="M8071" s="9"/>
      <c r="N8071" s="9"/>
      <c r="O8071" s="9"/>
      <c r="Q8071" s="9"/>
      <c r="R8071" s="9"/>
      <c r="S8071" s="9"/>
      <c r="T8071" s="9"/>
      <c r="U8071" s="9"/>
      <c r="V8071" s="9"/>
      <c r="W8071" s="9"/>
      <c r="Y8071" s="9"/>
      <c r="Z8071" s="9"/>
    </row>
    <row r="8072" spans="8:26" x14ac:dyDescent="0.3">
      <c r="H8072" s="9"/>
      <c r="I8072" s="9"/>
      <c r="J8072" s="9"/>
      <c r="K8072" s="9"/>
      <c r="L8072" s="9"/>
      <c r="M8072" s="9"/>
      <c r="N8072" s="9"/>
      <c r="O8072" s="9"/>
      <c r="Q8072" s="9"/>
      <c r="R8072" s="9"/>
      <c r="S8072" s="9"/>
      <c r="T8072" s="9"/>
      <c r="U8072" s="9"/>
      <c r="V8072" s="9"/>
      <c r="W8072" s="9"/>
      <c r="Y8072" s="9"/>
      <c r="Z8072" s="9"/>
    </row>
    <row r="8073" spans="8:26" x14ac:dyDescent="0.3">
      <c r="H8073" s="9"/>
      <c r="I8073" s="9"/>
      <c r="J8073" s="9"/>
      <c r="K8073" s="9"/>
      <c r="L8073" s="9"/>
      <c r="M8073" s="9"/>
      <c r="N8073" s="9"/>
      <c r="O8073" s="9"/>
      <c r="Q8073" s="9"/>
      <c r="R8073" s="9"/>
      <c r="S8073" s="9"/>
      <c r="T8073" s="9"/>
      <c r="U8073" s="9"/>
      <c r="V8073" s="9"/>
      <c r="W8073" s="9"/>
      <c r="Y8073" s="9"/>
      <c r="Z8073" s="9"/>
    </row>
    <row r="8074" spans="8:26" x14ac:dyDescent="0.3">
      <c r="H8074" s="9"/>
      <c r="I8074" s="9"/>
      <c r="J8074" s="9"/>
      <c r="K8074" s="9"/>
      <c r="L8074" s="9"/>
      <c r="M8074" s="9"/>
      <c r="N8074" s="9"/>
      <c r="O8074" s="9"/>
      <c r="Q8074" s="9"/>
      <c r="R8074" s="9"/>
      <c r="S8074" s="9"/>
      <c r="T8074" s="9"/>
      <c r="U8074" s="9"/>
      <c r="V8074" s="9"/>
      <c r="W8074" s="9"/>
      <c r="Y8074" s="9"/>
      <c r="Z8074" s="9"/>
    </row>
    <row r="8075" spans="8:26" x14ac:dyDescent="0.3">
      <c r="H8075" s="9"/>
      <c r="I8075" s="9"/>
      <c r="J8075" s="9"/>
      <c r="K8075" s="9"/>
      <c r="L8075" s="9"/>
      <c r="M8075" s="9"/>
      <c r="N8075" s="9"/>
      <c r="O8075" s="9"/>
      <c r="Q8075" s="9"/>
      <c r="R8075" s="9"/>
      <c r="S8075" s="9"/>
      <c r="T8075" s="9"/>
      <c r="U8075" s="9"/>
      <c r="V8075" s="9"/>
      <c r="W8075" s="9"/>
      <c r="Y8075" s="9"/>
      <c r="Z8075" s="9"/>
    </row>
    <row r="8076" spans="8:26" x14ac:dyDescent="0.3">
      <c r="H8076" s="9"/>
      <c r="I8076" s="9"/>
      <c r="J8076" s="9"/>
      <c r="K8076" s="9"/>
      <c r="L8076" s="9"/>
      <c r="M8076" s="9"/>
      <c r="N8076" s="9"/>
      <c r="O8076" s="9"/>
      <c r="Q8076" s="9"/>
      <c r="R8076" s="9"/>
      <c r="S8076" s="9"/>
      <c r="T8076" s="9"/>
      <c r="U8076" s="9"/>
      <c r="V8076" s="9"/>
      <c r="W8076" s="9"/>
      <c r="Y8076" s="9"/>
      <c r="Z8076" s="9"/>
    </row>
    <row r="8077" spans="8:26" x14ac:dyDescent="0.3">
      <c r="H8077" s="9"/>
      <c r="I8077" s="9"/>
      <c r="J8077" s="9"/>
      <c r="K8077" s="9"/>
      <c r="L8077" s="9"/>
      <c r="M8077" s="9"/>
      <c r="N8077" s="9"/>
      <c r="O8077" s="9"/>
      <c r="Q8077" s="9"/>
      <c r="R8077" s="9"/>
      <c r="S8077" s="9"/>
      <c r="T8077" s="9"/>
      <c r="U8077" s="9"/>
      <c r="V8077" s="9"/>
      <c r="W8077" s="9"/>
      <c r="Y8077" s="9"/>
      <c r="Z8077" s="9"/>
    </row>
    <row r="8078" spans="8:26" x14ac:dyDescent="0.3">
      <c r="H8078" s="9"/>
      <c r="I8078" s="9"/>
      <c r="J8078" s="9"/>
      <c r="K8078" s="9"/>
      <c r="L8078" s="9"/>
      <c r="M8078" s="9"/>
      <c r="N8078" s="9"/>
      <c r="O8078" s="9"/>
      <c r="Q8078" s="9"/>
      <c r="R8078" s="9"/>
      <c r="S8078" s="9"/>
      <c r="T8078" s="9"/>
      <c r="U8078" s="9"/>
      <c r="V8078" s="9"/>
      <c r="W8078" s="9"/>
      <c r="Y8078" s="9"/>
      <c r="Z8078" s="9"/>
    </row>
    <row r="8079" spans="8:26" x14ac:dyDescent="0.3">
      <c r="H8079" s="9"/>
      <c r="I8079" s="9"/>
      <c r="J8079" s="9"/>
      <c r="K8079" s="9"/>
      <c r="L8079" s="9"/>
      <c r="M8079" s="9"/>
      <c r="N8079" s="9"/>
      <c r="O8079" s="9"/>
      <c r="Q8079" s="9"/>
      <c r="R8079" s="9"/>
      <c r="S8079" s="9"/>
      <c r="T8079" s="9"/>
      <c r="U8079" s="9"/>
      <c r="V8079" s="9"/>
      <c r="W8079" s="9"/>
      <c r="Y8079" s="9"/>
      <c r="Z8079" s="9"/>
    </row>
    <row r="8080" spans="8:26" x14ac:dyDescent="0.3">
      <c r="H8080" s="9"/>
      <c r="I8080" s="9"/>
      <c r="J8080" s="9"/>
      <c r="K8080" s="9"/>
      <c r="L8080" s="9"/>
      <c r="M8080" s="9"/>
      <c r="N8080" s="9"/>
      <c r="O8080" s="9"/>
      <c r="Q8080" s="9"/>
      <c r="R8080" s="9"/>
      <c r="S8080" s="9"/>
      <c r="T8080" s="9"/>
      <c r="U8080" s="9"/>
      <c r="V8080" s="9"/>
      <c r="W8080" s="9"/>
      <c r="Y8080" s="9"/>
      <c r="Z8080" s="9"/>
    </row>
    <row r="8081" spans="8:26" x14ac:dyDescent="0.3">
      <c r="H8081" s="9"/>
      <c r="I8081" s="9"/>
      <c r="J8081" s="9"/>
      <c r="K8081" s="9"/>
      <c r="L8081" s="9"/>
      <c r="M8081" s="9"/>
      <c r="N8081" s="9"/>
      <c r="O8081" s="9"/>
      <c r="Q8081" s="9"/>
      <c r="R8081" s="9"/>
      <c r="S8081" s="9"/>
      <c r="T8081" s="9"/>
      <c r="U8081" s="9"/>
      <c r="V8081" s="9"/>
      <c r="W8081" s="9"/>
      <c r="Y8081" s="9"/>
      <c r="Z8081" s="9"/>
    </row>
    <row r="8082" spans="8:26" x14ac:dyDescent="0.3">
      <c r="H8082" s="9"/>
      <c r="I8082" s="9"/>
      <c r="J8082" s="9"/>
      <c r="K8082" s="9"/>
      <c r="L8082" s="9"/>
      <c r="M8082" s="9"/>
      <c r="N8082" s="9"/>
      <c r="O8082" s="9"/>
      <c r="Q8082" s="9"/>
      <c r="R8082" s="9"/>
      <c r="S8082" s="9"/>
      <c r="T8082" s="9"/>
      <c r="U8082" s="9"/>
      <c r="V8082" s="9"/>
      <c r="W8082" s="9"/>
      <c r="Y8082" s="9"/>
      <c r="Z8082" s="9"/>
    </row>
    <row r="8083" spans="8:26" x14ac:dyDescent="0.3">
      <c r="H8083" s="9"/>
      <c r="I8083" s="9"/>
      <c r="J8083" s="9"/>
      <c r="K8083" s="9"/>
      <c r="L8083" s="9"/>
      <c r="M8083" s="9"/>
      <c r="N8083" s="9"/>
      <c r="O8083" s="9"/>
      <c r="Q8083" s="9"/>
      <c r="R8083" s="9"/>
      <c r="S8083" s="9"/>
      <c r="T8083" s="9"/>
      <c r="U8083" s="9"/>
      <c r="V8083" s="9"/>
      <c r="W8083" s="9"/>
      <c r="Y8083" s="9"/>
      <c r="Z8083" s="9"/>
    </row>
    <row r="8084" spans="8:26" x14ac:dyDescent="0.3">
      <c r="H8084" s="9"/>
      <c r="I8084" s="9"/>
      <c r="J8084" s="9"/>
      <c r="K8084" s="9"/>
      <c r="L8084" s="9"/>
      <c r="M8084" s="9"/>
      <c r="N8084" s="9"/>
      <c r="O8084" s="9"/>
      <c r="Q8084" s="9"/>
      <c r="R8084" s="9"/>
      <c r="S8084" s="9"/>
      <c r="T8084" s="9"/>
      <c r="U8084" s="9"/>
      <c r="V8084" s="9"/>
      <c r="W8084" s="9"/>
      <c r="Y8084" s="9"/>
      <c r="Z8084" s="9"/>
    </row>
    <row r="8085" spans="8:26" x14ac:dyDescent="0.3">
      <c r="H8085" s="9"/>
      <c r="I8085" s="9"/>
      <c r="J8085" s="9"/>
      <c r="K8085" s="9"/>
      <c r="L8085" s="9"/>
      <c r="M8085" s="9"/>
      <c r="N8085" s="9"/>
      <c r="O8085" s="9"/>
      <c r="Q8085" s="9"/>
      <c r="R8085" s="9"/>
      <c r="S8085" s="9"/>
      <c r="T8085" s="9"/>
      <c r="U8085" s="9"/>
      <c r="V8085" s="9"/>
      <c r="W8085" s="9"/>
      <c r="Y8085" s="9"/>
      <c r="Z8085" s="9"/>
    </row>
    <row r="8086" spans="8:26" x14ac:dyDescent="0.3">
      <c r="H8086" s="9"/>
      <c r="I8086" s="9"/>
      <c r="J8086" s="9"/>
      <c r="K8086" s="9"/>
      <c r="L8086" s="9"/>
      <c r="M8086" s="9"/>
      <c r="N8086" s="9"/>
      <c r="O8086" s="9"/>
      <c r="Q8086" s="9"/>
      <c r="R8086" s="9"/>
      <c r="S8086" s="9"/>
      <c r="T8086" s="9"/>
      <c r="U8086" s="9"/>
      <c r="V8086" s="9"/>
      <c r="W8086" s="9"/>
      <c r="Y8086" s="9"/>
      <c r="Z8086" s="9"/>
    </row>
    <row r="8087" spans="8:26" x14ac:dyDescent="0.3">
      <c r="H8087" s="9"/>
      <c r="I8087" s="9"/>
      <c r="J8087" s="9"/>
      <c r="K8087" s="9"/>
      <c r="L8087" s="9"/>
      <c r="M8087" s="9"/>
      <c r="N8087" s="9"/>
      <c r="O8087" s="9"/>
      <c r="Q8087" s="9"/>
      <c r="R8087" s="9"/>
      <c r="S8087" s="9"/>
      <c r="T8087" s="9"/>
      <c r="U8087" s="9"/>
      <c r="V8087" s="9"/>
      <c r="W8087" s="9"/>
      <c r="Y8087" s="9"/>
      <c r="Z8087" s="9"/>
    </row>
    <row r="8088" spans="8:26" x14ac:dyDescent="0.3">
      <c r="H8088" s="9"/>
      <c r="I8088" s="9"/>
      <c r="J8088" s="9"/>
      <c r="K8088" s="9"/>
      <c r="L8088" s="9"/>
      <c r="M8088" s="9"/>
      <c r="N8088" s="9"/>
      <c r="O8088" s="9"/>
      <c r="Q8088" s="9"/>
      <c r="R8088" s="9"/>
      <c r="S8088" s="9"/>
      <c r="T8088" s="9"/>
      <c r="U8088" s="9"/>
      <c r="V8088" s="9"/>
      <c r="W8088" s="9"/>
      <c r="Y8088" s="9"/>
      <c r="Z8088" s="9"/>
    </row>
    <row r="8089" spans="8:26" x14ac:dyDescent="0.3">
      <c r="H8089" s="9"/>
      <c r="I8089" s="9"/>
      <c r="J8089" s="9"/>
      <c r="K8089" s="9"/>
      <c r="L8089" s="9"/>
      <c r="M8089" s="9"/>
      <c r="N8089" s="9"/>
      <c r="O8089" s="9"/>
      <c r="Q8089" s="9"/>
      <c r="R8089" s="9"/>
      <c r="S8089" s="9"/>
      <c r="T8089" s="9"/>
      <c r="U8089" s="9"/>
      <c r="V8089" s="9"/>
      <c r="W8089" s="9"/>
      <c r="Y8089" s="9"/>
      <c r="Z8089" s="9"/>
    </row>
    <row r="8090" spans="8:26" x14ac:dyDescent="0.3">
      <c r="H8090" s="9"/>
      <c r="I8090" s="9"/>
      <c r="J8090" s="9"/>
      <c r="K8090" s="9"/>
      <c r="L8090" s="9"/>
      <c r="M8090" s="9"/>
      <c r="N8090" s="9"/>
      <c r="O8090" s="9"/>
      <c r="Q8090" s="9"/>
      <c r="R8090" s="9"/>
      <c r="S8090" s="9"/>
      <c r="T8090" s="9"/>
      <c r="U8090" s="9"/>
      <c r="V8090" s="9"/>
      <c r="W8090" s="9"/>
      <c r="Y8090" s="9"/>
      <c r="Z8090" s="9"/>
    </row>
    <row r="8091" spans="8:26" x14ac:dyDescent="0.3">
      <c r="H8091" s="9"/>
      <c r="I8091" s="9"/>
      <c r="J8091" s="9"/>
      <c r="K8091" s="9"/>
      <c r="L8091" s="9"/>
      <c r="M8091" s="9"/>
      <c r="N8091" s="9"/>
      <c r="O8091" s="9"/>
      <c r="Q8091" s="9"/>
      <c r="R8091" s="9"/>
      <c r="S8091" s="9"/>
      <c r="T8091" s="9"/>
      <c r="U8091" s="9"/>
      <c r="V8091" s="9"/>
      <c r="W8091" s="9"/>
      <c r="Y8091" s="9"/>
      <c r="Z8091" s="9"/>
    </row>
    <row r="8092" spans="8:26" x14ac:dyDescent="0.3">
      <c r="H8092" s="9"/>
      <c r="I8092" s="9"/>
      <c r="J8092" s="9"/>
      <c r="K8092" s="9"/>
      <c r="L8092" s="9"/>
      <c r="M8092" s="9"/>
      <c r="N8092" s="9"/>
      <c r="O8092" s="9"/>
      <c r="Q8092" s="9"/>
      <c r="R8092" s="9"/>
      <c r="S8092" s="9"/>
      <c r="T8092" s="9"/>
      <c r="U8092" s="9"/>
      <c r="V8092" s="9"/>
      <c r="W8092" s="9"/>
      <c r="Y8092" s="9"/>
      <c r="Z8092" s="9"/>
    </row>
    <row r="8093" spans="8:26" x14ac:dyDescent="0.3">
      <c r="H8093" s="9"/>
      <c r="I8093" s="9"/>
      <c r="J8093" s="9"/>
      <c r="K8093" s="9"/>
      <c r="L8093" s="9"/>
      <c r="M8093" s="9"/>
      <c r="N8093" s="9"/>
      <c r="O8093" s="9"/>
      <c r="Q8093" s="9"/>
      <c r="R8093" s="9"/>
      <c r="S8093" s="9"/>
      <c r="T8093" s="9"/>
      <c r="U8093" s="9"/>
      <c r="V8093" s="9"/>
      <c r="W8093" s="9"/>
      <c r="Y8093" s="9"/>
      <c r="Z8093" s="9"/>
    </row>
    <row r="8094" spans="8:26" x14ac:dyDescent="0.3">
      <c r="H8094" s="9"/>
      <c r="I8094" s="9"/>
      <c r="J8094" s="9"/>
      <c r="K8094" s="9"/>
      <c r="L8094" s="9"/>
      <c r="M8094" s="9"/>
      <c r="N8094" s="9"/>
      <c r="O8094" s="9"/>
      <c r="Q8094" s="9"/>
      <c r="R8094" s="9"/>
      <c r="S8094" s="9"/>
      <c r="T8094" s="9"/>
      <c r="U8094" s="9"/>
      <c r="V8094" s="9"/>
      <c r="W8094" s="9"/>
      <c r="Y8094" s="9"/>
      <c r="Z8094" s="9"/>
    </row>
    <row r="8095" spans="8:26" x14ac:dyDescent="0.3">
      <c r="H8095" s="9"/>
      <c r="I8095" s="9"/>
      <c r="J8095" s="9"/>
      <c r="K8095" s="9"/>
      <c r="L8095" s="9"/>
      <c r="M8095" s="9"/>
      <c r="N8095" s="9"/>
      <c r="O8095" s="9"/>
      <c r="Q8095" s="9"/>
      <c r="R8095" s="9"/>
      <c r="S8095" s="9"/>
      <c r="T8095" s="9"/>
      <c r="U8095" s="9"/>
      <c r="V8095" s="9"/>
      <c r="W8095" s="9"/>
      <c r="Y8095" s="9"/>
      <c r="Z8095" s="9"/>
    </row>
    <row r="8096" spans="8:26" x14ac:dyDescent="0.3">
      <c r="H8096" s="9"/>
      <c r="I8096" s="9"/>
      <c r="J8096" s="9"/>
      <c r="K8096" s="9"/>
      <c r="L8096" s="9"/>
      <c r="M8096" s="9"/>
      <c r="N8096" s="9"/>
      <c r="O8096" s="9"/>
      <c r="Q8096" s="9"/>
      <c r="R8096" s="9"/>
      <c r="S8096" s="9"/>
      <c r="T8096" s="9"/>
      <c r="U8096" s="9"/>
      <c r="V8096" s="9"/>
      <c r="W8096" s="9"/>
      <c r="Y8096" s="9"/>
      <c r="Z8096" s="9"/>
    </row>
    <row r="8097" spans="8:26" x14ac:dyDescent="0.3">
      <c r="H8097" s="9"/>
      <c r="I8097" s="9"/>
      <c r="J8097" s="9"/>
      <c r="K8097" s="9"/>
      <c r="L8097" s="9"/>
      <c r="M8097" s="9"/>
      <c r="N8097" s="9"/>
      <c r="O8097" s="9"/>
      <c r="Q8097" s="9"/>
      <c r="R8097" s="9"/>
      <c r="S8097" s="9"/>
      <c r="T8097" s="9"/>
      <c r="U8097" s="9"/>
      <c r="V8097" s="9"/>
      <c r="W8097" s="9"/>
      <c r="Y8097" s="9"/>
      <c r="Z8097" s="9"/>
    </row>
    <row r="8098" spans="8:26" x14ac:dyDescent="0.3">
      <c r="H8098" s="9"/>
      <c r="I8098" s="9"/>
      <c r="J8098" s="9"/>
      <c r="K8098" s="9"/>
      <c r="L8098" s="9"/>
      <c r="M8098" s="9"/>
      <c r="N8098" s="9"/>
      <c r="O8098" s="9"/>
      <c r="Q8098" s="9"/>
      <c r="R8098" s="9"/>
      <c r="S8098" s="9"/>
      <c r="T8098" s="9"/>
      <c r="U8098" s="9"/>
      <c r="V8098" s="9"/>
      <c r="W8098" s="9"/>
      <c r="Y8098" s="9"/>
      <c r="Z8098" s="9"/>
    </row>
    <row r="8099" spans="8:26" x14ac:dyDescent="0.3">
      <c r="H8099" s="9"/>
      <c r="I8099" s="9"/>
      <c r="J8099" s="9"/>
      <c r="K8099" s="9"/>
      <c r="L8099" s="9"/>
      <c r="M8099" s="9"/>
      <c r="N8099" s="9"/>
      <c r="O8099" s="9"/>
      <c r="Q8099" s="9"/>
      <c r="R8099" s="9"/>
      <c r="S8099" s="9"/>
      <c r="T8099" s="9"/>
      <c r="U8099" s="9"/>
      <c r="V8099" s="9"/>
      <c r="W8099" s="9"/>
      <c r="Y8099" s="9"/>
      <c r="Z8099" s="9"/>
    </row>
    <row r="8100" spans="8:26" x14ac:dyDescent="0.3">
      <c r="H8100" s="9"/>
      <c r="I8100" s="9"/>
      <c r="J8100" s="9"/>
      <c r="K8100" s="9"/>
      <c r="L8100" s="9"/>
      <c r="M8100" s="9"/>
      <c r="N8100" s="9"/>
      <c r="O8100" s="9"/>
      <c r="Q8100" s="9"/>
      <c r="R8100" s="9"/>
      <c r="S8100" s="9"/>
      <c r="T8100" s="9"/>
      <c r="U8100" s="9"/>
      <c r="V8100" s="9"/>
      <c r="W8100" s="9"/>
      <c r="Y8100" s="9"/>
      <c r="Z8100" s="9"/>
    </row>
    <row r="8101" spans="8:26" x14ac:dyDescent="0.3">
      <c r="H8101" s="9"/>
      <c r="I8101" s="9"/>
      <c r="J8101" s="9"/>
      <c r="K8101" s="9"/>
      <c r="L8101" s="9"/>
      <c r="M8101" s="9"/>
      <c r="N8101" s="9"/>
      <c r="O8101" s="9"/>
      <c r="Q8101" s="9"/>
      <c r="R8101" s="9"/>
      <c r="S8101" s="9"/>
      <c r="T8101" s="9"/>
      <c r="U8101" s="9"/>
      <c r="V8101" s="9"/>
      <c r="W8101" s="9"/>
      <c r="Y8101" s="9"/>
      <c r="Z8101" s="9"/>
    </row>
    <row r="8102" spans="8:26" x14ac:dyDescent="0.3">
      <c r="H8102" s="9"/>
      <c r="I8102" s="9"/>
      <c r="J8102" s="9"/>
      <c r="K8102" s="9"/>
      <c r="L8102" s="9"/>
      <c r="M8102" s="9"/>
      <c r="N8102" s="9"/>
      <c r="O8102" s="9"/>
      <c r="Q8102" s="9"/>
      <c r="R8102" s="9"/>
      <c r="S8102" s="9"/>
      <c r="T8102" s="9"/>
      <c r="U8102" s="9"/>
      <c r="V8102" s="9"/>
      <c r="W8102" s="9"/>
      <c r="Y8102" s="9"/>
      <c r="Z8102" s="9"/>
    </row>
    <row r="8103" spans="8:26" x14ac:dyDescent="0.3">
      <c r="H8103" s="9"/>
      <c r="I8103" s="9"/>
      <c r="J8103" s="9"/>
      <c r="K8103" s="9"/>
      <c r="L8103" s="9"/>
      <c r="M8103" s="9"/>
      <c r="N8103" s="9"/>
      <c r="O8103" s="9"/>
      <c r="Q8103" s="9"/>
      <c r="R8103" s="9"/>
      <c r="S8103" s="9"/>
      <c r="T8103" s="9"/>
      <c r="U8103" s="9"/>
      <c r="V8103" s="9"/>
      <c r="W8103" s="9"/>
      <c r="Y8103" s="9"/>
      <c r="Z8103" s="9"/>
    </row>
    <row r="8104" spans="8:26" x14ac:dyDescent="0.3">
      <c r="H8104" s="9"/>
      <c r="I8104" s="9"/>
      <c r="J8104" s="9"/>
      <c r="K8104" s="9"/>
      <c r="L8104" s="9"/>
      <c r="M8104" s="9"/>
      <c r="N8104" s="9"/>
      <c r="O8104" s="9"/>
      <c r="Q8104" s="9"/>
      <c r="R8104" s="9"/>
      <c r="S8104" s="9"/>
      <c r="T8104" s="9"/>
      <c r="U8104" s="9"/>
      <c r="V8104" s="9"/>
      <c r="W8104" s="9"/>
      <c r="Y8104" s="9"/>
      <c r="Z8104" s="9"/>
    </row>
    <row r="8105" spans="8:26" x14ac:dyDescent="0.3">
      <c r="H8105" s="9"/>
      <c r="I8105" s="9"/>
      <c r="J8105" s="9"/>
      <c r="K8105" s="9"/>
      <c r="L8105" s="9"/>
      <c r="M8105" s="9"/>
      <c r="N8105" s="9"/>
      <c r="O8105" s="9"/>
      <c r="Q8105" s="9"/>
      <c r="R8105" s="9"/>
      <c r="S8105" s="9"/>
      <c r="T8105" s="9"/>
      <c r="U8105" s="9"/>
      <c r="V8105" s="9"/>
      <c r="W8105" s="9"/>
      <c r="Y8105" s="9"/>
      <c r="Z8105" s="9"/>
    </row>
    <row r="8106" spans="8:26" x14ac:dyDescent="0.3">
      <c r="H8106" s="9"/>
      <c r="I8106" s="9"/>
      <c r="J8106" s="9"/>
      <c r="K8106" s="9"/>
      <c r="L8106" s="9"/>
      <c r="M8106" s="9"/>
      <c r="N8106" s="9"/>
      <c r="O8106" s="9"/>
      <c r="Q8106" s="9"/>
      <c r="R8106" s="9"/>
      <c r="S8106" s="9"/>
      <c r="T8106" s="9"/>
      <c r="U8106" s="9"/>
      <c r="V8106" s="9"/>
      <c r="W8106" s="9"/>
      <c r="Y8106" s="9"/>
      <c r="Z8106" s="9"/>
    </row>
    <row r="8107" spans="8:26" x14ac:dyDescent="0.3">
      <c r="H8107" s="9"/>
      <c r="I8107" s="9"/>
      <c r="J8107" s="9"/>
      <c r="K8107" s="9"/>
      <c r="L8107" s="9"/>
      <c r="M8107" s="9"/>
      <c r="N8107" s="9"/>
      <c r="O8107" s="9"/>
      <c r="Q8107" s="9"/>
      <c r="R8107" s="9"/>
      <c r="S8107" s="9"/>
      <c r="T8107" s="9"/>
      <c r="U8107" s="9"/>
      <c r="V8107" s="9"/>
      <c r="W8107" s="9"/>
      <c r="Y8107" s="9"/>
      <c r="Z8107" s="9"/>
    </row>
    <row r="8108" spans="8:26" x14ac:dyDescent="0.3">
      <c r="H8108" s="9"/>
      <c r="I8108" s="9"/>
      <c r="J8108" s="9"/>
      <c r="K8108" s="9"/>
      <c r="L8108" s="9"/>
      <c r="M8108" s="9"/>
      <c r="N8108" s="9"/>
      <c r="O8108" s="9"/>
      <c r="Q8108" s="9"/>
      <c r="R8108" s="9"/>
      <c r="S8108" s="9"/>
      <c r="T8108" s="9"/>
      <c r="U8108" s="9"/>
      <c r="V8108" s="9"/>
      <c r="W8108" s="9"/>
      <c r="Y8108" s="9"/>
      <c r="Z8108" s="9"/>
    </row>
    <row r="8109" spans="8:26" x14ac:dyDescent="0.3">
      <c r="H8109" s="9"/>
      <c r="I8109" s="9"/>
      <c r="J8109" s="9"/>
      <c r="K8109" s="9"/>
      <c r="L8109" s="9"/>
      <c r="M8109" s="9"/>
      <c r="N8109" s="9"/>
      <c r="O8109" s="9"/>
      <c r="Q8109" s="9"/>
      <c r="R8109" s="9"/>
      <c r="S8109" s="9"/>
      <c r="T8109" s="9"/>
      <c r="U8109" s="9"/>
      <c r="V8109" s="9"/>
      <c r="W8109" s="9"/>
      <c r="Y8109" s="9"/>
      <c r="Z8109" s="9"/>
    </row>
    <row r="8110" spans="8:26" x14ac:dyDescent="0.3">
      <c r="H8110" s="9"/>
      <c r="I8110" s="9"/>
      <c r="J8110" s="9"/>
      <c r="K8110" s="9"/>
      <c r="L8110" s="9"/>
      <c r="M8110" s="9"/>
      <c r="N8110" s="9"/>
      <c r="O8110" s="9"/>
      <c r="Q8110" s="9"/>
      <c r="R8110" s="9"/>
      <c r="S8110" s="9"/>
      <c r="T8110" s="9"/>
      <c r="U8110" s="9"/>
      <c r="V8110" s="9"/>
      <c r="W8110" s="9"/>
      <c r="Y8110" s="9"/>
      <c r="Z8110" s="9"/>
    </row>
    <row r="8111" spans="8:26" x14ac:dyDescent="0.3">
      <c r="H8111" s="9"/>
      <c r="I8111" s="9"/>
      <c r="J8111" s="9"/>
      <c r="K8111" s="9"/>
      <c r="L8111" s="9"/>
      <c r="M8111" s="9"/>
      <c r="N8111" s="9"/>
      <c r="O8111" s="9"/>
      <c r="Q8111" s="9"/>
      <c r="R8111" s="9"/>
      <c r="S8111" s="9"/>
      <c r="T8111" s="9"/>
      <c r="U8111" s="9"/>
      <c r="V8111" s="9"/>
      <c r="W8111" s="9"/>
      <c r="Y8111" s="9"/>
      <c r="Z8111" s="9"/>
    </row>
    <row r="8112" spans="8:26" x14ac:dyDescent="0.3">
      <c r="H8112" s="9"/>
      <c r="I8112" s="9"/>
      <c r="J8112" s="9"/>
      <c r="K8112" s="9"/>
      <c r="L8112" s="9"/>
      <c r="M8112" s="9"/>
      <c r="N8112" s="9"/>
      <c r="O8112" s="9"/>
      <c r="Q8112" s="9"/>
      <c r="R8112" s="9"/>
      <c r="S8112" s="9"/>
      <c r="T8112" s="9"/>
      <c r="U8112" s="9"/>
      <c r="V8112" s="9"/>
      <c r="W8112" s="9"/>
      <c r="Y8112" s="9"/>
      <c r="Z8112" s="9"/>
    </row>
    <row r="8113" spans="8:26" x14ac:dyDescent="0.3">
      <c r="H8113" s="9"/>
      <c r="I8113" s="9"/>
      <c r="J8113" s="9"/>
      <c r="K8113" s="9"/>
      <c r="L8113" s="9"/>
      <c r="M8113" s="9"/>
      <c r="N8113" s="9"/>
      <c r="O8113" s="9"/>
      <c r="Q8113" s="9"/>
      <c r="R8113" s="9"/>
      <c r="S8113" s="9"/>
      <c r="T8113" s="9"/>
      <c r="U8113" s="9"/>
      <c r="V8113" s="9"/>
      <c r="W8113" s="9"/>
      <c r="Y8113" s="9"/>
      <c r="Z8113" s="9"/>
    </row>
    <row r="8114" spans="8:26" x14ac:dyDescent="0.3">
      <c r="H8114" s="9"/>
      <c r="I8114" s="9"/>
      <c r="J8114" s="9"/>
      <c r="K8114" s="9"/>
      <c r="L8114" s="9"/>
      <c r="M8114" s="9"/>
      <c r="N8114" s="9"/>
      <c r="O8114" s="9"/>
      <c r="Q8114" s="9"/>
      <c r="R8114" s="9"/>
      <c r="S8114" s="9"/>
      <c r="T8114" s="9"/>
      <c r="U8114" s="9"/>
      <c r="V8114" s="9"/>
      <c r="W8114" s="9"/>
      <c r="Y8114" s="9"/>
      <c r="Z8114" s="9"/>
    </row>
    <row r="8115" spans="8:26" x14ac:dyDescent="0.3">
      <c r="H8115" s="9"/>
      <c r="I8115" s="9"/>
      <c r="J8115" s="9"/>
      <c r="K8115" s="9"/>
      <c r="L8115" s="9"/>
      <c r="M8115" s="9"/>
      <c r="N8115" s="9"/>
      <c r="O8115" s="9"/>
      <c r="Q8115" s="9"/>
      <c r="R8115" s="9"/>
      <c r="S8115" s="9"/>
      <c r="T8115" s="9"/>
      <c r="U8115" s="9"/>
      <c r="V8115" s="9"/>
      <c r="W8115" s="9"/>
      <c r="Y8115" s="9"/>
      <c r="Z8115" s="9"/>
    </row>
    <row r="8116" spans="8:26" x14ac:dyDescent="0.3">
      <c r="H8116" s="9"/>
      <c r="I8116" s="9"/>
      <c r="J8116" s="9"/>
      <c r="K8116" s="9"/>
      <c r="L8116" s="9"/>
      <c r="M8116" s="9"/>
      <c r="N8116" s="9"/>
      <c r="O8116" s="9"/>
      <c r="Q8116" s="9"/>
      <c r="R8116" s="9"/>
      <c r="S8116" s="9"/>
      <c r="T8116" s="9"/>
      <c r="U8116" s="9"/>
      <c r="V8116" s="9"/>
      <c r="W8116" s="9"/>
      <c r="Y8116" s="9"/>
      <c r="Z8116" s="9"/>
    </row>
    <row r="8117" spans="8:26" x14ac:dyDescent="0.3">
      <c r="H8117" s="9"/>
      <c r="I8117" s="9"/>
      <c r="J8117" s="9"/>
      <c r="K8117" s="9"/>
      <c r="L8117" s="9"/>
      <c r="M8117" s="9"/>
      <c r="N8117" s="9"/>
      <c r="O8117" s="9"/>
      <c r="Q8117" s="9"/>
      <c r="R8117" s="9"/>
      <c r="S8117" s="9"/>
      <c r="T8117" s="9"/>
      <c r="U8117" s="9"/>
      <c r="V8117" s="9"/>
      <c r="W8117" s="9"/>
      <c r="Y8117" s="9"/>
      <c r="Z8117" s="9"/>
    </row>
    <row r="8118" spans="8:26" x14ac:dyDescent="0.3">
      <c r="H8118" s="9"/>
      <c r="I8118" s="9"/>
      <c r="J8118" s="9"/>
      <c r="K8118" s="9"/>
      <c r="L8118" s="9"/>
      <c r="M8118" s="9"/>
      <c r="N8118" s="9"/>
      <c r="O8118" s="9"/>
      <c r="Q8118" s="9"/>
      <c r="R8118" s="9"/>
      <c r="S8118" s="9"/>
      <c r="T8118" s="9"/>
      <c r="U8118" s="9"/>
      <c r="V8118" s="9"/>
      <c r="W8118" s="9"/>
      <c r="Y8118" s="9"/>
      <c r="Z8118" s="9"/>
    </row>
    <row r="8119" spans="8:26" x14ac:dyDescent="0.3">
      <c r="H8119" s="9"/>
      <c r="I8119" s="9"/>
      <c r="J8119" s="9"/>
      <c r="K8119" s="9"/>
      <c r="L8119" s="9"/>
      <c r="M8119" s="9"/>
      <c r="N8119" s="9"/>
      <c r="O8119" s="9"/>
      <c r="Q8119" s="9"/>
      <c r="R8119" s="9"/>
      <c r="S8119" s="9"/>
      <c r="T8119" s="9"/>
      <c r="U8119" s="9"/>
      <c r="V8119" s="9"/>
      <c r="W8119" s="9"/>
      <c r="Y8119" s="9"/>
      <c r="Z8119" s="9"/>
    </row>
    <row r="8120" spans="8:26" x14ac:dyDescent="0.3">
      <c r="H8120" s="9"/>
      <c r="I8120" s="9"/>
      <c r="J8120" s="9"/>
      <c r="K8120" s="9"/>
      <c r="L8120" s="9"/>
      <c r="M8120" s="9"/>
      <c r="N8120" s="9"/>
      <c r="O8120" s="9"/>
      <c r="Q8120" s="9"/>
      <c r="R8120" s="9"/>
      <c r="S8120" s="9"/>
      <c r="T8120" s="9"/>
      <c r="U8120" s="9"/>
      <c r="V8120" s="9"/>
      <c r="W8120" s="9"/>
      <c r="Y8120" s="9"/>
      <c r="Z8120" s="9"/>
    </row>
    <row r="8121" spans="8:26" x14ac:dyDescent="0.3">
      <c r="H8121" s="9"/>
      <c r="I8121" s="9"/>
      <c r="J8121" s="9"/>
      <c r="K8121" s="9"/>
      <c r="L8121" s="9"/>
      <c r="M8121" s="9"/>
      <c r="N8121" s="9"/>
      <c r="O8121" s="9"/>
      <c r="Q8121" s="9"/>
      <c r="R8121" s="9"/>
      <c r="S8121" s="9"/>
      <c r="T8121" s="9"/>
      <c r="U8121" s="9"/>
      <c r="V8121" s="9"/>
      <c r="W8121" s="9"/>
      <c r="Y8121" s="9"/>
      <c r="Z8121" s="9"/>
    </row>
    <row r="8122" spans="8:26" x14ac:dyDescent="0.3">
      <c r="H8122" s="9"/>
      <c r="I8122" s="9"/>
      <c r="J8122" s="9"/>
      <c r="K8122" s="9"/>
      <c r="L8122" s="9"/>
      <c r="M8122" s="9"/>
      <c r="N8122" s="9"/>
      <c r="O8122" s="9"/>
      <c r="Q8122" s="9"/>
      <c r="R8122" s="9"/>
      <c r="S8122" s="9"/>
      <c r="T8122" s="9"/>
      <c r="U8122" s="9"/>
      <c r="V8122" s="9"/>
      <c r="W8122" s="9"/>
      <c r="Y8122" s="9"/>
      <c r="Z8122" s="9"/>
    </row>
    <row r="8123" spans="8:26" x14ac:dyDescent="0.3">
      <c r="H8123" s="9"/>
      <c r="I8123" s="9"/>
      <c r="J8123" s="9"/>
      <c r="K8123" s="9"/>
      <c r="L8123" s="9"/>
      <c r="M8123" s="9"/>
      <c r="N8123" s="9"/>
      <c r="O8123" s="9"/>
      <c r="Q8123" s="9"/>
      <c r="R8123" s="9"/>
      <c r="S8123" s="9"/>
      <c r="T8123" s="9"/>
      <c r="U8123" s="9"/>
      <c r="V8123" s="9"/>
      <c r="W8123" s="9"/>
      <c r="Y8123" s="9"/>
      <c r="Z8123" s="9"/>
    </row>
    <row r="8124" spans="8:26" x14ac:dyDescent="0.3">
      <c r="H8124" s="9"/>
      <c r="I8124" s="9"/>
      <c r="J8124" s="9"/>
      <c r="K8124" s="9"/>
      <c r="L8124" s="9"/>
      <c r="M8124" s="9"/>
      <c r="N8124" s="9"/>
      <c r="O8124" s="9"/>
      <c r="Q8124" s="9"/>
      <c r="R8124" s="9"/>
      <c r="S8124" s="9"/>
      <c r="T8124" s="9"/>
      <c r="U8124" s="9"/>
      <c r="V8124" s="9"/>
      <c r="W8124" s="9"/>
      <c r="Y8124" s="9"/>
      <c r="Z8124" s="9"/>
    </row>
    <row r="8125" spans="8:26" x14ac:dyDescent="0.3">
      <c r="H8125" s="9"/>
      <c r="I8125" s="9"/>
      <c r="J8125" s="9"/>
      <c r="K8125" s="9"/>
      <c r="L8125" s="9"/>
      <c r="M8125" s="9"/>
      <c r="N8125" s="9"/>
      <c r="O8125" s="9"/>
      <c r="Q8125" s="9"/>
      <c r="R8125" s="9"/>
      <c r="S8125" s="9"/>
      <c r="T8125" s="9"/>
      <c r="U8125" s="9"/>
      <c r="V8125" s="9"/>
      <c r="W8125" s="9"/>
      <c r="Y8125" s="9"/>
      <c r="Z8125" s="9"/>
    </row>
    <row r="8126" spans="8:26" x14ac:dyDescent="0.3">
      <c r="H8126" s="9"/>
      <c r="I8126" s="9"/>
      <c r="J8126" s="9"/>
      <c r="K8126" s="9"/>
      <c r="L8126" s="9"/>
      <c r="M8126" s="9"/>
      <c r="N8126" s="9"/>
      <c r="O8126" s="9"/>
      <c r="Q8126" s="9"/>
      <c r="R8126" s="9"/>
      <c r="S8126" s="9"/>
      <c r="T8126" s="9"/>
      <c r="U8126" s="9"/>
      <c r="V8126" s="9"/>
      <c r="W8126" s="9"/>
      <c r="Y8126" s="9"/>
      <c r="Z8126" s="9"/>
    </row>
    <row r="8127" spans="8:26" x14ac:dyDescent="0.3">
      <c r="H8127" s="9"/>
      <c r="I8127" s="9"/>
      <c r="J8127" s="9"/>
      <c r="K8127" s="9"/>
      <c r="L8127" s="9"/>
      <c r="M8127" s="9"/>
      <c r="N8127" s="9"/>
      <c r="O8127" s="9"/>
      <c r="Q8127" s="9"/>
      <c r="R8127" s="9"/>
      <c r="S8127" s="9"/>
      <c r="T8127" s="9"/>
      <c r="U8127" s="9"/>
      <c r="V8127" s="9"/>
      <c r="W8127" s="9"/>
      <c r="Y8127" s="9"/>
      <c r="Z8127" s="9"/>
    </row>
    <row r="8128" spans="8:26" x14ac:dyDescent="0.3">
      <c r="H8128" s="9"/>
      <c r="I8128" s="9"/>
      <c r="J8128" s="9"/>
      <c r="K8128" s="9"/>
      <c r="L8128" s="9"/>
      <c r="M8128" s="9"/>
      <c r="N8128" s="9"/>
      <c r="O8128" s="9"/>
      <c r="Q8128" s="9"/>
      <c r="R8128" s="9"/>
      <c r="S8128" s="9"/>
      <c r="T8128" s="9"/>
      <c r="U8128" s="9"/>
      <c r="V8128" s="9"/>
      <c r="W8128" s="9"/>
      <c r="Y8128" s="9"/>
      <c r="Z8128" s="9"/>
    </row>
    <row r="8129" spans="8:26" x14ac:dyDescent="0.3">
      <c r="H8129" s="9"/>
      <c r="I8129" s="9"/>
      <c r="J8129" s="9"/>
      <c r="K8129" s="9"/>
      <c r="L8129" s="9"/>
      <c r="M8129" s="9"/>
      <c r="N8129" s="9"/>
      <c r="O8129" s="9"/>
      <c r="Q8129" s="9"/>
      <c r="R8129" s="9"/>
      <c r="S8129" s="9"/>
      <c r="T8129" s="9"/>
      <c r="U8129" s="9"/>
      <c r="V8129" s="9"/>
      <c r="W8129" s="9"/>
      <c r="Y8129" s="9"/>
      <c r="Z8129" s="9"/>
    </row>
    <row r="8130" spans="8:26" x14ac:dyDescent="0.3">
      <c r="H8130" s="9"/>
      <c r="I8130" s="9"/>
      <c r="J8130" s="9"/>
      <c r="K8130" s="9"/>
      <c r="L8130" s="9"/>
      <c r="M8130" s="9"/>
      <c r="N8130" s="9"/>
      <c r="O8130" s="9"/>
      <c r="Q8130" s="9"/>
      <c r="R8130" s="9"/>
      <c r="S8130" s="9"/>
      <c r="T8130" s="9"/>
      <c r="U8130" s="9"/>
      <c r="V8130" s="9"/>
      <c r="W8130" s="9"/>
      <c r="Y8130" s="9"/>
      <c r="Z8130" s="9"/>
    </row>
    <row r="8131" spans="8:26" x14ac:dyDescent="0.3">
      <c r="H8131" s="9"/>
      <c r="I8131" s="9"/>
      <c r="J8131" s="9"/>
      <c r="K8131" s="9"/>
      <c r="L8131" s="9"/>
      <c r="M8131" s="9"/>
      <c r="N8131" s="9"/>
      <c r="O8131" s="9"/>
      <c r="Q8131" s="9"/>
      <c r="R8131" s="9"/>
      <c r="S8131" s="9"/>
      <c r="T8131" s="9"/>
      <c r="U8131" s="9"/>
      <c r="V8131" s="9"/>
      <c r="W8131" s="9"/>
      <c r="Y8131" s="9"/>
      <c r="Z8131" s="9"/>
    </row>
    <row r="8132" spans="8:26" x14ac:dyDescent="0.3">
      <c r="H8132" s="9"/>
      <c r="I8132" s="9"/>
      <c r="J8132" s="9"/>
      <c r="K8132" s="9"/>
      <c r="L8132" s="9"/>
      <c r="M8132" s="9"/>
      <c r="N8132" s="9"/>
      <c r="O8132" s="9"/>
      <c r="Q8132" s="9"/>
      <c r="R8132" s="9"/>
      <c r="S8132" s="9"/>
      <c r="T8132" s="9"/>
      <c r="U8132" s="9"/>
      <c r="V8132" s="9"/>
      <c r="W8132" s="9"/>
      <c r="Y8132" s="9"/>
      <c r="Z8132" s="9"/>
    </row>
    <row r="8133" spans="8:26" x14ac:dyDescent="0.3">
      <c r="H8133" s="9"/>
      <c r="I8133" s="9"/>
      <c r="J8133" s="9"/>
      <c r="K8133" s="9"/>
      <c r="L8133" s="9"/>
      <c r="M8133" s="9"/>
      <c r="N8133" s="9"/>
      <c r="O8133" s="9"/>
      <c r="Q8133" s="9"/>
      <c r="R8133" s="9"/>
      <c r="S8133" s="9"/>
      <c r="T8133" s="9"/>
      <c r="U8133" s="9"/>
      <c r="V8133" s="9"/>
      <c r="W8133" s="9"/>
      <c r="Y8133" s="9"/>
      <c r="Z8133" s="9"/>
    </row>
    <row r="8134" spans="8:26" x14ac:dyDescent="0.3">
      <c r="H8134" s="9"/>
      <c r="I8134" s="9"/>
      <c r="J8134" s="9"/>
      <c r="K8134" s="9"/>
      <c r="L8134" s="9"/>
      <c r="M8134" s="9"/>
      <c r="N8134" s="9"/>
      <c r="O8134" s="9"/>
      <c r="Q8134" s="9"/>
      <c r="R8134" s="9"/>
      <c r="S8134" s="9"/>
      <c r="T8134" s="9"/>
      <c r="U8134" s="9"/>
      <c r="V8134" s="9"/>
      <c r="W8134" s="9"/>
      <c r="Y8134" s="9"/>
      <c r="Z8134" s="9"/>
    </row>
    <row r="8135" spans="8:26" x14ac:dyDescent="0.3">
      <c r="H8135" s="9"/>
      <c r="I8135" s="9"/>
      <c r="J8135" s="9"/>
      <c r="K8135" s="9"/>
      <c r="L8135" s="9"/>
      <c r="M8135" s="9"/>
      <c r="N8135" s="9"/>
      <c r="O8135" s="9"/>
      <c r="Q8135" s="9"/>
      <c r="R8135" s="9"/>
      <c r="S8135" s="9"/>
      <c r="T8135" s="9"/>
      <c r="U8135" s="9"/>
      <c r="V8135" s="9"/>
      <c r="W8135" s="9"/>
      <c r="Y8135" s="9"/>
      <c r="Z8135" s="9"/>
    </row>
    <row r="8136" spans="8:26" x14ac:dyDescent="0.3">
      <c r="H8136" s="9"/>
      <c r="I8136" s="9"/>
      <c r="J8136" s="9"/>
      <c r="K8136" s="9"/>
      <c r="L8136" s="9"/>
      <c r="M8136" s="9"/>
      <c r="N8136" s="9"/>
      <c r="O8136" s="9"/>
      <c r="Q8136" s="9"/>
      <c r="R8136" s="9"/>
      <c r="S8136" s="9"/>
      <c r="T8136" s="9"/>
      <c r="U8136" s="9"/>
      <c r="V8136" s="9"/>
      <c r="W8136" s="9"/>
      <c r="Y8136" s="9"/>
      <c r="Z8136" s="9"/>
    </row>
    <row r="8137" spans="8:26" x14ac:dyDescent="0.3">
      <c r="H8137" s="9"/>
      <c r="I8137" s="9"/>
      <c r="J8137" s="9"/>
      <c r="K8137" s="9"/>
      <c r="L8137" s="9"/>
      <c r="M8137" s="9"/>
      <c r="N8137" s="9"/>
      <c r="O8137" s="9"/>
      <c r="Q8137" s="9"/>
      <c r="R8137" s="9"/>
      <c r="S8137" s="9"/>
      <c r="T8137" s="9"/>
      <c r="U8137" s="9"/>
      <c r="V8137" s="9"/>
      <c r="W8137" s="9"/>
      <c r="Y8137" s="9"/>
      <c r="Z8137" s="9"/>
    </row>
    <row r="8138" spans="8:26" x14ac:dyDescent="0.3">
      <c r="H8138" s="9"/>
      <c r="I8138" s="9"/>
      <c r="J8138" s="9"/>
      <c r="K8138" s="9"/>
      <c r="L8138" s="9"/>
      <c r="M8138" s="9"/>
      <c r="N8138" s="9"/>
      <c r="O8138" s="9"/>
      <c r="Q8138" s="9"/>
      <c r="R8138" s="9"/>
      <c r="S8138" s="9"/>
      <c r="T8138" s="9"/>
      <c r="U8138" s="9"/>
      <c r="V8138" s="9"/>
      <c r="W8138" s="9"/>
      <c r="Y8138" s="9"/>
      <c r="Z8138" s="9"/>
    </row>
    <row r="8139" spans="8:26" x14ac:dyDescent="0.3">
      <c r="H8139" s="9"/>
      <c r="I8139" s="9"/>
      <c r="J8139" s="9"/>
      <c r="K8139" s="9"/>
      <c r="L8139" s="9"/>
      <c r="M8139" s="9"/>
      <c r="N8139" s="9"/>
      <c r="O8139" s="9"/>
      <c r="Q8139" s="9"/>
      <c r="R8139" s="9"/>
      <c r="S8139" s="9"/>
      <c r="T8139" s="9"/>
      <c r="U8139" s="9"/>
      <c r="V8139" s="9"/>
      <c r="W8139" s="9"/>
      <c r="Y8139" s="9"/>
      <c r="Z8139" s="9"/>
    </row>
    <row r="8140" spans="8:26" x14ac:dyDescent="0.3">
      <c r="H8140" s="9"/>
      <c r="I8140" s="9"/>
      <c r="J8140" s="9"/>
      <c r="K8140" s="9"/>
      <c r="L8140" s="9"/>
      <c r="M8140" s="9"/>
      <c r="N8140" s="9"/>
      <c r="O8140" s="9"/>
      <c r="Q8140" s="9"/>
      <c r="R8140" s="9"/>
      <c r="S8140" s="9"/>
      <c r="T8140" s="9"/>
      <c r="U8140" s="9"/>
      <c r="V8140" s="9"/>
      <c r="W8140" s="9"/>
      <c r="Y8140" s="9"/>
      <c r="Z8140" s="9"/>
    </row>
    <row r="8141" spans="8:26" x14ac:dyDescent="0.3">
      <c r="H8141" s="9"/>
      <c r="I8141" s="9"/>
      <c r="J8141" s="9"/>
      <c r="K8141" s="9"/>
      <c r="L8141" s="9"/>
      <c r="M8141" s="9"/>
      <c r="N8141" s="9"/>
      <c r="O8141" s="9"/>
      <c r="Q8141" s="9"/>
      <c r="R8141" s="9"/>
      <c r="S8141" s="9"/>
      <c r="T8141" s="9"/>
      <c r="U8141" s="9"/>
      <c r="V8141" s="9"/>
      <c r="W8141" s="9"/>
      <c r="Y8141" s="9"/>
      <c r="Z8141" s="9"/>
    </row>
    <row r="8142" spans="8:26" x14ac:dyDescent="0.3">
      <c r="H8142" s="9"/>
      <c r="I8142" s="9"/>
      <c r="J8142" s="9"/>
      <c r="K8142" s="9"/>
      <c r="L8142" s="9"/>
      <c r="M8142" s="9"/>
      <c r="N8142" s="9"/>
      <c r="O8142" s="9"/>
      <c r="Q8142" s="9"/>
      <c r="R8142" s="9"/>
      <c r="S8142" s="9"/>
      <c r="T8142" s="9"/>
      <c r="U8142" s="9"/>
      <c r="V8142" s="9"/>
      <c r="W8142" s="9"/>
      <c r="Y8142" s="9"/>
      <c r="Z8142" s="9"/>
    </row>
    <row r="8143" spans="8:26" x14ac:dyDescent="0.3">
      <c r="H8143" s="9"/>
      <c r="I8143" s="9"/>
      <c r="J8143" s="9"/>
      <c r="K8143" s="9"/>
      <c r="L8143" s="9"/>
      <c r="M8143" s="9"/>
      <c r="N8143" s="9"/>
      <c r="O8143" s="9"/>
      <c r="Q8143" s="9"/>
      <c r="R8143" s="9"/>
      <c r="S8143" s="9"/>
      <c r="T8143" s="9"/>
      <c r="U8143" s="9"/>
      <c r="V8143" s="9"/>
      <c r="W8143" s="9"/>
      <c r="Y8143" s="9"/>
      <c r="Z8143" s="9"/>
    </row>
    <row r="8144" spans="8:26" x14ac:dyDescent="0.3">
      <c r="H8144" s="9"/>
      <c r="I8144" s="9"/>
      <c r="J8144" s="9"/>
      <c r="K8144" s="9"/>
      <c r="L8144" s="9"/>
      <c r="M8144" s="9"/>
      <c r="N8144" s="9"/>
      <c r="O8144" s="9"/>
      <c r="Q8144" s="9"/>
      <c r="R8144" s="9"/>
      <c r="S8144" s="9"/>
      <c r="T8144" s="9"/>
      <c r="U8144" s="9"/>
      <c r="V8144" s="9"/>
      <c r="W8144" s="9"/>
      <c r="Y8144" s="9"/>
      <c r="Z8144" s="9"/>
    </row>
    <row r="8145" spans="8:26" x14ac:dyDescent="0.3">
      <c r="H8145" s="9"/>
      <c r="I8145" s="9"/>
      <c r="J8145" s="9"/>
      <c r="K8145" s="9"/>
      <c r="L8145" s="9"/>
      <c r="M8145" s="9"/>
      <c r="N8145" s="9"/>
      <c r="O8145" s="9"/>
      <c r="Q8145" s="9"/>
      <c r="R8145" s="9"/>
      <c r="S8145" s="9"/>
      <c r="T8145" s="9"/>
      <c r="U8145" s="9"/>
      <c r="V8145" s="9"/>
      <c r="W8145" s="9"/>
      <c r="Y8145" s="9"/>
      <c r="Z8145" s="9"/>
    </row>
    <row r="8146" spans="8:26" x14ac:dyDescent="0.3">
      <c r="H8146" s="9"/>
      <c r="I8146" s="9"/>
      <c r="J8146" s="9"/>
      <c r="K8146" s="9"/>
      <c r="L8146" s="9"/>
      <c r="M8146" s="9"/>
      <c r="N8146" s="9"/>
      <c r="O8146" s="9"/>
      <c r="Q8146" s="9"/>
      <c r="R8146" s="9"/>
      <c r="S8146" s="9"/>
      <c r="T8146" s="9"/>
      <c r="U8146" s="9"/>
      <c r="V8146" s="9"/>
      <c r="W8146" s="9"/>
      <c r="Y8146" s="9"/>
      <c r="Z8146" s="9"/>
    </row>
    <row r="8147" spans="8:26" x14ac:dyDescent="0.3">
      <c r="H8147" s="9"/>
      <c r="I8147" s="9"/>
      <c r="J8147" s="9"/>
      <c r="K8147" s="9"/>
      <c r="L8147" s="9"/>
      <c r="M8147" s="9"/>
      <c r="N8147" s="9"/>
      <c r="O8147" s="9"/>
      <c r="Q8147" s="9"/>
      <c r="R8147" s="9"/>
      <c r="S8147" s="9"/>
      <c r="T8147" s="9"/>
      <c r="U8147" s="9"/>
      <c r="V8147" s="9"/>
      <c r="W8147" s="9"/>
      <c r="Y8147" s="9"/>
      <c r="Z8147" s="9"/>
    </row>
    <row r="8148" spans="8:26" x14ac:dyDescent="0.3">
      <c r="H8148" s="9"/>
      <c r="I8148" s="9"/>
      <c r="J8148" s="9"/>
      <c r="K8148" s="9"/>
      <c r="L8148" s="9"/>
      <c r="M8148" s="9"/>
      <c r="N8148" s="9"/>
      <c r="O8148" s="9"/>
      <c r="Q8148" s="9"/>
      <c r="R8148" s="9"/>
      <c r="S8148" s="9"/>
      <c r="T8148" s="9"/>
      <c r="U8148" s="9"/>
      <c r="V8148" s="9"/>
      <c r="W8148" s="9"/>
      <c r="Y8148" s="9"/>
      <c r="Z8148" s="9"/>
    </row>
    <row r="8149" spans="8:26" x14ac:dyDescent="0.3">
      <c r="H8149" s="9"/>
      <c r="I8149" s="9"/>
      <c r="J8149" s="9"/>
      <c r="K8149" s="9"/>
      <c r="L8149" s="9"/>
      <c r="M8149" s="9"/>
      <c r="N8149" s="9"/>
      <c r="O8149" s="9"/>
      <c r="Q8149" s="9"/>
      <c r="R8149" s="9"/>
      <c r="S8149" s="9"/>
      <c r="T8149" s="9"/>
      <c r="U8149" s="9"/>
      <c r="V8149" s="9"/>
      <c r="W8149" s="9"/>
      <c r="Y8149" s="9"/>
      <c r="Z8149" s="9"/>
    </row>
    <row r="8150" spans="8:26" x14ac:dyDescent="0.3">
      <c r="H8150" s="9"/>
      <c r="I8150" s="9"/>
      <c r="J8150" s="9"/>
      <c r="K8150" s="9"/>
      <c r="L8150" s="9"/>
      <c r="M8150" s="9"/>
      <c r="N8150" s="9"/>
      <c r="O8150" s="9"/>
      <c r="Q8150" s="9"/>
      <c r="R8150" s="9"/>
      <c r="S8150" s="9"/>
      <c r="T8150" s="9"/>
      <c r="U8150" s="9"/>
      <c r="V8150" s="9"/>
      <c r="W8150" s="9"/>
      <c r="Y8150" s="9"/>
      <c r="Z8150" s="9"/>
    </row>
    <row r="8151" spans="8:26" x14ac:dyDescent="0.3">
      <c r="H8151" s="9"/>
      <c r="I8151" s="9"/>
      <c r="J8151" s="9"/>
      <c r="K8151" s="9"/>
      <c r="L8151" s="9"/>
      <c r="M8151" s="9"/>
      <c r="N8151" s="9"/>
      <c r="O8151" s="9"/>
      <c r="Q8151" s="9"/>
      <c r="R8151" s="9"/>
      <c r="S8151" s="9"/>
      <c r="T8151" s="9"/>
      <c r="U8151" s="9"/>
      <c r="V8151" s="9"/>
      <c r="W8151" s="9"/>
      <c r="Y8151" s="9"/>
      <c r="Z8151" s="9"/>
    </row>
    <row r="8152" spans="8:26" x14ac:dyDescent="0.3">
      <c r="H8152" s="9"/>
      <c r="I8152" s="9"/>
      <c r="J8152" s="9"/>
      <c r="K8152" s="9"/>
      <c r="L8152" s="9"/>
      <c r="M8152" s="9"/>
      <c r="N8152" s="9"/>
      <c r="O8152" s="9"/>
      <c r="Q8152" s="9"/>
      <c r="R8152" s="9"/>
      <c r="S8152" s="9"/>
      <c r="T8152" s="9"/>
      <c r="U8152" s="9"/>
      <c r="V8152" s="9"/>
      <c r="W8152" s="9"/>
      <c r="Y8152" s="9"/>
      <c r="Z8152" s="9"/>
    </row>
    <row r="8153" spans="8:26" x14ac:dyDescent="0.3">
      <c r="H8153" s="9"/>
      <c r="I8153" s="9"/>
      <c r="J8153" s="9"/>
      <c r="K8153" s="9"/>
      <c r="L8153" s="9"/>
      <c r="M8153" s="9"/>
      <c r="N8153" s="9"/>
      <c r="O8153" s="9"/>
      <c r="Q8153" s="9"/>
      <c r="R8153" s="9"/>
      <c r="S8153" s="9"/>
      <c r="T8153" s="9"/>
      <c r="U8153" s="9"/>
      <c r="V8153" s="9"/>
      <c r="W8153" s="9"/>
      <c r="Y8153" s="9"/>
      <c r="Z8153" s="9"/>
    </row>
    <row r="8154" spans="8:26" x14ac:dyDescent="0.3">
      <c r="H8154" s="9"/>
      <c r="I8154" s="9"/>
      <c r="J8154" s="9"/>
      <c r="K8154" s="9"/>
      <c r="L8154" s="9"/>
      <c r="M8154" s="9"/>
      <c r="N8154" s="9"/>
      <c r="O8154" s="9"/>
      <c r="Q8154" s="9"/>
      <c r="R8154" s="9"/>
      <c r="S8154" s="9"/>
      <c r="T8154" s="9"/>
      <c r="U8154" s="9"/>
      <c r="V8154" s="9"/>
      <c r="W8154" s="9"/>
      <c r="Y8154" s="9"/>
      <c r="Z8154" s="9"/>
    </row>
    <row r="8155" spans="8:26" x14ac:dyDescent="0.3">
      <c r="H8155" s="9"/>
      <c r="I8155" s="9"/>
      <c r="J8155" s="9"/>
      <c r="K8155" s="9"/>
      <c r="L8155" s="9"/>
      <c r="M8155" s="9"/>
      <c r="N8155" s="9"/>
      <c r="O8155" s="9"/>
      <c r="Q8155" s="9"/>
      <c r="R8155" s="9"/>
      <c r="S8155" s="9"/>
      <c r="T8155" s="9"/>
      <c r="U8155" s="9"/>
      <c r="V8155" s="9"/>
      <c r="W8155" s="9"/>
      <c r="Y8155" s="9"/>
      <c r="Z8155" s="9"/>
    </row>
    <row r="8156" spans="8:26" x14ac:dyDescent="0.3">
      <c r="H8156" s="9"/>
      <c r="I8156" s="9"/>
      <c r="J8156" s="9"/>
      <c r="K8156" s="9"/>
      <c r="L8156" s="9"/>
      <c r="M8156" s="9"/>
      <c r="N8156" s="9"/>
      <c r="O8156" s="9"/>
      <c r="Q8156" s="9"/>
      <c r="R8156" s="9"/>
      <c r="S8156" s="9"/>
      <c r="T8156" s="9"/>
      <c r="U8156" s="9"/>
      <c r="V8156" s="9"/>
      <c r="W8156" s="9"/>
      <c r="Y8156" s="9"/>
      <c r="Z8156" s="9"/>
    </row>
    <row r="8157" spans="8:26" x14ac:dyDescent="0.3">
      <c r="H8157" s="9"/>
      <c r="I8157" s="9"/>
      <c r="J8157" s="9"/>
      <c r="K8157" s="9"/>
      <c r="L8157" s="9"/>
      <c r="M8157" s="9"/>
      <c r="N8157" s="9"/>
      <c r="O8157" s="9"/>
      <c r="Q8157" s="9"/>
      <c r="R8157" s="9"/>
      <c r="S8157" s="9"/>
      <c r="T8157" s="9"/>
      <c r="U8157" s="9"/>
      <c r="V8157" s="9"/>
      <c r="W8157" s="9"/>
      <c r="Y8157" s="9"/>
      <c r="Z8157" s="9"/>
    </row>
    <row r="8158" spans="8:26" x14ac:dyDescent="0.3">
      <c r="H8158" s="9"/>
      <c r="I8158" s="9"/>
      <c r="J8158" s="9"/>
      <c r="K8158" s="9"/>
      <c r="L8158" s="9"/>
      <c r="M8158" s="9"/>
      <c r="N8158" s="9"/>
      <c r="O8158" s="9"/>
      <c r="Q8158" s="9"/>
      <c r="R8158" s="9"/>
      <c r="S8158" s="9"/>
      <c r="T8158" s="9"/>
      <c r="U8158" s="9"/>
      <c r="V8158" s="9"/>
      <c r="W8158" s="9"/>
      <c r="Y8158" s="9"/>
      <c r="Z8158" s="9"/>
    </row>
    <row r="8159" spans="8:26" x14ac:dyDescent="0.3">
      <c r="H8159" s="9"/>
      <c r="I8159" s="9"/>
      <c r="J8159" s="9"/>
      <c r="K8159" s="9"/>
      <c r="L8159" s="9"/>
      <c r="M8159" s="9"/>
      <c r="N8159" s="9"/>
      <c r="O8159" s="9"/>
      <c r="Q8159" s="9"/>
      <c r="R8159" s="9"/>
      <c r="S8159" s="9"/>
      <c r="T8159" s="9"/>
      <c r="U8159" s="9"/>
      <c r="V8159" s="9"/>
      <c r="W8159" s="9"/>
      <c r="Y8159" s="9"/>
      <c r="Z8159" s="9"/>
    </row>
    <row r="8160" spans="8:26" x14ac:dyDescent="0.3">
      <c r="H8160" s="9"/>
      <c r="I8160" s="9"/>
      <c r="J8160" s="9"/>
      <c r="K8160" s="9"/>
      <c r="L8160" s="9"/>
      <c r="M8160" s="9"/>
      <c r="N8160" s="9"/>
      <c r="O8160" s="9"/>
      <c r="Q8160" s="9"/>
      <c r="R8160" s="9"/>
      <c r="S8160" s="9"/>
      <c r="T8160" s="9"/>
      <c r="U8160" s="9"/>
      <c r="V8160" s="9"/>
      <c r="W8160" s="9"/>
      <c r="Y8160" s="9"/>
      <c r="Z8160" s="9"/>
    </row>
    <row r="8161" spans="8:26" x14ac:dyDescent="0.3">
      <c r="H8161" s="9"/>
      <c r="I8161" s="9"/>
      <c r="J8161" s="9"/>
      <c r="K8161" s="9"/>
      <c r="L8161" s="9"/>
      <c r="M8161" s="9"/>
      <c r="N8161" s="9"/>
      <c r="O8161" s="9"/>
      <c r="Q8161" s="9"/>
      <c r="R8161" s="9"/>
      <c r="S8161" s="9"/>
      <c r="T8161" s="9"/>
      <c r="U8161" s="9"/>
      <c r="V8161" s="9"/>
      <c r="W8161" s="9"/>
      <c r="Y8161" s="9"/>
      <c r="Z8161" s="9"/>
    </row>
    <row r="8162" spans="8:26" x14ac:dyDescent="0.3">
      <c r="H8162" s="9"/>
      <c r="I8162" s="9"/>
      <c r="J8162" s="9"/>
      <c r="K8162" s="9"/>
      <c r="L8162" s="9"/>
      <c r="M8162" s="9"/>
      <c r="N8162" s="9"/>
      <c r="O8162" s="9"/>
      <c r="Q8162" s="9"/>
      <c r="R8162" s="9"/>
      <c r="S8162" s="9"/>
      <c r="T8162" s="9"/>
      <c r="U8162" s="9"/>
      <c r="V8162" s="9"/>
      <c r="W8162" s="9"/>
      <c r="Y8162" s="9"/>
      <c r="Z8162" s="9"/>
    </row>
    <row r="8163" spans="8:26" x14ac:dyDescent="0.3">
      <c r="H8163" s="9"/>
      <c r="I8163" s="9"/>
      <c r="J8163" s="9"/>
      <c r="K8163" s="9"/>
      <c r="L8163" s="9"/>
      <c r="M8163" s="9"/>
      <c r="N8163" s="9"/>
      <c r="O8163" s="9"/>
      <c r="Q8163" s="9"/>
      <c r="R8163" s="9"/>
      <c r="S8163" s="9"/>
      <c r="T8163" s="9"/>
      <c r="U8163" s="9"/>
      <c r="V8163" s="9"/>
      <c r="W8163" s="9"/>
      <c r="Y8163" s="9"/>
      <c r="Z8163" s="9"/>
    </row>
    <row r="8164" spans="8:26" x14ac:dyDescent="0.3">
      <c r="H8164" s="9"/>
      <c r="I8164" s="9"/>
      <c r="J8164" s="9"/>
      <c r="K8164" s="9"/>
      <c r="L8164" s="9"/>
      <c r="M8164" s="9"/>
      <c r="N8164" s="9"/>
      <c r="O8164" s="9"/>
      <c r="Q8164" s="9"/>
      <c r="R8164" s="9"/>
      <c r="S8164" s="9"/>
      <c r="T8164" s="9"/>
      <c r="U8164" s="9"/>
      <c r="V8164" s="9"/>
      <c r="W8164" s="9"/>
      <c r="Y8164" s="9"/>
      <c r="Z8164" s="9"/>
    </row>
    <row r="8165" spans="8:26" x14ac:dyDescent="0.3">
      <c r="H8165" s="9"/>
      <c r="I8165" s="9"/>
      <c r="J8165" s="9"/>
      <c r="K8165" s="9"/>
      <c r="L8165" s="9"/>
      <c r="M8165" s="9"/>
      <c r="N8165" s="9"/>
      <c r="O8165" s="9"/>
      <c r="Q8165" s="9"/>
      <c r="R8165" s="9"/>
      <c r="S8165" s="9"/>
      <c r="T8165" s="9"/>
      <c r="U8165" s="9"/>
      <c r="V8165" s="9"/>
      <c r="W8165" s="9"/>
      <c r="Y8165" s="9"/>
      <c r="Z8165" s="9"/>
    </row>
    <row r="8166" spans="8:26" x14ac:dyDescent="0.3">
      <c r="H8166" s="9"/>
      <c r="I8166" s="9"/>
      <c r="J8166" s="9"/>
      <c r="K8166" s="9"/>
      <c r="L8166" s="9"/>
      <c r="M8166" s="9"/>
      <c r="N8166" s="9"/>
      <c r="O8166" s="9"/>
      <c r="Q8166" s="9"/>
      <c r="R8166" s="9"/>
      <c r="S8166" s="9"/>
      <c r="T8166" s="9"/>
      <c r="U8166" s="9"/>
      <c r="V8166" s="9"/>
      <c r="W8166" s="9"/>
      <c r="Y8166" s="9"/>
      <c r="Z8166" s="9"/>
    </row>
    <row r="8167" spans="8:26" x14ac:dyDescent="0.3">
      <c r="H8167" s="9"/>
      <c r="I8167" s="9"/>
      <c r="J8167" s="9"/>
      <c r="K8167" s="9"/>
      <c r="L8167" s="9"/>
      <c r="M8167" s="9"/>
      <c r="N8167" s="9"/>
      <c r="O8167" s="9"/>
      <c r="Q8167" s="9"/>
      <c r="R8167" s="9"/>
      <c r="S8167" s="9"/>
      <c r="T8167" s="9"/>
      <c r="U8167" s="9"/>
      <c r="V8167" s="9"/>
      <c r="W8167" s="9"/>
      <c r="Y8167" s="9"/>
      <c r="Z8167" s="9"/>
    </row>
    <row r="8168" spans="8:26" x14ac:dyDescent="0.3">
      <c r="H8168" s="9"/>
      <c r="I8168" s="9"/>
      <c r="J8168" s="9"/>
      <c r="K8168" s="9"/>
      <c r="L8168" s="9"/>
      <c r="M8168" s="9"/>
      <c r="N8168" s="9"/>
      <c r="O8168" s="9"/>
      <c r="Q8168" s="9"/>
      <c r="R8168" s="9"/>
      <c r="S8168" s="9"/>
      <c r="T8168" s="9"/>
      <c r="U8168" s="9"/>
      <c r="V8168" s="9"/>
      <c r="W8168" s="9"/>
      <c r="Y8168" s="9"/>
      <c r="Z8168" s="9"/>
    </row>
    <row r="8169" spans="8:26" x14ac:dyDescent="0.3">
      <c r="H8169" s="9"/>
      <c r="I8169" s="9"/>
      <c r="J8169" s="9"/>
      <c r="K8169" s="9"/>
      <c r="L8169" s="9"/>
      <c r="M8169" s="9"/>
      <c r="N8169" s="9"/>
      <c r="O8169" s="9"/>
      <c r="Q8169" s="9"/>
      <c r="R8169" s="9"/>
      <c r="S8169" s="9"/>
      <c r="T8169" s="9"/>
      <c r="U8169" s="9"/>
      <c r="V8169" s="9"/>
      <c r="W8169" s="9"/>
      <c r="Y8169" s="9"/>
      <c r="Z8169" s="9"/>
    </row>
    <row r="8170" spans="8:26" x14ac:dyDescent="0.3">
      <c r="H8170" s="9"/>
      <c r="I8170" s="9"/>
      <c r="J8170" s="9"/>
      <c r="K8170" s="9"/>
      <c r="L8170" s="9"/>
      <c r="M8170" s="9"/>
      <c r="N8170" s="9"/>
      <c r="O8170" s="9"/>
      <c r="Q8170" s="9"/>
      <c r="R8170" s="9"/>
      <c r="S8170" s="9"/>
      <c r="T8170" s="9"/>
      <c r="U8170" s="9"/>
      <c r="V8170" s="9"/>
      <c r="W8170" s="9"/>
      <c r="Y8170" s="9"/>
      <c r="Z8170" s="9"/>
    </row>
    <row r="8171" spans="8:26" x14ac:dyDescent="0.3">
      <c r="H8171" s="9"/>
      <c r="I8171" s="9"/>
      <c r="J8171" s="9"/>
      <c r="K8171" s="9"/>
      <c r="L8171" s="9"/>
      <c r="M8171" s="9"/>
      <c r="N8171" s="9"/>
      <c r="O8171" s="9"/>
      <c r="Q8171" s="9"/>
      <c r="R8171" s="9"/>
      <c r="S8171" s="9"/>
      <c r="T8171" s="9"/>
      <c r="U8171" s="9"/>
      <c r="V8171" s="9"/>
      <c r="W8171" s="9"/>
      <c r="Y8171" s="9"/>
      <c r="Z8171" s="9"/>
    </row>
    <row r="8172" spans="8:26" x14ac:dyDescent="0.3">
      <c r="H8172" s="9"/>
      <c r="I8172" s="9"/>
      <c r="J8172" s="9"/>
      <c r="K8172" s="9"/>
      <c r="L8172" s="9"/>
      <c r="M8172" s="9"/>
      <c r="N8172" s="9"/>
      <c r="O8172" s="9"/>
      <c r="Q8172" s="9"/>
      <c r="R8172" s="9"/>
      <c r="S8172" s="9"/>
      <c r="T8172" s="9"/>
      <c r="U8172" s="9"/>
      <c r="V8172" s="9"/>
      <c r="W8172" s="9"/>
      <c r="Y8172" s="9"/>
      <c r="Z8172" s="9"/>
    </row>
    <row r="8173" spans="8:26" x14ac:dyDescent="0.3">
      <c r="H8173" s="9"/>
      <c r="I8173" s="9"/>
      <c r="J8173" s="9"/>
      <c r="K8173" s="9"/>
      <c r="L8173" s="9"/>
      <c r="M8173" s="9"/>
      <c r="N8173" s="9"/>
      <c r="O8173" s="9"/>
      <c r="Q8173" s="9"/>
      <c r="R8173" s="9"/>
      <c r="S8173" s="9"/>
      <c r="T8173" s="9"/>
      <c r="U8173" s="9"/>
      <c r="V8173" s="9"/>
      <c r="W8173" s="9"/>
      <c r="Y8173" s="9"/>
      <c r="Z8173" s="9"/>
    </row>
    <row r="8174" spans="8:26" x14ac:dyDescent="0.3">
      <c r="H8174" s="9"/>
      <c r="I8174" s="9"/>
      <c r="J8174" s="9"/>
      <c r="K8174" s="9"/>
      <c r="L8174" s="9"/>
      <c r="M8174" s="9"/>
      <c r="N8174" s="9"/>
      <c r="O8174" s="9"/>
      <c r="Q8174" s="9"/>
      <c r="R8174" s="9"/>
      <c r="S8174" s="9"/>
      <c r="T8174" s="9"/>
      <c r="U8174" s="9"/>
      <c r="V8174" s="9"/>
      <c r="W8174" s="9"/>
      <c r="Y8174" s="9"/>
      <c r="Z8174" s="9"/>
    </row>
    <row r="8175" spans="8:26" x14ac:dyDescent="0.3">
      <c r="H8175" s="9"/>
      <c r="I8175" s="9"/>
      <c r="J8175" s="9"/>
      <c r="K8175" s="9"/>
      <c r="L8175" s="9"/>
      <c r="M8175" s="9"/>
      <c r="N8175" s="9"/>
      <c r="O8175" s="9"/>
      <c r="Q8175" s="9"/>
      <c r="R8175" s="9"/>
      <c r="S8175" s="9"/>
      <c r="T8175" s="9"/>
      <c r="U8175" s="9"/>
      <c r="V8175" s="9"/>
      <c r="W8175" s="9"/>
      <c r="Y8175" s="9"/>
      <c r="Z8175" s="9"/>
    </row>
    <row r="8176" spans="8:26" x14ac:dyDescent="0.3">
      <c r="H8176" s="9"/>
      <c r="I8176" s="9"/>
      <c r="J8176" s="9"/>
      <c r="K8176" s="9"/>
      <c r="L8176" s="9"/>
      <c r="M8176" s="9"/>
      <c r="N8176" s="9"/>
      <c r="O8176" s="9"/>
      <c r="Q8176" s="9"/>
      <c r="R8176" s="9"/>
      <c r="S8176" s="9"/>
      <c r="T8176" s="9"/>
      <c r="U8176" s="9"/>
      <c r="V8176" s="9"/>
      <c r="W8176" s="9"/>
      <c r="Y8176" s="9"/>
      <c r="Z8176" s="9"/>
    </row>
    <row r="8177" spans="8:26" x14ac:dyDescent="0.3">
      <c r="H8177" s="9"/>
      <c r="I8177" s="9"/>
      <c r="J8177" s="9"/>
      <c r="K8177" s="9"/>
      <c r="L8177" s="9"/>
      <c r="M8177" s="9"/>
      <c r="N8177" s="9"/>
      <c r="O8177" s="9"/>
      <c r="Q8177" s="9"/>
      <c r="R8177" s="9"/>
      <c r="S8177" s="9"/>
      <c r="T8177" s="9"/>
      <c r="U8177" s="9"/>
      <c r="V8177" s="9"/>
      <c r="W8177" s="9"/>
      <c r="Y8177" s="9"/>
      <c r="Z8177" s="9"/>
    </row>
    <row r="8178" spans="8:26" x14ac:dyDescent="0.3">
      <c r="H8178" s="9"/>
      <c r="I8178" s="9"/>
      <c r="J8178" s="9"/>
      <c r="K8178" s="9"/>
      <c r="L8178" s="9"/>
      <c r="M8178" s="9"/>
      <c r="N8178" s="9"/>
      <c r="O8178" s="9"/>
      <c r="Q8178" s="9"/>
      <c r="R8178" s="9"/>
      <c r="S8178" s="9"/>
      <c r="T8178" s="9"/>
      <c r="U8178" s="9"/>
      <c r="V8178" s="9"/>
      <c r="W8178" s="9"/>
      <c r="Y8178" s="9"/>
      <c r="Z8178" s="9"/>
    </row>
    <row r="8179" spans="8:26" x14ac:dyDescent="0.3">
      <c r="H8179" s="9"/>
      <c r="I8179" s="9"/>
      <c r="J8179" s="9"/>
      <c r="K8179" s="9"/>
      <c r="L8179" s="9"/>
      <c r="M8179" s="9"/>
      <c r="N8179" s="9"/>
      <c r="O8179" s="9"/>
      <c r="Q8179" s="9"/>
      <c r="R8179" s="9"/>
      <c r="S8179" s="9"/>
      <c r="T8179" s="9"/>
      <c r="U8179" s="9"/>
      <c r="V8179" s="9"/>
      <c r="W8179" s="9"/>
      <c r="Y8179" s="9"/>
      <c r="Z8179" s="9"/>
    </row>
    <row r="8180" spans="8:26" x14ac:dyDescent="0.3">
      <c r="H8180" s="9"/>
      <c r="I8180" s="9"/>
      <c r="J8180" s="9"/>
      <c r="K8180" s="9"/>
      <c r="L8180" s="9"/>
      <c r="M8180" s="9"/>
      <c r="N8180" s="9"/>
      <c r="O8180" s="9"/>
      <c r="Q8180" s="9"/>
      <c r="R8180" s="9"/>
      <c r="S8180" s="9"/>
      <c r="T8180" s="9"/>
      <c r="U8180" s="9"/>
      <c r="V8180" s="9"/>
      <c r="W8180" s="9"/>
      <c r="Y8180" s="9"/>
      <c r="Z8180" s="9"/>
    </row>
    <row r="8181" spans="8:26" x14ac:dyDescent="0.3">
      <c r="H8181" s="9"/>
      <c r="I8181" s="9"/>
      <c r="J8181" s="9"/>
      <c r="K8181" s="9"/>
      <c r="L8181" s="9"/>
      <c r="M8181" s="9"/>
      <c r="N8181" s="9"/>
      <c r="O8181" s="9"/>
      <c r="Q8181" s="9"/>
      <c r="R8181" s="9"/>
      <c r="S8181" s="9"/>
      <c r="T8181" s="9"/>
      <c r="U8181" s="9"/>
      <c r="V8181" s="9"/>
      <c r="W8181" s="9"/>
      <c r="Y8181" s="9"/>
      <c r="Z8181" s="9"/>
    </row>
    <row r="8182" spans="8:26" x14ac:dyDescent="0.3">
      <c r="H8182" s="9"/>
      <c r="I8182" s="9"/>
      <c r="J8182" s="9"/>
      <c r="K8182" s="9"/>
      <c r="L8182" s="9"/>
      <c r="M8182" s="9"/>
      <c r="N8182" s="9"/>
      <c r="O8182" s="9"/>
      <c r="Q8182" s="9"/>
      <c r="R8182" s="9"/>
      <c r="S8182" s="9"/>
      <c r="T8182" s="9"/>
      <c r="U8182" s="9"/>
      <c r="V8182" s="9"/>
      <c r="W8182" s="9"/>
      <c r="Y8182" s="9"/>
      <c r="Z8182" s="9"/>
    </row>
    <row r="8183" spans="8:26" x14ac:dyDescent="0.3">
      <c r="H8183" s="9"/>
      <c r="I8183" s="9"/>
      <c r="J8183" s="9"/>
      <c r="K8183" s="9"/>
      <c r="L8183" s="9"/>
      <c r="M8183" s="9"/>
      <c r="N8183" s="9"/>
      <c r="O8183" s="9"/>
      <c r="Q8183" s="9"/>
      <c r="R8183" s="9"/>
      <c r="S8183" s="9"/>
      <c r="T8183" s="9"/>
      <c r="U8183" s="9"/>
      <c r="V8183" s="9"/>
      <c r="W8183" s="9"/>
      <c r="Y8183" s="9"/>
      <c r="Z8183" s="9"/>
    </row>
    <row r="8184" spans="8:26" x14ac:dyDescent="0.3">
      <c r="H8184" s="9"/>
      <c r="I8184" s="9"/>
      <c r="J8184" s="9"/>
      <c r="K8184" s="9"/>
      <c r="L8184" s="9"/>
      <c r="M8184" s="9"/>
      <c r="N8184" s="9"/>
      <c r="O8184" s="9"/>
      <c r="Q8184" s="9"/>
      <c r="R8184" s="9"/>
      <c r="S8184" s="9"/>
      <c r="T8184" s="9"/>
      <c r="U8184" s="9"/>
      <c r="V8184" s="9"/>
      <c r="W8184" s="9"/>
      <c r="Y8184" s="9"/>
      <c r="Z8184" s="9"/>
    </row>
    <row r="8185" spans="8:26" x14ac:dyDescent="0.3">
      <c r="H8185" s="9"/>
      <c r="I8185" s="9"/>
      <c r="J8185" s="9"/>
      <c r="K8185" s="9"/>
      <c r="L8185" s="9"/>
      <c r="M8185" s="9"/>
      <c r="N8185" s="9"/>
      <c r="O8185" s="9"/>
      <c r="Q8185" s="9"/>
      <c r="R8185" s="9"/>
      <c r="S8185" s="9"/>
      <c r="T8185" s="9"/>
      <c r="U8185" s="9"/>
      <c r="V8185" s="9"/>
      <c r="W8185" s="9"/>
      <c r="Y8185" s="9"/>
      <c r="Z8185" s="9"/>
    </row>
    <row r="8186" spans="8:26" x14ac:dyDescent="0.3">
      <c r="H8186" s="9"/>
      <c r="I8186" s="9"/>
      <c r="J8186" s="9"/>
      <c r="K8186" s="9"/>
      <c r="L8186" s="9"/>
      <c r="M8186" s="9"/>
      <c r="N8186" s="9"/>
      <c r="O8186" s="9"/>
      <c r="Q8186" s="9"/>
      <c r="R8186" s="9"/>
      <c r="S8186" s="9"/>
      <c r="T8186" s="9"/>
      <c r="U8186" s="9"/>
      <c r="V8186" s="9"/>
      <c r="W8186" s="9"/>
      <c r="Y8186" s="9"/>
      <c r="Z8186" s="9"/>
    </row>
    <row r="8187" spans="8:26" x14ac:dyDescent="0.3">
      <c r="H8187" s="9"/>
      <c r="I8187" s="9"/>
      <c r="J8187" s="9"/>
      <c r="K8187" s="9"/>
      <c r="L8187" s="9"/>
      <c r="M8187" s="9"/>
      <c r="N8187" s="9"/>
      <c r="O8187" s="9"/>
      <c r="Q8187" s="9"/>
      <c r="R8187" s="9"/>
      <c r="S8187" s="9"/>
      <c r="T8187" s="9"/>
      <c r="U8187" s="9"/>
      <c r="V8187" s="9"/>
      <c r="W8187" s="9"/>
      <c r="Y8187" s="9"/>
      <c r="Z8187" s="9"/>
    </row>
    <row r="8188" spans="8:26" x14ac:dyDescent="0.3">
      <c r="H8188" s="9"/>
      <c r="I8188" s="9"/>
      <c r="J8188" s="9"/>
      <c r="K8188" s="9"/>
      <c r="L8188" s="9"/>
      <c r="M8188" s="9"/>
      <c r="N8188" s="9"/>
      <c r="O8188" s="9"/>
      <c r="Q8188" s="9"/>
      <c r="R8188" s="9"/>
      <c r="S8188" s="9"/>
      <c r="T8188" s="9"/>
      <c r="U8188" s="9"/>
      <c r="V8188" s="9"/>
      <c r="W8188" s="9"/>
      <c r="Y8188" s="9"/>
      <c r="Z8188" s="9"/>
    </row>
    <row r="8189" spans="8:26" x14ac:dyDescent="0.3">
      <c r="H8189" s="9"/>
      <c r="I8189" s="9"/>
      <c r="J8189" s="9"/>
      <c r="K8189" s="9"/>
      <c r="L8189" s="9"/>
      <c r="M8189" s="9"/>
      <c r="N8189" s="9"/>
      <c r="O8189" s="9"/>
      <c r="Q8189" s="9"/>
      <c r="R8189" s="9"/>
      <c r="S8189" s="9"/>
      <c r="T8189" s="9"/>
      <c r="U8189" s="9"/>
      <c r="V8189" s="9"/>
      <c r="W8189" s="9"/>
      <c r="Y8189" s="9"/>
      <c r="Z8189" s="9"/>
    </row>
    <row r="8190" spans="8:26" x14ac:dyDescent="0.3">
      <c r="H8190" s="9"/>
      <c r="I8190" s="9"/>
      <c r="J8190" s="9"/>
      <c r="K8190" s="9"/>
      <c r="L8190" s="9"/>
      <c r="M8190" s="9"/>
      <c r="N8190" s="9"/>
      <c r="O8190" s="9"/>
      <c r="Q8190" s="9"/>
      <c r="R8190" s="9"/>
      <c r="S8190" s="9"/>
      <c r="T8190" s="9"/>
      <c r="U8190" s="9"/>
      <c r="V8190" s="9"/>
      <c r="W8190" s="9"/>
      <c r="Y8190" s="9"/>
      <c r="Z8190" s="9"/>
    </row>
    <row r="8191" spans="8:26" x14ac:dyDescent="0.3">
      <c r="H8191" s="9"/>
      <c r="I8191" s="9"/>
      <c r="J8191" s="9"/>
      <c r="K8191" s="9"/>
      <c r="L8191" s="9"/>
      <c r="M8191" s="9"/>
      <c r="N8191" s="9"/>
      <c r="O8191" s="9"/>
      <c r="Q8191" s="9"/>
      <c r="R8191" s="9"/>
      <c r="S8191" s="9"/>
      <c r="T8191" s="9"/>
      <c r="U8191" s="9"/>
      <c r="V8191" s="9"/>
      <c r="W8191" s="9"/>
      <c r="Y8191" s="9"/>
      <c r="Z8191" s="9"/>
    </row>
    <row r="8192" spans="8:26" x14ac:dyDescent="0.3">
      <c r="H8192" s="9"/>
      <c r="I8192" s="9"/>
      <c r="J8192" s="9"/>
      <c r="K8192" s="9"/>
      <c r="L8192" s="9"/>
      <c r="M8192" s="9"/>
      <c r="N8192" s="9"/>
      <c r="O8192" s="9"/>
      <c r="Q8192" s="9"/>
      <c r="R8192" s="9"/>
      <c r="S8192" s="9"/>
      <c r="T8192" s="9"/>
      <c r="U8192" s="9"/>
      <c r="V8192" s="9"/>
      <c r="W8192" s="9"/>
      <c r="Y8192" s="9"/>
      <c r="Z8192" s="9"/>
    </row>
    <row r="8193" spans="8:26" x14ac:dyDescent="0.3">
      <c r="H8193" s="9"/>
      <c r="I8193" s="9"/>
      <c r="J8193" s="9"/>
      <c r="K8193" s="9"/>
      <c r="L8193" s="9"/>
      <c r="M8193" s="9"/>
      <c r="N8193" s="9"/>
      <c r="O8193" s="9"/>
      <c r="Q8193" s="9"/>
      <c r="R8193" s="9"/>
      <c r="S8193" s="9"/>
      <c r="T8193" s="9"/>
      <c r="U8193" s="9"/>
      <c r="V8193" s="9"/>
      <c r="W8193" s="9"/>
      <c r="Y8193" s="9"/>
      <c r="Z8193" s="9"/>
    </row>
    <row r="8194" spans="8:26" x14ac:dyDescent="0.3">
      <c r="H8194" s="9"/>
      <c r="I8194" s="9"/>
      <c r="J8194" s="9"/>
      <c r="K8194" s="9"/>
      <c r="L8194" s="9"/>
      <c r="M8194" s="9"/>
      <c r="N8194" s="9"/>
      <c r="O8194" s="9"/>
      <c r="Q8194" s="9"/>
      <c r="R8194" s="9"/>
      <c r="S8194" s="9"/>
      <c r="T8194" s="9"/>
      <c r="U8194" s="9"/>
      <c r="V8194" s="9"/>
      <c r="W8194" s="9"/>
      <c r="Y8194" s="9"/>
      <c r="Z8194" s="9"/>
    </row>
    <row r="8195" spans="8:26" x14ac:dyDescent="0.3">
      <c r="H8195" s="9"/>
      <c r="I8195" s="9"/>
      <c r="J8195" s="9"/>
      <c r="K8195" s="9"/>
      <c r="L8195" s="9"/>
      <c r="M8195" s="9"/>
      <c r="N8195" s="9"/>
      <c r="O8195" s="9"/>
      <c r="Q8195" s="9"/>
      <c r="R8195" s="9"/>
      <c r="S8195" s="9"/>
      <c r="T8195" s="9"/>
      <c r="U8195" s="9"/>
      <c r="V8195" s="9"/>
      <c r="W8195" s="9"/>
      <c r="Y8195" s="9"/>
      <c r="Z8195" s="9"/>
    </row>
    <row r="8196" spans="8:26" x14ac:dyDescent="0.3">
      <c r="H8196" s="9"/>
      <c r="I8196" s="9"/>
      <c r="J8196" s="9"/>
      <c r="K8196" s="9"/>
      <c r="L8196" s="9"/>
      <c r="M8196" s="9"/>
      <c r="N8196" s="9"/>
      <c r="O8196" s="9"/>
      <c r="Q8196" s="9"/>
      <c r="R8196" s="9"/>
      <c r="S8196" s="9"/>
      <c r="T8196" s="9"/>
      <c r="U8196" s="9"/>
      <c r="V8196" s="9"/>
      <c r="W8196" s="9"/>
      <c r="Y8196" s="9"/>
      <c r="Z8196" s="9"/>
    </row>
    <row r="8197" spans="8:26" x14ac:dyDescent="0.3">
      <c r="H8197" s="9"/>
      <c r="I8197" s="9"/>
      <c r="J8197" s="9"/>
      <c r="K8197" s="9"/>
      <c r="L8197" s="9"/>
      <c r="M8197" s="9"/>
      <c r="N8197" s="9"/>
      <c r="O8197" s="9"/>
      <c r="Q8197" s="9"/>
      <c r="R8197" s="9"/>
      <c r="S8197" s="9"/>
      <c r="T8197" s="9"/>
      <c r="U8197" s="9"/>
      <c r="V8197" s="9"/>
      <c r="W8197" s="9"/>
      <c r="Y8197" s="9"/>
      <c r="Z8197" s="9"/>
    </row>
    <row r="8198" spans="8:26" x14ac:dyDescent="0.3">
      <c r="H8198" s="9"/>
      <c r="I8198" s="9"/>
      <c r="J8198" s="9"/>
      <c r="K8198" s="9"/>
      <c r="L8198" s="9"/>
      <c r="M8198" s="9"/>
      <c r="N8198" s="9"/>
      <c r="O8198" s="9"/>
      <c r="Q8198" s="9"/>
      <c r="R8198" s="9"/>
      <c r="S8198" s="9"/>
      <c r="T8198" s="9"/>
      <c r="U8198" s="9"/>
      <c r="V8198" s="9"/>
      <c r="W8198" s="9"/>
      <c r="Y8198" s="9"/>
      <c r="Z8198" s="9"/>
    </row>
    <row r="8199" spans="8:26" x14ac:dyDescent="0.3">
      <c r="H8199" s="9"/>
      <c r="I8199" s="9"/>
      <c r="J8199" s="9"/>
      <c r="K8199" s="9"/>
      <c r="L8199" s="9"/>
      <c r="M8199" s="9"/>
      <c r="N8199" s="9"/>
      <c r="O8199" s="9"/>
      <c r="Q8199" s="9"/>
      <c r="R8199" s="9"/>
      <c r="S8199" s="9"/>
      <c r="T8199" s="9"/>
      <c r="U8199" s="9"/>
      <c r="V8199" s="9"/>
      <c r="W8199" s="9"/>
      <c r="Y8199" s="9"/>
      <c r="Z8199" s="9"/>
    </row>
    <row r="8200" spans="8:26" x14ac:dyDescent="0.3">
      <c r="H8200" s="9"/>
      <c r="I8200" s="9"/>
      <c r="J8200" s="9"/>
      <c r="K8200" s="9"/>
      <c r="L8200" s="9"/>
      <c r="M8200" s="9"/>
      <c r="N8200" s="9"/>
      <c r="O8200" s="9"/>
      <c r="Q8200" s="9"/>
      <c r="R8200" s="9"/>
      <c r="S8200" s="9"/>
      <c r="T8200" s="9"/>
      <c r="U8200" s="9"/>
      <c r="V8200" s="9"/>
      <c r="W8200" s="9"/>
      <c r="Y8200" s="9"/>
      <c r="Z8200" s="9"/>
    </row>
    <row r="8201" spans="8:26" x14ac:dyDescent="0.3">
      <c r="H8201" s="9"/>
      <c r="I8201" s="9"/>
      <c r="J8201" s="9"/>
      <c r="K8201" s="9"/>
      <c r="L8201" s="9"/>
      <c r="M8201" s="9"/>
      <c r="N8201" s="9"/>
      <c r="O8201" s="9"/>
      <c r="Q8201" s="9"/>
      <c r="R8201" s="9"/>
      <c r="S8201" s="9"/>
      <c r="T8201" s="9"/>
      <c r="U8201" s="9"/>
      <c r="V8201" s="9"/>
      <c r="W8201" s="9"/>
      <c r="Y8201" s="9"/>
      <c r="Z8201" s="9"/>
    </row>
    <row r="8202" spans="8:26" x14ac:dyDescent="0.3">
      <c r="H8202" s="9"/>
      <c r="I8202" s="9"/>
      <c r="J8202" s="9"/>
      <c r="K8202" s="9"/>
      <c r="L8202" s="9"/>
      <c r="M8202" s="9"/>
      <c r="N8202" s="9"/>
      <c r="O8202" s="9"/>
      <c r="Q8202" s="9"/>
      <c r="R8202" s="9"/>
      <c r="S8202" s="9"/>
      <c r="T8202" s="9"/>
      <c r="U8202" s="9"/>
      <c r="V8202" s="9"/>
      <c r="W8202" s="9"/>
      <c r="Y8202" s="9"/>
      <c r="Z8202" s="9"/>
    </row>
    <row r="8203" spans="8:26" x14ac:dyDescent="0.3">
      <c r="H8203" s="9"/>
      <c r="I8203" s="9"/>
      <c r="J8203" s="9"/>
      <c r="K8203" s="9"/>
      <c r="L8203" s="9"/>
      <c r="M8203" s="9"/>
      <c r="N8203" s="9"/>
      <c r="O8203" s="9"/>
      <c r="Q8203" s="9"/>
      <c r="R8203" s="9"/>
      <c r="S8203" s="9"/>
      <c r="T8203" s="9"/>
      <c r="U8203" s="9"/>
      <c r="V8203" s="9"/>
      <c r="W8203" s="9"/>
      <c r="Y8203" s="9"/>
      <c r="Z8203" s="9"/>
    </row>
    <row r="8204" spans="8:26" x14ac:dyDescent="0.3">
      <c r="H8204" s="9"/>
      <c r="I8204" s="9"/>
      <c r="J8204" s="9"/>
      <c r="K8204" s="9"/>
      <c r="L8204" s="9"/>
      <c r="M8204" s="9"/>
      <c r="N8204" s="9"/>
      <c r="O8204" s="9"/>
      <c r="Q8204" s="9"/>
      <c r="R8204" s="9"/>
      <c r="S8204" s="9"/>
      <c r="T8204" s="9"/>
      <c r="U8204" s="9"/>
      <c r="V8204" s="9"/>
      <c r="W8204" s="9"/>
      <c r="Y8204" s="9"/>
      <c r="Z8204" s="9"/>
    </row>
    <row r="8205" spans="8:26" x14ac:dyDescent="0.3">
      <c r="H8205" s="9"/>
      <c r="I8205" s="9"/>
      <c r="J8205" s="9"/>
      <c r="K8205" s="9"/>
      <c r="L8205" s="9"/>
      <c r="M8205" s="9"/>
      <c r="N8205" s="9"/>
      <c r="O8205" s="9"/>
      <c r="Q8205" s="9"/>
      <c r="R8205" s="9"/>
      <c r="S8205" s="9"/>
      <c r="T8205" s="9"/>
      <c r="U8205" s="9"/>
      <c r="V8205" s="9"/>
      <c r="W8205" s="9"/>
      <c r="Y8205" s="9"/>
      <c r="Z8205" s="9"/>
    </row>
    <row r="8206" spans="8:26" x14ac:dyDescent="0.3">
      <c r="H8206" s="9"/>
      <c r="I8206" s="9"/>
      <c r="J8206" s="9"/>
      <c r="K8206" s="9"/>
      <c r="L8206" s="9"/>
      <c r="M8206" s="9"/>
      <c r="N8206" s="9"/>
      <c r="O8206" s="9"/>
      <c r="Q8206" s="9"/>
      <c r="R8206" s="9"/>
      <c r="S8206" s="9"/>
      <c r="T8206" s="9"/>
      <c r="U8206" s="9"/>
      <c r="V8206" s="9"/>
      <c r="W8206" s="9"/>
      <c r="Y8206" s="9"/>
      <c r="Z8206" s="9"/>
    </row>
    <row r="8207" spans="8:26" x14ac:dyDescent="0.3">
      <c r="H8207" s="9"/>
      <c r="I8207" s="9"/>
      <c r="J8207" s="9"/>
      <c r="K8207" s="9"/>
      <c r="L8207" s="9"/>
      <c r="M8207" s="9"/>
      <c r="N8207" s="9"/>
      <c r="O8207" s="9"/>
      <c r="Q8207" s="9"/>
      <c r="R8207" s="9"/>
      <c r="S8207" s="9"/>
      <c r="T8207" s="9"/>
      <c r="U8207" s="9"/>
      <c r="V8207" s="9"/>
      <c r="W8207" s="9"/>
      <c r="Y8207" s="9"/>
      <c r="Z8207" s="9"/>
    </row>
    <row r="8208" spans="8:26" x14ac:dyDescent="0.3">
      <c r="H8208" s="9"/>
      <c r="I8208" s="9"/>
      <c r="J8208" s="9"/>
      <c r="K8208" s="9"/>
      <c r="L8208" s="9"/>
      <c r="M8208" s="9"/>
      <c r="N8208" s="9"/>
      <c r="O8208" s="9"/>
      <c r="Q8208" s="9"/>
      <c r="R8208" s="9"/>
      <c r="S8208" s="9"/>
      <c r="T8208" s="9"/>
      <c r="U8208" s="9"/>
      <c r="V8208" s="9"/>
      <c r="W8208" s="9"/>
      <c r="Y8208" s="9"/>
      <c r="Z8208" s="9"/>
    </row>
    <row r="8209" spans="8:26" x14ac:dyDescent="0.3">
      <c r="H8209" s="9"/>
      <c r="I8209" s="9"/>
      <c r="J8209" s="9"/>
      <c r="K8209" s="9"/>
      <c r="L8209" s="9"/>
      <c r="M8209" s="9"/>
      <c r="N8209" s="9"/>
      <c r="O8209" s="9"/>
      <c r="Q8209" s="9"/>
      <c r="R8209" s="9"/>
      <c r="S8209" s="9"/>
      <c r="T8209" s="9"/>
      <c r="U8209" s="9"/>
      <c r="V8209" s="9"/>
      <c r="W8209" s="9"/>
      <c r="Y8209" s="9"/>
      <c r="Z8209" s="9"/>
    </row>
    <row r="8210" spans="8:26" x14ac:dyDescent="0.3">
      <c r="H8210" s="9"/>
      <c r="I8210" s="9"/>
      <c r="J8210" s="9"/>
      <c r="K8210" s="9"/>
      <c r="L8210" s="9"/>
      <c r="M8210" s="9"/>
      <c r="N8210" s="9"/>
      <c r="O8210" s="9"/>
      <c r="Q8210" s="9"/>
      <c r="R8210" s="9"/>
      <c r="S8210" s="9"/>
      <c r="T8210" s="9"/>
      <c r="U8210" s="9"/>
      <c r="V8210" s="9"/>
      <c r="W8210" s="9"/>
      <c r="Y8210" s="9"/>
      <c r="Z8210" s="9"/>
    </row>
    <row r="8211" spans="8:26" x14ac:dyDescent="0.3">
      <c r="H8211" s="9"/>
      <c r="I8211" s="9"/>
      <c r="J8211" s="9"/>
      <c r="K8211" s="9"/>
      <c r="L8211" s="9"/>
      <c r="M8211" s="9"/>
      <c r="N8211" s="9"/>
      <c r="O8211" s="9"/>
      <c r="Q8211" s="9"/>
      <c r="R8211" s="9"/>
      <c r="S8211" s="9"/>
      <c r="T8211" s="9"/>
      <c r="U8211" s="9"/>
      <c r="V8211" s="9"/>
      <c r="W8211" s="9"/>
      <c r="Y8211" s="9"/>
      <c r="Z8211" s="9"/>
    </row>
    <row r="8212" spans="8:26" x14ac:dyDescent="0.3">
      <c r="H8212" s="9"/>
      <c r="I8212" s="9"/>
      <c r="J8212" s="9"/>
      <c r="K8212" s="9"/>
      <c r="L8212" s="9"/>
      <c r="M8212" s="9"/>
      <c r="N8212" s="9"/>
      <c r="O8212" s="9"/>
      <c r="Q8212" s="9"/>
      <c r="R8212" s="9"/>
      <c r="S8212" s="9"/>
      <c r="T8212" s="9"/>
      <c r="U8212" s="9"/>
      <c r="V8212" s="9"/>
      <c r="W8212" s="9"/>
      <c r="Y8212" s="9"/>
      <c r="Z8212" s="9"/>
    </row>
    <row r="8213" spans="8:26" x14ac:dyDescent="0.3">
      <c r="H8213" s="9"/>
      <c r="I8213" s="9"/>
      <c r="J8213" s="9"/>
      <c r="K8213" s="9"/>
      <c r="L8213" s="9"/>
      <c r="M8213" s="9"/>
      <c r="N8213" s="9"/>
      <c r="O8213" s="9"/>
      <c r="Q8213" s="9"/>
      <c r="R8213" s="9"/>
      <c r="S8213" s="9"/>
      <c r="T8213" s="9"/>
      <c r="U8213" s="9"/>
      <c r="V8213" s="9"/>
      <c r="W8213" s="9"/>
      <c r="Y8213" s="9"/>
      <c r="Z8213" s="9"/>
    </row>
    <row r="8214" spans="8:26" x14ac:dyDescent="0.3">
      <c r="H8214" s="9"/>
      <c r="I8214" s="9"/>
      <c r="J8214" s="9"/>
      <c r="K8214" s="9"/>
      <c r="L8214" s="9"/>
      <c r="M8214" s="9"/>
      <c r="N8214" s="9"/>
      <c r="O8214" s="9"/>
      <c r="Q8214" s="9"/>
      <c r="R8214" s="9"/>
      <c r="S8214" s="9"/>
      <c r="T8214" s="9"/>
      <c r="U8214" s="9"/>
      <c r="V8214" s="9"/>
      <c r="W8214" s="9"/>
      <c r="Y8214" s="9"/>
      <c r="Z8214" s="9"/>
    </row>
    <row r="8215" spans="8:26" x14ac:dyDescent="0.3">
      <c r="H8215" s="9"/>
      <c r="I8215" s="9"/>
      <c r="J8215" s="9"/>
      <c r="K8215" s="9"/>
      <c r="L8215" s="9"/>
      <c r="M8215" s="9"/>
      <c r="N8215" s="9"/>
      <c r="O8215" s="9"/>
      <c r="Q8215" s="9"/>
      <c r="R8215" s="9"/>
      <c r="S8215" s="9"/>
      <c r="T8215" s="9"/>
      <c r="U8215" s="9"/>
      <c r="V8215" s="9"/>
      <c r="W8215" s="9"/>
      <c r="Y8215" s="9"/>
      <c r="Z8215" s="9"/>
    </row>
    <row r="8216" spans="8:26" x14ac:dyDescent="0.3">
      <c r="H8216" s="9"/>
      <c r="I8216" s="9"/>
      <c r="J8216" s="9"/>
      <c r="K8216" s="9"/>
      <c r="L8216" s="9"/>
      <c r="M8216" s="9"/>
      <c r="N8216" s="9"/>
      <c r="O8216" s="9"/>
      <c r="Q8216" s="9"/>
      <c r="R8216" s="9"/>
      <c r="S8216" s="9"/>
      <c r="T8216" s="9"/>
      <c r="U8216" s="9"/>
      <c r="V8216" s="9"/>
      <c r="W8216" s="9"/>
      <c r="Y8216" s="9"/>
      <c r="Z8216" s="9"/>
    </row>
    <row r="8217" spans="8:26" x14ac:dyDescent="0.3">
      <c r="H8217" s="9"/>
      <c r="I8217" s="9"/>
      <c r="J8217" s="9"/>
      <c r="K8217" s="9"/>
      <c r="L8217" s="9"/>
      <c r="M8217" s="9"/>
      <c r="N8217" s="9"/>
      <c r="O8217" s="9"/>
      <c r="Q8217" s="9"/>
      <c r="R8217" s="9"/>
      <c r="S8217" s="9"/>
      <c r="T8217" s="9"/>
      <c r="U8217" s="9"/>
      <c r="V8217" s="9"/>
      <c r="W8217" s="9"/>
      <c r="Y8217" s="9"/>
      <c r="Z8217" s="9"/>
    </row>
    <row r="8218" spans="8:26" x14ac:dyDescent="0.3">
      <c r="H8218" s="9"/>
      <c r="I8218" s="9"/>
      <c r="J8218" s="9"/>
      <c r="K8218" s="9"/>
      <c r="L8218" s="9"/>
      <c r="M8218" s="9"/>
      <c r="N8218" s="9"/>
      <c r="O8218" s="9"/>
      <c r="Q8218" s="9"/>
      <c r="R8218" s="9"/>
      <c r="S8218" s="9"/>
      <c r="T8218" s="9"/>
      <c r="U8218" s="9"/>
      <c r="V8218" s="9"/>
      <c r="W8218" s="9"/>
      <c r="Y8218" s="9"/>
      <c r="Z8218" s="9"/>
    </row>
    <row r="8219" spans="8:26" x14ac:dyDescent="0.3">
      <c r="H8219" s="9"/>
      <c r="I8219" s="9"/>
      <c r="J8219" s="9"/>
      <c r="K8219" s="9"/>
      <c r="L8219" s="9"/>
      <c r="M8219" s="9"/>
      <c r="N8219" s="9"/>
      <c r="O8219" s="9"/>
      <c r="Q8219" s="9"/>
      <c r="R8219" s="9"/>
      <c r="S8219" s="9"/>
      <c r="T8219" s="9"/>
      <c r="U8219" s="9"/>
      <c r="V8219" s="9"/>
      <c r="W8219" s="9"/>
      <c r="Y8219" s="9"/>
      <c r="Z8219" s="9"/>
    </row>
    <row r="8220" spans="8:26" x14ac:dyDescent="0.3">
      <c r="H8220" s="9"/>
      <c r="I8220" s="9"/>
      <c r="J8220" s="9"/>
      <c r="K8220" s="9"/>
      <c r="L8220" s="9"/>
      <c r="M8220" s="9"/>
      <c r="N8220" s="9"/>
      <c r="O8220" s="9"/>
      <c r="Q8220" s="9"/>
      <c r="R8220" s="9"/>
      <c r="S8220" s="9"/>
      <c r="T8220" s="9"/>
      <c r="U8220" s="9"/>
      <c r="V8220" s="9"/>
      <c r="W8220" s="9"/>
      <c r="Y8220" s="9"/>
      <c r="Z8220" s="9"/>
    </row>
    <row r="8221" spans="8:26" x14ac:dyDescent="0.3">
      <c r="H8221" s="9"/>
      <c r="I8221" s="9"/>
      <c r="J8221" s="9"/>
      <c r="K8221" s="9"/>
      <c r="L8221" s="9"/>
      <c r="M8221" s="9"/>
      <c r="N8221" s="9"/>
      <c r="O8221" s="9"/>
      <c r="Q8221" s="9"/>
      <c r="R8221" s="9"/>
      <c r="S8221" s="9"/>
      <c r="T8221" s="9"/>
      <c r="U8221" s="9"/>
      <c r="V8221" s="9"/>
      <c r="W8221" s="9"/>
      <c r="Y8221" s="9"/>
      <c r="Z8221" s="9"/>
    </row>
    <row r="8222" spans="8:26" x14ac:dyDescent="0.3">
      <c r="H8222" s="9"/>
      <c r="I8222" s="9"/>
      <c r="J8222" s="9"/>
      <c r="K8222" s="9"/>
      <c r="L8222" s="9"/>
      <c r="M8222" s="9"/>
      <c r="N8222" s="9"/>
      <c r="O8222" s="9"/>
      <c r="Q8222" s="9"/>
      <c r="R8222" s="9"/>
      <c r="S8222" s="9"/>
      <c r="T8222" s="9"/>
      <c r="U8222" s="9"/>
      <c r="V8222" s="9"/>
      <c r="W8222" s="9"/>
      <c r="Y8222" s="9"/>
      <c r="Z8222" s="9"/>
    </row>
    <row r="8223" spans="8:26" x14ac:dyDescent="0.3">
      <c r="H8223" s="9"/>
      <c r="I8223" s="9"/>
      <c r="J8223" s="9"/>
      <c r="K8223" s="9"/>
      <c r="L8223" s="9"/>
      <c r="M8223" s="9"/>
      <c r="N8223" s="9"/>
      <c r="O8223" s="9"/>
      <c r="Q8223" s="9"/>
      <c r="R8223" s="9"/>
      <c r="S8223" s="9"/>
      <c r="T8223" s="9"/>
      <c r="U8223" s="9"/>
      <c r="V8223" s="9"/>
      <c r="W8223" s="9"/>
      <c r="Y8223" s="9"/>
      <c r="Z8223" s="9"/>
    </row>
    <row r="8224" spans="8:26" x14ac:dyDescent="0.3">
      <c r="H8224" s="9"/>
      <c r="I8224" s="9"/>
      <c r="J8224" s="9"/>
      <c r="K8224" s="9"/>
      <c r="L8224" s="9"/>
      <c r="M8224" s="9"/>
      <c r="N8224" s="9"/>
      <c r="O8224" s="9"/>
      <c r="Q8224" s="9"/>
      <c r="R8224" s="9"/>
      <c r="S8224" s="9"/>
      <c r="T8224" s="9"/>
      <c r="U8224" s="9"/>
      <c r="V8224" s="9"/>
      <c r="W8224" s="9"/>
      <c r="Y8224" s="9"/>
      <c r="Z8224" s="9"/>
    </row>
    <row r="8225" spans="8:26" x14ac:dyDescent="0.3">
      <c r="H8225" s="9"/>
      <c r="I8225" s="9"/>
      <c r="J8225" s="9"/>
      <c r="K8225" s="9"/>
      <c r="L8225" s="9"/>
      <c r="M8225" s="9"/>
      <c r="N8225" s="9"/>
      <c r="O8225" s="9"/>
      <c r="Q8225" s="9"/>
      <c r="R8225" s="9"/>
      <c r="S8225" s="9"/>
      <c r="T8225" s="9"/>
      <c r="U8225" s="9"/>
      <c r="V8225" s="9"/>
      <c r="W8225" s="9"/>
      <c r="Y8225" s="9"/>
      <c r="Z8225" s="9"/>
    </row>
    <row r="8226" spans="8:26" x14ac:dyDescent="0.3">
      <c r="H8226" s="9"/>
      <c r="I8226" s="9"/>
      <c r="J8226" s="9"/>
      <c r="K8226" s="9"/>
      <c r="L8226" s="9"/>
      <c r="M8226" s="9"/>
      <c r="N8226" s="9"/>
      <c r="O8226" s="9"/>
      <c r="Q8226" s="9"/>
      <c r="R8226" s="9"/>
      <c r="S8226" s="9"/>
      <c r="T8226" s="9"/>
      <c r="U8226" s="9"/>
      <c r="V8226" s="9"/>
      <c r="W8226" s="9"/>
      <c r="Y8226" s="9"/>
      <c r="Z8226" s="9"/>
    </row>
    <row r="8227" spans="8:26" x14ac:dyDescent="0.3">
      <c r="H8227" s="9"/>
      <c r="I8227" s="9"/>
      <c r="J8227" s="9"/>
      <c r="K8227" s="9"/>
      <c r="L8227" s="9"/>
      <c r="M8227" s="9"/>
      <c r="N8227" s="9"/>
      <c r="O8227" s="9"/>
      <c r="Q8227" s="9"/>
      <c r="R8227" s="9"/>
      <c r="S8227" s="9"/>
      <c r="T8227" s="9"/>
      <c r="U8227" s="9"/>
      <c r="V8227" s="9"/>
      <c r="W8227" s="9"/>
      <c r="Y8227" s="9"/>
      <c r="Z8227" s="9"/>
    </row>
    <row r="8228" spans="8:26" x14ac:dyDescent="0.3">
      <c r="H8228" s="9"/>
      <c r="I8228" s="9"/>
      <c r="J8228" s="9"/>
      <c r="K8228" s="9"/>
      <c r="L8228" s="9"/>
      <c r="M8228" s="9"/>
      <c r="N8228" s="9"/>
      <c r="O8228" s="9"/>
      <c r="Q8228" s="9"/>
      <c r="R8228" s="9"/>
      <c r="S8228" s="9"/>
      <c r="T8228" s="9"/>
      <c r="U8228" s="9"/>
      <c r="V8228" s="9"/>
      <c r="W8228" s="9"/>
      <c r="Y8228" s="9"/>
      <c r="Z8228" s="9"/>
    </row>
    <row r="8229" spans="8:26" x14ac:dyDescent="0.3">
      <c r="H8229" s="9"/>
      <c r="I8229" s="9"/>
      <c r="J8229" s="9"/>
      <c r="K8229" s="9"/>
      <c r="L8229" s="9"/>
      <c r="M8229" s="9"/>
      <c r="N8229" s="9"/>
      <c r="O8229" s="9"/>
      <c r="Q8229" s="9"/>
      <c r="R8229" s="9"/>
      <c r="S8229" s="9"/>
      <c r="T8229" s="9"/>
      <c r="U8229" s="9"/>
      <c r="V8229" s="9"/>
      <c r="W8229" s="9"/>
      <c r="Y8229" s="9"/>
      <c r="Z8229" s="9"/>
    </row>
    <row r="8230" spans="8:26" x14ac:dyDescent="0.3">
      <c r="H8230" s="9"/>
      <c r="I8230" s="9"/>
      <c r="J8230" s="9"/>
      <c r="K8230" s="9"/>
      <c r="L8230" s="9"/>
      <c r="M8230" s="9"/>
      <c r="N8230" s="9"/>
      <c r="O8230" s="9"/>
      <c r="Q8230" s="9"/>
      <c r="R8230" s="9"/>
      <c r="S8230" s="9"/>
      <c r="T8230" s="9"/>
      <c r="U8230" s="9"/>
      <c r="V8230" s="9"/>
      <c r="W8230" s="9"/>
      <c r="Y8230" s="9"/>
      <c r="Z8230" s="9"/>
    </row>
    <row r="8231" spans="8:26" x14ac:dyDescent="0.3">
      <c r="H8231" s="9"/>
      <c r="I8231" s="9"/>
      <c r="J8231" s="9"/>
      <c r="K8231" s="9"/>
      <c r="L8231" s="9"/>
      <c r="M8231" s="9"/>
      <c r="N8231" s="9"/>
      <c r="O8231" s="9"/>
      <c r="Q8231" s="9"/>
      <c r="R8231" s="9"/>
      <c r="S8231" s="9"/>
      <c r="T8231" s="9"/>
      <c r="U8231" s="9"/>
      <c r="V8231" s="9"/>
      <c r="W8231" s="9"/>
      <c r="Y8231" s="9"/>
      <c r="Z8231" s="9"/>
    </row>
    <row r="8232" spans="8:26" x14ac:dyDescent="0.3">
      <c r="H8232" s="9"/>
      <c r="I8232" s="9"/>
      <c r="J8232" s="9"/>
      <c r="K8232" s="9"/>
      <c r="L8232" s="9"/>
      <c r="M8232" s="9"/>
      <c r="N8232" s="9"/>
      <c r="O8232" s="9"/>
      <c r="Q8232" s="9"/>
      <c r="R8232" s="9"/>
      <c r="S8232" s="9"/>
      <c r="T8232" s="9"/>
      <c r="U8232" s="9"/>
      <c r="V8232" s="9"/>
      <c r="W8232" s="9"/>
      <c r="Y8232" s="9"/>
      <c r="Z8232" s="9"/>
    </row>
    <row r="8233" spans="8:26" x14ac:dyDescent="0.3">
      <c r="H8233" s="9"/>
      <c r="I8233" s="9"/>
      <c r="J8233" s="9"/>
      <c r="K8233" s="9"/>
      <c r="L8233" s="9"/>
      <c r="M8233" s="9"/>
      <c r="N8233" s="9"/>
      <c r="O8233" s="9"/>
      <c r="Q8233" s="9"/>
      <c r="R8233" s="9"/>
      <c r="S8233" s="9"/>
      <c r="T8233" s="9"/>
      <c r="U8233" s="9"/>
      <c r="V8233" s="9"/>
      <c r="W8233" s="9"/>
      <c r="Y8233" s="9"/>
      <c r="Z8233" s="9"/>
    </row>
    <row r="8234" spans="8:26" x14ac:dyDescent="0.3">
      <c r="H8234" s="9"/>
      <c r="I8234" s="9"/>
      <c r="J8234" s="9"/>
      <c r="K8234" s="9"/>
      <c r="L8234" s="9"/>
      <c r="M8234" s="9"/>
      <c r="N8234" s="9"/>
      <c r="O8234" s="9"/>
      <c r="Q8234" s="9"/>
      <c r="R8234" s="9"/>
      <c r="S8234" s="9"/>
      <c r="T8234" s="9"/>
      <c r="U8234" s="9"/>
      <c r="V8234" s="9"/>
      <c r="W8234" s="9"/>
      <c r="Y8234" s="9"/>
      <c r="Z8234" s="9"/>
    </row>
    <row r="8235" spans="8:26" x14ac:dyDescent="0.3">
      <c r="H8235" s="9"/>
      <c r="I8235" s="9"/>
      <c r="J8235" s="9"/>
      <c r="K8235" s="9"/>
      <c r="L8235" s="9"/>
      <c r="M8235" s="9"/>
      <c r="N8235" s="9"/>
      <c r="O8235" s="9"/>
      <c r="Q8235" s="9"/>
      <c r="R8235" s="9"/>
      <c r="S8235" s="9"/>
      <c r="T8235" s="9"/>
      <c r="U8235" s="9"/>
      <c r="V8235" s="9"/>
      <c r="W8235" s="9"/>
      <c r="Y8235" s="9"/>
      <c r="Z8235" s="9"/>
    </row>
    <row r="8236" spans="8:26" x14ac:dyDescent="0.3">
      <c r="H8236" s="9"/>
      <c r="I8236" s="9"/>
      <c r="J8236" s="9"/>
      <c r="K8236" s="9"/>
      <c r="L8236" s="9"/>
      <c r="M8236" s="9"/>
      <c r="N8236" s="9"/>
      <c r="O8236" s="9"/>
      <c r="Q8236" s="9"/>
      <c r="R8236" s="9"/>
      <c r="S8236" s="9"/>
      <c r="T8236" s="9"/>
      <c r="U8236" s="9"/>
      <c r="V8236" s="9"/>
      <c r="W8236" s="9"/>
      <c r="Y8236" s="9"/>
      <c r="Z8236" s="9"/>
    </row>
    <row r="8237" spans="8:26" x14ac:dyDescent="0.3">
      <c r="H8237" s="9"/>
      <c r="I8237" s="9"/>
      <c r="J8237" s="9"/>
      <c r="K8237" s="9"/>
      <c r="L8237" s="9"/>
      <c r="M8237" s="9"/>
      <c r="N8237" s="9"/>
      <c r="O8237" s="9"/>
      <c r="Q8237" s="9"/>
      <c r="R8237" s="9"/>
      <c r="S8237" s="9"/>
      <c r="T8237" s="9"/>
      <c r="U8237" s="9"/>
      <c r="V8237" s="9"/>
      <c r="W8237" s="9"/>
      <c r="Y8237" s="9"/>
      <c r="Z8237" s="9"/>
    </row>
    <row r="8238" spans="8:26" x14ac:dyDescent="0.3">
      <c r="H8238" s="9"/>
      <c r="I8238" s="9"/>
      <c r="J8238" s="9"/>
      <c r="K8238" s="9"/>
      <c r="L8238" s="9"/>
      <c r="M8238" s="9"/>
      <c r="N8238" s="9"/>
      <c r="O8238" s="9"/>
      <c r="Q8238" s="9"/>
      <c r="R8238" s="9"/>
      <c r="S8238" s="9"/>
      <c r="T8238" s="9"/>
      <c r="U8238" s="9"/>
      <c r="V8238" s="9"/>
      <c r="W8238" s="9"/>
      <c r="Y8238" s="9"/>
      <c r="Z8238" s="9"/>
    </row>
    <row r="8239" spans="8:26" x14ac:dyDescent="0.3">
      <c r="H8239" s="9"/>
      <c r="I8239" s="9"/>
      <c r="J8239" s="9"/>
      <c r="K8239" s="9"/>
      <c r="L8239" s="9"/>
      <c r="M8239" s="9"/>
      <c r="N8239" s="9"/>
      <c r="O8239" s="9"/>
      <c r="Q8239" s="9"/>
      <c r="R8239" s="9"/>
      <c r="S8239" s="9"/>
      <c r="T8239" s="9"/>
      <c r="U8239" s="9"/>
      <c r="V8239" s="9"/>
      <c r="W8239" s="9"/>
      <c r="Y8239" s="9"/>
      <c r="Z8239" s="9"/>
    </row>
    <row r="8240" spans="8:26" x14ac:dyDescent="0.3">
      <c r="H8240" s="9"/>
      <c r="I8240" s="9"/>
      <c r="J8240" s="9"/>
      <c r="K8240" s="9"/>
      <c r="L8240" s="9"/>
      <c r="M8240" s="9"/>
      <c r="N8240" s="9"/>
      <c r="O8240" s="9"/>
      <c r="Q8240" s="9"/>
      <c r="R8240" s="9"/>
      <c r="S8240" s="9"/>
      <c r="T8240" s="9"/>
      <c r="U8240" s="9"/>
      <c r="V8240" s="9"/>
      <c r="W8240" s="9"/>
      <c r="Y8240" s="9"/>
      <c r="Z8240" s="9"/>
    </row>
    <row r="8241" spans="8:26" x14ac:dyDescent="0.3">
      <c r="H8241" s="9"/>
      <c r="I8241" s="9"/>
      <c r="J8241" s="9"/>
      <c r="K8241" s="9"/>
      <c r="L8241" s="9"/>
      <c r="M8241" s="9"/>
      <c r="N8241" s="9"/>
      <c r="O8241" s="9"/>
      <c r="Q8241" s="9"/>
      <c r="R8241" s="9"/>
      <c r="S8241" s="9"/>
      <c r="T8241" s="9"/>
      <c r="U8241" s="9"/>
      <c r="V8241" s="9"/>
      <c r="W8241" s="9"/>
      <c r="Y8241" s="9"/>
      <c r="Z8241" s="9"/>
    </row>
    <row r="8242" spans="8:26" x14ac:dyDescent="0.3">
      <c r="H8242" s="9"/>
      <c r="I8242" s="9"/>
      <c r="J8242" s="9"/>
      <c r="K8242" s="9"/>
      <c r="L8242" s="9"/>
      <c r="M8242" s="9"/>
      <c r="N8242" s="9"/>
      <c r="O8242" s="9"/>
      <c r="Q8242" s="9"/>
      <c r="R8242" s="9"/>
      <c r="S8242" s="9"/>
      <c r="T8242" s="9"/>
      <c r="U8242" s="9"/>
      <c r="V8242" s="9"/>
      <c r="W8242" s="9"/>
      <c r="Y8242" s="9"/>
      <c r="Z8242" s="9"/>
    </row>
    <row r="8243" spans="8:26" x14ac:dyDescent="0.3">
      <c r="H8243" s="9"/>
      <c r="I8243" s="9"/>
      <c r="J8243" s="9"/>
      <c r="K8243" s="9"/>
      <c r="L8243" s="9"/>
      <c r="M8243" s="9"/>
      <c r="N8243" s="9"/>
      <c r="O8243" s="9"/>
      <c r="Q8243" s="9"/>
      <c r="R8243" s="9"/>
      <c r="S8243" s="9"/>
      <c r="T8243" s="9"/>
      <c r="U8243" s="9"/>
      <c r="V8243" s="9"/>
      <c r="W8243" s="9"/>
      <c r="Y8243" s="9"/>
      <c r="Z8243" s="9"/>
    </row>
    <row r="8244" spans="8:26" x14ac:dyDescent="0.3">
      <c r="H8244" s="9"/>
      <c r="I8244" s="9"/>
      <c r="J8244" s="9"/>
      <c r="K8244" s="9"/>
      <c r="L8244" s="9"/>
      <c r="M8244" s="9"/>
      <c r="N8244" s="9"/>
      <c r="O8244" s="9"/>
      <c r="Q8244" s="9"/>
      <c r="R8244" s="9"/>
      <c r="S8244" s="9"/>
      <c r="T8244" s="9"/>
      <c r="U8244" s="9"/>
      <c r="V8244" s="9"/>
      <c r="W8244" s="9"/>
      <c r="Y8244" s="9"/>
      <c r="Z8244" s="9"/>
    </row>
    <row r="8245" spans="8:26" x14ac:dyDescent="0.3">
      <c r="H8245" s="9"/>
      <c r="I8245" s="9"/>
      <c r="J8245" s="9"/>
      <c r="K8245" s="9"/>
      <c r="L8245" s="9"/>
      <c r="M8245" s="9"/>
      <c r="N8245" s="9"/>
      <c r="O8245" s="9"/>
      <c r="Q8245" s="9"/>
      <c r="R8245" s="9"/>
      <c r="S8245" s="9"/>
      <c r="T8245" s="9"/>
      <c r="U8245" s="9"/>
      <c r="V8245" s="9"/>
      <c r="W8245" s="9"/>
      <c r="Y8245" s="9"/>
      <c r="Z8245" s="9"/>
    </row>
    <row r="8246" spans="8:26" x14ac:dyDescent="0.3">
      <c r="H8246" s="9"/>
      <c r="I8246" s="9"/>
      <c r="J8246" s="9"/>
      <c r="K8246" s="9"/>
      <c r="L8246" s="9"/>
      <c r="M8246" s="9"/>
      <c r="N8246" s="9"/>
      <c r="O8246" s="9"/>
      <c r="Q8246" s="9"/>
      <c r="R8246" s="9"/>
      <c r="S8246" s="9"/>
      <c r="T8246" s="9"/>
      <c r="U8246" s="9"/>
      <c r="V8246" s="9"/>
      <c r="W8246" s="9"/>
      <c r="Y8246" s="9"/>
      <c r="Z8246" s="9"/>
    </row>
    <row r="8247" spans="8:26" x14ac:dyDescent="0.3">
      <c r="H8247" s="9"/>
      <c r="I8247" s="9"/>
      <c r="J8247" s="9"/>
      <c r="K8247" s="9"/>
      <c r="L8247" s="9"/>
      <c r="M8247" s="9"/>
      <c r="N8247" s="9"/>
      <c r="O8247" s="9"/>
      <c r="Q8247" s="9"/>
      <c r="R8247" s="9"/>
      <c r="S8247" s="9"/>
      <c r="T8247" s="9"/>
      <c r="U8247" s="9"/>
      <c r="V8247" s="9"/>
      <c r="W8247" s="9"/>
      <c r="Y8247" s="9"/>
      <c r="Z8247" s="9"/>
    </row>
    <row r="8248" spans="8:26" x14ac:dyDescent="0.3">
      <c r="H8248" s="9"/>
      <c r="I8248" s="9"/>
      <c r="J8248" s="9"/>
      <c r="K8248" s="9"/>
      <c r="L8248" s="9"/>
      <c r="M8248" s="9"/>
      <c r="N8248" s="9"/>
      <c r="O8248" s="9"/>
      <c r="Q8248" s="9"/>
      <c r="R8248" s="9"/>
      <c r="S8248" s="9"/>
      <c r="T8248" s="9"/>
      <c r="U8248" s="9"/>
      <c r="V8248" s="9"/>
      <c r="W8248" s="9"/>
      <c r="Y8248" s="9"/>
      <c r="Z8248" s="9"/>
    </row>
    <row r="8249" spans="8:26" x14ac:dyDescent="0.3">
      <c r="H8249" s="9"/>
      <c r="I8249" s="9"/>
      <c r="J8249" s="9"/>
      <c r="K8249" s="9"/>
      <c r="L8249" s="9"/>
      <c r="M8249" s="9"/>
      <c r="N8249" s="9"/>
      <c r="O8249" s="9"/>
      <c r="Q8249" s="9"/>
      <c r="R8249" s="9"/>
      <c r="S8249" s="9"/>
      <c r="T8249" s="9"/>
      <c r="U8249" s="9"/>
      <c r="V8249" s="9"/>
      <c r="W8249" s="9"/>
      <c r="Y8249" s="9"/>
      <c r="Z8249" s="9"/>
    </row>
    <row r="8250" spans="8:26" x14ac:dyDescent="0.3">
      <c r="H8250" s="9"/>
      <c r="I8250" s="9"/>
      <c r="J8250" s="9"/>
      <c r="K8250" s="9"/>
      <c r="L8250" s="9"/>
      <c r="M8250" s="9"/>
      <c r="N8250" s="9"/>
      <c r="O8250" s="9"/>
      <c r="Q8250" s="9"/>
      <c r="R8250" s="9"/>
      <c r="S8250" s="9"/>
      <c r="T8250" s="9"/>
      <c r="U8250" s="9"/>
      <c r="V8250" s="9"/>
      <c r="W8250" s="9"/>
      <c r="Y8250" s="9"/>
      <c r="Z8250" s="9"/>
    </row>
    <row r="8251" spans="8:26" x14ac:dyDescent="0.3">
      <c r="H8251" s="9"/>
      <c r="I8251" s="9"/>
      <c r="J8251" s="9"/>
      <c r="K8251" s="9"/>
      <c r="L8251" s="9"/>
      <c r="M8251" s="9"/>
      <c r="N8251" s="9"/>
      <c r="O8251" s="9"/>
      <c r="Q8251" s="9"/>
      <c r="R8251" s="9"/>
      <c r="S8251" s="9"/>
      <c r="T8251" s="9"/>
      <c r="U8251" s="9"/>
      <c r="V8251" s="9"/>
      <c r="W8251" s="9"/>
      <c r="Y8251" s="9"/>
      <c r="Z8251" s="9"/>
    </row>
    <row r="8252" spans="8:26" x14ac:dyDescent="0.3">
      <c r="H8252" s="9"/>
      <c r="I8252" s="9"/>
      <c r="J8252" s="9"/>
      <c r="K8252" s="9"/>
      <c r="L8252" s="9"/>
      <c r="M8252" s="9"/>
      <c r="N8252" s="9"/>
      <c r="O8252" s="9"/>
      <c r="Q8252" s="9"/>
      <c r="R8252" s="9"/>
      <c r="S8252" s="9"/>
      <c r="T8252" s="9"/>
      <c r="U8252" s="9"/>
      <c r="V8252" s="9"/>
      <c r="W8252" s="9"/>
      <c r="Y8252" s="9"/>
      <c r="Z8252" s="9"/>
    </row>
    <row r="8253" spans="8:26" x14ac:dyDescent="0.3">
      <c r="H8253" s="9"/>
      <c r="I8253" s="9"/>
      <c r="J8253" s="9"/>
      <c r="K8253" s="9"/>
      <c r="L8253" s="9"/>
      <c r="M8253" s="9"/>
      <c r="N8253" s="9"/>
      <c r="O8253" s="9"/>
      <c r="Q8253" s="9"/>
      <c r="R8253" s="9"/>
      <c r="S8253" s="9"/>
      <c r="T8253" s="9"/>
      <c r="U8253" s="9"/>
      <c r="V8253" s="9"/>
      <c r="W8253" s="9"/>
      <c r="Y8253" s="9"/>
      <c r="Z8253" s="9"/>
    </row>
    <row r="8254" spans="8:26" x14ac:dyDescent="0.3">
      <c r="H8254" s="9"/>
      <c r="I8254" s="9"/>
      <c r="J8254" s="9"/>
      <c r="K8254" s="9"/>
      <c r="L8254" s="9"/>
      <c r="M8254" s="9"/>
      <c r="N8254" s="9"/>
      <c r="O8254" s="9"/>
      <c r="Q8254" s="9"/>
      <c r="R8254" s="9"/>
      <c r="S8254" s="9"/>
      <c r="T8254" s="9"/>
      <c r="U8254" s="9"/>
      <c r="V8254" s="9"/>
      <c r="W8254" s="9"/>
      <c r="Y8254" s="9"/>
      <c r="Z8254" s="9"/>
    </row>
    <row r="8255" spans="8:26" x14ac:dyDescent="0.3">
      <c r="H8255" s="9"/>
      <c r="I8255" s="9"/>
      <c r="J8255" s="9"/>
      <c r="K8255" s="9"/>
      <c r="L8255" s="9"/>
      <c r="M8255" s="9"/>
      <c r="N8255" s="9"/>
      <c r="O8255" s="9"/>
      <c r="Q8255" s="9"/>
      <c r="R8255" s="9"/>
      <c r="S8255" s="9"/>
      <c r="T8255" s="9"/>
      <c r="U8255" s="9"/>
      <c r="V8255" s="9"/>
      <c r="W8255" s="9"/>
      <c r="Y8255" s="9"/>
      <c r="Z8255" s="9"/>
    </row>
    <row r="8256" spans="8:26" x14ac:dyDescent="0.3">
      <c r="H8256" s="9"/>
      <c r="I8256" s="9"/>
      <c r="J8256" s="9"/>
      <c r="K8256" s="9"/>
      <c r="L8256" s="9"/>
      <c r="M8256" s="9"/>
      <c r="N8256" s="9"/>
      <c r="O8256" s="9"/>
      <c r="Q8256" s="9"/>
      <c r="R8256" s="9"/>
      <c r="S8256" s="9"/>
      <c r="T8256" s="9"/>
      <c r="U8256" s="9"/>
      <c r="V8256" s="9"/>
      <c r="W8256" s="9"/>
      <c r="Y8256" s="9"/>
      <c r="Z8256" s="9"/>
    </row>
    <row r="8257" spans="8:26" x14ac:dyDescent="0.3">
      <c r="H8257" s="9"/>
      <c r="I8257" s="9"/>
      <c r="J8257" s="9"/>
      <c r="K8257" s="9"/>
      <c r="L8257" s="9"/>
      <c r="M8257" s="9"/>
      <c r="N8257" s="9"/>
      <c r="O8257" s="9"/>
      <c r="Q8257" s="9"/>
      <c r="R8257" s="9"/>
      <c r="S8257" s="9"/>
      <c r="T8257" s="9"/>
      <c r="U8257" s="9"/>
      <c r="V8257" s="9"/>
      <c r="W8257" s="9"/>
      <c r="Y8257" s="9"/>
      <c r="Z8257" s="9"/>
    </row>
    <row r="8258" spans="8:26" x14ac:dyDescent="0.3">
      <c r="H8258" s="9"/>
      <c r="I8258" s="9"/>
      <c r="J8258" s="9"/>
      <c r="K8258" s="9"/>
      <c r="L8258" s="9"/>
      <c r="M8258" s="9"/>
      <c r="N8258" s="9"/>
      <c r="O8258" s="9"/>
      <c r="Q8258" s="9"/>
      <c r="R8258" s="9"/>
      <c r="S8258" s="9"/>
      <c r="T8258" s="9"/>
      <c r="U8258" s="9"/>
      <c r="V8258" s="9"/>
      <c r="W8258" s="9"/>
      <c r="Y8258" s="9"/>
      <c r="Z8258" s="9"/>
    </row>
    <row r="8259" spans="8:26" x14ac:dyDescent="0.3">
      <c r="H8259" s="9"/>
      <c r="I8259" s="9"/>
      <c r="J8259" s="9"/>
      <c r="K8259" s="9"/>
      <c r="L8259" s="9"/>
      <c r="M8259" s="9"/>
      <c r="N8259" s="9"/>
      <c r="O8259" s="9"/>
      <c r="Q8259" s="9"/>
      <c r="R8259" s="9"/>
      <c r="S8259" s="9"/>
      <c r="T8259" s="9"/>
      <c r="U8259" s="9"/>
      <c r="V8259" s="9"/>
      <c r="W8259" s="9"/>
      <c r="Y8259" s="9"/>
      <c r="Z8259" s="9"/>
    </row>
    <row r="8260" spans="8:26" x14ac:dyDescent="0.3">
      <c r="H8260" s="9"/>
      <c r="I8260" s="9"/>
      <c r="J8260" s="9"/>
      <c r="K8260" s="9"/>
      <c r="L8260" s="9"/>
      <c r="M8260" s="9"/>
      <c r="N8260" s="9"/>
      <c r="O8260" s="9"/>
      <c r="Q8260" s="9"/>
      <c r="R8260" s="9"/>
      <c r="S8260" s="9"/>
      <c r="T8260" s="9"/>
      <c r="U8260" s="9"/>
      <c r="V8260" s="9"/>
      <c r="W8260" s="9"/>
      <c r="Y8260" s="9"/>
      <c r="Z8260" s="9"/>
    </row>
    <row r="8261" spans="8:26" x14ac:dyDescent="0.3">
      <c r="H8261" s="9"/>
      <c r="I8261" s="9"/>
      <c r="J8261" s="9"/>
      <c r="K8261" s="9"/>
      <c r="L8261" s="9"/>
      <c r="M8261" s="9"/>
      <c r="N8261" s="9"/>
      <c r="O8261" s="9"/>
      <c r="Q8261" s="9"/>
      <c r="R8261" s="9"/>
      <c r="S8261" s="9"/>
      <c r="T8261" s="9"/>
      <c r="U8261" s="9"/>
      <c r="V8261" s="9"/>
      <c r="W8261" s="9"/>
      <c r="Y8261" s="9"/>
      <c r="Z8261" s="9"/>
    </row>
    <row r="8262" spans="8:26" x14ac:dyDescent="0.3">
      <c r="H8262" s="9"/>
      <c r="I8262" s="9"/>
      <c r="J8262" s="9"/>
      <c r="K8262" s="9"/>
      <c r="L8262" s="9"/>
      <c r="M8262" s="9"/>
      <c r="N8262" s="9"/>
      <c r="O8262" s="9"/>
      <c r="Q8262" s="9"/>
      <c r="R8262" s="9"/>
      <c r="S8262" s="9"/>
      <c r="T8262" s="9"/>
      <c r="U8262" s="9"/>
      <c r="V8262" s="9"/>
      <c r="W8262" s="9"/>
      <c r="Y8262" s="9"/>
      <c r="Z8262" s="9"/>
    </row>
    <row r="8263" spans="8:26" x14ac:dyDescent="0.3">
      <c r="H8263" s="9"/>
      <c r="I8263" s="9"/>
      <c r="J8263" s="9"/>
      <c r="K8263" s="9"/>
      <c r="L8263" s="9"/>
      <c r="M8263" s="9"/>
      <c r="N8263" s="9"/>
      <c r="O8263" s="9"/>
      <c r="Q8263" s="9"/>
      <c r="R8263" s="9"/>
      <c r="S8263" s="9"/>
      <c r="T8263" s="9"/>
      <c r="U8263" s="9"/>
      <c r="V8263" s="9"/>
      <c r="W8263" s="9"/>
      <c r="Y8263" s="9"/>
      <c r="Z8263" s="9"/>
    </row>
    <row r="8264" spans="8:26" x14ac:dyDescent="0.3">
      <c r="H8264" s="9"/>
      <c r="I8264" s="9"/>
      <c r="J8264" s="9"/>
      <c r="K8264" s="9"/>
      <c r="L8264" s="9"/>
      <c r="M8264" s="9"/>
      <c r="N8264" s="9"/>
      <c r="O8264" s="9"/>
      <c r="Q8264" s="9"/>
      <c r="R8264" s="9"/>
      <c r="S8264" s="9"/>
      <c r="T8264" s="9"/>
      <c r="U8264" s="9"/>
      <c r="V8264" s="9"/>
      <c r="W8264" s="9"/>
      <c r="Y8264" s="9"/>
      <c r="Z8264" s="9"/>
    </row>
    <row r="8265" spans="8:26" x14ac:dyDescent="0.3">
      <c r="H8265" s="9"/>
      <c r="I8265" s="9"/>
      <c r="J8265" s="9"/>
      <c r="K8265" s="9"/>
      <c r="L8265" s="9"/>
      <c r="M8265" s="9"/>
      <c r="N8265" s="9"/>
      <c r="O8265" s="9"/>
      <c r="Q8265" s="9"/>
      <c r="R8265" s="9"/>
      <c r="S8265" s="9"/>
      <c r="T8265" s="9"/>
      <c r="U8265" s="9"/>
      <c r="V8265" s="9"/>
      <c r="W8265" s="9"/>
      <c r="Y8265" s="9"/>
      <c r="Z8265" s="9"/>
    </row>
    <row r="8266" spans="8:26" x14ac:dyDescent="0.3">
      <c r="H8266" s="9"/>
      <c r="I8266" s="9"/>
      <c r="J8266" s="9"/>
      <c r="K8266" s="9"/>
      <c r="L8266" s="9"/>
      <c r="M8266" s="9"/>
      <c r="N8266" s="9"/>
      <c r="O8266" s="9"/>
      <c r="Q8266" s="9"/>
      <c r="R8266" s="9"/>
      <c r="S8266" s="9"/>
      <c r="T8266" s="9"/>
      <c r="U8266" s="9"/>
      <c r="V8266" s="9"/>
      <c r="W8266" s="9"/>
      <c r="Y8266" s="9"/>
      <c r="Z8266" s="9"/>
    </row>
    <row r="8267" spans="8:26" x14ac:dyDescent="0.3">
      <c r="H8267" s="9"/>
      <c r="I8267" s="9"/>
      <c r="J8267" s="9"/>
      <c r="K8267" s="9"/>
      <c r="L8267" s="9"/>
      <c r="M8267" s="9"/>
      <c r="N8267" s="9"/>
      <c r="O8267" s="9"/>
      <c r="Q8267" s="9"/>
      <c r="R8267" s="9"/>
      <c r="S8267" s="9"/>
      <c r="T8267" s="9"/>
      <c r="U8267" s="9"/>
      <c r="V8267" s="9"/>
      <c r="W8267" s="9"/>
      <c r="Y8267" s="9"/>
      <c r="Z8267" s="9"/>
    </row>
    <row r="8268" spans="8:26" x14ac:dyDescent="0.3">
      <c r="H8268" s="9"/>
      <c r="I8268" s="9"/>
      <c r="J8268" s="9"/>
      <c r="K8268" s="9"/>
      <c r="L8268" s="9"/>
      <c r="M8268" s="9"/>
      <c r="N8268" s="9"/>
      <c r="O8268" s="9"/>
      <c r="Q8268" s="9"/>
      <c r="R8268" s="9"/>
      <c r="S8268" s="9"/>
      <c r="T8268" s="9"/>
      <c r="U8268" s="9"/>
      <c r="V8268" s="9"/>
      <c r="W8268" s="9"/>
      <c r="Y8268" s="9"/>
      <c r="Z8268" s="9"/>
    </row>
    <row r="8269" spans="8:26" x14ac:dyDescent="0.3">
      <c r="H8269" s="9"/>
      <c r="I8269" s="9"/>
      <c r="J8269" s="9"/>
      <c r="K8269" s="9"/>
      <c r="L8269" s="9"/>
      <c r="M8269" s="9"/>
      <c r="N8269" s="9"/>
      <c r="O8269" s="9"/>
      <c r="Q8269" s="9"/>
      <c r="R8269" s="9"/>
      <c r="S8269" s="9"/>
      <c r="T8269" s="9"/>
      <c r="U8269" s="9"/>
      <c r="V8269" s="9"/>
      <c r="W8269" s="9"/>
      <c r="Y8269" s="9"/>
      <c r="Z8269" s="9"/>
    </row>
    <row r="8270" spans="8:26" x14ac:dyDescent="0.3">
      <c r="H8270" s="9"/>
      <c r="I8270" s="9"/>
      <c r="J8270" s="9"/>
      <c r="K8270" s="9"/>
      <c r="L8270" s="9"/>
      <c r="M8270" s="9"/>
      <c r="N8270" s="9"/>
      <c r="O8270" s="9"/>
      <c r="Q8270" s="9"/>
      <c r="R8270" s="9"/>
      <c r="S8270" s="9"/>
      <c r="T8270" s="9"/>
      <c r="U8270" s="9"/>
      <c r="V8270" s="9"/>
      <c r="W8270" s="9"/>
      <c r="Y8270" s="9"/>
      <c r="Z8270" s="9"/>
    </row>
    <row r="8271" spans="8:26" x14ac:dyDescent="0.3">
      <c r="H8271" s="9"/>
      <c r="I8271" s="9"/>
      <c r="J8271" s="9"/>
      <c r="K8271" s="9"/>
      <c r="L8271" s="9"/>
      <c r="M8271" s="9"/>
      <c r="N8271" s="9"/>
      <c r="O8271" s="9"/>
      <c r="Q8271" s="9"/>
      <c r="R8271" s="9"/>
      <c r="S8271" s="9"/>
      <c r="T8271" s="9"/>
      <c r="U8271" s="9"/>
      <c r="V8271" s="9"/>
      <c r="W8271" s="9"/>
      <c r="Y8271" s="9"/>
      <c r="Z8271" s="9"/>
    </row>
    <row r="8272" spans="8:26" x14ac:dyDescent="0.3">
      <c r="H8272" s="9"/>
      <c r="I8272" s="9"/>
      <c r="J8272" s="9"/>
      <c r="K8272" s="9"/>
      <c r="L8272" s="9"/>
      <c r="M8272" s="9"/>
      <c r="N8272" s="9"/>
      <c r="O8272" s="9"/>
      <c r="Q8272" s="9"/>
      <c r="R8272" s="9"/>
      <c r="S8272" s="9"/>
      <c r="T8272" s="9"/>
      <c r="U8272" s="9"/>
      <c r="V8272" s="9"/>
      <c r="W8272" s="9"/>
      <c r="Y8272" s="9"/>
      <c r="Z8272" s="9"/>
    </row>
    <row r="8273" spans="8:26" x14ac:dyDescent="0.3">
      <c r="H8273" s="9"/>
      <c r="I8273" s="9"/>
      <c r="J8273" s="9"/>
      <c r="K8273" s="9"/>
      <c r="L8273" s="9"/>
      <c r="M8273" s="9"/>
      <c r="N8273" s="9"/>
      <c r="O8273" s="9"/>
      <c r="Q8273" s="9"/>
      <c r="R8273" s="9"/>
      <c r="S8273" s="9"/>
      <c r="T8273" s="9"/>
      <c r="U8273" s="9"/>
      <c r="V8273" s="9"/>
      <c r="W8273" s="9"/>
      <c r="Y8273" s="9"/>
      <c r="Z8273" s="9"/>
    </row>
    <row r="8274" spans="8:26" x14ac:dyDescent="0.3">
      <c r="H8274" s="9"/>
      <c r="I8274" s="9"/>
      <c r="J8274" s="9"/>
      <c r="K8274" s="9"/>
      <c r="L8274" s="9"/>
      <c r="M8274" s="9"/>
      <c r="N8274" s="9"/>
      <c r="O8274" s="9"/>
      <c r="Q8274" s="9"/>
      <c r="R8274" s="9"/>
      <c r="S8274" s="9"/>
      <c r="T8274" s="9"/>
      <c r="U8274" s="9"/>
      <c r="V8274" s="9"/>
      <c r="W8274" s="9"/>
      <c r="Y8274" s="9"/>
      <c r="Z8274" s="9"/>
    </row>
    <row r="8275" spans="8:26" x14ac:dyDescent="0.3">
      <c r="H8275" s="9"/>
      <c r="I8275" s="9"/>
      <c r="J8275" s="9"/>
      <c r="K8275" s="9"/>
      <c r="L8275" s="9"/>
      <c r="M8275" s="9"/>
      <c r="N8275" s="9"/>
      <c r="O8275" s="9"/>
      <c r="Q8275" s="9"/>
      <c r="R8275" s="9"/>
      <c r="S8275" s="9"/>
      <c r="T8275" s="9"/>
      <c r="U8275" s="9"/>
      <c r="V8275" s="9"/>
      <c r="W8275" s="9"/>
      <c r="Y8275" s="9"/>
      <c r="Z8275" s="9"/>
    </row>
    <row r="8276" spans="8:26" x14ac:dyDescent="0.3">
      <c r="H8276" s="9"/>
      <c r="I8276" s="9"/>
      <c r="J8276" s="9"/>
      <c r="K8276" s="9"/>
      <c r="L8276" s="9"/>
      <c r="M8276" s="9"/>
      <c r="N8276" s="9"/>
      <c r="O8276" s="9"/>
      <c r="Q8276" s="9"/>
      <c r="R8276" s="9"/>
      <c r="S8276" s="9"/>
      <c r="T8276" s="9"/>
      <c r="U8276" s="9"/>
      <c r="V8276" s="9"/>
      <c r="W8276" s="9"/>
      <c r="Y8276" s="9"/>
      <c r="Z8276" s="9"/>
    </row>
    <row r="8277" spans="8:26" x14ac:dyDescent="0.3">
      <c r="H8277" s="9"/>
      <c r="I8277" s="9"/>
      <c r="J8277" s="9"/>
      <c r="K8277" s="9"/>
      <c r="L8277" s="9"/>
      <c r="M8277" s="9"/>
      <c r="N8277" s="9"/>
      <c r="O8277" s="9"/>
      <c r="Q8277" s="9"/>
      <c r="R8277" s="9"/>
      <c r="S8277" s="9"/>
      <c r="T8277" s="9"/>
      <c r="U8277" s="9"/>
      <c r="V8277" s="9"/>
      <c r="W8277" s="9"/>
      <c r="Y8277" s="9"/>
      <c r="Z8277" s="9"/>
    </row>
    <row r="8278" spans="8:26" x14ac:dyDescent="0.3">
      <c r="H8278" s="9"/>
      <c r="I8278" s="9"/>
      <c r="J8278" s="9"/>
      <c r="K8278" s="9"/>
      <c r="L8278" s="9"/>
      <c r="M8278" s="9"/>
      <c r="N8278" s="9"/>
      <c r="O8278" s="9"/>
      <c r="Q8278" s="9"/>
      <c r="R8278" s="9"/>
      <c r="S8278" s="9"/>
      <c r="T8278" s="9"/>
      <c r="U8278" s="9"/>
      <c r="V8278" s="9"/>
      <c r="W8278" s="9"/>
      <c r="Y8278" s="9"/>
      <c r="Z8278" s="9"/>
    </row>
    <row r="8279" spans="8:26" x14ac:dyDescent="0.3">
      <c r="H8279" s="9"/>
      <c r="I8279" s="9"/>
      <c r="J8279" s="9"/>
      <c r="K8279" s="9"/>
      <c r="L8279" s="9"/>
      <c r="M8279" s="9"/>
      <c r="N8279" s="9"/>
      <c r="O8279" s="9"/>
      <c r="Q8279" s="9"/>
      <c r="R8279" s="9"/>
      <c r="S8279" s="9"/>
      <c r="T8279" s="9"/>
      <c r="U8279" s="9"/>
      <c r="V8279" s="9"/>
      <c r="W8279" s="9"/>
      <c r="Y8279" s="9"/>
      <c r="Z8279" s="9"/>
    </row>
    <row r="8280" spans="8:26" x14ac:dyDescent="0.3">
      <c r="H8280" s="9"/>
      <c r="I8280" s="9"/>
      <c r="J8280" s="9"/>
      <c r="K8280" s="9"/>
      <c r="L8280" s="9"/>
      <c r="M8280" s="9"/>
      <c r="N8280" s="9"/>
      <c r="O8280" s="9"/>
      <c r="Q8280" s="9"/>
      <c r="R8280" s="9"/>
      <c r="S8280" s="9"/>
      <c r="T8280" s="9"/>
      <c r="U8280" s="9"/>
      <c r="V8280" s="9"/>
      <c r="W8280" s="9"/>
      <c r="Y8280" s="9"/>
      <c r="Z8280" s="9"/>
    </row>
    <row r="8281" spans="8:26" x14ac:dyDescent="0.3">
      <c r="H8281" s="9"/>
      <c r="I8281" s="9"/>
      <c r="J8281" s="9"/>
      <c r="K8281" s="9"/>
      <c r="L8281" s="9"/>
      <c r="M8281" s="9"/>
      <c r="N8281" s="9"/>
      <c r="O8281" s="9"/>
      <c r="Q8281" s="9"/>
      <c r="R8281" s="9"/>
      <c r="S8281" s="9"/>
      <c r="T8281" s="9"/>
      <c r="U8281" s="9"/>
      <c r="V8281" s="9"/>
      <c r="W8281" s="9"/>
      <c r="Y8281" s="9"/>
      <c r="Z8281" s="9"/>
    </row>
    <row r="8282" spans="8:26" x14ac:dyDescent="0.3">
      <c r="H8282" s="9"/>
      <c r="I8282" s="9"/>
      <c r="J8282" s="9"/>
      <c r="K8282" s="9"/>
      <c r="L8282" s="9"/>
      <c r="M8282" s="9"/>
      <c r="N8282" s="9"/>
      <c r="O8282" s="9"/>
      <c r="Q8282" s="9"/>
      <c r="R8282" s="9"/>
      <c r="S8282" s="9"/>
      <c r="T8282" s="9"/>
      <c r="U8282" s="9"/>
      <c r="V8282" s="9"/>
      <c r="W8282" s="9"/>
      <c r="Y8282" s="9"/>
      <c r="Z8282" s="9"/>
    </row>
    <row r="8283" spans="8:26" x14ac:dyDescent="0.3">
      <c r="H8283" s="9"/>
      <c r="I8283" s="9"/>
      <c r="J8283" s="9"/>
      <c r="K8283" s="9"/>
      <c r="L8283" s="9"/>
      <c r="M8283" s="9"/>
      <c r="N8283" s="9"/>
      <c r="O8283" s="9"/>
      <c r="Q8283" s="9"/>
      <c r="R8283" s="9"/>
      <c r="S8283" s="9"/>
      <c r="T8283" s="9"/>
      <c r="U8283" s="9"/>
      <c r="V8283" s="9"/>
      <c r="W8283" s="9"/>
      <c r="Y8283" s="9"/>
      <c r="Z8283" s="9"/>
    </row>
    <row r="8284" spans="8:26" x14ac:dyDescent="0.3">
      <c r="H8284" s="9"/>
      <c r="I8284" s="9"/>
      <c r="J8284" s="9"/>
      <c r="K8284" s="9"/>
      <c r="L8284" s="9"/>
      <c r="M8284" s="9"/>
      <c r="N8284" s="9"/>
      <c r="O8284" s="9"/>
      <c r="Q8284" s="9"/>
      <c r="R8284" s="9"/>
      <c r="S8284" s="9"/>
      <c r="T8284" s="9"/>
      <c r="U8284" s="9"/>
      <c r="V8284" s="9"/>
      <c r="W8284" s="9"/>
      <c r="Y8284" s="9"/>
      <c r="Z8284" s="9"/>
    </row>
    <row r="8285" spans="8:26" x14ac:dyDescent="0.3">
      <c r="H8285" s="9"/>
      <c r="I8285" s="9"/>
      <c r="J8285" s="9"/>
      <c r="K8285" s="9"/>
      <c r="L8285" s="9"/>
      <c r="M8285" s="9"/>
      <c r="N8285" s="9"/>
      <c r="O8285" s="9"/>
      <c r="Q8285" s="9"/>
      <c r="R8285" s="9"/>
      <c r="S8285" s="9"/>
      <c r="T8285" s="9"/>
      <c r="U8285" s="9"/>
      <c r="V8285" s="9"/>
      <c r="W8285" s="9"/>
      <c r="Y8285" s="9"/>
      <c r="Z8285" s="9"/>
    </row>
    <row r="8286" spans="8:26" x14ac:dyDescent="0.3">
      <c r="H8286" s="9"/>
      <c r="I8286" s="9"/>
      <c r="J8286" s="9"/>
      <c r="K8286" s="9"/>
      <c r="L8286" s="9"/>
      <c r="M8286" s="9"/>
      <c r="N8286" s="9"/>
      <c r="O8286" s="9"/>
      <c r="Q8286" s="9"/>
      <c r="R8286" s="9"/>
      <c r="S8286" s="9"/>
      <c r="T8286" s="9"/>
      <c r="U8286" s="9"/>
      <c r="V8286" s="9"/>
      <c r="W8286" s="9"/>
      <c r="Y8286" s="9"/>
      <c r="Z8286" s="9"/>
    </row>
    <row r="8287" spans="8:26" x14ac:dyDescent="0.3">
      <c r="H8287" s="9"/>
      <c r="I8287" s="9"/>
      <c r="J8287" s="9"/>
      <c r="K8287" s="9"/>
      <c r="L8287" s="9"/>
      <c r="M8287" s="9"/>
      <c r="N8287" s="9"/>
      <c r="O8287" s="9"/>
      <c r="Q8287" s="9"/>
      <c r="R8287" s="9"/>
      <c r="S8287" s="9"/>
      <c r="T8287" s="9"/>
      <c r="U8287" s="9"/>
      <c r="V8287" s="9"/>
      <c r="W8287" s="9"/>
      <c r="Y8287" s="9"/>
      <c r="Z8287" s="9"/>
    </row>
    <row r="8288" spans="8:26" x14ac:dyDescent="0.3">
      <c r="H8288" s="9"/>
      <c r="I8288" s="9"/>
      <c r="J8288" s="9"/>
      <c r="K8288" s="9"/>
      <c r="L8288" s="9"/>
      <c r="M8288" s="9"/>
      <c r="N8288" s="9"/>
      <c r="O8288" s="9"/>
      <c r="Q8288" s="9"/>
      <c r="R8288" s="9"/>
      <c r="S8288" s="9"/>
      <c r="T8288" s="9"/>
      <c r="U8288" s="9"/>
      <c r="V8288" s="9"/>
      <c r="W8288" s="9"/>
      <c r="Y8288" s="9"/>
      <c r="Z8288" s="9"/>
    </row>
    <row r="8289" spans="8:26" x14ac:dyDescent="0.3">
      <c r="H8289" s="9"/>
      <c r="I8289" s="9"/>
      <c r="J8289" s="9"/>
      <c r="K8289" s="9"/>
      <c r="L8289" s="9"/>
      <c r="M8289" s="9"/>
      <c r="N8289" s="9"/>
      <c r="O8289" s="9"/>
      <c r="Q8289" s="9"/>
      <c r="R8289" s="9"/>
      <c r="S8289" s="9"/>
      <c r="T8289" s="9"/>
      <c r="U8289" s="9"/>
      <c r="V8289" s="9"/>
      <c r="W8289" s="9"/>
      <c r="Y8289" s="9"/>
      <c r="Z8289" s="9"/>
    </row>
    <row r="8290" spans="8:26" x14ac:dyDescent="0.3">
      <c r="H8290" s="9"/>
      <c r="I8290" s="9"/>
      <c r="J8290" s="9"/>
      <c r="K8290" s="9"/>
      <c r="L8290" s="9"/>
      <c r="M8290" s="9"/>
      <c r="N8290" s="9"/>
      <c r="O8290" s="9"/>
      <c r="Q8290" s="9"/>
      <c r="R8290" s="9"/>
      <c r="S8290" s="9"/>
      <c r="T8290" s="9"/>
      <c r="U8290" s="9"/>
      <c r="V8290" s="9"/>
      <c r="W8290" s="9"/>
      <c r="Y8290" s="9"/>
      <c r="Z8290" s="9"/>
    </row>
    <row r="8291" spans="8:26" x14ac:dyDescent="0.3">
      <c r="H8291" s="9"/>
      <c r="I8291" s="9"/>
      <c r="J8291" s="9"/>
      <c r="K8291" s="9"/>
      <c r="L8291" s="9"/>
      <c r="M8291" s="9"/>
      <c r="N8291" s="9"/>
      <c r="O8291" s="9"/>
      <c r="Q8291" s="9"/>
      <c r="R8291" s="9"/>
      <c r="S8291" s="9"/>
      <c r="T8291" s="9"/>
      <c r="U8291" s="9"/>
      <c r="V8291" s="9"/>
      <c r="W8291" s="9"/>
      <c r="Y8291" s="9"/>
      <c r="Z8291" s="9"/>
    </row>
    <row r="8292" spans="8:26" x14ac:dyDescent="0.3">
      <c r="H8292" s="9"/>
      <c r="I8292" s="9"/>
      <c r="J8292" s="9"/>
      <c r="K8292" s="9"/>
      <c r="L8292" s="9"/>
      <c r="M8292" s="9"/>
      <c r="N8292" s="9"/>
      <c r="O8292" s="9"/>
      <c r="Q8292" s="9"/>
      <c r="R8292" s="9"/>
      <c r="S8292" s="9"/>
      <c r="T8292" s="9"/>
      <c r="U8292" s="9"/>
      <c r="V8292" s="9"/>
      <c r="W8292" s="9"/>
      <c r="Y8292" s="9"/>
      <c r="Z8292" s="9"/>
    </row>
    <row r="8293" spans="8:26" x14ac:dyDescent="0.3">
      <c r="H8293" s="9"/>
      <c r="I8293" s="9"/>
      <c r="J8293" s="9"/>
      <c r="K8293" s="9"/>
      <c r="L8293" s="9"/>
      <c r="M8293" s="9"/>
      <c r="N8293" s="9"/>
      <c r="O8293" s="9"/>
      <c r="Q8293" s="9"/>
      <c r="R8293" s="9"/>
      <c r="S8293" s="9"/>
      <c r="T8293" s="9"/>
      <c r="U8293" s="9"/>
      <c r="V8293" s="9"/>
      <c r="W8293" s="9"/>
      <c r="Y8293" s="9"/>
      <c r="Z8293" s="9"/>
    </row>
    <row r="8294" spans="8:26" x14ac:dyDescent="0.3">
      <c r="H8294" s="9"/>
      <c r="I8294" s="9"/>
      <c r="J8294" s="9"/>
      <c r="K8294" s="9"/>
      <c r="L8294" s="9"/>
      <c r="M8294" s="9"/>
      <c r="N8294" s="9"/>
      <c r="O8294" s="9"/>
      <c r="Q8294" s="9"/>
      <c r="R8294" s="9"/>
      <c r="S8294" s="9"/>
      <c r="T8294" s="9"/>
      <c r="U8294" s="9"/>
      <c r="V8294" s="9"/>
      <c r="W8294" s="9"/>
      <c r="Y8294" s="9"/>
      <c r="Z8294" s="9"/>
    </row>
    <row r="8295" spans="8:26" x14ac:dyDescent="0.3">
      <c r="H8295" s="9"/>
      <c r="I8295" s="9"/>
      <c r="J8295" s="9"/>
      <c r="K8295" s="9"/>
      <c r="L8295" s="9"/>
      <c r="M8295" s="9"/>
      <c r="N8295" s="9"/>
      <c r="O8295" s="9"/>
      <c r="Q8295" s="9"/>
      <c r="R8295" s="9"/>
      <c r="S8295" s="9"/>
      <c r="T8295" s="9"/>
      <c r="U8295" s="9"/>
      <c r="V8295" s="9"/>
      <c r="W8295" s="9"/>
      <c r="Y8295" s="9"/>
      <c r="Z8295" s="9"/>
    </row>
    <row r="8296" spans="8:26" x14ac:dyDescent="0.3">
      <c r="H8296" s="9"/>
      <c r="I8296" s="9"/>
      <c r="J8296" s="9"/>
      <c r="K8296" s="9"/>
      <c r="L8296" s="9"/>
      <c r="M8296" s="9"/>
      <c r="N8296" s="9"/>
      <c r="O8296" s="9"/>
      <c r="Q8296" s="9"/>
      <c r="R8296" s="9"/>
      <c r="S8296" s="9"/>
      <c r="T8296" s="9"/>
      <c r="U8296" s="9"/>
      <c r="V8296" s="9"/>
      <c r="W8296" s="9"/>
      <c r="Y8296" s="9"/>
      <c r="Z8296" s="9"/>
    </row>
    <row r="8297" spans="8:26" x14ac:dyDescent="0.3">
      <c r="H8297" s="9"/>
      <c r="I8297" s="9"/>
      <c r="J8297" s="9"/>
      <c r="K8297" s="9"/>
      <c r="L8297" s="9"/>
      <c r="M8297" s="9"/>
      <c r="N8297" s="9"/>
      <c r="O8297" s="9"/>
      <c r="Q8297" s="9"/>
      <c r="R8297" s="9"/>
      <c r="S8297" s="9"/>
      <c r="T8297" s="9"/>
      <c r="U8297" s="9"/>
      <c r="V8297" s="9"/>
      <c r="W8297" s="9"/>
      <c r="Y8297" s="9"/>
      <c r="Z8297" s="9"/>
    </row>
    <row r="8298" spans="8:26" x14ac:dyDescent="0.3">
      <c r="H8298" s="9"/>
      <c r="I8298" s="9"/>
      <c r="J8298" s="9"/>
      <c r="K8298" s="9"/>
      <c r="L8298" s="9"/>
      <c r="M8298" s="9"/>
      <c r="N8298" s="9"/>
      <c r="O8298" s="9"/>
      <c r="Q8298" s="9"/>
      <c r="R8298" s="9"/>
      <c r="S8298" s="9"/>
      <c r="T8298" s="9"/>
      <c r="U8298" s="9"/>
      <c r="V8298" s="9"/>
      <c r="W8298" s="9"/>
      <c r="Y8298" s="9"/>
      <c r="Z8298" s="9"/>
    </row>
    <row r="8299" spans="8:26" x14ac:dyDescent="0.3">
      <c r="H8299" s="9"/>
      <c r="I8299" s="9"/>
      <c r="J8299" s="9"/>
      <c r="K8299" s="9"/>
      <c r="L8299" s="9"/>
      <c r="M8299" s="9"/>
      <c r="N8299" s="9"/>
      <c r="O8299" s="9"/>
      <c r="Q8299" s="9"/>
      <c r="R8299" s="9"/>
      <c r="S8299" s="9"/>
      <c r="T8299" s="9"/>
      <c r="U8299" s="9"/>
      <c r="V8299" s="9"/>
      <c r="W8299" s="9"/>
      <c r="Y8299" s="9"/>
      <c r="Z8299" s="9"/>
    </row>
    <row r="8300" spans="8:26" x14ac:dyDescent="0.3">
      <c r="H8300" s="9"/>
      <c r="I8300" s="9"/>
      <c r="J8300" s="9"/>
      <c r="K8300" s="9"/>
      <c r="L8300" s="9"/>
      <c r="M8300" s="9"/>
      <c r="N8300" s="9"/>
      <c r="O8300" s="9"/>
      <c r="Q8300" s="9"/>
      <c r="R8300" s="9"/>
      <c r="S8300" s="9"/>
      <c r="T8300" s="9"/>
      <c r="U8300" s="9"/>
      <c r="V8300" s="9"/>
      <c r="W8300" s="9"/>
      <c r="Y8300" s="9"/>
      <c r="Z8300" s="9"/>
    </row>
    <row r="8301" spans="8:26" x14ac:dyDescent="0.3">
      <c r="H8301" s="9"/>
      <c r="I8301" s="9"/>
      <c r="J8301" s="9"/>
      <c r="K8301" s="9"/>
      <c r="L8301" s="9"/>
      <c r="M8301" s="9"/>
      <c r="N8301" s="9"/>
      <c r="O8301" s="9"/>
      <c r="Q8301" s="9"/>
      <c r="R8301" s="9"/>
      <c r="S8301" s="9"/>
      <c r="T8301" s="9"/>
      <c r="U8301" s="9"/>
      <c r="V8301" s="9"/>
      <c r="W8301" s="9"/>
      <c r="Y8301" s="9"/>
      <c r="Z8301" s="9"/>
    </row>
    <row r="8302" spans="8:26" x14ac:dyDescent="0.3">
      <c r="H8302" s="9"/>
      <c r="I8302" s="9"/>
      <c r="J8302" s="9"/>
      <c r="K8302" s="9"/>
      <c r="L8302" s="9"/>
      <c r="M8302" s="9"/>
      <c r="N8302" s="9"/>
      <c r="O8302" s="9"/>
      <c r="Q8302" s="9"/>
      <c r="R8302" s="9"/>
      <c r="S8302" s="9"/>
      <c r="T8302" s="9"/>
      <c r="U8302" s="9"/>
      <c r="V8302" s="9"/>
      <c r="W8302" s="9"/>
      <c r="Y8302" s="9"/>
      <c r="Z8302" s="9"/>
    </row>
    <row r="8303" spans="8:26" x14ac:dyDescent="0.3">
      <c r="H8303" s="9"/>
      <c r="I8303" s="9"/>
      <c r="J8303" s="9"/>
      <c r="K8303" s="9"/>
      <c r="L8303" s="9"/>
      <c r="M8303" s="9"/>
      <c r="N8303" s="9"/>
      <c r="O8303" s="9"/>
      <c r="Q8303" s="9"/>
      <c r="R8303" s="9"/>
      <c r="S8303" s="9"/>
      <c r="T8303" s="9"/>
      <c r="U8303" s="9"/>
      <c r="V8303" s="9"/>
      <c r="W8303" s="9"/>
      <c r="Y8303" s="9"/>
      <c r="Z8303" s="9"/>
    </row>
    <row r="8304" spans="8:26" x14ac:dyDescent="0.3">
      <c r="H8304" s="9"/>
      <c r="I8304" s="9"/>
      <c r="J8304" s="9"/>
      <c r="K8304" s="9"/>
      <c r="L8304" s="9"/>
      <c r="M8304" s="9"/>
      <c r="N8304" s="9"/>
      <c r="O8304" s="9"/>
      <c r="Q8304" s="9"/>
      <c r="R8304" s="9"/>
      <c r="S8304" s="9"/>
      <c r="T8304" s="9"/>
      <c r="U8304" s="9"/>
      <c r="V8304" s="9"/>
      <c r="W8304" s="9"/>
      <c r="Y8304" s="9"/>
      <c r="Z8304" s="9"/>
    </row>
    <row r="8305" spans="8:26" x14ac:dyDescent="0.3">
      <c r="H8305" s="9"/>
      <c r="I8305" s="9"/>
      <c r="J8305" s="9"/>
      <c r="K8305" s="9"/>
      <c r="L8305" s="9"/>
      <c r="M8305" s="9"/>
      <c r="N8305" s="9"/>
      <c r="O8305" s="9"/>
      <c r="Q8305" s="9"/>
      <c r="R8305" s="9"/>
      <c r="S8305" s="9"/>
      <c r="T8305" s="9"/>
      <c r="U8305" s="9"/>
      <c r="V8305" s="9"/>
      <c r="W8305" s="9"/>
      <c r="Y8305" s="9"/>
      <c r="Z8305" s="9"/>
    </row>
    <row r="8306" spans="8:26" x14ac:dyDescent="0.3">
      <c r="H8306" s="9"/>
      <c r="I8306" s="9"/>
      <c r="J8306" s="9"/>
      <c r="K8306" s="9"/>
      <c r="L8306" s="9"/>
      <c r="M8306" s="9"/>
      <c r="N8306" s="9"/>
      <c r="O8306" s="9"/>
      <c r="Q8306" s="9"/>
      <c r="R8306" s="9"/>
      <c r="S8306" s="9"/>
      <c r="T8306" s="9"/>
      <c r="U8306" s="9"/>
      <c r="V8306" s="9"/>
      <c r="W8306" s="9"/>
      <c r="Y8306" s="9"/>
      <c r="Z8306" s="9"/>
    </row>
    <row r="8307" spans="8:26" x14ac:dyDescent="0.3">
      <c r="H8307" s="9"/>
      <c r="I8307" s="9"/>
      <c r="J8307" s="9"/>
      <c r="K8307" s="9"/>
      <c r="L8307" s="9"/>
      <c r="M8307" s="9"/>
      <c r="N8307" s="9"/>
      <c r="O8307" s="9"/>
      <c r="Q8307" s="9"/>
      <c r="R8307" s="9"/>
      <c r="S8307" s="9"/>
      <c r="T8307" s="9"/>
      <c r="U8307" s="9"/>
      <c r="V8307" s="9"/>
      <c r="W8307" s="9"/>
      <c r="Y8307" s="9"/>
      <c r="Z8307" s="9"/>
    </row>
    <row r="8308" spans="8:26" x14ac:dyDescent="0.3">
      <c r="H8308" s="9"/>
      <c r="I8308" s="9"/>
      <c r="J8308" s="9"/>
      <c r="K8308" s="9"/>
      <c r="L8308" s="9"/>
      <c r="M8308" s="9"/>
      <c r="N8308" s="9"/>
      <c r="O8308" s="9"/>
      <c r="Q8308" s="9"/>
      <c r="R8308" s="9"/>
      <c r="S8308" s="9"/>
      <c r="T8308" s="9"/>
      <c r="U8308" s="9"/>
      <c r="V8308" s="9"/>
      <c r="W8308" s="9"/>
      <c r="Y8308" s="9"/>
      <c r="Z8308" s="9"/>
    </row>
    <row r="8309" spans="8:26" x14ac:dyDescent="0.3">
      <c r="H8309" s="9"/>
      <c r="I8309" s="9"/>
      <c r="J8309" s="9"/>
      <c r="K8309" s="9"/>
      <c r="L8309" s="9"/>
      <c r="M8309" s="9"/>
      <c r="N8309" s="9"/>
      <c r="O8309" s="9"/>
      <c r="Q8309" s="9"/>
      <c r="R8309" s="9"/>
      <c r="S8309" s="9"/>
      <c r="T8309" s="9"/>
      <c r="U8309" s="9"/>
      <c r="V8309" s="9"/>
      <c r="W8309" s="9"/>
      <c r="Y8309" s="9"/>
      <c r="Z8309" s="9"/>
    </row>
    <row r="8310" spans="8:26" x14ac:dyDescent="0.3">
      <c r="H8310" s="9"/>
      <c r="I8310" s="9"/>
      <c r="J8310" s="9"/>
      <c r="K8310" s="9"/>
      <c r="L8310" s="9"/>
      <c r="M8310" s="9"/>
      <c r="N8310" s="9"/>
      <c r="O8310" s="9"/>
      <c r="Q8310" s="9"/>
      <c r="R8310" s="9"/>
      <c r="S8310" s="9"/>
      <c r="T8310" s="9"/>
      <c r="U8310" s="9"/>
      <c r="V8310" s="9"/>
      <c r="W8310" s="9"/>
      <c r="Y8310" s="9"/>
      <c r="Z8310" s="9"/>
    </row>
    <row r="8311" spans="8:26" x14ac:dyDescent="0.3">
      <c r="H8311" s="9"/>
      <c r="I8311" s="9"/>
      <c r="J8311" s="9"/>
      <c r="K8311" s="9"/>
      <c r="L8311" s="9"/>
      <c r="M8311" s="9"/>
      <c r="N8311" s="9"/>
      <c r="O8311" s="9"/>
      <c r="Q8311" s="9"/>
      <c r="R8311" s="9"/>
      <c r="S8311" s="9"/>
      <c r="T8311" s="9"/>
      <c r="U8311" s="9"/>
      <c r="V8311" s="9"/>
      <c r="W8311" s="9"/>
      <c r="Y8311" s="9"/>
      <c r="Z8311" s="9"/>
    </row>
    <row r="8312" spans="8:26" x14ac:dyDescent="0.3">
      <c r="H8312" s="9"/>
      <c r="I8312" s="9"/>
      <c r="J8312" s="9"/>
      <c r="K8312" s="9"/>
      <c r="L8312" s="9"/>
      <c r="M8312" s="9"/>
      <c r="N8312" s="9"/>
      <c r="O8312" s="9"/>
      <c r="Q8312" s="9"/>
      <c r="R8312" s="9"/>
      <c r="S8312" s="9"/>
      <c r="T8312" s="9"/>
      <c r="U8312" s="9"/>
      <c r="V8312" s="9"/>
      <c r="W8312" s="9"/>
      <c r="Y8312" s="9"/>
      <c r="Z8312" s="9"/>
    </row>
    <row r="8313" spans="8:26" x14ac:dyDescent="0.3">
      <c r="H8313" s="9"/>
      <c r="I8313" s="9"/>
      <c r="J8313" s="9"/>
      <c r="K8313" s="9"/>
      <c r="L8313" s="9"/>
      <c r="M8313" s="9"/>
      <c r="N8313" s="9"/>
      <c r="O8313" s="9"/>
      <c r="Q8313" s="9"/>
      <c r="R8313" s="9"/>
      <c r="S8313" s="9"/>
      <c r="T8313" s="9"/>
      <c r="U8313" s="9"/>
      <c r="V8313" s="9"/>
      <c r="W8313" s="9"/>
      <c r="Y8313" s="9"/>
      <c r="Z8313" s="9"/>
    </row>
    <row r="8314" spans="8:26" x14ac:dyDescent="0.3">
      <c r="H8314" s="9"/>
      <c r="I8314" s="9"/>
      <c r="J8314" s="9"/>
      <c r="K8314" s="9"/>
      <c r="L8314" s="9"/>
      <c r="M8314" s="9"/>
      <c r="N8314" s="9"/>
      <c r="O8314" s="9"/>
      <c r="Q8314" s="9"/>
      <c r="R8314" s="9"/>
      <c r="S8314" s="9"/>
      <c r="T8314" s="9"/>
      <c r="U8314" s="9"/>
      <c r="V8314" s="9"/>
      <c r="W8314" s="9"/>
      <c r="Y8314" s="9"/>
      <c r="Z8314" s="9"/>
    </row>
    <row r="8315" spans="8:26" x14ac:dyDescent="0.3">
      <c r="H8315" s="9"/>
      <c r="I8315" s="9"/>
      <c r="J8315" s="9"/>
      <c r="K8315" s="9"/>
      <c r="L8315" s="9"/>
      <c r="M8315" s="9"/>
      <c r="N8315" s="9"/>
      <c r="O8315" s="9"/>
      <c r="Q8315" s="9"/>
      <c r="R8315" s="9"/>
      <c r="S8315" s="9"/>
      <c r="T8315" s="9"/>
      <c r="U8315" s="9"/>
      <c r="V8315" s="9"/>
      <c r="W8315" s="9"/>
      <c r="Y8315" s="9"/>
      <c r="Z8315" s="9"/>
    </row>
    <row r="8316" spans="8:26" x14ac:dyDescent="0.3">
      <c r="H8316" s="9"/>
      <c r="I8316" s="9"/>
      <c r="J8316" s="9"/>
      <c r="K8316" s="9"/>
      <c r="L8316" s="9"/>
      <c r="M8316" s="9"/>
      <c r="N8316" s="9"/>
      <c r="O8316" s="9"/>
      <c r="Q8316" s="9"/>
      <c r="R8316" s="9"/>
      <c r="S8316" s="9"/>
      <c r="T8316" s="9"/>
      <c r="U8316" s="9"/>
      <c r="V8316" s="9"/>
      <c r="W8316" s="9"/>
      <c r="Y8316" s="9"/>
      <c r="Z8316" s="9"/>
    </row>
    <row r="8317" spans="8:26" x14ac:dyDescent="0.3">
      <c r="H8317" s="9"/>
      <c r="I8317" s="9"/>
      <c r="J8317" s="9"/>
      <c r="K8317" s="9"/>
      <c r="L8317" s="9"/>
      <c r="M8317" s="9"/>
      <c r="N8317" s="9"/>
      <c r="O8317" s="9"/>
      <c r="Q8317" s="9"/>
      <c r="R8317" s="9"/>
      <c r="S8317" s="9"/>
      <c r="T8317" s="9"/>
      <c r="U8317" s="9"/>
      <c r="V8317" s="9"/>
      <c r="W8317" s="9"/>
      <c r="Y8317" s="9"/>
      <c r="Z8317" s="9"/>
    </row>
    <row r="8318" spans="8:26" x14ac:dyDescent="0.3">
      <c r="H8318" s="9"/>
      <c r="I8318" s="9"/>
      <c r="J8318" s="9"/>
      <c r="K8318" s="9"/>
      <c r="L8318" s="9"/>
      <c r="M8318" s="9"/>
      <c r="N8318" s="9"/>
      <c r="O8318" s="9"/>
      <c r="Q8318" s="9"/>
      <c r="R8318" s="9"/>
      <c r="S8318" s="9"/>
      <c r="T8318" s="9"/>
      <c r="U8318" s="9"/>
      <c r="V8318" s="9"/>
      <c r="W8318" s="9"/>
      <c r="Y8318" s="9"/>
      <c r="Z8318" s="9"/>
    </row>
    <row r="8319" spans="8:26" x14ac:dyDescent="0.3">
      <c r="H8319" s="9"/>
      <c r="I8319" s="9"/>
      <c r="J8319" s="9"/>
      <c r="K8319" s="9"/>
      <c r="L8319" s="9"/>
      <c r="M8319" s="9"/>
      <c r="N8319" s="9"/>
      <c r="O8319" s="9"/>
      <c r="Q8319" s="9"/>
      <c r="R8319" s="9"/>
      <c r="S8319" s="9"/>
      <c r="T8319" s="9"/>
      <c r="U8319" s="9"/>
      <c r="V8319" s="9"/>
      <c r="W8319" s="9"/>
      <c r="Y8319" s="9"/>
      <c r="Z8319" s="9"/>
    </row>
    <row r="8320" spans="8:26" x14ac:dyDescent="0.3">
      <c r="H8320" s="9"/>
      <c r="I8320" s="9"/>
      <c r="J8320" s="9"/>
      <c r="K8320" s="9"/>
      <c r="L8320" s="9"/>
      <c r="M8320" s="9"/>
      <c r="N8320" s="9"/>
      <c r="O8320" s="9"/>
      <c r="Q8320" s="9"/>
      <c r="R8320" s="9"/>
      <c r="S8320" s="9"/>
      <c r="T8320" s="9"/>
      <c r="U8320" s="9"/>
      <c r="V8320" s="9"/>
      <c r="W8320" s="9"/>
      <c r="Y8320" s="9"/>
      <c r="Z8320" s="9"/>
    </row>
    <row r="8321" spans="8:26" x14ac:dyDescent="0.3">
      <c r="H8321" s="9"/>
      <c r="I8321" s="9"/>
      <c r="J8321" s="9"/>
      <c r="K8321" s="9"/>
      <c r="L8321" s="9"/>
      <c r="M8321" s="9"/>
      <c r="N8321" s="9"/>
      <c r="O8321" s="9"/>
      <c r="Q8321" s="9"/>
      <c r="R8321" s="9"/>
      <c r="S8321" s="9"/>
      <c r="T8321" s="9"/>
      <c r="U8321" s="9"/>
      <c r="V8321" s="9"/>
      <c r="W8321" s="9"/>
      <c r="Y8321" s="9"/>
      <c r="Z8321" s="9"/>
    </row>
    <row r="8322" spans="8:26" x14ac:dyDescent="0.3">
      <c r="H8322" s="9"/>
      <c r="I8322" s="9"/>
      <c r="J8322" s="9"/>
      <c r="K8322" s="9"/>
      <c r="L8322" s="9"/>
      <c r="M8322" s="9"/>
      <c r="N8322" s="9"/>
      <c r="O8322" s="9"/>
      <c r="Q8322" s="9"/>
      <c r="R8322" s="9"/>
      <c r="S8322" s="9"/>
      <c r="T8322" s="9"/>
      <c r="U8322" s="9"/>
      <c r="V8322" s="9"/>
      <c r="W8322" s="9"/>
      <c r="Y8322" s="9"/>
      <c r="Z8322" s="9"/>
    </row>
    <row r="8323" spans="8:26" x14ac:dyDescent="0.3">
      <c r="H8323" s="9"/>
      <c r="I8323" s="9"/>
      <c r="J8323" s="9"/>
      <c r="K8323" s="9"/>
      <c r="L8323" s="9"/>
      <c r="M8323" s="9"/>
      <c r="N8323" s="9"/>
      <c r="O8323" s="9"/>
      <c r="Q8323" s="9"/>
      <c r="R8323" s="9"/>
      <c r="S8323" s="9"/>
      <c r="T8323" s="9"/>
      <c r="U8323" s="9"/>
      <c r="V8323" s="9"/>
      <c r="W8323" s="9"/>
      <c r="Y8323" s="9"/>
      <c r="Z8323" s="9"/>
    </row>
    <row r="8324" spans="8:26" x14ac:dyDescent="0.3">
      <c r="H8324" s="9"/>
      <c r="I8324" s="9"/>
      <c r="J8324" s="9"/>
      <c r="K8324" s="9"/>
      <c r="L8324" s="9"/>
      <c r="M8324" s="9"/>
      <c r="N8324" s="9"/>
      <c r="O8324" s="9"/>
      <c r="Q8324" s="9"/>
      <c r="R8324" s="9"/>
      <c r="S8324" s="9"/>
      <c r="T8324" s="9"/>
      <c r="U8324" s="9"/>
      <c r="V8324" s="9"/>
      <c r="W8324" s="9"/>
      <c r="Y8324" s="9"/>
      <c r="Z8324" s="9"/>
    </row>
    <row r="8325" spans="8:26" x14ac:dyDescent="0.3">
      <c r="H8325" s="9"/>
      <c r="I8325" s="9"/>
      <c r="J8325" s="9"/>
      <c r="K8325" s="9"/>
      <c r="L8325" s="9"/>
      <c r="M8325" s="9"/>
      <c r="N8325" s="9"/>
      <c r="O8325" s="9"/>
      <c r="Q8325" s="9"/>
      <c r="R8325" s="9"/>
      <c r="S8325" s="9"/>
      <c r="T8325" s="9"/>
      <c r="U8325" s="9"/>
      <c r="V8325" s="9"/>
      <c r="W8325" s="9"/>
      <c r="Y8325" s="9"/>
      <c r="Z8325" s="9"/>
    </row>
    <row r="8326" spans="8:26" x14ac:dyDescent="0.3">
      <c r="H8326" s="9"/>
      <c r="I8326" s="9"/>
      <c r="J8326" s="9"/>
      <c r="K8326" s="9"/>
      <c r="L8326" s="9"/>
      <c r="M8326" s="9"/>
      <c r="N8326" s="9"/>
      <c r="O8326" s="9"/>
      <c r="Q8326" s="9"/>
      <c r="R8326" s="9"/>
      <c r="S8326" s="9"/>
      <c r="T8326" s="9"/>
      <c r="U8326" s="9"/>
      <c r="V8326" s="9"/>
      <c r="W8326" s="9"/>
      <c r="Y8326" s="9"/>
      <c r="Z8326" s="9"/>
    </row>
    <row r="8327" spans="8:26" x14ac:dyDescent="0.3">
      <c r="H8327" s="9"/>
      <c r="I8327" s="9"/>
      <c r="J8327" s="9"/>
      <c r="K8327" s="9"/>
      <c r="L8327" s="9"/>
      <c r="M8327" s="9"/>
      <c r="N8327" s="9"/>
      <c r="O8327" s="9"/>
      <c r="Q8327" s="9"/>
      <c r="R8327" s="9"/>
      <c r="S8327" s="9"/>
      <c r="T8327" s="9"/>
      <c r="U8327" s="9"/>
      <c r="V8327" s="9"/>
      <c r="W8327" s="9"/>
      <c r="Y8327" s="9"/>
      <c r="Z8327" s="9"/>
    </row>
    <row r="8328" spans="8:26" x14ac:dyDescent="0.3">
      <c r="H8328" s="9"/>
      <c r="I8328" s="9"/>
      <c r="J8328" s="9"/>
      <c r="K8328" s="9"/>
      <c r="L8328" s="9"/>
      <c r="M8328" s="9"/>
      <c r="N8328" s="9"/>
      <c r="O8328" s="9"/>
      <c r="Q8328" s="9"/>
      <c r="R8328" s="9"/>
      <c r="S8328" s="9"/>
      <c r="T8328" s="9"/>
      <c r="U8328" s="9"/>
      <c r="V8328" s="9"/>
      <c r="W8328" s="9"/>
      <c r="Y8328" s="9"/>
      <c r="Z8328" s="9"/>
    </row>
    <row r="8329" spans="8:26" x14ac:dyDescent="0.3">
      <c r="H8329" s="9"/>
      <c r="I8329" s="9"/>
      <c r="J8329" s="9"/>
      <c r="K8329" s="9"/>
      <c r="L8329" s="9"/>
      <c r="M8329" s="9"/>
      <c r="N8329" s="9"/>
      <c r="O8329" s="9"/>
      <c r="Q8329" s="9"/>
      <c r="R8329" s="9"/>
      <c r="S8329" s="9"/>
      <c r="T8329" s="9"/>
      <c r="U8329" s="9"/>
      <c r="V8329" s="9"/>
      <c r="W8329" s="9"/>
      <c r="Y8329" s="9"/>
      <c r="Z8329" s="9"/>
    </row>
    <row r="8330" spans="8:26" x14ac:dyDescent="0.3">
      <c r="H8330" s="9"/>
      <c r="I8330" s="9"/>
      <c r="J8330" s="9"/>
      <c r="K8330" s="9"/>
      <c r="L8330" s="9"/>
      <c r="M8330" s="9"/>
      <c r="N8330" s="9"/>
      <c r="O8330" s="9"/>
      <c r="Q8330" s="9"/>
      <c r="R8330" s="9"/>
      <c r="S8330" s="9"/>
      <c r="T8330" s="9"/>
      <c r="U8330" s="9"/>
      <c r="V8330" s="9"/>
      <c r="W8330" s="9"/>
      <c r="Y8330" s="9"/>
      <c r="Z8330" s="9"/>
    </row>
    <row r="8331" spans="8:26" x14ac:dyDescent="0.3">
      <c r="H8331" s="9"/>
      <c r="I8331" s="9"/>
      <c r="J8331" s="9"/>
      <c r="K8331" s="9"/>
      <c r="L8331" s="9"/>
      <c r="M8331" s="9"/>
      <c r="N8331" s="9"/>
      <c r="O8331" s="9"/>
      <c r="Q8331" s="9"/>
      <c r="R8331" s="9"/>
      <c r="S8331" s="9"/>
      <c r="T8331" s="9"/>
      <c r="U8331" s="9"/>
      <c r="V8331" s="9"/>
      <c r="W8331" s="9"/>
      <c r="Y8331" s="9"/>
      <c r="Z8331" s="9"/>
    </row>
    <row r="8332" spans="8:26" x14ac:dyDescent="0.3">
      <c r="H8332" s="9"/>
      <c r="I8332" s="9"/>
      <c r="J8332" s="9"/>
      <c r="K8332" s="9"/>
      <c r="L8332" s="9"/>
      <c r="M8332" s="9"/>
      <c r="N8332" s="9"/>
      <c r="O8332" s="9"/>
      <c r="Q8332" s="9"/>
      <c r="R8332" s="9"/>
      <c r="S8332" s="9"/>
      <c r="T8332" s="9"/>
      <c r="U8332" s="9"/>
      <c r="V8332" s="9"/>
      <c r="W8332" s="9"/>
      <c r="Y8332" s="9"/>
      <c r="Z8332" s="9"/>
    </row>
    <row r="8333" spans="8:26" x14ac:dyDescent="0.3">
      <c r="H8333" s="9"/>
      <c r="I8333" s="9"/>
      <c r="J8333" s="9"/>
      <c r="K8333" s="9"/>
      <c r="L8333" s="9"/>
      <c r="M8333" s="9"/>
      <c r="N8333" s="9"/>
      <c r="O8333" s="9"/>
      <c r="Q8333" s="9"/>
      <c r="R8333" s="9"/>
      <c r="S8333" s="9"/>
      <c r="T8333" s="9"/>
      <c r="U8333" s="9"/>
      <c r="V8333" s="9"/>
      <c r="W8333" s="9"/>
      <c r="Y8333" s="9"/>
      <c r="Z8333" s="9"/>
    </row>
    <row r="8334" spans="8:26" x14ac:dyDescent="0.3">
      <c r="H8334" s="9"/>
      <c r="I8334" s="9"/>
      <c r="J8334" s="9"/>
      <c r="K8334" s="9"/>
      <c r="L8334" s="9"/>
      <c r="M8334" s="9"/>
      <c r="N8334" s="9"/>
      <c r="O8334" s="9"/>
      <c r="Q8334" s="9"/>
      <c r="R8334" s="9"/>
      <c r="S8334" s="9"/>
      <c r="T8334" s="9"/>
      <c r="U8334" s="9"/>
      <c r="V8334" s="9"/>
      <c r="W8334" s="9"/>
      <c r="Y8334" s="9"/>
      <c r="Z8334" s="9"/>
    </row>
    <row r="8335" spans="8:26" x14ac:dyDescent="0.3">
      <c r="H8335" s="9"/>
      <c r="I8335" s="9"/>
      <c r="J8335" s="9"/>
      <c r="K8335" s="9"/>
      <c r="L8335" s="9"/>
      <c r="M8335" s="9"/>
      <c r="N8335" s="9"/>
      <c r="O8335" s="9"/>
      <c r="Q8335" s="9"/>
      <c r="R8335" s="9"/>
      <c r="S8335" s="9"/>
      <c r="T8335" s="9"/>
      <c r="U8335" s="9"/>
      <c r="V8335" s="9"/>
      <c r="W8335" s="9"/>
      <c r="Y8335" s="9"/>
      <c r="Z8335" s="9"/>
    </row>
    <row r="8336" spans="8:26" x14ac:dyDescent="0.3">
      <c r="H8336" s="9"/>
      <c r="I8336" s="9"/>
      <c r="J8336" s="9"/>
      <c r="K8336" s="9"/>
      <c r="L8336" s="9"/>
      <c r="M8336" s="9"/>
      <c r="N8336" s="9"/>
      <c r="O8336" s="9"/>
      <c r="Q8336" s="9"/>
      <c r="R8336" s="9"/>
      <c r="S8336" s="9"/>
      <c r="T8336" s="9"/>
      <c r="U8336" s="9"/>
      <c r="V8336" s="9"/>
      <c r="W8336" s="9"/>
      <c r="Y8336" s="9"/>
      <c r="Z8336" s="9"/>
    </row>
    <row r="8337" spans="8:26" x14ac:dyDescent="0.3">
      <c r="H8337" s="9"/>
      <c r="I8337" s="9"/>
      <c r="J8337" s="9"/>
      <c r="K8337" s="9"/>
      <c r="L8337" s="9"/>
      <c r="M8337" s="9"/>
      <c r="N8337" s="9"/>
      <c r="O8337" s="9"/>
      <c r="Q8337" s="9"/>
      <c r="R8337" s="9"/>
      <c r="S8337" s="9"/>
      <c r="T8337" s="9"/>
      <c r="U8337" s="9"/>
      <c r="V8337" s="9"/>
      <c r="W8337" s="9"/>
      <c r="Y8337" s="9"/>
      <c r="Z8337" s="9"/>
    </row>
    <row r="8338" spans="8:26" x14ac:dyDescent="0.3">
      <c r="H8338" s="9"/>
      <c r="I8338" s="9"/>
      <c r="J8338" s="9"/>
      <c r="K8338" s="9"/>
      <c r="L8338" s="9"/>
      <c r="M8338" s="9"/>
      <c r="N8338" s="9"/>
      <c r="O8338" s="9"/>
      <c r="Q8338" s="9"/>
      <c r="R8338" s="9"/>
      <c r="S8338" s="9"/>
      <c r="T8338" s="9"/>
      <c r="U8338" s="9"/>
      <c r="V8338" s="9"/>
      <c r="W8338" s="9"/>
      <c r="Y8338" s="9"/>
      <c r="Z8338" s="9"/>
    </row>
    <row r="8339" spans="8:26" x14ac:dyDescent="0.3">
      <c r="H8339" s="9"/>
      <c r="I8339" s="9"/>
      <c r="J8339" s="9"/>
      <c r="K8339" s="9"/>
      <c r="L8339" s="9"/>
      <c r="M8339" s="9"/>
      <c r="N8339" s="9"/>
      <c r="O8339" s="9"/>
      <c r="Q8339" s="9"/>
      <c r="R8339" s="9"/>
      <c r="S8339" s="9"/>
      <c r="T8339" s="9"/>
      <c r="U8339" s="9"/>
      <c r="V8339" s="9"/>
      <c r="W8339" s="9"/>
      <c r="Y8339" s="9"/>
      <c r="Z8339" s="9"/>
    </row>
    <row r="8340" spans="8:26" x14ac:dyDescent="0.3">
      <c r="H8340" s="9"/>
      <c r="I8340" s="9"/>
      <c r="J8340" s="9"/>
      <c r="K8340" s="9"/>
      <c r="L8340" s="9"/>
      <c r="M8340" s="9"/>
      <c r="N8340" s="9"/>
      <c r="O8340" s="9"/>
      <c r="Q8340" s="9"/>
      <c r="R8340" s="9"/>
      <c r="S8340" s="9"/>
      <c r="T8340" s="9"/>
      <c r="U8340" s="9"/>
      <c r="V8340" s="9"/>
      <c r="W8340" s="9"/>
      <c r="Y8340" s="9"/>
      <c r="Z8340" s="9"/>
    </row>
    <row r="8341" spans="8:26" x14ac:dyDescent="0.3">
      <c r="H8341" s="9"/>
      <c r="I8341" s="9"/>
      <c r="J8341" s="9"/>
      <c r="K8341" s="9"/>
      <c r="L8341" s="9"/>
      <c r="M8341" s="9"/>
      <c r="N8341" s="9"/>
      <c r="O8341" s="9"/>
      <c r="Q8341" s="9"/>
      <c r="R8341" s="9"/>
      <c r="S8341" s="9"/>
      <c r="T8341" s="9"/>
      <c r="U8341" s="9"/>
      <c r="V8341" s="9"/>
      <c r="W8341" s="9"/>
      <c r="Y8341" s="9"/>
      <c r="Z8341" s="9"/>
    </row>
    <row r="8342" spans="8:26" x14ac:dyDescent="0.3">
      <c r="H8342" s="9"/>
      <c r="I8342" s="9"/>
      <c r="J8342" s="9"/>
      <c r="K8342" s="9"/>
      <c r="L8342" s="9"/>
      <c r="M8342" s="9"/>
      <c r="N8342" s="9"/>
      <c r="O8342" s="9"/>
      <c r="Q8342" s="9"/>
      <c r="R8342" s="9"/>
      <c r="S8342" s="9"/>
      <c r="T8342" s="9"/>
      <c r="U8342" s="9"/>
      <c r="V8342" s="9"/>
      <c r="W8342" s="9"/>
      <c r="Y8342" s="9"/>
      <c r="Z8342" s="9"/>
    </row>
    <row r="8343" spans="8:26" x14ac:dyDescent="0.3">
      <c r="H8343" s="9"/>
      <c r="I8343" s="9"/>
      <c r="J8343" s="9"/>
      <c r="K8343" s="9"/>
      <c r="L8343" s="9"/>
      <c r="M8343" s="9"/>
      <c r="N8343" s="9"/>
      <c r="O8343" s="9"/>
      <c r="Q8343" s="9"/>
      <c r="R8343" s="9"/>
      <c r="S8343" s="9"/>
      <c r="T8343" s="9"/>
      <c r="U8343" s="9"/>
      <c r="V8343" s="9"/>
      <c r="W8343" s="9"/>
      <c r="Y8343" s="9"/>
      <c r="Z8343" s="9"/>
    </row>
    <row r="8344" spans="8:26" x14ac:dyDescent="0.3">
      <c r="H8344" s="9"/>
      <c r="I8344" s="9"/>
      <c r="J8344" s="9"/>
      <c r="K8344" s="9"/>
      <c r="L8344" s="9"/>
      <c r="M8344" s="9"/>
      <c r="N8344" s="9"/>
      <c r="O8344" s="9"/>
      <c r="Q8344" s="9"/>
      <c r="R8344" s="9"/>
      <c r="S8344" s="9"/>
      <c r="T8344" s="9"/>
      <c r="U8344" s="9"/>
      <c r="V8344" s="9"/>
      <c r="W8344" s="9"/>
      <c r="Y8344" s="9"/>
      <c r="Z8344" s="9"/>
    </row>
    <row r="8345" spans="8:26" x14ac:dyDescent="0.3">
      <c r="H8345" s="9"/>
      <c r="I8345" s="9"/>
      <c r="J8345" s="9"/>
      <c r="K8345" s="9"/>
      <c r="L8345" s="9"/>
      <c r="M8345" s="9"/>
      <c r="N8345" s="9"/>
      <c r="O8345" s="9"/>
      <c r="Q8345" s="9"/>
      <c r="R8345" s="9"/>
      <c r="S8345" s="9"/>
      <c r="T8345" s="9"/>
      <c r="U8345" s="9"/>
      <c r="V8345" s="9"/>
      <c r="W8345" s="9"/>
      <c r="Y8345" s="9"/>
      <c r="Z8345" s="9"/>
    </row>
    <row r="8346" spans="8:26" x14ac:dyDescent="0.3">
      <c r="H8346" s="9"/>
      <c r="I8346" s="9"/>
      <c r="J8346" s="9"/>
      <c r="K8346" s="9"/>
      <c r="L8346" s="9"/>
      <c r="M8346" s="9"/>
      <c r="N8346" s="9"/>
      <c r="O8346" s="9"/>
      <c r="Q8346" s="9"/>
      <c r="R8346" s="9"/>
      <c r="S8346" s="9"/>
      <c r="T8346" s="9"/>
      <c r="U8346" s="9"/>
      <c r="V8346" s="9"/>
      <c r="W8346" s="9"/>
      <c r="Y8346" s="9"/>
      <c r="Z8346" s="9"/>
    </row>
    <row r="8347" spans="8:26" x14ac:dyDescent="0.3">
      <c r="H8347" s="9"/>
      <c r="I8347" s="9"/>
      <c r="J8347" s="9"/>
      <c r="K8347" s="9"/>
      <c r="L8347" s="9"/>
      <c r="M8347" s="9"/>
      <c r="N8347" s="9"/>
      <c r="O8347" s="9"/>
      <c r="Q8347" s="9"/>
      <c r="R8347" s="9"/>
      <c r="S8347" s="9"/>
      <c r="T8347" s="9"/>
      <c r="U8347" s="9"/>
      <c r="V8347" s="9"/>
      <c r="W8347" s="9"/>
      <c r="Y8347" s="9"/>
      <c r="Z8347" s="9"/>
    </row>
    <row r="8348" spans="8:26" x14ac:dyDescent="0.3">
      <c r="H8348" s="9"/>
      <c r="I8348" s="9"/>
      <c r="J8348" s="9"/>
      <c r="K8348" s="9"/>
      <c r="L8348" s="9"/>
      <c r="M8348" s="9"/>
      <c r="N8348" s="9"/>
      <c r="O8348" s="9"/>
      <c r="Q8348" s="9"/>
      <c r="R8348" s="9"/>
      <c r="S8348" s="9"/>
      <c r="T8348" s="9"/>
      <c r="U8348" s="9"/>
      <c r="V8348" s="9"/>
      <c r="W8348" s="9"/>
      <c r="Y8348" s="9"/>
      <c r="Z8348" s="9"/>
    </row>
    <row r="8349" spans="8:26" x14ac:dyDescent="0.3">
      <c r="H8349" s="9"/>
      <c r="I8349" s="9"/>
      <c r="J8349" s="9"/>
      <c r="K8349" s="9"/>
      <c r="L8349" s="9"/>
      <c r="M8349" s="9"/>
      <c r="N8349" s="9"/>
      <c r="O8349" s="9"/>
      <c r="Q8349" s="9"/>
      <c r="R8349" s="9"/>
      <c r="S8349" s="9"/>
      <c r="T8349" s="9"/>
      <c r="U8349" s="9"/>
      <c r="V8349" s="9"/>
      <c r="W8349" s="9"/>
      <c r="Y8349" s="9"/>
      <c r="Z8349" s="9"/>
    </row>
    <row r="8350" spans="8:26" x14ac:dyDescent="0.3">
      <c r="H8350" s="9"/>
      <c r="I8350" s="9"/>
      <c r="J8350" s="9"/>
      <c r="K8350" s="9"/>
      <c r="L8350" s="9"/>
      <c r="M8350" s="9"/>
      <c r="N8350" s="9"/>
      <c r="O8350" s="9"/>
      <c r="Q8350" s="9"/>
      <c r="R8350" s="9"/>
      <c r="S8350" s="9"/>
      <c r="T8350" s="9"/>
      <c r="U8350" s="9"/>
      <c r="V8350" s="9"/>
      <c r="W8350" s="9"/>
      <c r="Y8350" s="9"/>
      <c r="Z8350" s="9"/>
    </row>
    <row r="8351" spans="8:26" x14ac:dyDescent="0.3">
      <c r="H8351" s="9"/>
      <c r="I8351" s="9"/>
      <c r="J8351" s="9"/>
      <c r="K8351" s="9"/>
      <c r="L8351" s="9"/>
      <c r="M8351" s="9"/>
      <c r="N8351" s="9"/>
      <c r="O8351" s="9"/>
      <c r="Q8351" s="9"/>
      <c r="R8351" s="9"/>
      <c r="S8351" s="9"/>
      <c r="T8351" s="9"/>
      <c r="U8351" s="9"/>
      <c r="V8351" s="9"/>
      <c r="W8351" s="9"/>
      <c r="Y8351" s="9"/>
      <c r="Z8351" s="9"/>
    </row>
    <row r="8352" spans="8:26" x14ac:dyDescent="0.3">
      <c r="H8352" s="9"/>
      <c r="I8352" s="9"/>
      <c r="J8352" s="9"/>
      <c r="K8352" s="9"/>
      <c r="L8352" s="9"/>
      <c r="M8352" s="9"/>
      <c r="N8352" s="9"/>
      <c r="O8352" s="9"/>
      <c r="Q8352" s="9"/>
      <c r="R8352" s="9"/>
      <c r="S8352" s="9"/>
      <c r="T8352" s="9"/>
      <c r="U8352" s="9"/>
      <c r="V8352" s="9"/>
      <c r="W8352" s="9"/>
      <c r="Y8352" s="9"/>
      <c r="Z8352" s="9"/>
    </row>
    <row r="8353" spans="8:26" x14ac:dyDescent="0.3">
      <c r="H8353" s="9"/>
      <c r="I8353" s="9"/>
      <c r="J8353" s="9"/>
      <c r="K8353" s="9"/>
      <c r="L8353" s="9"/>
      <c r="M8353" s="9"/>
      <c r="N8353" s="9"/>
      <c r="O8353" s="9"/>
      <c r="Q8353" s="9"/>
      <c r="R8353" s="9"/>
      <c r="S8353" s="9"/>
      <c r="T8353" s="9"/>
      <c r="U8353" s="9"/>
      <c r="V8353" s="9"/>
      <c r="W8353" s="9"/>
      <c r="Y8353" s="9"/>
      <c r="Z8353" s="9"/>
    </row>
    <row r="8354" spans="8:26" x14ac:dyDescent="0.3">
      <c r="H8354" s="9"/>
      <c r="I8354" s="9"/>
      <c r="J8354" s="9"/>
      <c r="K8354" s="9"/>
      <c r="L8354" s="9"/>
      <c r="M8354" s="9"/>
      <c r="N8354" s="9"/>
      <c r="O8354" s="9"/>
      <c r="Q8354" s="9"/>
      <c r="R8354" s="9"/>
      <c r="S8354" s="9"/>
      <c r="T8354" s="9"/>
      <c r="U8354" s="9"/>
      <c r="V8354" s="9"/>
      <c r="W8354" s="9"/>
      <c r="Y8354" s="9"/>
      <c r="Z8354" s="9"/>
    </row>
    <row r="8355" spans="8:26" x14ac:dyDescent="0.3">
      <c r="H8355" s="9"/>
      <c r="I8355" s="9"/>
      <c r="J8355" s="9"/>
      <c r="K8355" s="9"/>
      <c r="L8355" s="9"/>
      <c r="M8355" s="9"/>
      <c r="N8355" s="9"/>
      <c r="O8355" s="9"/>
      <c r="Q8355" s="9"/>
      <c r="R8355" s="9"/>
      <c r="S8355" s="9"/>
      <c r="T8355" s="9"/>
      <c r="U8355" s="9"/>
      <c r="V8355" s="9"/>
      <c r="W8355" s="9"/>
      <c r="Y8355" s="9"/>
      <c r="Z8355" s="9"/>
    </row>
    <row r="8356" spans="8:26" x14ac:dyDescent="0.3">
      <c r="H8356" s="9"/>
      <c r="I8356" s="9"/>
      <c r="J8356" s="9"/>
      <c r="K8356" s="9"/>
      <c r="L8356" s="9"/>
      <c r="M8356" s="9"/>
      <c r="N8356" s="9"/>
      <c r="O8356" s="9"/>
      <c r="Q8356" s="9"/>
      <c r="R8356" s="9"/>
      <c r="S8356" s="9"/>
      <c r="T8356" s="9"/>
      <c r="U8356" s="9"/>
      <c r="V8356" s="9"/>
      <c r="W8356" s="9"/>
      <c r="Y8356" s="9"/>
      <c r="Z8356" s="9"/>
    </row>
    <row r="8357" spans="8:26" x14ac:dyDescent="0.3">
      <c r="H8357" s="9"/>
      <c r="I8357" s="9"/>
      <c r="J8357" s="9"/>
      <c r="K8357" s="9"/>
      <c r="L8357" s="9"/>
      <c r="M8357" s="9"/>
      <c r="N8357" s="9"/>
      <c r="O8357" s="9"/>
      <c r="Q8357" s="9"/>
      <c r="R8357" s="9"/>
      <c r="S8357" s="9"/>
      <c r="T8357" s="9"/>
      <c r="U8357" s="9"/>
      <c r="V8357" s="9"/>
      <c r="W8357" s="9"/>
      <c r="Y8357" s="9"/>
      <c r="Z8357" s="9"/>
    </row>
    <row r="8358" spans="8:26" x14ac:dyDescent="0.3">
      <c r="H8358" s="9"/>
      <c r="I8358" s="9"/>
      <c r="J8358" s="9"/>
      <c r="K8358" s="9"/>
      <c r="L8358" s="9"/>
      <c r="M8358" s="9"/>
      <c r="N8358" s="9"/>
      <c r="O8358" s="9"/>
      <c r="Q8358" s="9"/>
      <c r="R8358" s="9"/>
      <c r="S8358" s="9"/>
      <c r="T8358" s="9"/>
      <c r="U8358" s="9"/>
      <c r="V8358" s="9"/>
      <c r="W8358" s="9"/>
      <c r="Y8358" s="9"/>
      <c r="Z8358" s="9"/>
    </row>
    <row r="8359" spans="8:26" x14ac:dyDescent="0.3">
      <c r="H8359" s="9"/>
      <c r="I8359" s="9"/>
      <c r="J8359" s="9"/>
      <c r="K8359" s="9"/>
      <c r="L8359" s="9"/>
      <c r="M8359" s="9"/>
      <c r="N8359" s="9"/>
      <c r="O8359" s="9"/>
      <c r="Q8359" s="9"/>
      <c r="R8359" s="9"/>
      <c r="S8359" s="9"/>
      <c r="T8359" s="9"/>
      <c r="U8359" s="9"/>
      <c r="V8359" s="9"/>
      <c r="W8359" s="9"/>
      <c r="Y8359" s="9"/>
      <c r="Z8359" s="9"/>
    </row>
    <row r="8360" spans="8:26" x14ac:dyDescent="0.3">
      <c r="H8360" s="9"/>
      <c r="I8360" s="9"/>
      <c r="J8360" s="9"/>
      <c r="K8360" s="9"/>
      <c r="L8360" s="9"/>
      <c r="M8360" s="9"/>
      <c r="N8360" s="9"/>
      <c r="O8360" s="9"/>
      <c r="Q8360" s="9"/>
      <c r="R8360" s="9"/>
      <c r="S8360" s="9"/>
      <c r="T8360" s="9"/>
      <c r="U8360" s="9"/>
      <c r="V8360" s="9"/>
      <c r="W8360" s="9"/>
      <c r="Y8360" s="9"/>
      <c r="Z8360" s="9"/>
    </row>
    <row r="8361" spans="8:26" x14ac:dyDescent="0.3">
      <c r="H8361" s="9"/>
      <c r="I8361" s="9"/>
      <c r="J8361" s="9"/>
      <c r="K8361" s="9"/>
      <c r="L8361" s="9"/>
      <c r="M8361" s="9"/>
      <c r="N8361" s="9"/>
      <c r="O8361" s="9"/>
      <c r="Q8361" s="9"/>
      <c r="R8361" s="9"/>
      <c r="S8361" s="9"/>
      <c r="T8361" s="9"/>
      <c r="U8361" s="9"/>
      <c r="V8361" s="9"/>
      <c r="W8361" s="9"/>
      <c r="Y8361" s="9"/>
      <c r="Z8361" s="9"/>
    </row>
    <row r="8362" spans="8:26" x14ac:dyDescent="0.3">
      <c r="H8362" s="9"/>
      <c r="I8362" s="9"/>
      <c r="J8362" s="9"/>
      <c r="K8362" s="9"/>
      <c r="L8362" s="9"/>
      <c r="M8362" s="9"/>
      <c r="N8362" s="9"/>
      <c r="O8362" s="9"/>
      <c r="Q8362" s="9"/>
      <c r="R8362" s="9"/>
      <c r="S8362" s="9"/>
      <c r="T8362" s="9"/>
      <c r="U8362" s="9"/>
      <c r="V8362" s="9"/>
      <c r="W8362" s="9"/>
      <c r="Y8362" s="9"/>
      <c r="Z8362" s="9"/>
    </row>
    <row r="8363" spans="8:26" x14ac:dyDescent="0.3">
      <c r="H8363" s="9"/>
      <c r="I8363" s="9"/>
      <c r="J8363" s="9"/>
      <c r="K8363" s="9"/>
      <c r="L8363" s="9"/>
      <c r="M8363" s="9"/>
      <c r="N8363" s="9"/>
      <c r="O8363" s="9"/>
      <c r="Q8363" s="9"/>
      <c r="R8363" s="9"/>
      <c r="S8363" s="9"/>
      <c r="T8363" s="9"/>
      <c r="U8363" s="9"/>
      <c r="V8363" s="9"/>
      <c r="W8363" s="9"/>
      <c r="Y8363" s="9"/>
      <c r="Z8363" s="9"/>
    </row>
    <row r="8364" spans="8:26" x14ac:dyDescent="0.3">
      <c r="H8364" s="9"/>
      <c r="I8364" s="9"/>
      <c r="J8364" s="9"/>
      <c r="K8364" s="9"/>
      <c r="L8364" s="9"/>
      <c r="M8364" s="9"/>
      <c r="N8364" s="9"/>
      <c r="O8364" s="9"/>
      <c r="Q8364" s="9"/>
      <c r="R8364" s="9"/>
      <c r="S8364" s="9"/>
      <c r="T8364" s="9"/>
      <c r="U8364" s="9"/>
      <c r="V8364" s="9"/>
      <c r="W8364" s="9"/>
      <c r="Y8364" s="9"/>
      <c r="Z8364" s="9"/>
    </row>
    <row r="8365" spans="8:26" x14ac:dyDescent="0.3">
      <c r="H8365" s="9"/>
      <c r="I8365" s="9"/>
      <c r="J8365" s="9"/>
      <c r="K8365" s="9"/>
      <c r="L8365" s="9"/>
      <c r="M8365" s="9"/>
      <c r="N8365" s="9"/>
      <c r="O8365" s="9"/>
      <c r="Q8365" s="9"/>
      <c r="R8365" s="9"/>
      <c r="S8365" s="9"/>
      <c r="T8365" s="9"/>
      <c r="U8365" s="9"/>
      <c r="V8365" s="9"/>
      <c r="W8365" s="9"/>
      <c r="Y8365" s="9"/>
      <c r="Z8365" s="9"/>
    </row>
    <row r="8366" spans="8:26" x14ac:dyDescent="0.3">
      <c r="H8366" s="9"/>
      <c r="I8366" s="9"/>
      <c r="J8366" s="9"/>
      <c r="K8366" s="9"/>
      <c r="L8366" s="9"/>
      <c r="M8366" s="9"/>
      <c r="N8366" s="9"/>
      <c r="O8366" s="9"/>
      <c r="Q8366" s="9"/>
      <c r="R8366" s="9"/>
      <c r="S8366" s="9"/>
      <c r="T8366" s="9"/>
      <c r="U8366" s="9"/>
      <c r="V8366" s="9"/>
      <c r="W8366" s="9"/>
      <c r="Y8366" s="9"/>
      <c r="Z8366" s="9"/>
    </row>
    <row r="8367" spans="8:26" x14ac:dyDescent="0.3">
      <c r="H8367" s="9"/>
      <c r="I8367" s="9"/>
      <c r="J8367" s="9"/>
      <c r="K8367" s="9"/>
      <c r="L8367" s="9"/>
      <c r="M8367" s="9"/>
      <c r="N8367" s="9"/>
      <c r="O8367" s="9"/>
      <c r="Q8367" s="9"/>
      <c r="R8367" s="9"/>
      <c r="S8367" s="9"/>
      <c r="T8367" s="9"/>
      <c r="U8367" s="9"/>
      <c r="V8367" s="9"/>
      <c r="W8367" s="9"/>
      <c r="Y8367" s="9"/>
      <c r="Z8367" s="9"/>
    </row>
    <row r="8368" spans="8:26" x14ac:dyDescent="0.3">
      <c r="H8368" s="9"/>
      <c r="I8368" s="9"/>
      <c r="J8368" s="9"/>
      <c r="K8368" s="9"/>
      <c r="L8368" s="9"/>
      <c r="M8368" s="9"/>
      <c r="N8368" s="9"/>
      <c r="O8368" s="9"/>
      <c r="Q8368" s="9"/>
      <c r="R8368" s="9"/>
      <c r="S8368" s="9"/>
      <c r="T8368" s="9"/>
      <c r="U8368" s="9"/>
      <c r="V8368" s="9"/>
      <c r="W8368" s="9"/>
      <c r="Y8368" s="9"/>
      <c r="Z8368" s="9"/>
    </row>
    <row r="8369" spans="8:26" x14ac:dyDescent="0.3">
      <c r="H8369" s="9"/>
      <c r="I8369" s="9"/>
      <c r="J8369" s="9"/>
      <c r="K8369" s="9"/>
      <c r="L8369" s="9"/>
      <c r="M8369" s="9"/>
      <c r="N8369" s="9"/>
      <c r="O8369" s="9"/>
      <c r="Q8369" s="9"/>
      <c r="R8369" s="9"/>
      <c r="S8369" s="9"/>
      <c r="T8369" s="9"/>
      <c r="U8369" s="9"/>
      <c r="V8369" s="9"/>
      <c r="W8369" s="9"/>
      <c r="Y8369" s="9"/>
      <c r="Z8369" s="9"/>
    </row>
    <row r="8370" spans="8:26" x14ac:dyDescent="0.3">
      <c r="H8370" s="9"/>
      <c r="I8370" s="9"/>
      <c r="J8370" s="9"/>
      <c r="K8370" s="9"/>
      <c r="L8370" s="9"/>
      <c r="M8370" s="9"/>
      <c r="N8370" s="9"/>
      <c r="O8370" s="9"/>
      <c r="Q8370" s="9"/>
      <c r="R8370" s="9"/>
      <c r="S8370" s="9"/>
      <c r="T8370" s="9"/>
      <c r="U8370" s="9"/>
      <c r="V8370" s="9"/>
      <c r="W8370" s="9"/>
      <c r="Y8370" s="9"/>
      <c r="Z8370" s="9"/>
    </row>
    <row r="8371" spans="8:26" x14ac:dyDescent="0.3">
      <c r="H8371" s="9"/>
      <c r="I8371" s="9"/>
      <c r="J8371" s="9"/>
      <c r="K8371" s="9"/>
      <c r="L8371" s="9"/>
      <c r="M8371" s="9"/>
      <c r="N8371" s="9"/>
      <c r="O8371" s="9"/>
      <c r="Q8371" s="9"/>
      <c r="R8371" s="9"/>
      <c r="S8371" s="9"/>
      <c r="T8371" s="9"/>
      <c r="U8371" s="9"/>
      <c r="V8371" s="9"/>
      <c r="W8371" s="9"/>
      <c r="Y8371" s="9"/>
      <c r="Z8371" s="9"/>
    </row>
    <row r="8372" spans="8:26" x14ac:dyDescent="0.3">
      <c r="H8372" s="9"/>
      <c r="I8372" s="9"/>
      <c r="J8372" s="9"/>
      <c r="K8372" s="9"/>
      <c r="L8372" s="9"/>
      <c r="M8372" s="9"/>
      <c r="N8372" s="9"/>
      <c r="O8372" s="9"/>
      <c r="Q8372" s="9"/>
      <c r="R8372" s="9"/>
      <c r="S8372" s="9"/>
      <c r="T8372" s="9"/>
      <c r="U8372" s="9"/>
      <c r="V8372" s="9"/>
      <c r="W8372" s="9"/>
      <c r="Y8372" s="9"/>
      <c r="Z8372" s="9"/>
    </row>
    <row r="8373" spans="8:26" x14ac:dyDescent="0.3">
      <c r="H8373" s="9"/>
      <c r="I8373" s="9"/>
      <c r="J8373" s="9"/>
      <c r="K8373" s="9"/>
      <c r="L8373" s="9"/>
      <c r="M8373" s="9"/>
      <c r="N8373" s="9"/>
      <c r="O8373" s="9"/>
      <c r="Q8373" s="9"/>
      <c r="R8373" s="9"/>
      <c r="S8373" s="9"/>
      <c r="T8373" s="9"/>
      <c r="U8373" s="9"/>
      <c r="V8373" s="9"/>
      <c r="W8373" s="9"/>
      <c r="Y8373" s="9"/>
      <c r="Z8373" s="9"/>
    </row>
    <row r="8374" spans="8:26" x14ac:dyDescent="0.3">
      <c r="H8374" s="9"/>
      <c r="I8374" s="9"/>
      <c r="J8374" s="9"/>
      <c r="K8374" s="9"/>
      <c r="L8374" s="9"/>
      <c r="M8374" s="9"/>
      <c r="N8374" s="9"/>
      <c r="O8374" s="9"/>
      <c r="Q8374" s="9"/>
      <c r="R8374" s="9"/>
      <c r="S8374" s="9"/>
      <c r="T8374" s="9"/>
      <c r="U8374" s="9"/>
      <c r="V8374" s="9"/>
      <c r="W8374" s="9"/>
      <c r="Y8374" s="9"/>
      <c r="Z8374" s="9"/>
    </row>
    <row r="8375" spans="8:26" x14ac:dyDescent="0.3">
      <c r="H8375" s="9"/>
      <c r="I8375" s="9"/>
      <c r="J8375" s="9"/>
      <c r="K8375" s="9"/>
      <c r="L8375" s="9"/>
      <c r="M8375" s="9"/>
      <c r="N8375" s="9"/>
      <c r="O8375" s="9"/>
      <c r="Q8375" s="9"/>
      <c r="R8375" s="9"/>
      <c r="S8375" s="9"/>
      <c r="T8375" s="9"/>
      <c r="U8375" s="9"/>
      <c r="V8375" s="9"/>
      <c r="W8375" s="9"/>
      <c r="Y8375" s="9"/>
      <c r="Z8375" s="9"/>
    </row>
    <row r="8376" spans="8:26" x14ac:dyDescent="0.3">
      <c r="H8376" s="9"/>
      <c r="I8376" s="9"/>
      <c r="J8376" s="9"/>
      <c r="K8376" s="9"/>
      <c r="L8376" s="9"/>
      <c r="M8376" s="9"/>
      <c r="N8376" s="9"/>
      <c r="O8376" s="9"/>
      <c r="Q8376" s="9"/>
      <c r="R8376" s="9"/>
      <c r="S8376" s="9"/>
      <c r="T8376" s="9"/>
      <c r="U8376" s="9"/>
      <c r="V8376" s="9"/>
      <c r="W8376" s="9"/>
      <c r="Y8376" s="9"/>
      <c r="Z8376" s="9"/>
    </row>
    <row r="8377" spans="8:26" x14ac:dyDescent="0.3">
      <c r="H8377" s="9"/>
      <c r="I8377" s="9"/>
      <c r="J8377" s="9"/>
      <c r="K8377" s="9"/>
      <c r="L8377" s="9"/>
      <c r="M8377" s="9"/>
      <c r="N8377" s="9"/>
      <c r="O8377" s="9"/>
      <c r="Q8377" s="9"/>
      <c r="R8377" s="9"/>
      <c r="S8377" s="9"/>
      <c r="T8377" s="9"/>
      <c r="U8377" s="9"/>
      <c r="V8377" s="9"/>
      <c r="W8377" s="9"/>
      <c r="Y8377" s="9"/>
      <c r="Z8377" s="9"/>
    </row>
    <row r="8378" spans="8:26" x14ac:dyDescent="0.3">
      <c r="H8378" s="9"/>
      <c r="I8378" s="9"/>
      <c r="J8378" s="9"/>
      <c r="K8378" s="9"/>
      <c r="L8378" s="9"/>
      <c r="M8378" s="9"/>
      <c r="N8378" s="9"/>
      <c r="O8378" s="9"/>
      <c r="Q8378" s="9"/>
      <c r="R8378" s="9"/>
      <c r="S8378" s="9"/>
      <c r="T8378" s="9"/>
      <c r="U8378" s="9"/>
      <c r="V8378" s="9"/>
      <c r="W8378" s="9"/>
      <c r="Y8378" s="9"/>
      <c r="Z8378" s="9"/>
    </row>
    <row r="8379" spans="8:26" x14ac:dyDescent="0.3">
      <c r="H8379" s="9"/>
      <c r="I8379" s="9"/>
      <c r="J8379" s="9"/>
      <c r="K8379" s="9"/>
      <c r="L8379" s="9"/>
      <c r="M8379" s="9"/>
      <c r="N8379" s="9"/>
      <c r="O8379" s="9"/>
      <c r="Q8379" s="9"/>
      <c r="R8379" s="9"/>
      <c r="S8379" s="9"/>
      <c r="T8379" s="9"/>
      <c r="U8379" s="9"/>
      <c r="V8379" s="9"/>
      <c r="W8379" s="9"/>
      <c r="Y8379" s="9"/>
      <c r="Z8379" s="9"/>
    </row>
    <row r="8380" spans="8:26" x14ac:dyDescent="0.3">
      <c r="H8380" s="9"/>
      <c r="I8380" s="9"/>
      <c r="J8380" s="9"/>
      <c r="K8380" s="9"/>
      <c r="L8380" s="9"/>
      <c r="M8380" s="9"/>
      <c r="N8380" s="9"/>
      <c r="O8380" s="9"/>
      <c r="Q8380" s="9"/>
      <c r="R8380" s="9"/>
      <c r="S8380" s="9"/>
      <c r="T8380" s="9"/>
      <c r="U8380" s="9"/>
      <c r="V8380" s="9"/>
      <c r="W8380" s="9"/>
      <c r="Y8380" s="9"/>
      <c r="Z8380" s="9"/>
    </row>
    <row r="8381" spans="8:26" x14ac:dyDescent="0.3">
      <c r="H8381" s="9"/>
      <c r="I8381" s="9"/>
      <c r="J8381" s="9"/>
      <c r="K8381" s="9"/>
      <c r="L8381" s="9"/>
      <c r="M8381" s="9"/>
      <c r="N8381" s="9"/>
      <c r="O8381" s="9"/>
      <c r="Q8381" s="9"/>
      <c r="R8381" s="9"/>
      <c r="S8381" s="9"/>
      <c r="T8381" s="9"/>
      <c r="U8381" s="9"/>
      <c r="V8381" s="9"/>
      <c r="W8381" s="9"/>
      <c r="Y8381" s="9"/>
      <c r="Z8381" s="9"/>
    </row>
    <row r="8382" spans="8:26" x14ac:dyDescent="0.3">
      <c r="H8382" s="9"/>
      <c r="I8382" s="9"/>
      <c r="J8382" s="9"/>
      <c r="K8382" s="9"/>
      <c r="L8382" s="9"/>
      <c r="M8382" s="9"/>
      <c r="N8382" s="9"/>
      <c r="O8382" s="9"/>
      <c r="Q8382" s="9"/>
      <c r="R8382" s="9"/>
      <c r="S8382" s="9"/>
      <c r="T8382" s="9"/>
      <c r="U8382" s="9"/>
      <c r="V8382" s="9"/>
      <c r="W8382" s="9"/>
      <c r="Y8382" s="9"/>
      <c r="Z8382" s="9"/>
    </row>
    <row r="8383" spans="8:26" x14ac:dyDescent="0.3">
      <c r="H8383" s="9"/>
      <c r="I8383" s="9"/>
      <c r="J8383" s="9"/>
      <c r="K8383" s="9"/>
      <c r="L8383" s="9"/>
      <c r="M8383" s="9"/>
      <c r="N8383" s="9"/>
      <c r="O8383" s="9"/>
      <c r="Q8383" s="9"/>
      <c r="R8383" s="9"/>
      <c r="S8383" s="9"/>
      <c r="T8383" s="9"/>
      <c r="U8383" s="9"/>
      <c r="V8383" s="9"/>
      <c r="W8383" s="9"/>
      <c r="Y8383" s="9"/>
      <c r="Z8383" s="9"/>
    </row>
    <row r="8384" spans="8:26" x14ac:dyDescent="0.3">
      <c r="H8384" s="9"/>
      <c r="I8384" s="9"/>
      <c r="J8384" s="9"/>
      <c r="K8384" s="9"/>
      <c r="L8384" s="9"/>
      <c r="M8384" s="9"/>
      <c r="N8384" s="9"/>
      <c r="O8384" s="9"/>
      <c r="Q8384" s="9"/>
      <c r="R8384" s="9"/>
      <c r="S8384" s="9"/>
      <c r="T8384" s="9"/>
      <c r="U8384" s="9"/>
      <c r="V8384" s="9"/>
      <c r="W8384" s="9"/>
      <c r="Y8384" s="9"/>
      <c r="Z8384" s="9"/>
    </row>
    <row r="8385" spans="8:26" x14ac:dyDescent="0.3">
      <c r="H8385" s="9"/>
      <c r="I8385" s="9"/>
      <c r="J8385" s="9"/>
      <c r="K8385" s="9"/>
      <c r="L8385" s="9"/>
      <c r="M8385" s="9"/>
      <c r="N8385" s="9"/>
      <c r="O8385" s="9"/>
      <c r="Q8385" s="9"/>
      <c r="R8385" s="9"/>
      <c r="S8385" s="9"/>
      <c r="T8385" s="9"/>
      <c r="U8385" s="9"/>
      <c r="V8385" s="9"/>
      <c r="W8385" s="9"/>
      <c r="Y8385" s="9"/>
      <c r="Z8385" s="9"/>
    </row>
    <row r="8386" spans="8:26" x14ac:dyDescent="0.3">
      <c r="H8386" s="9"/>
      <c r="I8386" s="9"/>
      <c r="J8386" s="9"/>
      <c r="K8386" s="9"/>
      <c r="L8386" s="9"/>
      <c r="M8386" s="9"/>
      <c r="N8386" s="9"/>
      <c r="O8386" s="9"/>
      <c r="Q8386" s="9"/>
      <c r="R8386" s="9"/>
      <c r="S8386" s="9"/>
      <c r="T8386" s="9"/>
      <c r="U8386" s="9"/>
      <c r="V8386" s="9"/>
      <c r="W8386" s="9"/>
      <c r="Y8386" s="9"/>
      <c r="Z8386" s="9"/>
    </row>
    <row r="8387" spans="8:26" x14ac:dyDescent="0.3">
      <c r="H8387" s="9"/>
      <c r="I8387" s="9"/>
      <c r="J8387" s="9"/>
      <c r="K8387" s="9"/>
      <c r="L8387" s="9"/>
      <c r="M8387" s="9"/>
      <c r="N8387" s="9"/>
      <c r="O8387" s="9"/>
      <c r="Q8387" s="9"/>
      <c r="R8387" s="9"/>
      <c r="S8387" s="9"/>
      <c r="T8387" s="9"/>
      <c r="U8387" s="9"/>
      <c r="V8387" s="9"/>
      <c r="W8387" s="9"/>
      <c r="Y8387" s="9"/>
      <c r="Z8387" s="9"/>
    </row>
    <row r="8388" spans="8:26" x14ac:dyDescent="0.3">
      <c r="H8388" s="9"/>
      <c r="I8388" s="9"/>
      <c r="J8388" s="9"/>
      <c r="K8388" s="9"/>
      <c r="L8388" s="9"/>
      <c r="M8388" s="9"/>
      <c r="N8388" s="9"/>
      <c r="O8388" s="9"/>
      <c r="Q8388" s="9"/>
      <c r="R8388" s="9"/>
      <c r="S8388" s="9"/>
      <c r="T8388" s="9"/>
      <c r="U8388" s="9"/>
      <c r="V8388" s="9"/>
      <c r="W8388" s="9"/>
      <c r="Y8388" s="9"/>
      <c r="Z8388" s="9"/>
    </row>
    <row r="8389" spans="8:26" x14ac:dyDescent="0.3">
      <c r="H8389" s="9"/>
      <c r="I8389" s="9"/>
      <c r="J8389" s="9"/>
      <c r="K8389" s="9"/>
      <c r="L8389" s="9"/>
      <c r="M8389" s="9"/>
      <c r="N8389" s="9"/>
      <c r="O8389" s="9"/>
      <c r="Q8389" s="9"/>
      <c r="R8389" s="9"/>
      <c r="S8389" s="9"/>
      <c r="T8389" s="9"/>
      <c r="U8389" s="9"/>
      <c r="V8389" s="9"/>
      <c r="W8389" s="9"/>
      <c r="Y8389" s="9"/>
      <c r="Z8389" s="9"/>
    </row>
    <row r="8390" spans="8:26" x14ac:dyDescent="0.3">
      <c r="H8390" s="9"/>
      <c r="I8390" s="9"/>
      <c r="J8390" s="9"/>
      <c r="K8390" s="9"/>
      <c r="L8390" s="9"/>
      <c r="M8390" s="9"/>
      <c r="N8390" s="9"/>
      <c r="O8390" s="9"/>
      <c r="Q8390" s="9"/>
      <c r="R8390" s="9"/>
      <c r="S8390" s="9"/>
      <c r="T8390" s="9"/>
      <c r="U8390" s="9"/>
      <c r="V8390" s="9"/>
      <c r="W8390" s="9"/>
      <c r="Y8390" s="9"/>
      <c r="Z8390" s="9"/>
    </row>
    <row r="8391" spans="8:26" x14ac:dyDescent="0.3">
      <c r="H8391" s="9"/>
      <c r="I8391" s="9"/>
      <c r="J8391" s="9"/>
      <c r="K8391" s="9"/>
      <c r="L8391" s="9"/>
      <c r="M8391" s="9"/>
      <c r="N8391" s="9"/>
      <c r="O8391" s="9"/>
      <c r="Q8391" s="9"/>
      <c r="R8391" s="9"/>
      <c r="S8391" s="9"/>
      <c r="T8391" s="9"/>
      <c r="U8391" s="9"/>
      <c r="V8391" s="9"/>
      <c r="W8391" s="9"/>
      <c r="Y8391" s="9"/>
      <c r="Z8391" s="9"/>
    </row>
    <row r="8392" spans="8:26" x14ac:dyDescent="0.3">
      <c r="H8392" s="9"/>
      <c r="I8392" s="9"/>
      <c r="J8392" s="9"/>
      <c r="K8392" s="9"/>
      <c r="L8392" s="9"/>
      <c r="M8392" s="9"/>
      <c r="N8392" s="9"/>
      <c r="O8392" s="9"/>
      <c r="Q8392" s="9"/>
      <c r="R8392" s="9"/>
      <c r="S8392" s="9"/>
      <c r="T8392" s="9"/>
      <c r="U8392" s="9"/>
      <c r="V8392" s="9"/>
      <c r="W8392" s="9"/>
      <c r="Y8392" s="9"/>
      <c r="Z8392" s="9"/>
    </row>
    <row r="8393" spans="8:26" x14ac:dyDescent="0.3">
      <c r="H8393" s="9"/>
      <c r="I8393" s="9"/>
      <c r="J8393" s="9"/>
      <c r="K8393" s="9"/>
      <c r="L8393" s="9"/>
      <c r="M8393" s="9"/>
      <c r="N8393" s="9"/>
      <c r="O8393" s="9"/>
      <c r="Q8393" s="9"/>
      <c r="R8393" s="9"/>
      <c r="S8393" s="9"/>
      <c r="T8393" s="9"/>
      <c r="U8393" s="9"/>
      <c r="V8393" s="9"/>
      <c r="W8393" s="9"/>
      <c r="Y8393" s="9"/>
      <c r="Z8393" s="9"/>
    </row>
    <row r="8394" spans="8:26" x14ac:dyDescent="0.3">
      <c r="H8394" s="9"/>
      <c r="I8394" s="9"/>
      <c r="J8394" s="9"/>
      <c r="K8394" s="9"/>
      <c r="L8394" s="9"/>
      <c r="M8394" s="9"/>
      <c r="N8394" s="9"/>
      <c r="O8394" s="9"/>
      <c r="Q8394" s="9"/>
      <c r="R8394" s="9"/>
      <c r="S8394" s="9"/>
      <c r="T8394" s="9"/>
      <c r="U8394" s="9"/>
      <c r="V8394" s="9"/>
      <c r="W8394" s="9"/>
      <c r="Y8394" s="9"/>
      <c r="Z8394" s="9"/>
    </row>
    <row r="8395" spans="8:26" x14ac:dyDescent="0.3">
      <c r="H8395" s="9"/>
      <c r="I8395" s="9"/>
      <c r="J8395" s="9"/>
      <c r="K8395" s="9"/>
      <c r="L8395" s="9"/>
      <c r="M8395" s="9"/>
      <c r="N8395" s="9"/>
      <c r="O8395" s="9"/>
      <c r="Q8395" s="9"/>
      <c r="R8395" s="9"/>
      <c r="S8395" s="9"/>
      <c r="T8395" s="9"/>
      <c r="U8395" s="9"/>
      <c r="V8395" s="9"/>
      <c r="W8395" s="9"/>
      <c r="Y8395" s="9"/>
      <c r="Z8395" s="9"/>
    </row>
    <row r="8396" spans="8:26" x14ac:dyDescent="0.3">
      <c r="H8396" s="9"/>
      <c r="I8396" s="9"/>
      <c r="J8396" s="9"/>
      <c r="K8396" s="9"/>
      <c r="L8396" s="9"/>
      <c r="M8396" s="9"/>
      <c r="N8396" s="9"/>
      <c r="O8396" s="9"/>
      <c r="Q8396" s="9"/>
      <c r="R8396" s="9"/>
      <c r="S8396" s="9"/>
      <c r="T8396" s="9"/>
      <c r="U8396" s="9"/>
      <c r="V8396" s="9"/>
      <c r="W8396" s="9"/>
      <c r="Y8396" s="9"/>
      <c r="Z8396" s="9"/>
    </row>
    <row r="8397" spans="8:26" x14ac:dyDescent="0.3">
      <c r="H8397" s="9"/>
      <c r="I8397" s="9"/>
      <c r="J8397" s="9"/>
      <c r="K8397" s="9"/>
      <c r="L8397" s="9"/>
      <c r="M8397" s="9"/>
      <c r="N8397" s="9"/>
      <c r="O8397" s="9"/>
      <c r="Q8397" s="9"/>
      <c r="R8397" s="9"/>
      <c r="S8397" s="9"/>
      <c r="T8397" s="9"/>
      <c r="U8397" s="9"/>
      <c r="V8397" s="9"/>
      <c r="W8397" s="9"/>
      <c r="Y8397" s="9"/>
      <c r="Z8397" s="9"/>
    </row>
    <row r="8398" spans="8:26" x14ac:dyDescent="0.3">
      <c r="H8398" s="9"/>
      <c r="I8398" s="9"/>
      <c r="J8398" s="9"/>
      <c r="K8398" s="9"/>
      <c r="L8398" s="9"/>
      <c r="M8398" s="9"/>
      <c r="N8398" s="9"/>
      <c r="O8398" s="9"/>
      <c r="Q8398" s="9"/>
      <c r="R8398" s="9"/>
      <c r="S8398" s="9"/>
      <c r="T8398" s="9"/>
      <c r="U8398" s="9"/>
      <c r="V8398" s="9"/>
      <c r="W8398" s="9"/>
      <c r="Y8398" s="9"/>
      <c r="Z8398" s="9"/>
    </row>
    <row r="8399" spans="8:26" x14ac:dyDescent="0.3">
      <c r="H8399" s="9"/>
      <c r="I8399" s="9"/>
      <c r="J8399" s="9"/>
      <c r="K8399" s="9"/>
      <c r="L8399" s="9"/>
      <c r="M8399" s="9"/>
      <c r="N8399" s="9"/>
      <c r="O8399" s="9"/>
      <c r="Q8399" s="9"/>
      <c r="R8399" s="9"/>
      <c r="S8399" s="9"/>
      <c r="T8399" s="9"/>
      <c r="U8399" s="9"/>
      <c r="V8399" s="9"/>
      <c r="W8399" s="9"/>
      <c r="Y8399" s="9"/>
      <c r="Z8399" s="9"/>
    </row>
    <row r="8400" spans="8:26" x14ac:dyDescent="0.3">
      <c r="H8400" s="9"/>
      <c r="I8400" s="9"/>
      <c r="J8400" s="9"/>
      <c r="K8400" s="9"/>
      <c r="L8400" s="9"/>
      <c r="M8400" s="9"/>
      <c r="N8400" s="9"/>
      <c r="O8400" s="9"/>
      <c r="Q8400" s="9"/>
      <c r="R8400" s="9"/>
      <c r="S8400" s="9"/>
      <c r="T8400" s="9"/>
      <c r="U8400" s="9"/>
      <c r="V8400" s="9"/>
      <c r="W8400" s="9"/>
      <c r="Y8400" s="9"/>
      <c r="Z8400" s="9"/>
    </row>
    <row r="8401" spans="8:26" x14ac:dyDescent="0.3">
      <c r="H8401" s="9"/>
      <c r="I8401" s="9"/>
      <c r="J8401" s="9"/>
      <c r="K8401" s="9"/>
      <c r="L8401" s="9"/>
      <c r="M8401" s="9"/>
      <c r="N8401" s="9"/>
      <c r="O8401" s="9"/>
      <c r="Q8401" s="9"/>
      <c r="R8401" s="9"/>
      <c r="S8401" s="9"/>
      <c r="T8401" s="9"/>
      <c r="U8401" s="9"/>
      <c r="V8401" s="9"/>
      <c r="W8401" s="9"/>
      <c r="Y8401" s="9"/>
      <c r="Z8401" s="9"/>
    </row>
    <row r="8402" spans="8:26" x14ac:dyDescent="0.3">
      <c r="H8402" s="9"/>
      <c r="I8402" s="9"/>
      <c r="J8402" s="9"/>
      <c r="K8402" s="9"/>
      <c r="L8402" s="9"/>
      <c r="M8402" s="9"/>
      <c r="N8402" s="9"/>
      <c r="O8402" s="9"/>
      <c r="Q8402" s="9"/>
      <c r="R8402" s="9"/>
      <c r="S8402" s="9"/>
      <c r="T8402" s="9"/>
      <c r="U8402" s="9"/>
      <c r="V8402" s="9"/>
      <c r="W8402" s="9"/>
      <c r="Y8402" s="9"/>
      <c r="Z8402" s="9"/>
    </row>
    <row r="8403" spans="8:26" x14ac:dyDescent="0.3">
      <c r="H8403" s="9"/>
      <c r="I8403" s="9"/>
      <c r="J8403" s="9"/>
      <c r="K8403" s="9"/>
      <c r="L8403" s="9"/>
      <c r="M8403" s="9"/>
      <c r="N8403" s="9"/>
      <c r="O8403" s="9"/>
      <c r="Q8403" s="9"/>
      <c r="R8403" s="9"/>
      <c r="S8403" s="9"/>
      <c r="T8403" s="9"/>
      <c r="U8403" s="9"/>
      <c r="V8403" s="9"/>
      <c r="W8403" s="9"/>
      <c r="Y8403" s="9"/>
      <c r="Z8403" s="9"/>
    </row>
    <row r="8404" spans="8:26" x14ac:dyDescent="0.3">
      <c r="H8404" s="9"/>
      <c r="I8404" s="9"/>
      <c r="J8404" s="9"/>
      <c r="K8404" s="9"/>
      <c r="L8404" s="9"/>
      <c r="M8404" s="9"/>
      <c r="N8404" s="9"/>
      <c r="O8404" s="9"/>
      <c r="Q8404" s="9"/>
      <c r="R8404" s="9"/>
      <c r="S8404" s="9"/>
      <c r="T8404" s="9"/>
      <c r="U8404" s="9"/>
      <c r="V8404" s="9"/>
      <c r="W8404" s="9"/>
      <c r="Y8404" s="9"/>
      <c r="Z8404" s="9"/>
    </row>
    <row r="8405" spans="8:26" x14ac:dyDescent="0.3">
      <c r="H8405" s="9"/>
      <c r="I8405" s="9"/>
      <c r="J8405" s="9"/>
      <c r="K8405" s="9"/>
      <c r="L8405" s="9"/>
      <c r="M8405" s="9"/>
      <c r="N8405" s="9"/>
      <c r="O8405" s="9"/>
      <c r="Q8405" s="9"/>
      <c r="R8405" s="9"/>
      <c r="S8405" s="9"/>
      <c r="T8405" s="9"/>
      <c r="U8405" s="9"/>
      <c r="V8405" s="9"/>
      <c r="W8405" s="9"/>
      <c r="Y8405" s="9"/>
      <c r="Z8405" s="9"/>
    </row>
    <row r="8406" spans="8:26" x14ac:dyDescent="0.3">
      <c r="H8406" s="9"/>
      <c r="I8406" s="9"/>
      <c r="J8406" s="9"/>
      <c r="K8406" s="9"/>
      <c r="L8406" s="9"/>
      <c r="M8406" s="9"/>
      <c r="N8406" s="9"/>
      <c r="O8406" s="9"/>
      <c r="Q8406" s="9"/>
      <c r="R8406" s="9"/>
      <c r="S8406" s="9"/>
      <c r="T8406" s="9"/>
      <c r="U8406" s="9"/>
      <c r="V8406" s="9"/>
      <c r="W8406" s="9"/>
      <c r="Y8406" s="9"/>
      <c r="Z8406" s="9"/>
    </row>
    <row r="8407" spans="8:26" x14ac:dyDescent="0.3">
      <c r="H8407" s="9"/>
      <c r="I8407" s="9"/>
      <c r="J8407" s="9"/>
      <c r="K8407" s="9"/>
      <c r="L8407" s="9"/>
      <c r="M8407" s="9"/>
      <c r="N8407" s="9"/>
      <c r="O8407" s="9"/>
      <c r="Q8407" s="9"/>
      <c r="R8407" s="9"/>
      <c r="S8407" s="9"/>
      <c r="T8407" s="9"/>
      <c r="U8407" s="9"/>
      <c r="V8407" s="9"/>
      <c r="W8407" s="9"/>
      <c r="Y8407" s="9"/>
      <c r="Z8407" s="9"/>
    </row>
    <row r="8408" spans="8:26" x14ac:dyDescent="0.3">
      <c r="H8408" s="9"/>
      <c r="I8408" s="9"/>
      <c r="J8408" s="9"/>
      <c r="K8408" s="9"/>
      <c r="L8408" s="9"/>
      <c r="M8408" s="9"/>
      <c r="N8408" s="9"/>
      <c r="O8408" s="9"/>
      <c r="Q8408" s="9"/>
      <c r="R8408" s="9"/>
      <c r="S8408" s="9"/>
      <c r="T8408" s="9"/>
      <c r="U8408" s="9"/>
      <c r="V8408" s="9"/>
      <c r="W8408" s="9"/>
      <c r="Y8408" s="9"/>
      <c r="Z8408" s="9"/>
    </row>
    <row r="8409" spans="8:26" x14ac:dyDescent="0.3">
      <c r="H8409" s="9"/>
      <c r="I8409" s="9"/>
      <c r="J8409" s="9"/>
      <c r="K8409" s="9"/>
      <c r="L8409" s="9"/>
      <c r="M8409" s="9"/>
      <c r="N8409" s="9"/>
      <c r="O8409" s="9"/>
      <c r="Q8409" s="9"/>
      <c r="R8409" s="9"/>
      <c r="S8409" s="9"/>
      <c r="T8409" s="9"/>
      <c r="U8409" s="9"/>
      <c r="V8409" s="9"/>
      <c r="W8409" s="9"/>
      <c r="Y8409" s="9"/>
      <c r="Z8409" s="9"/>
    </row>
    <row r="8410" spans="8:26" x14ac:dyDescent="0.3">
      <c r="H8410" s="9"/>
      <c r="I8410" s="9"/>
      <c r="J8410" s="9"/>
      <c r="K8410" s="9"/>
      <c r="L8410" s="9"/>
      <c r="M8410" s="9"/>
      <c r="N8410" s="9"/>
      <c r="O8410" s="9"/>
      <c r="Q8410" s="9"/>
      <c r="R8410" s="9"/>
      <c r="S8410" s="9"/>
      <c r="T8410" s="9"/>
      <c r="U8410" s="9"/>
      <c r="V8410" s="9"/>
      <c r="W8410" s="9"/>
      <c r="Y8410" s="9"/>
      <c r="Z8410" s="9"/>
    </row>
    <row r="8411" spans="8:26" x14ac:dyDescent="0.3">
      <c r="H8411" s="9"/>
      <c r="I8411" s="9"/>
      <c r="J8411" s="9"/>
      <c r="K8411" s="9"/>
      <c r="L8411" s="9"/>
      <c r="M8411" s="9"/>
      <c r="N8411" s="9"/>
      <c r="O8411" s="9"/>
      <c r="Q8411" s="9"/>
      <c r="R8411" s="9"/>
      <c r="S8411" s="9"/>
      <c r="T8411" s="9"/>
      <c r="U8411" s="9"/>
      <c r="V8411" s="9"/>
      <c r="W8411" s="9"/>
      <c r="Y8411" s="9"/>
      <c r="Z8411" s="9"/>
    </row>
    <row r="8412" spans="8:26" x14ac:dyDescent="0.3">
      <c r="H8412" s="9"/>
      <c r="I8412" s="9"/>
      <c r="J8412" s="9"/>
      <c r="K8412" s="9"/>
      <c r="L8412" s="9"/>
      <c r="M8412" s="9"/>
      <c r="N8412" s="9"/>
      <c r="O8412" s="9"/>
      <c r="Q8412" s="9"/>
      <c r="R8412" s="9"/>
      <c r="S8412" s="9"/>
      <c r="T8412" s="9"/>
      <c r="U8412" s="9"/>
      <c r="V8412" s="9"/>
      <c r="W8412" s="9"/>
      <c r="Y8412" s="9"/>
      <c r="Z8412" s="9"/>
    </row>
    <row r="8413" spans="8:26" x14ac:dyDescent="0.3">
      <c r="H8413" s="9"/>
      <c r="I8413" s="9"/>
      <c r="J8413" s="9"/>
      <c r="K8413" s="9"/>
      <c r="L8413" s="9"/>
      <c r="M8413" s="9"/>
      <c r="N8413" s="9"/>
      <c r="O8413" s="9"/>
      <c r="Q8413" s="9"/>
      <c r="R8413" s="9"/>
      <c r="S8413" s="9"/>
      <c r="T8413" s="9"/>
      <c r="U8413" s="9"/>
      <c r="V8413" s="9"/>
      <c r="W8413" s="9"/>
      <c r="Y8413" s="9"/>
      <c r="Z8413" s="9"/>
    </row>
    <row r="8414" spans="8:26" x14ac:dyDescent="0.3">
      <c r="H8414" s="9"/>
      <c r="I8414" s="9"/>
      <c r="J8414" s="9"/>
      <c r="K8414" s="9"/>
      <c r="L8414" s="9"/>
      <c r="M8414" s="9"/>
      <c r="N8414" s="9"/>
      <c r="O8414" s="9"/>
      <c r="Q8414" s="9"/>
      <c r="R8414" s="9"/>
      <c r="S8414" s="9"/>
      <c r="T8414" s="9"/>
      <c r="U8414" s="9"/>
      <c r="V8414" s="9"/>
      <c r="W8414" s="9"/>
      <c r="Y8414" s="9"/>
      <c r="Z8414" s="9"/>
    </row>
    <row r="8415" spans="8:26" x14ac:dyDescent="0.3">
      <c r="H8415" s="9"/>
      <c r="I8415" s="9"/>
      <c r="J8415" s="9"/>
      <c r="K8415" s="9"/>
      <c r="L8415" s="9"/>
      <c r="M8415" s="9"/>
      <c r="N8415" s="9"/>
      <c r="O8415" s="9"/>
      <c r="Q8415" s="9"/>
      <c r="R8415" s="9"/>
      <c r="S8415" s="9"/>
      <c r="T8415" s="9"/>
      <c r="U8415" s="9"/>
      <c r="V8415" s="9"/>
      <c r="W8415" s="9"/>
      <c r="Y8415" s="9"/>
      <c r="Z8415" s="9"/>
    </row>
    <row r="8416" spans="8:26" x14ac:dyDescent="0.3">
      <c r="H8416" s="9"/>
      <c r="I8416" s="9"/>
      <c r="J8416" s="9"/>
      <c r="K8416" s="9"/>
      <c r="L8416" s="9"/>
      <c r="M8416" s="9"/>
      <c r="N8416" s="9"/>
      <c r="O8416" s="9"/>
      <c r="Q8416" s="9"/>
      <c r="R8416" s="9"/>
      <c r="S8416" s="9"/>
      <c r="T8416" s="9"/>
      <c r="U8416" s="9"/>
      <c r="V8416" s="9"/>
      <c r="W8416" s="9"/>
      <c r="Y8416" s="9"/>
      <c r="Z8416" s="9"/>
    </row>
    <row r="8417" spans="8:26" x14ac:dyDescent="0.3">
      <c r="H8417" s="9"/>
      <c r="I8417" s="9"/>
      <c r="J8417" s="9"/>
      <c r="K8417" s="9"/>
      <c r="L8417" s="9"/>
      <c r="M8417" s="9"/>
      <c r="N8417" s="9"/>
      <c r="O8417" s="9"/>
      <c r="Q8417" s="9"/>
      <c r="R8417" s="9"/>
      <c r="S8417" s="9"/>
      <c r="T8417" s="9"/>
      <c r="U8417" s="9"/>
      <c r="V8417" s="9"/>
      <c r="W8417" s="9"/>
      <c r="Y8417" s="9"/>
      <c r="Z8417" s="9"/>
    </row>
    <row r="8418" spans="8:26" x14ac:dyDescent="0.3">
      <c r="H8418" s="9"/>
      <c r="I8418" s="9"/>
      <c r="J8418" s="9"/>
      <c r="K8418" s="9"/>
      <c r="L8418" s="9"/>
      <c r="M8418" s="9"/>
      <c r="N8418" s="9"/>
      <c r="O8418" s="9"/>
      <c r="Q8418" s="9"/>
      <c r="R8418" s="9"/>
      <c r="S8418" s="9"/>
      <c r="T8418" s="9"/>
      <c r="U8418" s="9"/>
      <c r="V8418" s="9"/>
      <c r="W8418" s="9"/>
      <c r="Y8418" s="9"/>
      <c r="Z8418" s="9"/>
    </row>
    <row r="8419" spans="8:26" x14ac:dyDescent="0.3">
      <c r="H8419" s="9"/>
      <c r="I8419" s="9"/>
      <c r="J8419" s="9"/>
      <c r="K8419" s="9"/>
      <c r="L8419" s="9"/>
      <c r="M8419" s="9"/>
      <c r="N8419" s="9"/>
      <c r="O8419" s="9"/>
      <c r="Q8419" s="9"/>
      <c r="R8419" s="9"/>
      <c r="S8419" s="9"/>
      <c r="T8419" s="9"/>
      <c r="U8419" s="9"/>
      <c r="V8419" s="9"/>
      <c r="W8419" s="9"/>
      <c r="Y8419" s="9"/>
      <c r="Z8419" s="9"/>
    </row>
    <row r="8420" spans="8:26" x14ac:dyDescent="0.3">
      <c r="H8420" s="9"/>
      <c r="I8420" s="9"/>
      <c r="J8420" s="9"/>
      <c r="K8420" s="9"/>
      <c r="L8420" s="9"/>
      <c r="M8420" s="9"/>
      <c r="N8420" s="9"/>
      <c r="O8420" s="9"/>
      <c r="Q8420" s="9"/>
      <c r="R8420" s="9"/>
      <c r="S8420" s="9"/>
      <c r="T8420" s="9"/>
      <c r="U8420" s="9"/>
      <c r="V8420" s="9"/>
      <c r="W8420" s="9"/>
      <c r="Y8420" s="9"/>
      <c r="Z8420" s="9"/>
    </row>
    <row r="8421" spans="8:26" x14ac:dyDescent="0.3">
      <c r="H8421" s="9"/>
      <c r="I8421" s="9"/>
      <c r="J8421" s="9"/>
      <c r="K8421" s="9"/>
      <c r="L8421" s="9"/>
      <c r="M8421" s="9"/>
      <c r="N8421" s="9"/>
      <c r="O8421" s="9"/>
      <c r="Q8421" s="9"/>
      <c r="R8421" s="9"/>
      <c r="S8421" s="9"/>
      <c r="T8421" s="9"/>
      <c r="U8421" s="9"/>
      <c r="V8421" s="9"/>
      <c r="W8421" s="9"/>
      <c r="Y8421" s="9"/>
      <c r="Z8421" s="9"/>
    </row>
    <row r="8422" spans="8:26" x14ac:dyDescent="0.3">
      <c r="H8422" s="9"/>
      <c r="I8422" s="9"/>
      <c r="J8422" s="9"/>
      <c r="K8422" s="9"/>
      <c r="L8422" s="9"/>
      <c r="M8422" s="9"/>
      <c r="N8422" s="9"/>
      <c r="O8422" s="9"/>
      <c r="Q8422" s="9"/>
      <c r="R8422" s="9"/>
      <c r="S8422" s="9"/>
      <c r="T8422" s="9"/>
      <c r="U8422" s="9"/>
      <c r="V8422" s="9"/>
      <c r="W8422" s="9"/>
      <c r="Y8422" s="9"/>
      <c r="Z8422" s="9"/>
    </row>
    <row r="8423" spans="8:26" x14ac:dyDescent="0.3">
      <c r="H8423" s="9"/>
      <c r="I8423" s="9"/>
      <c r="J8423" s="9"/>
      <c r="K8423" s="9"/>
      <c r="L8423" s="9"/>
      <c r="M8423" s="9"/>
      <c r="N8423" s="9"/>
      <c r="O8423" s="9"/>
      <c r="Q8423" s="9"/>
      <c r="R8423" s="9"/>
      <c r="S8423" s="9"/>
      <c r="T8423" s="9"/>
      <c r="U8423" s="9"/>
      <c r="V8423" s="9"/>
      <c r="W8423" s="9"/>
      <c r="Y8423" s="9"/>
      <c r="Z8423" s="9"/>
    </row>
    <row r="8424" spans="8:26" x14ac:dyDescent="0.3">
      <c r="H8424" s="9"/>
      <c r="I8424" s="9"/>
      <c r="J8424" s="9"/>
      <c r="K8424" s="9"/>
      <c r="L8424" s="9"/>
      <c r="M8424" s="9"/>
      <c r="N8424" s="9"/>
      <c r="O8424" s="9"/>
      <c r="Q8424" s="9"/>
      <c r="R8424" s="9"/>
      <c r="S8424" s="9"/>
      <c r="T8424" s="9"/>
      <c r="U8424" s="9"/>
      <c r="V8424" s="9"/>
      <c r="W8424" s="9"/>
      <c r="Y8424" s="9"/>
      <c r="Z8424" s="9"/>
    </row>
    <row r="8425" spans="8:26" x14ac:dyDescent="0.3">
      <c r="H8425" s="9"/>
      <c r="I8425" s="9"/>
      <c r="J8425" s="9"/>
      <c r="K8425" s="9"/>
      <c r="L8425" s="9"/>
      <c r="M8425" s="9"/>
      <c r="N8425" s="9"/>
      <c r="O8425" s="9"/>
      <c r="Q8425" s="9"/>
      <c r="R8425" s="9"/>
      <c r="S8425" s="9"/>
      <c r="T8425" s="9"/>
      <c r="U8425" s="9"/>
      <c r="V8425" s="9"/>
      <c r="W8425" s="9"/>
      <c r="Y8425" s="9"/>
      <c r="Z8425" s="9"/>
    </row>
    <row r="8426" spans="8:26" x14ac:dyDescent="0.3">
      <c r="H8426" s="9"/>
      <c r="I8426" s="9"/>
      <c r="J8426" s="9"/>
      <c r="K8426" s="9"/>
      <c r="L8426" s="9"/>
      <c r="M8426" s="9"/>
      <c r="N8426" s="9"/>
      <c r="O8426" s="9"/>
      <c r="Q8426" s="9"/>
      <c r="R8426" s="9"/>
      <c r="S8426" s="9"/>
      <c r="T8426" s="9"/>
      <c r="U8426" s="9"/>
      <c r="V8426" s="9"/>
      <c r="W8426" s="9"/>
      <c r="Y8426" s="9"/>
      <c r="Z8426" s="9"/>
    </row>
    <row r="8427" spans="8:26" x14ac:dyDescent="0.3">
      <c r="H8427" s="9"/>
      <c r="I8427" s="9"/>
      <c r="J8427" s="9"/>
      <c r="K8427" s="9"/>
      <c r="L8427" s="9"/>
      <c r="M8427" s="9"/>
      <c r="N8427" s="9"/>
      <c r="O8427" s="9"/>
      <c r="Q8427" s="9"/>
      <c r="R8427" s="9"/>
      <c r="S8427" s="9"/>
      <c r="T8427" s="9"/>
      <c r="U8427" s="9"/>
      <c r="V8427" s="9"/>
      <c r="W8427" s="9"/>
      <c r="Y8427" s="9"/>
      <c r="Z8427" s="9"/>
    </row>
    <row r="8428" spans="8:26" x14ac:dyDescent="0.3">
      <c r="H8428" s="9"/>
      <c r="I8428" s="9"/>
      <c r="J8428" s="9"/>
      <c r="K8428" s="9"/>
      <c r="L8428" s="9"/>
      <c r="M8428" s="9"/>
      <c r="N8428" s="9"/>
      <c r="O8428" s="9"/>
      <c r="Q8428" s="9"/>
      <c r="R8428" s="9"/>
      <c r="S8428" s="9"/>
      <c r="T8428" s="9"/>
      <c r="U8428" s="9"/>
      <c r="V8428" s="9"/>
      <c r="W8428" s="9"/>
      <c r="Y8428" s="9"/>
      <c r="Z8428" s="9"/>
    </row>
    <row r="8429" spans="8:26" x14ac:dyDescent="0.3">
      <c r="H8429" s="9"/>
      <c r="I8429" s="9"/>
      <c r="J8429" s="9"/>
      <c r="K8429" s="9"/>
      <c r="L8429" s="9"/>
      <c r="M8429" s="9"/>
      <c r="N8429" s="9"/>
      <c r="O8429" s="9"/>
      <c r="Q8429" s="9"/>
      <c r="R8429" s="9"/>
      <c r="S8429" s="9"/>
      <c r="T8429" s="9"/>
      <c r="U8429" s="9"/>
      <c r="V8429" s="9"/>
      <c r="W8429" s="9"/>
      <c r="Y8429" s="9"/>
      <c r="Z8429" s="9"/>
    </row>
    <row r="8430" spans="8:26" x14ac:dyDescent="0.3">
      <c r="H8430" s="9"/>
      <c r="I8430" s="9"/>
      <c r="J8430" s="9"/>
      <c r="K8430" s="9"/>
      <c r="L8430" s="9"/>
      <c r="M8430" s="9"/>
      <c r="N8430" s="9"/>
      <c r="O8430" s="9"/>
      <c r="Q8430" s="9"/>
      <c r="R8430" s="9"/>
      <c r="S8430" s="9"/>
      <c r="T8430" s="9"/>
      <c r="U8430" s="9"/>
      <c r="V8430" s="9"/>
      <c r="W8430" s="9"/>
      <c r="Y8430" s="9"/>
      <c r="Z8430" s="9"/>
    </row>
    <row r="8431" spans="8:26" x14ac:dyDescent="0.3">
      <c r="H8431" s="9"/>
      <c r="I8431" s="9"/>
      <c r="J8431" s="9"/>
      <c r="K8431" s="9"/>
      <c r="L8431" s="9"/>
      <c r="M8431" s="9"/>
      <c r="N8431" s="9"/>
      <c r="O8431" s="9"/>
      <c r="Q8431" s="9"/>
      <c r="R8431" s="9"/>
      <c r="S8431" s="9"/>
      <c r="T8431" s="9"/>
      <c r="U8431" s="9"/>
      <c r="V8431" s="9"/>
      <c r="W8431" s="9"/>
      <c r="Y8431" s="9"/>
      <c r="Z8431" s="9"/>
    </row>
    <row r="8432" spans="8:26" x14ac:dyDescent="0.3">
      <c r="H8432" s="9"/>
      <c r="I8432" s="9"/>
      <c r="J8432" s="9"/>
      <c r="K8432" s="9"/>
      <c r="L8432" s="9"/>
      <c r="M8432" s="9"/>
      <c r="N8432" s="9"/>
      <c r="O8432" s="9"/>
      <c r="Q8432" s="9"/>
      <c r="R8432" s="9"/>
      <c r="S8432" s="9"/>
      <c r="T8432" s="9"/>
      <c r="U8432" s="9"/>
      <c r="V8432" s="9"/>
      <c r="W8432" s="9"/>
      <c r="Y8432" s="9"/>
      <c r="Z8432" s="9"/>
    </row>
    <row r="8433" spans="8:26" x14ac:dyDescent="0.3">
      <c r="H8433" s="9"/>
      <c r="I8433" s="9"/>
      <c r="J8433" s="9"/>
      <c r="K8433" s="9"/>
      <c r="L8433" s="9"/>
      <c r="M8433" s="9"/>
      <c r="N8433" s="9"/>
      <c r="O8433" s="9"/>
      <c r="Q8433" s="9"/>
      <c r="R8433" s="9"/>
      <c r="S8433" s="9"/>
      <c r="T8433" s="9"/>
      <c r="U8433" s="9"/>
      <c r="V8433" s="9"/>
      <c r="W8433" s="9"/>
      <c r="Y8433" s="9"/>
      <c r="Z8433" s="9"/>
    </row>
    <row r="8434" spans="8:26" x14ac:dyDescent="0.3">
      <c r="H8434" s="9"/>
      <c r="I8434" s="9"/>
      <c r="J8434" s="9"/>
      <c r="K8434" s="9"/>
      <c r="L8434" s="9"/>
      <c r="M8434" s="9"/>
      <c r="N8434" s="9"/>
      <c r="O8434" s="9"/>
      <c r="Q8434" s="9"/>
      <c r="R8434" s="9"/>
      <c r="S8434" s="9"/>
      <c r="T8434" s="9"/>
      <c r="U8434" s="9"/>
      <c r="V8434" s="9"/>
      <c r="W8434" s="9"/>
      <c r="Y8434" s="9"/>
      <c r="Z8434" s="9"/>
    </row>
    <row r="8435" spans="8:26" x14ac:dyDescent="0.3">
      <c r="H8435" s="9"/>
      <c r="I8435" s="9"/>
      <c r="J8435" s="9"/>
      <c r="K8435" s="9"/>
      <c r="L8435" s="9"/>
      <c r="M8435" s="9"/>
      <c r="N8435" s="9"/>
      <c r="O8435" s="9"/>
      <c r="Q8435" s="9"/>
      <c r="R8435" s="9"/>
      <c r="S8435" s="9"/>
      <c r="T8435" s="9"/>
      <c r="U8435" s="9"/>
      <c r="V8435" s="9"/>
      <c r="W8435" s="9"/>
      <c r="Y8435" s="9"/>
      <c r="Z8435" s="9"/>
    </row>
    <row r="8436" spans="8:26" x14ac:dyDescent="0.3">
      <c r="H8436" s="9"/>
      <c r="I8436" s="9"/>
      <c r="J8436" s="9"/>
      <c r="K8436" s="9"/>
      <c r="L8436" s="9"/>
      <c r="M8436" s="9"/>
      <c r="N8436" s="9"/>
      <c r="O8436" s="9"/>
      <c r="Q8436" s="9"/>
      <c r="R8436" s="9"/>
      <c r="S8436" s="9"/>
      <c r="T8436" s="9"/>
      <c r="U8436" s="9"/>
      <c r="V8436" s="9"/>
      <c r="W8436" s="9"/>
      <c r="Y8436" s="9"/>
      <c r="Z8436" s="9"/>
    </row>
    <row r="8437" spans="8:26" x14ac:dyDescent="0.3">
      <c r="H8437" s="9"/>
      <c r="I8437" s="9"/>
      <c r="J8437" s="9"/>
      <c r="K8437" s="9"/>
      <c r="L8437" s="9"/>
      <c r="M8437" s="9"/>
      <c r="N8437" s="9"/>
      <c r="O8437" s="9"/>
      <c r="Q8437" s="9"/>
      <c r="R8437" s="9"/>
      <c r="S8437" s="9"/>
      <c r="T8437" s="9"/>
      <c r="U8437" s="9"/>
      <c r="V8437" s="9"/>
      <c r="W8437" s="9"/>
      <c r="Y8437" s="9"/>
      <c r="Z8437" s="9"/>
    </row>
    <row r="8438" spans="8:26" x14ac:dyDescent="0.3">
      <c r="H8438" s="9"/>
      <c r="I8438" s="9"/>
      <c r="J8438" s="9"/>
      <c r="K8438" s="9"/>
      <c r="L8438" s="9"/>
      <c r="M8438" s="9"/>
      <c r="N8438" s="9"/>
      <c r="O8438" s="9"/>
      <c r="Q8438" s="9"/>
      <c r="R8438" s="9"/>
      <c r="S8438" s="9"/>
      <c r="T8438" s="9"/>
      <c r="U8438" s="9"/>
      <c r="V8438" s="9"/>
      <c r="W8438" s="9"/>
      <c r="Y8438" s="9"/>
      <c r="Z8438" s="9"/>
    </row>
    <row r="8439" spans="8:26" x14ac:dyDescent="0.3">
      <c r="H8439" s="9"/>
      <c r="I8439" s="9"/>
      <c r="J8439" s="9"/>
      <c r="K8439" s="9"/>
      <c r="L8439" s="9"/>
      <c r="M8439" s="9"/>
      <c r="N8439" s="9"/>
      <c r="O8439" s="9"/>
      <c r="Q8439" s="9"/>
      <c r="R8439" s="9"/>
      <c r="S8439" s="9"/>
      <c r="T8439" s="9"/>
      <c r="U8439" s="9"/>
      <c r="V8439" s="9"/>
      <c r="W8439" s="9"/>
      <c r="Y8439" s="9"/>
      <c r="Z8439" s="9"/>
    </row>
    <row r="8440" spans="8:26" x14ac:dyDescent="0.3">
      <c r="H8440" s="9"/>
      <c r="I8440" s="9"/>
      <c r="J8440" s="9"/>
      <c r="K8440" s="9"/>
      <c r="L8440" s="9"/>
      <c r="M8440" s="9"/>
      <c r="N8440" s="9"/>
      <c r="O8440" s="9"/>
      <c r="Q8440" s="9"/>
      <c r="R8440" s="9"/>
      <c r="S8440" s="9"/>
      <c r="T8440" s="9"/>
      <c r="U8440" s="9"/>
      <c r="V8440" s="9"/>
      <c r="W8440" s="9"/>
      <c r="Y8440" s="9"/>
      <c r="Z8440" s="9"/>
    </row>
    <row r="8441" spans="8:26" x14ac:dyDescent="0.3">
      <c r="H8441" s="9"/>
      <c r="I8441" s="9"/>
      <c r="J8441" s="9"/>
      <c r="K8441" s="9"/>
      <c r="L8441" s="9"/>
      <c r="M8441" s="9"/>
      <c r="N8441" s="9"/>
      <c r="O8441" s="9"/>
      <c r="Q8441" s="9"/>
      <c r="R8441" s="9"/>
      <c r="S8441" s="9"/>
      <c r="T8441" s="9"/>
      <c r="U8441" s="9"/>
      <c r="V8441" s="9"/>
      <c r="W8441" s="9"/>
      <c r="Y8441" s="9"/>
      <c r="Z8441" s="9"/>
    </row>
    <row r="8442" spans="8:26" x14ac:dyDescent="0.3">
      <c r="H8442" s="9"/>
      <c r="I8442" s="9"/>
      <c r="J8442" s="9"/>
      <c r="K8442" s="9"/>
      <c r="L8442" s="9"/>
      <c r="M8442" s="9"/>
      <c r="N8442" s="9"/>
      <c r="O8442" s="9"/>
      <c r="Q8442" s="9"/>
      <c r="R8442" s="9"/>
      <c r="S8442" s="9"/>
      <c r="T8442" s="9"/>
      <c r="U8442" s="9"/>
      <c r="V8442" s="9"/>
      <c r="W8442" s="9"/>
      <c r="Y8442" s="9"/>
      <c r="Z8442" s="9"/>
    </row>
    <row r="8443" spans="8:26" x14ac:dyDescent="0.3">
      <c r="H8443" s="9"/>
      <c r="I8443" s="9"/>
      <c r="J8443" s="9"/>
      <c r="K8443" s="9"/>
      <c r="L8443" s="9"/>
      <c r="M8443" s="9"/>
      <c r="N8443" s="9"/>
      <c r="O8443" s="9"/>
      <c r="Q8443" s="9"/>
      <c r="R8443" s="9"/>
      <c r="S8443" s="9"/>
      <c r="T8443" s="9"/>
      <c r="U8443" s="9"/>
      <c r="V8443" s="9"/>
      <c r="W8443" s="9"/>
      <c r="Y8443" s="9"/>
      <c r="Z8443" s="9"/>
    </row>
    <row r="8444" spans="8:26" x14ac:dyDescent="0.3">
      <c r="H8444" s="9"/>
      <c r="I8444" s="9"/>
      <c r="J8444" s="9"/>
      <c r="K8444" s="9"/>
      <c r="L8444" s="9"/>
      <c r="M8444" s="9"/>
      <c r="N8444" s="9"/>
      <c r="O8444" s="9"/>
      <c r="Q8444" s="9"/>
      <c r="R8444" s="9"/>
      <c r="S8444" s="9"/>
      <c r="T8444" s="9"/>
      <c r="U8444" s="9"/>
      <c r="V8444" s="9"/>
      <c r="W8444" s="9"/>
      <c r="Y8444" s="9"/>
      <c r="Z8444" s="9"/>
    </row>
    <row r="8445" spans="8:26" x14ac:dyDescent="0.3">
      <c r="H8445" s="9"/>
      <c r="I8445" s="9"/>
      <c r="J8445" s="9"/>
      <c r="K8445" s="9"/>
      <c r="L8445" s="9"/>
      <c r="M8445" s="9"/>
      <c r="N8445" s="9"/>
      <c r="O8445" s="9"/>
      <c r="Q8445" s="9"/>
      <c r="R8445" s="9"/>
      <c r="S8445" s="9"/>
      <c r="T8445" s="9"/>
      <c r="U8445" s="9"/>
      <c r="V8445" s="9"/>
      <c r="W8445" s="9"/>
      <c r="Y8445" s="9"/>
      <c r="Z8445" s="9"/>
    </row>
    <row r="8446" spans="8:26" x14ac:dyDescent="0.3">
      <c r="H8446" s="9"/>
      <c r="I8446" s="9"/>
      <c r="J8446" s="9"/>
      <c r="K8446" s="9"/>
      <c r="L8446" s="9"/>
      <c r="M8446" s="9"/>
      <c r="N8446" s="9"/>
      <c r="O8446" s="9"/>
      <c r="Q8446" s="9"/>
      <c r="R8446" s="9"/>
      <c r="S8446" s="9"/>
      <c r="T8446" s="9"/>
      <c r="U8446" s="9"/>
      <c r="V8446" s="9"/>
      <c r="W8446" s="9"/>
      <c r="Y8446" s="9"/>
      <c r="Z8446" s="9"/>
    </row>
    <row r="8447" spans="8:26" x14ac:dyDescent="0.3">
      <c r="H8447" s="9"/>
      <c r="I8447" s="9"/>
      <c r="J8447" s="9"/>
      <c r="K8447" s="9"/>
      <c r="L8447" s="9"/>
      <c r="M8447" s="9"/>
      <c r="N8447" s="9"/>
      <c r="O8447" s="9"/>
      <c r="Q8447" s="9"/>
      <c r="R8447" s="9"/>
      <c r="S8447" s="9"/>
      <c r="T8447" s="9"/>
      <c r="U8447" s="9"/>
      <c r="V8447" s="9"/>
      <c r="W8447" s="9"/>
      <c r="Y8447" s="9"/>
      <c r="Z8447" s="9"/>
    </row>
    <row r="8448" spans="8:26" x14ac:dyDescent="0.3">
      <c r="H8448" s="9"/>
      <c r="I8448" s="9"/>
      <c r="J8448" s="9"/>
      <c r="K8448" s="9"/>
      <c r="L8448" s="9"/>
      <c r="M8448" s="9"/>
      <c r="N8448" s="9"/>
      <c r="O8448" s="9"/>
      <c r="Q8448" s="9"/>
      <c r="R8448" s="9"/>
      <c r="S8448" s="9"/>
      <c r="T8448" s="9"/>
      <c r="U8448" s="9"/>
      <c r="V8448" s="9"/>
      <c r="W8448" s="9"/>
      <c r="Y8448" s="9"/>
      <c r="Z8448" s="9"/>
    </row>
    <row r="8449" spans="8:26" x14ac:dyDescent="0.3">
      <c r="H8449" s="9"/>
      <c r="I8449" s="9"/>
      <c r="J8449" s="9"/>
      <c r="K8449" s="9"/>
      <c r="L8449" s="9"/>
      <c r="M8449" s="9"/>
      <c r="N8449" s="9"/>
      <c r="O8449" s="9"/>
      <c r="Q8449" s="9"/>
      <c r="R8449" s="9"/>
      <c r="S8449" s="9"/>
      <c r="T8449" s="9"/>
      <c r="U8449" s="9"/>
      <c r="V8449" s="9"/>
      <c r="W8449" s="9"/>
      <c r="Y8449" s="9"/>
      <c r="Z8449" s="9"/>
    </row>
    <row r="8450" spans="8:26" x14ac:dyDescent="0.3">
      <c r="H8450" s="9"/>
      <c r="I8450" s="9"/>
      <c r="J8450" s="9"/>
      <c r="K8450" s="9"/>
      <c r="L8450" s="9"/>
      <c r="M8450" s="9"/>
      <c r="N8450" s="9"/>
      <c r="O8450" s="9"/>
      <c r="Q8450" s="9"/>
      <c r="R8450" s="9"/>
      <c r="S8450" s="9"/>
      <c r="T8450" s="9"/>
      <c r="U8450" s="9"/>
      <c r="V8450" s="9"/>
      <c r="W8450" s="9"/>
      <c r="Y8450" s="9"/>
      <c r="Z8450" s="9"/>
    </row>
    <row r="8451" spans="8:26" x14ac:dyDescent="0.3">
      <c r="H8451" s="9"/>
      <c r="I8451" s="9"/>
      <c r="J8451" s="9"/>
      <c r="K8451" s="9"/>
      <c r="L8451" s="9"/>
      <c r="M8451" s="9"/>
      <c r="N8451" s="9"/>
      <c r="O8451" s="9"/>
      <c r="Q8451" s="9"/>
      <c r="R8451" s="9"/>
      <c r="S8451" s="9"/>
      <c r="T8451" s="9"/>
      <c r="U8451" s="9"/>
      <c r="V8451" s="9"/>
      <c r="W8451" s="9"/>
      <c r="Y8451" s="9"/>
      <c r="Z8451" s="9"/>
    </row>
    <row r="8452" spans="8:26" x14ac:dyDescent="0.3">
      <c r="H8452" s="9"/>
      <c r="I8452" s="9"/>
      <c r="J8452" s="9"/>
      <c r="K8452" s="9"/>
      <c r="L8452" s="9"/>
      <c r="M8452" s="9"/>
      <c r="N8452" s="9"/>
      <c r="O8452" s="9"/>
      <c r="Q8452" s="9"/>
      <c r="R8452" s="9"/>
      <c r="S8452" s="9"/>
      <c r="T8452" s="9"/>
      <c r="U8452" s="9"/>
      <c r="V8452" s="9"/>
      <c r="W8452" s="9"/>
      <c r="Y8452" s="9"/>
      <c r="Z8452" s="9"/>
    </row>
    <row r="8453" spans="8:26" x14ac:dyDescent="0.3">
      <c r="H8453" s="9"/>
      <c r="I8453" s="9"/>
      <c r="J8453" s="9"/>
      <c r="K8453" s="9"/>
      <c r="L8453" s="9"/>
      <c r="M8453" s="9"/>
      <c r="N8453" s="9"/>
      <c r="O8453" s="9"/>
      <c r="Q8453" s="9"/>
      <c r="R8453" s="9"/>
      <c r="S8453" s="9"/>
      <c r="T8453" s="9"/>
      <c r="U8453" s="9"/>
      <c r="V8453" s="9"/>
      <c r="W8453" s="9"/>
      <c r="Y8453" s="9"/>
      <c r="Z8453" s="9"/>
    </row>
    <row r="8454" spans="8:26" x14ac:dyDescent="0.3">
      <c r="H8454" s="9"/>
      <c r="I8454" s="9"/>
      <c r="J8454" s="9"/>
      <c r="K8454" s="9"/>
      <c r="L8454" s="9"/>
      <c r="M8454" s="9"/>
      <c r="N8454" s="9"/>
      <c r="O8454" s="9"/>
      <c r="Q8454" s="9"/>
      <c r="R8454" s="9"/>
      <c r="S8454" s="9"/>
      <c r="T8454" s="9"/>
      <c r="U8454" s="9"/>
      <c r="V8454" s="9"/>
      <c r="W8454" s="9"/>
      <c r="Y8454" s="9"/>
      <c r="Z8454" s="9"/>
    </row>
    <row r="8455" spans="8:26" x14ac:dyDescent="0.3">
      <c r="H8455" s="9"/>
      <c r="I8455" s="9"/>
      <c r="J8455" s="9"/>
      <c r="K8455" s="9"/>
      <c r="L8455" s="9"/>
      <c r="M8455" s="9"/>
      <c r="N8455" s="9"/>
      <c r="O8455" s="9"/>
      <c r="Q8455" s="9"/>
      <c r="R8455" s="9"/>
      <c r="S8455" s="9"/>
      <c r="T8455" s="9"/>
      <c r="U8455" s="9"/>
      <c r="V8455" s="9"/>
      <c r="W8455" s="9"/>
      <c r="Y8455" s="9"/>
      <c r="Z8455" s="9"/>
    </row>
    <row r="8456" spans="8:26" x14ac:dyDescent="0.3">
      <c r="H8456" s="9"/>
      <c r="I8456" s="9"/>
      <c r="J8456" s="9"/>
      <c r="K8456" s="9"/>
      <c r="L8456" s="9"/>
      <c r="M8456" s="9"/>
      <c r="N8456" s="9"/>
      <c r="O8456" s="9"/>
      <c r="Q8456" s="9"/>
      <c r="R8456" s="9"/>
      <c r="S8456" s="9"/>
      <c r="T8456" s="9"/>
      <c r="U8456" s="9"/>
      <c r="V8456" s="9"/>
      <c r="W8456" s="9"/>
      <c r="Y8456" s="9"/>
      <c r="Z8456" s="9"/>
    </row>
    <row r="8457" spans="8:26" x14ac:dyDescent="0.3">
      <c r="H8457" s="9"/>
      <c r="I8457" s="9"/>
      <c r="J8457" s="9"/>
      <c r="K8457" s="9"/>
      <c r="L8457" s="9"/>
      <c r="M8457" s="9"/>
      <c r="N8457" s="9"/>
      <c r="O8457" s="9"/>
      <c r="Q8457" s="9"/>
      <c r="R8457" s="9"/>
      <c r="S8457" s="9"/>
      <c r="T8457" s="9"/>
      <c r="U8457" s="9"/>
      <c r="V8457" s="9"/>
      <c r="W8457" s="9"/>
      <c r="Y8457" s="9"/>
      <c r="Z8457" s="9"/>
    </row>
    <row r="8458" spans="8:26" x14ac:dyDescent="0.3">
      <c r="H8458" s="9"/>
      <c r="I8458" s="9"/>
      <c r="J8458" s="9"/>
      <c r="K8458" s="9"/>
      <c r="L8458" s="9"/>
      <c r="M8458" s="9"/>
      <c r="N8458" s="9"/>
      <c r="O8458" s="9"/>
      <c r="Q8458" s="9"/>
      <c r="R8458" s="9"/>
      <c r="S8458" s="9"/>
      <c r="T8458" s="9"/>
      <c r="U8458" s="9"/>
      <c r="V8458" s="9"/>
      <c r="W8458" s="9"/>
      <c r="Y8458" s="9"/>
      <c r="Z8458" s="9"/>
    </row>
    <row r="8459" spans="8:26" x14ac:dyDescent="0.3">
      <c r="H8459" s="9"/>
      <c r="I8459" s="9"/>
      <c r="J8459" s="9"/>
      <c r="K8459" s="9"/>
      <c r="L8459" s="9"/>
      <c r="M8459" s="9"/>
      <c r="N8459" s="9"/>
      <c r="O8459" s="9"/>
      <c r="Q8459" s="9"/>
      <c r="R8459" s="9"/>
      <c r="S8459" s="9"/>
      <c r="T8459" s="9"/>
      <c r="U8459" s="9"/>
      <c r="V8459" s="9"/>
      <c r="W8459" s="9"/>
      <c r="Y8459" s="9"/>
      <c r="Z8459" s="9"/>
    </row>
    <row r="8460" spans="8:26" x14ac:dyDescent="0.3">
      <c r="H8460" s="9"/>
      <c r="I8460" s="9"/>
      <c r="J8460" s="9"/>
      <c r="K8460" s="9"/>
      <c r="L8460" s="9"/>
      <c r="M8460" s="9"/>
      <c r="N8460" s="9"/>
      <c r="O8460" s="9"/>
      <c r="Q8460" s="9"/>
      <c r="R8460" s="9"/>
      <c r="S8460" s="9"/>
      <c r="T8460" s="9"/>
      <c r="U8460" s="9"/>
      <c r="V8460" s="9"/>
      <c r="W8460" s="9"/>
      <c r="Y8460" s="9"/>
      <c r="Z8460" s="9"/>
    </row>
    <row r="8461" spans="8:26" x14ac:dyDescent="0.3">
      <c r="H8461" s="9"/>
      <c r="I8461" s="9"/>
      <c r="J8461" s="9"/>
      <c r="K8461" s="9"/>
      <c r="L8461" s="9"/>
      <c r="M8461" s="9"/>
      <c r="N8461" s="9"/>
      <c r="O8461" s="9"/>
      <c r="Q8461" s="9"/>
      <c r="R8461" s="9"/>
      <c r="S8461" s="9"/>
      <c r="T8461" s="9"/>
      <c r="U8461" s="9"/>
      <c r="V8461" s="9"/>
      <c r="W8461" s="9"/>
      <c r="Y8461" s="9"/>
      <c r="Z8461" s="9"/>
    </row>
    <row r="8462" spans="8:26" x14ac:dyDescent="0.3">
      <c r="H8462" s="9"/>
      <c r="I8462" s="9"/>
      <c r="J8462" s="9"/>
      <c r="K8462" s="9"/>
      <c r="L8462" s="9"/>
      <c r="M8462" s="9"/>
      <c r="N8462" s="9"/>
      <c r="O8462" s="9"/>
      <c r="Q8462" s="9"/>
      <c r="R8462" s="9"/>
      <c r="S8462" s="9"/>
      <c r="T8462" s="9"/>
      <c r="U8462" s="9"/>
      <c r="V8462" s="9"/>
      <c r="W8462" s="9"/>
      <c r="Y8462" s="9"/>
      <c r="Z8462" s="9"/>
    </row>
    <row r="8463" spans="8:26" x14ac:dyDescent="0.3">
      <c r="H8463" s="9"/>
      <c r="I8463" s="9"/>
      <c r="J8463" s="9"/>
      <c r="K8463" s="9"/>
      <c r="L8463" s="9"/>
      <c r="M8463" s="9"/>
      <c r="N8463" s="9"/>
      <c r="O8463" s="9"/>
      <c r="Q8463" s="9"/>
      <c r="R8463" s="9"/>
      <c r="S8463" s="9"/>
      <c r="T8463" s="9"/>
      <c r="U8463" s="9"/>
      <c r="V8463" s="9"/>
      <c r="W8463" s="9"/>
      <c r="Y8463" s="9"/>
      <c r="Z8463" s="9"/>
    </row>
    <row r="8464" spans="8:26" x14ac:dyDescent="0.3">
      <c r="H8464" s="9"/>
      <c r="I8464" s="9"/>
      <c r="J8464" s="9"/>
      <c r="K8464" s="9"/>
      <c r="L8464" s="9"/>
      <c r="M8464" s="9"/>
      <c r="N8464" s="9"/>
      <c r="O8464" s="9"/>
      <c r="Q8464" s="9"/>
      <c r="R8464" s="9"/>
      <c r="S8464" s="9"/>
      <c r="T8464" s="9"/>
      <c r="U8464" s="9"/>
      <c r="V8464" s="9"/>
      <c r="W8464" s="9"/>
      <c r="Y8464" s="9"/>
      <c r="Z8464" s="9"/>
    </row>
    <row r="8465" spans="8:26" x14ac:dyDescent="0.3">
      <c r="H8465" s="9"/>
      <c r="I8465" s="9"/>
      <c r="J8465" s="9"/>
      <c r="K8465" s="9"/>
      <c r="L8465" s="9"/>
      <c r="M8465" s="9"/>
      <c r="N8465" s="9"/>
      <c r="O8465" s="9"/>
      <c r="Q8465" s="9"/>
      <c r="R8465" s="9"/>
      <c r="S8465" s="9"/>
      <c r="T8465" s="9"/>
      <c r="U8465" s="9"/>
      <c r="V8465" s="9"/>
      <c r="W8465" s="9"/>
      <c r="Y8465" s="9"/>
      <c r="Z8465" s="9"/>
    </row>
    <row r="8466" spans="8:26" x14ac:dyDescent="0.3">
      <c r="H8466" s="9"/>
      <c r="I8466" s="9"/>
      <c r="J8466" s="9"/>
      <c r="K8466" s="9"/>
      <c r="L8466" s="9"/>
      <c r="M8466" s="9"/>
      <c r="N8466" s="9"/>
      <c r="O8466" s="9"/>
      <c r="Q8466" s="9"/>
      <c r="R8466" s="9"/>
      <c r="S8466" s="9"/>
      <c r="T8466" s="9"/>
      <c r="U8466" s="9"/>
      <c r="V8466" s="9"/>
      <c r="W8466" s="9"/>
      <c r="Y8466" s="9"/>
      <c r="Z8466" s="9"/>
    </row>
    <row r="8467" spans="8:26" x14ac:dyDescent="0.3">
      <c r="H8467" s="9"/>
      <c r="I8467" s="9"/>
      <c r="J8467" s="9"/>
      <c r="K8467" s="9"/>
      <c r="L8467" s="9"/>
      <c r="M8467" s="9"/>
      <c r="N8467" s="9"/>
      <c r="O8467" s="9"/>
      <c r="Q8467" s="9"/>
      <c r="R8467" s="9"/>
      <c r="S8467" s="9"/>
      <c r="T8467" s="9"/>
      <c r="U8467" s="9"/>
      <c r="V8467" s="9"/>
      <c r="W8467" s="9"/>
      <c r="Y8467" s="9"/>
      <c r="Z8467" s="9"/>
    </row>
    <row r="8468" spans="8:26" x14ac:dyDescent="0.3">
      <c r="H8468" s="9"/>
      <c r="I8468" s="9"/>
      <c r="J8468" s="9"/>
      <c r="K8468" s="9"/>
      <c r="L8468" s="9"/>
      <c r="M8468" s="9"/>
      <c r="N8468" s="9"/>
      <c r="O8468" s="9"/>
      <c r="Q8468" s="9"/>
      <c r="R8468" s="9"/>
      <c r="S8468" s="9"/>
      <c r="T8468" s="9"/>
      <c r="U8468" s="9"/>
      <c r="V8468" s="9"/>
      <c r="W8468" s="9"/>
      <c r="Y8468" s="9"/>
      <c r="Z8468" s="9"/>
    </row>
    <row r="8469" spans="8:26" x14ac:dyDescent="0.3">
      <c r="H8469" s="9"/>
      <c r="I8469" s="9"/>
      <c r="J8469" s="9"/>
      <c r="K8469" s="9"/>
      <c r="L8469" s="9"/>
      <c r="M8469" s="9"/>
      <c r="N8469" s="9"/>
      <c r="O8469" s="9"/>
      <c r="Q8469" s="9"/>
      <c r="R8469" s="9"/>
      <c r="S8469" s="9"/>
      <c r="T8469" s="9"/>
      <c r="U8469" s="9"/>
      <c r="V8469" s="9"/>
      <c r="W8469" s="9"/>
      <c r="Y8469" s="9"/>
      <c r="Z8469" s="9"/>
    </row>
    <row r="8470" spans="8:26" x14ac:dyDescent="0.3">
      <c r="H8470" s="9"/>
      <c r="I8470" s="9"/>
      <c r="J8470" s="9"/>
      <c r="K8470" s="9"/>
      <c r="L8470" s="9"/>
      <c r="M8470" s="9"/>
      <c r="N8470" s="9"/>
      <c r="O8470" s="9"/>
      <c r="Q8470" s="9"/>
      <c r="R8470" s="9"/>
      <c r="S8470" s="9"/>
      <c r="T8470" s="9"/>
      <c r="U8470" s="9"/>
      <c r="V8470" s="9"/>
      <c r="W8470" s="9"/>
      <c r="Y8470" s="9"/>
      <c r="Z8470" s="9"/>
    </row>
    <row r="8471" spans="8:26" x14ac:dyDescent="0.3">
      <c r="H8471" s="9"/>
      <c r="I8471" s="9"/>
      <c r="J8471" s="9"/>
      <c r="K8471" s="9"/>
      <c r="L8471" s="9"/>
      <c r="M8471" s="9"/>
      <c r="N8471" s="9"/>
      <c r="O8471" s="9"/>
      <c r="Q8471" s="9"/>
      <c r="R8471" s="9"/>
      <c r="S8471" s="9"/>
      <c r="T8471" s="9"/>
      <c r="U8471" s="9"/>
      <c r="V8471" s="9"/>
      <c r="W8471" s="9"/>
      <c r="Y8471" s="9"/>
      <c r="Z8471" s="9"/>
    </row>
    <row r="8472" spans="8:26" x14ac:dyDescent="0.3">
      <c r="H8472" s="9"/>
      <c r="I8472" s="9"/>
      <c r="J8472" s="9"/>
      <c r="K8472" s="9"/>
      <c r="L8472" s="9"/>
      <c r="M8472" s="9"/>
      <c r="N8472" s="9"/>
      <c r="O8472" s="9"/>
      <c r="Q8472" s="9"/>
      <c r="R8472" s="9"/>
      <c r="S8472" s="9"/>
      <c r="T8472" s="9"/>
      <c r="U8472" s="9"/>
      <c r="V8472" s="9"/>
      <c r="W8472" s="9"/>
      <c r="Y8472" s="9"/>
      <c r="Z8472" s="9"/>
    </row>
    <row r="8473" spans="8:26" x14ac:dyDescent="0.3">
      <c r="H8473" s="9"/>
      <c r="I8473" s="9"/>
      <c r="J8473" s="9"/>
      <c r="K8473" s="9"/>
      <c r="L8473" s="9"/>
      <c r="M8473" s="9"/>
      <c r="N8473" s="9"/>
      <c r="O8473" s="9"/>
      <c r="Q8473" s="9"/>
      <c r="R8473" s="9"/>
      <c r="S8473" s="9"/>
      <c r="T8473" s="9"/>
      <c r="U8473" s="9"/>
      <c r="V8473" s="9"/>
      <c r="W8473" s="9"/>
      <c r="Y8473" s="9"/>
      <c r="Z8473" s="9"/>
    </row>
    <row r="8474" spans="8:26" x14ac:dyDescent="0.3">
      <c r="H8474" s="9"/>
      <c r="I8474" s="9"/>
      <c r="J8474" s="9"/>
      <c r="K8474" s="9"/>
      <c r="L8474" s="9"/>
      <c r="M8474" s="9"/>
      <c r="N8474" s="9"/>
      <c r="O8474" s="9"/>
      <c r="Q8474" s="9"/>
      <c r="R8474" s="9"/>
      <c r="S8474" s="9"/>
      <c r="T8474" s="9"/>
      <c r="U8474" s="9"/>
      <c r="V8474" s="9"/>
      <c r="W8474" s="9"/>
      <c r="Y8474" s="9"/>
      <c r="Z8474" s="9"/>
    </row>
    <row r="8475" spans="8:26" x14ac:dyDescent="0.3">
      <c r="H8475" s="9"/>
      <c r="I8475" s="9"/>
      <c r="J8475" s="9"/>
      <c r="K8475" s="9"/>
      <c r="L8475" s="9"/>
      <c r="M8475" s="9"/>
      <c r="N8475" s="9"/>
      <c r="O8475" s="9"/>
      <c r="Q8475" s="9"/>
      <c r="R8475" s="9"/>
      <c r="S8475" s="9"/>
      <c r="T8475" s="9"/>
      <c r="U8475" s="9"/>
      <c r="V8475" s="9"/>
      <c r="W8475" s="9"/>
      <c r="Y8475" s="9"/>
      <c r="Z8475" s="9"/>
    </row>
    <row r="8476" spans="8:26" x14ac:dyDescent="0.3">
      <c r="H8476" s="9"/>
      <c r="I8476" s="9"/>
      <c r="J8476" s="9"/>
      <c r="K8476" s="9"/>
      <c r="L8476" s="9"/>
      <c r="M8476" s="9"/>
      <c r="N8476" s="9"/>
      <c r="O8476" s="9"/>
      <c r="Q8476" s="9"/>
      <c r="R8476" s="9"/>
      <c r="S8476" s="9"/>
      <c r="T8476" s="9"/>
      <c r="U8476" s="9"/>
      <c r="V8476" s="9"/>
      <c r="W8476" s="9"/>
      <c r="Y8476" s="9"/>
      <c r="Z8476" s="9"/>
    </row>
    <row r="8477" spans="8:26" x14ac:dyDescent="0.3">
      <c r="H8477" s="9"/>
      <c r="I8477" s="9"/>
      <c r="J8477" s="9"/>
      <c r="K8477" s="9"/>
      <c r="L8477" s="9"/>
      <c r="M8477" s="9"/>
      <c r="N8477" s="9"/>
      <c r="O8477" s="9"/>
      <c r="Q8477" s="9"/>
      <c r="R8477" s="9"/>
      <c r="S8477" s="9"/>
      <c r="T8477" s="9"/>
      <c r="U8477" s="9"/>
      <c r="V8477" s="9"/>
      <c r="W8477" s="9"/>
      <c r="Y8477" s="9"/>
      <c r="Z8477" s="9"/>
    </row>
    <row r="8478" spans="8:26" x14ac:dyDescent="0.3">
      <c r="H8478" s="9"/>
      <c r="I8478" s="9"/>
      <c r="J8478" s="9"/>
      <c r="K8478" s="9"/>
      <c r="L8478" s="9"/>
      <c r="M8478" s="9"/>
      <c r="N8478" s="9"/>
      <c r="O8478" s="9"/>
      <c r="Q8478" s="9"/>
      <c r="R8478" s="9"/>
      <c r="S8478" s="9"/>
      <c r="T8478" s="9"/>
      <c r="U8478" s="9"/>
      <c r="V8478" s="9"/>
      <c r="W8478" s="9"/>
      <c r="Y8478" s="9"/>
      <c r="Z8478" s="9"/>
    </row>
    <row r="8479" spans="8:26" x14ac:dyDescent="0.3">
      <c r="H8479" s="9"/>
      <c r="I8479" s="9"/>
      <c r="J8479" s="9"/>
      <c r="K8479" s="9"/>
      <c r="L8479" s="9"/>
      <c r="M8479" s="9"/>
      <c r="N8479" s="9"/>
      <c r="O8479" s="9"/>
      <c r="Q8479" s="9"/>
      <c r="R8479" s="9"/>
      <c r="S8479" s="9"/>
      <c r="T8479" s="9"/>
      <c r="U8479" s="9"/>
      <c r="V8479" s="9"/>
      <c r="W8479" s="9"/>
      <c r="Y8479" s="9"/>
      <c r="Z8479" s="9"/>
    </row>
    <row r="8480" spans="8:26" x14ac:dyDescent="0.3">
      <c r="H8480" s="9"/>
      <c r="I8480" s="9"/>
      <c r="J8480" s="9"/>
      <c r="K8480" s="9"/>
      <c r="L8480" s="9"/>
      <c r="M8480" s="9"/>
      <c r="N8480" s="9"/>
      <c r="O8480" s="9"/>
      <c r="Q8480" s="9"/>
      <c r="R8480" s="9"/>
      <c r="S8480" s="9"/>
      <c r="T8480" s="9"/>
      <c r="U8480" s="9"/>
      <c r="V8480" s="9"/>
      <c r="W8480" s="9"/>
      <c r="Y8480" s="9"/>
      <c r="Z8480" s="9"/>
    </row>
    <row r="8481" spans="8:26" x14ac:dyDescent="0.3">
      <c r="H8481" s="9"/>
      <c r="I8481" s="9"/>
      <c r="J8481" s="9"/>
      <c r="K8481" s="9"/>
      <c r="L8481" s="9"/>
      <c r="M8481" s="9"/>
      <c r="N8481" s="9"/>
      <c r="O8481" s="9"/>
      <c r="Q8481" s="9"/>
      <c r="R8481" s="9"/>
      <c r="S8481" s="9"/>
      <c r="T8481" s="9"/>
      <c r="U8481" s="9"/>
      <c r="V8481" s="9"/>
      <c r="W8481" s="9"/>
      <c r="Y8481" s="9"/>
      <c r="Z8481" s="9"/>
    </row>
    <row r="8482" spans="8:26" x14ac:dyDescent="0.3">
      <c r="H8482" s="9"/>
      <c r="I8482" s="9"/>
      <c r="J8482" s="9"/>
      <c r="K8482" s="9"/>
      <c r="L8482" s="9"/>
      <c r="M8482" s="9"/>
      <c r="N8482" s="9"/>
      <c r="O8482" s="9"/>
      <c r="Q8482" s="9"/>
      <c r="R8482" s="9"/>
      <c r="S8482" s="9"/>
      <c r="T8482" s="9"/>
      <c r="U8482" s="9"/>
      <c r="V8482" s="9"/>
      <c r="W8482" s="9"/>
      <c r="Y8482" s="9"/>
      <c r="Z8482" s="9"/>
    </row>
    <row r="8483" spans="8:26" x14ac:dyDescent="0.3">
      <c r="H8483" s="9"/>
      <c r="I8483" s="9"/>
      <c r="J8483" s="9"/>
      <c r="K8483" s="9"/>
      <c r="L8483" s="9"/>
      <c r="M8483" s="9"/>
      <c r="N8483" s="9"/>
      <c r="O8483" s="9"/>
      <c r="Q8483" s="9"/>
      <c r="R8483" s="9"/>
      <c r="S8483" s="9"/>
      <c r="T8483" s="9"/>
      <c r="U8483" s="9"/>
      <c r="V8483" s="9"/>
      <c r="W8483" s="9"/>
      <c r="Y8483" s="9"/>
      <c r="Z8483" s="9"/>
    </row>
    <row r="8484" spans="8:26" x14ac:dyDescent="0.3">
      <c r="H8484" s="9"/>
      <c r="I8484" s="9"/>
      <c r="J8484" s="9"/>
      <c r="K8484" s="9"/>
      <c r="L8484" s="9"/>
      <c r="M8484" s="9"/>
      <c r="N8484" s="9"/>
      <c r="O8484" s="9"/>
      <c r="Q8484" s="9"/>
      <c r="R8484" s="9"/>
      <c r="S8484" s="9"/>
      <c r="T8484" s="9"/>
      <c r="U8484" s="9"/>
      <c r="V8484" s="9"/>
      <c r="W8484" s="9"/>
      <c r="Y8484" s="9"/>
      <c r="Z8484" s="9"/>
    </row>
    <row r="8485" spans="8:26" x14ac:dyDescent="0.3">
      <c r="H8485" s="9"/>
      <c r="I8485" s="9"/>
      <c r="J8485" s="9"/>
      <c r="K8485" s="9"/>
      <c r="L8485" s="9"/>
      <c r="M8485" s="9"/>
      <c r="N8485" s="9"/>
      <c r="O8485" s="9"/>
      <c r="Q8485" s="9"/>
      <c r="R8485" s="9"/>
      <c r="S8485" s="9"/>
      <c r="T8485" s="9"/>
      <c r="U8485" s="9"/>
      <c r="V8485" s="9"/>
      <c r="W8485" s="9"/>
      <c r="Y8485" s="9"/>
      <c r="Z8485" s="9"/>
    </row>
    <row r="8486" spans="8:26" x14ac:dyDescent="0.3">
      <c r="H8486" s="9"/>
      <c r="I8486" s="9"/>
      <c r="J8486" s="9"/>
      <c r="K8486" s="9"/>
      <c r="L8486" s="9"/>
      <c r="M8486" s="9"/>
      <c r="N8486" s="9"/>
      <c r="O8486" s="9"/>
      <c r="Q8486" s="9"/>
      <c r="R8486" s="9"/>
      <c r="S8486" s="9"/>
      <c r="T8486" s="9"/>
      <c r="U8486" s="9"/>
      <c r="V8486" s="9"/>
      <c r="W8486" s="9"/>
      <c r="Y8486" s="9"/>
      <c r="Z8486" s="9"/>
    </row>
    <row r="8487" spans="8:26" x14ac:dyDescent="0.3">
      <c r="H8487" s="9"/>
      <c r="I8487" s="9"/>
      <c r="J8487" s="9"/>
      <c r="K8487" s="9"/>
      <c r="L8487" s="9"/>
      <c r="M8487" s="9"/>
      <c r="N8487" s="9"/>
      <c r="O8487" s="9"/>
      <c r="Q8487" s="9"/>
      <c r="R8487" s="9"/>
      <c r="S8487" s="9"/>
      <c r="T8487" s="9"/>
      <c r="U8487" s="9"/>
      <c r="V8487" s="9"/>
      <c r="W8487" s="9"/>
      <c r="Y8487" s="9"/>
      <c r="Z8487" s="9"/>
    </row>
    <row r="8488" spans="8:26" x14ac:dyDescent="0.3">
      <c r="H8488" s="9"/>
      <c r="I8488" s="9"/>
      <c r="J8488" s="9"/>
      <c r="K8488" s="9"/>
      <c r="L8488" s="9"/>
      <c r="M8488" s="9"/>
      <c r="N8488" s="9"/>
      <c r="O8488" s="9"/>
      <c r="Q8488" s="9"/>
      <c r="R8488" s="9"/>
      <c r="S8488" s="9"/>
      <c r="T8488" s="9"/>
      <c r="U8488" s="9"/>
      <c r="V8488" s="9"/>
      <c r="W8488" s="9"/>
      <c r="Y8488" s="9"/>
      <c r="Z8488" s="9"/>
    </row>
    <row r="8489" spans="8:26" x14ac:dyDescent="0.3">
      <c r="H8489" s="9"/>
      <c r="I8489" s="9"/>
      <c r="J8489" s="9"/>
      <c r="K8489" s="9"/>
      <c r="L8489" s="9"/>
      <c r="M8489" s="9"/>
      <c r="N8489" s="9"/>
      <c r="O8489" s="9"/>
      <c r="Q8489" s="9"/>
      <c r="R8489" s="9"/>
      <c r="S8489" s="9"/>
      <c r="T8489" s="9"/>
      <c r="U8489" s="9"/>
      <c r="V8489" s="9"/>
      <c r="W8489" s="9"/>
      <c r="Y8489" s="9"/>
      <c r="Z8489" s="9"/>
    </row>
    <row r="8490" spans="8:26" x14ac:dyDescent="0.3">
      <c r="H8490" s="9"/>
      <c r="I8490" s="9"/>
      <c r="J8490" s="9"/>
      <c r="K8490" s="9"/>
      <c r="L8490" s="9"/>
      <c r="M8490" s="9"/>
      <c r="N8490" s="9"/>
      <c r="O8490" s="9"/>
      <c r="Q8490" s="9"/>
      <c r="R8490" s="9"/>
      <c r="S8490" s="9"/>
      <c r="T8490" s="9"/>
      <c r="U8490" s="9"/>
      <c r="V8490" s="9"/>
      <c r="W8490" s="9"/>
      <c r="Y8490" s="9"/>
      <c r="Z8490" s="9"/>
    </row>
    <row r="8491" spans="8:26" x14ac:dyDescent="0.3">
      <c r="H8491" s="9"/>
      <c r="I8491" s="9"/>
      <c r="J8491" s="9"/>
      <c r="K8491" s="9"/>
      <c r="L8491" s="9"/>
      <c r="M8491" s="9"/>
      <c r="N8491" s="9"/>
      <c r="O8491" s="9"/>
      <c r="Q8491" s="9"/>
      <c r="R8491" s="9"/>
      <c r="S8491" s="9"/>
      <c r="T8491" s="9"/>
      <c r="U8491" s="9"/>
      <c r="V8491" s="9"/>
      <c r="W8491" s="9"/>
      <c r="Y8491" s="9"/>
      <c r="Z8491" s="9"/>
    </row>
    <row r="8492" spans="8:26" x14ac:dyDescent="0.3">
      <c r="H8492" s="9"/>
      <c r="I8492" s="9"/>
      <c r="J8492" s="9"/>
      <c r="K8492" s="9"/>
      <c r="L8492" s="9"/>
      <c r="M8492" s="9"/>
      <c r="N8492" s="9"/>
      <c r="O8492" s="9"/>
      <c r="Q8492" s="9"/>
      <c r="R8492" s="9"/>
      <c r="S8492" s="9"/>
      <c r="T8492" s="9"/>
      <c r="U8492" s="9"/>
      <c r="V8492" s="9"/>
      <c r="W8492" s="9"/>
      <c r="Y8492" s="9"/>
      <c r="Z8492" s="9"/>
    </row>
    <row r="8493" spans="8:26" x14ac:dyDescent="0.3">
      <c r="H8493" s="9"/>
      <c r="I8493" s="9"/>
      <c r="J8493" s="9"/>
      <c r="K8493" s="9"/>
      <c r="L8493" s="9"/>
      <c r="M8493" s="9"/>
      <c r="N8493" s="9"/>
      <c r="O8493" s="9"/>
      <c r="Q8493" s="9"/>
      <c r="R8493" s="9"/>
      <c r="S8493" s="9"/>
      <c r="T8493" s="9"/>
      <c r="U8493" s="9"/>
      <c r="V8493" s="9"/>
      <c r="W8493" s="9"/>
      <c r="Y8493" s="9"/>
      <c r="Z8493" s="9"/>
    </row>
    <row r="8494" spans="8:26" x14ac:dyDescent="0.3">
      <c r="H8494" s="9"/>
      <c r="I8494" s="9"/>
      <c r="J8494" s="9"/>
      <c r="K8494" s="9"/>
      <c r="L8494" s="9"/>
      <c r="M8494" s="9"/>
      <c r="N8494" s="9"/>
      <c r="O8494" s="9"/>
      <c r="Q8494" s="9"/>
      <c r="R8494" s="9"/>
      <c r="S8494" s="9"/>
      <c r="T8494" s="9"/>
      <c r="U8494" s="9"/>
      <c r="V8494" s="9"/>
      <c r="W8494" s="9"/>
      <c r="Y8494" s="9"/>
      <c r="Z8494" s="9"/>
    </row>
    <row r="8495" spans="8:26" x14ac:dyDescent="0.3">
      <c r="H8495" s="9"/>
      <c r="I8495" s="9"/>
      <c r="J8495" s="9"/>
      <c r="K8495" s="9"/>
      <c r="L8495" s="9"/>
      <c r="M8495" s="9"/>
      <c r="N8495" s="9"/>
      <c r="O8495" s="9"/>
      <c r="Q8495" s="9"/>
      <c r="R8495" s="9"/>
      <c r="S8495" s="9"/>
      <c r="T8495" s="9"/>
      <c r="U8495" s="9"/>
      <c r="V8495" s="9"/>
      <c r="W8495" s="9"/>
      <c r="Y8495" s="9"/>
      <c r="Z8495" s="9"/>
    </row>
    <row r="8496" spans="8:26" x14ac:dyDescent="0.3">
      <c r="H8496" s="9"/>
      <c r="I8496" s="9"/>
      <c r="J8496" s="9"/>
      <c r="K8496" s="9"/>
      <c r="L8496" s="9"/>
      <c r="M8496" s="9"/>
      <c r="N8496" s="9"/>
      <c r="O8496" s="9"/>
      <c r="Q8496" s="9"/>
      <c r="R8496" s="9"/>
      <c r="S8496" s="9"/>
      <c r="T8496" s="9"/>
      <c r="U8496" s="9"/>
      <c r="V8496" s="9"/>
      <c r="W8496" s="9"/>
      <c r="Y8496" s="9"/>
      <c r="Z8496" s="9"/>
    </row>
    <row r="8497" spans="8:26" x14ac:dyDescent="0.3">
      <c r="H8497" s="9"/>
      <c r="I8497" s="9"/>
      <c r="J8497" s="9"/>
      <c r="K8497" s="9"/>
      <c r="L8497" s="9"/>
      <c r="M8497" s="9"/>
      <c r="N8497" s="9"/>
      <c r="O8497" s="9"/>
      <c r="Q8497" s="9"/>
      <c r="R8497" s="9"/>
      <c r="S8497" s="9"/>
      <c r="T8497" s="9"/>
      <c r="U8497" s="9"/>
      <c r="V8497" s="9"/>
      <c r="W8497" s="9"/>
      <c r="Y8497" s="9"/>
      <c r="Z8497" s="9"/>
    </row>
    <row r="8498" spans="8:26" x14ac:dyDescent="0.3">
      <c r="H8498" s="9"/>
      <c r="I8498" s="9"/>
      <c r="J8498" s="9"/>
      <c r="K8498" s="9"/>
      <c r="L8498" s="9"/>
      <c r="M8498" s="9"/>
      <c r="N8498" s="9"/>
      <c r="O8498" s="9"/>
      <c r="Q8498" s="9"/>
      <c r="R8498" s="9"/>
      <c r="S8498" s="9"/>
      <c r="T8498" s="9"/>
      <c r="U8498" s="9"/>
      <c r="V8498" s="9"/>
      <c r="W8498" s="9"/>
      <c r="Y8498" s="9"/>
      <c r="Z8498" s="9"/>
    </row>
    <row r="8499" spans="8:26" x14ac:dyDescent="0.3">
      <c r="H8499" s="9"/>
      <c r="I8499" s="9"/>
      <c r="J8499" s="9"/>
      <c r="K8499" s="9"/>
      <c r="L8499" s="9"/>
      <c r="M8499" s="9"/>
      <c r="N8499" s="9"/>
      <c r="O8499" s="9"/>
      <c r="Q8499" s="9"/>
      <c r="R8499" s="9"/>
      <c r="S8499" s="9"/>
      <c r="T8499" s="9"/>
      <c r="U8499" s="9"/>
      <c r="V8499" s="9"/>
      <c r="W8499" s="9"/>
      <c r="Y8499" s="9"/>
      <c r="Z8499" s="9"/>
    </row>
    <row r="8500" spans="8:26" x14ac:dyDescent="0.3">
      <c r="H8500" s="9"/>
      <c r="I8500" s="9"/>
      <c r="J8500" s="9"/>
      <c r="K8500" s="9"/>
      <c r="L8500" s="9"/>
      <c r="M8500" s="9"/>
      <c r="N8500" s="9"/>
      <c r="O8500" s="9"/>
      <c r="Q8500" s="9"/>
      <c r="R8500" s="9"/>
      <c r="S8500" s="9"/>
      <c r="T8500" s="9"/>
      <c r="U8500" s="9"/>
      <c r="V8500" s="9"/>
      <c r="W8500" s="9"/>
      <c r="Y8500" s="9"/>
      <c r="Z8500" s="9"/>
    </row>
    <row r="8501" spans="8:26" x14ac:dyDescent="0.3">
      <c r="H8501" s="9"/>
      <c r="I8501" s="9"/>
      <c r="J8501" s="9"/>
      <c r="K8501" s="9"/>
      <c r="L8501" s="9"/>
      <c r="M8501" s="9"/>
      <c r="N8501" s="9"/>
      <c r="O8501" s="9"/>
      <c r="Q8501" s="9"/>
      <c r="R8501" s="9"/>
      <c r="S8501" s="9"/>
      <c r="T8501" s="9"/>
      <c r="U8501" s="9"/>
      <c r="V8501" s="9"/>
      <c r="W8501" s="9"/>
      <c r="Y8501" s="9"/>
      <c r="Z8501" s="9"/>
    </row>
    <row r="8502" spans="8:26" x14ac:dyDescent="0.3">
      <c r="H8502" s="9"/>
      <c r="I8502" s="9"/>
      <c r="J8502" s="9"/>
      <c r="K8502" s="9"/>
      <c r="L8502" s="9"/>
      <c r="M8502" s="9"/>
      <c r="N8502" s="9"/>
      <c r="O8502" s="9"/>
      <c r="Q8502" s="9"/>
      <c r="R8502" s="9"/>
      <c r="S8502" s="9"/>
      <c r="T8502" s="9"/>
      <c r="U8502" s="9"/>
      <c r="V8502" s="9"/>
      <c r="W8502" s="9"/>
      <c r="Y8502" s="9"/>
      <c r="Z8502" s="9"/>
    </row>
    <row r="8503" spans="8:26" x14ac:dyDescent="0.3">
      <c r="H8503" s="9"/>
      <c r="I8503" s="9"/>
      <c r="J8503" s="9"/>
      <c r="K8503" s="9"/>
      <c r="L8503" s="9"/>
      <c r="M8503" s="9"/>
      <c r="N8503" s="9"/>
      <c r="O8503" s="9"/>
      <c r="Q8503" s="9"/>
      <c r="R8503" s="9"/>
      <c r="S8503" s="9"/>
      <c r="T8503" s="9"/>
      <c r="U8503" s="9"/>
      <c r="V8503" s="9"/>
      <c r="W8503" s="9"/>
      <c r="Y8503" s="9"/>
      <c r="Z8503" s="9"/>
    </row>
    <row r="8504" spans="8:26" x14ac:dyDescent="0.3">
      <c r="H8504" s="9"/>
      <c r="I8504" s="9"/>
      <c r="J8504" s="9"/>
      <c r="K8504" s="9"/>
      <c r="L8504" s="9"/>
      <c r="M8504" s="9"/>
      <c r="N8504" s="9"/>
      <c r="O8504" s="9"/>
      <c r="Q8504" s="9"/>
      <c r="R8504" s="9"/>
      <c r="S8504" s="9"/>
      <c r="T8504" s="9"/>
      <c r="U8504" s="9"/>
      <c r="V8504" s="9"/>
      <c r="W8504" s="9"/>
      <c r="Y8504" s="9"/>
      <c r="Z8504" s="9"/>
    </row>
    <row r="8505" spans="8:26" x14ac:dyDescent="0.3">
      <c r="H8505" s="9"/>
      <c r="I8505" s="9"/>
      <c r="J8505" s="9"/>
      <c r="K8505" s="9"/>
      <c r="L8505" s="9"/>
      <c r="M8505" s="9"/>
      <c r="N8505" s="9"/>
      <c r="O8505" s="9"/>
      <c r="Q8505" s="9"/>
      <c r="R8505" s="9"/>
      <c r="S8505" s="9"/>
      <c r="T8505" s="9"/>
      <c r="U8505" s="9"/>
      <c r="V8505" s="9"/>
      <c r="W8505" s="9"/>
      <c r="Y8505" s="9"/>
      <c r="Z8505" s="9"/>
    </row>
    <row r="8506" spans="8:26" x14ac:dyDescent="0.3">
      <c r="H8506" s="9"/>
      <c r="I8506" s="9"/>
      <c r="J8506" s="9"/>
      <c r="K8506" s="9"/>
      <c r="L8506" s="9"/>
      <c r="M8506" s="9"/>
      <c r="N8506" s="9"/>
      <c r="O8506" s="9"/>
      <c r="Q8506" s="9"/>
      <c r="R8506" s="9"/>
      <c r="S8506" s="9"/>
      <c r="T8506" s="9"/>
      <c r="U8506" s="9"/>
      <c r="V8506" s="9"/>
      <c r="W8506" s="9"/>
      <c r="Y8506" s="9"/>
      <c r="Z8506" s="9"/>
    </row>
    <row r="8507" spans="8:26" x14ac:dyDescent="0.3">
      <c r="H8507" s="9"/>
      <c r="I8507" s="9"/>
      <c r="J8507" s="9"/>
      <c r="K8507" s="9"/>
      <c r="L8507" s="9"/>
      <c r="M8507" s="9"/>
      <c r="N8507" s="9"/>
      <c r="O8507" s="9"/>
      <c r="Q8507" s="9"/>
      <c r="R8507" s="9"/>
      <c r="S8507" s="9"/>
      <c r="T8507" s="9"/>
      <c r="U8507" s="9"/>
      <c r="V8507" s="9"/>
      <c r="W8507" s="9"/>
      <c r="Y8507" s="9"/>
      <c r="Z8507" s="9"/>
    </row>
    <row r="8508" spans="8:26" x14ac:dyDescent="0.3">
      <c r="H8508" s="9"/>
      <c r="I8508" s="9"/>
      <c r="J8508" s="9"/>
      <c r="K8508" s="9"/>
      <c r="L8508" s="9"/>
      <c r="M8508" s="9"/>
      <c r="N8508" s="9"/>
      <c r="O8508" s="9"/>
      <c r="Q8508" s="9"/>
      <c r="R8508" s="9"/>
      <c r="S8508" s="9"/>
      <c r="T8508" s="9"/>
      <c r="U8508" s="9"/>
      <c r="V8508" s="9"/>
      <c r="W8508" s="9"/>
      <c r="Y8508" s="9"/>
      <c r="Z8508" s="9"/>
    </row>
    <row r="8509" spans="8:26" x14ac:dyDescent="0.3">
      <c r="H8509" s="9"/>
      <c r="I8509" s="9"/>
      <c r="J8509" s="9"/>
      <c r="K8509" s="9"/>
      <c r="L8509" s="9"/>
      <c r="M8509" s="9"/>
      <c r="N8509" s="9"/>
      <c r="O8509" s="9"/>
      <c r="Q8509" s="9"/>
      <c r="R8509" s="9"/>
      <c r="S8509" s="9"/>
      <c r="T8509" s="9"/>
      <c r="U8509" s="9"/>
      <c r="V8509" s="9"/>
      <c r="W8509" s="9"/>
      <c r="Y8509" s="9"/>
      <c r="Z8509" s="9"/>
    </row>
    <row r="8510" spans="8:26" x14ac:dyDescent="0.3">
      <c r="H8510" s="9"/>
      <c r="I8510" s="9"/>
      <c r="J8510" s="9"/>
      <c r="K8510" s="9"/>
      <c r="L8510" s="9"/>
      <c r="M8510" s="9"/>
      <c r="N8510" s="9"/>
      <c r="O8510" s="9"/>
      <c r="Q8510" s="9"/>
      <c r="R8510" s="9"/>
      <c r="S8510" s="9"/>
      <c r="T8510" s="9"/>
      <c r="U8510" s="9"/>
      <c r="V8510" s="9"/>
      <c r="W8510" s="9"/>
      <c r="Y8510" s="9"/>
      <c r="Z8510" s="9"/>
    </row>
    <row r="8511" spans="8:26" x14ac:dyDescent="0.3">
      <c r="H8511" s="9"/>
      <c r="I8511" s="9"/>
      <c r="J8511" s="9"/>
      <c r="K8511" s="9"/>
      <c r="L8511" s="9"/>
      <c r="M8511" s="9"/>
      <c r="N8511" s="9"/>
      <c r="O8511" s="9"/>
      <c r="Q8511" s="9"/>
      <c r="R8511" s="9"/>
      <c r="S8511" s="9"/>
      <c r="T8511" s="9"/>
      <c r="U8511" s="9"/>
      <c r="V8511" s="9"/>
      <c r="W8511" s="9"/>
      <c r="Y8511" s="9"/>
      <c r="Z8511" s="9"/>
    </row>
    <row r="8512" spans="8:26" x14ac:dyDescent="0.3">
      <c r="H8512" s="9"/>
      <c r="I8512" s="9"/>
      <c r="J8512" s="9"/>
      <c r="K8512" s="9"/>
      <c r="L8512" s="9"/>
      <c r="M8512" s="9"/>
      <c r="N8512" s="9"/>
      <c r="O8512" s="9"/>
      <c r="Q8512" s="9"/>
      <c r="R8512" s="9"/>
      <c r="S8512" s="9"/>
      <c r="T8512" s="9"/>
      <c r="U8512" s="9"/>
      <c r="V8512" s="9"/>
      <c r="W8512" s="9"/>
      <c r="Y8512" s="9"/>
      <c r="Z8512" s="9"/>
    </row>
    <row r="8513" spans="8:26" x14ac:dyDescent="0.3">
      <c r="H8513" s="9"/>
      <c r="I8513" s="9"/>
      <c r="J8513" s="9"/>
      <c r="K8513" s="9"/>
      <c r="L8513" s="9"/>
      <c r="M8513" s="9"/>
      <c r="N8513" s="9"/>
      <c r="O8513" s="9"/>
      <c r="Q8513" s="9"/>
      <c r="R8513" s="9"/>
      <c r="S8513" s="9"/>
      <c r="T8513" s="9"/>
      <c r="U8513" s="9"/>
      <c r="V8513" s="9"/>
      <c r="W8513" s="9"/>
      <c r="Y8513" s="9"/>
      <c r="Z8513" s="9"/>
    </row>
    <row r="8514" spans="8:26" x14ac:dyDescent="0.3">
      <c r="H8514" s="9"/>
      <c r="I8514" s="9"/>
      <c r="J8514" s="9"/>
      <c r="K8514" s="9"/>
      <c r="L8514" s="9"/>
      <c r="M8514" s="9"/>
      <c r="N8514" s="9"/>
      <c r="O8514" s="9"/>
      <c r="Q8514" s="9"/>
      <c r="R8514" s="9"/>
      <c r="S8514" s="9"/>
      <c r="T8514" s="9"/>
      <c r="U8514" s="9"/>
      <c r="V8514" s="9"/>
      <c r="W8514" s="9"/>
      <c r="Y8514" s="9"/>
      <c r="Z8514" s="9"/>
    </row>
    <row r="8515" spans="8:26" x14ac:dyDescent="0.3">
      <c r="H8515" s="9"/>
      <c r="I8515" s="9"/>
      <c r="J8515" s="9"/>
      <c r="K8515" s="9"/>
      <c r="L8515" s="9"/>
      <c r="M8515" s="9"/>
      <c r="N8515" s="9"/>
      <c r="O8515" s="9"/>
      <c r="Q8515" s="9"/>
      <c r="R8515" s="9"/>
      <c r="S8515" s="9"/>
      <c r="T8515" s="9"/>
      <c r="U8515" s="9"/>
      <c r="V8515" s="9"/>
      <c r="W8515" s="9"/>
      <c r="Y8515" s="9"/>
      <c r="Z8515" s="9"/>
    </row>
    <row r="8516" spans="8:26" x14ac:dyDescent="0.3">
      <c r="H8516" s="9"/>
      <c r="I8516" s="9"/>
      <c r="J8516" s="9"/>
      <c r="K8516" s="9"/>
      <c r="L8516" s="9"/>
      <c r="M8516" s="9"/>
      <c r="N8516" s="9"/>
      <c r="O8516" s="9"/>
      <c r="Q8516" s="9"/>
      <c r="R8516" s="9"/>
      <c r="S8516" s="9"/>
      <c r="T8516" s="9"/>
      <c r="U8516" s="9"/>
      <c r="V8516" s="9"/>
      <c r="W8516" s="9"/>
      <c r="Y8516" s="9"/>
      <c r="Z8516" s="9"/>
    </row>
    <row r="8517" spans="8:26" x14ac:dyDescent="0.3">
      <c r="H8517" s="9"/>
      <c r="I8517" s="9"/>
      <c r="J8517" s="9"/>
      <c r="K8517" s="9"/>
      <c r="L8517" s="9"/>
      <c r="M8517" s="9"/>
      <c r="N8517" s="9"/>
      <c r="O8517" s="9"/>
      <c r="Q8517" s="9"/>
      <c r="R8517" s="9"/>
      <c r="S8517" s="9"/>
      <c r="T8517" s="9"/>
      <c r="U8517" s="9"/>
      <c r="V8517" s="9"/>
      <c r="W8517" s="9"/>
      <c r="Y8517" s="9"/>
      <c r="Z8517" s="9"/>
    </row>
    <row r="8518" spans="8:26" x14ac:dyDescent="0.3">
      <c r="H8518" s="9"/>
      <c r="I8518" s="9"/>
      <c r="J8518" s="9"/>
      <c r="K8518" s="9"/>
      <c r="L8518" s="9"/>
      <c r="M8518" s="9"/>
      <c r="N8518" s="9"/>
      <c r="O8518" s="9"/>
      <c r="Q8518" s="9"/>
      <c r="R8518" s="9"/>
      <c r="S8518" s="9"/>
      <c r="T8518" s="9"/>
      <c r="U8518" s="9"/>
      <c r="V8518" s="9"/>
      <c r="W8518" s="9"/>
      <c r="Y8518" s="9"/>
      <c r="Z8518" s="9"/>
    </row>
    <row r="8519" spans="8:26" x14ac:dyDescent="0.3">
      <c r="H8519" s="9"/>
      <c r="I8519" s="9"/>
      <c r="J8519" s="9"/>
      <c r="K8519" s="9"/>
      <c r="L8519" s="9"/>
      <c r="M8519" s="9"/>
      <c r="N8519" s="9"/>
      <c r="O8519" s="9"/>
      <c r="Q8519" s="9"/>
      <c r="R8519" s="9"/>
      <c r="S8519" s="9"/>
      <c r="T8519" s="9"/>
      <c r="U8519" s="9"/>
      <c r="V8519" s="9"/>
      <c r="W8519" s="9"/>
      <c r="Y8519" s="9"/>
      <c r="Z8519" s="9"/>
    </row>
    <row r="8520" spans="8:26" x14ac:dyDescent="0.3">
      <c r="H8520" s="9"/>
      <c r="I8520" s="9"/>
      <c r="J8520" s="9"/>
      <c r="K8520" s="9"/>
      <c r="L8520" s="9"/>
      <c r="M8520" s="9"/>
      <c r="N8520" s="9"/>
      <c r="O8520" s="9"/>
      <c r="Q8520" s="9"/>
      <c r="R8520" s="9"/>
      <c r="S8520" s="9"/>
      <c r="T8520" s="9"/>
      <c r="U8520" s="9"/>
      <c r="V8520" s="9"/>
      <c r="W8520" s="9"/>
      <c r="Y8520" s="9"/>
      <c r="Z8520" s="9"/>
    </row>
    <row r="8521" spans="8:26" x14ac:dyDescent="0.3">
      <c r="H8521" s="9"/>
      <c r="I8521" s="9"/>
      <c r="J8521" s="9"/>
      <c r="K8521" s="9"/>
      <c r="L8521" s="9"/>
      <c r="M8521" s="9"/>
      <c r="N8521" s="9"/>
      <c r="O8521" s="9"/>
      <c r="Q8521" s="9"/>
      <c r="R8521" s="9"/>
      <c r="S8521" s="9"/>
      <c r="T8521" s="9"/>
      <c r="U8521" s="9"/>
      <c r="V8521" s="9"/>
      <c r="W8521" s="9"/>
      <c r="Y8521" s="9"/>
      <c r="Z8521" s="9"/>
    </row>
    <row r="8522" spans="8:26" x14ac:dyDescent="0.3">
      <c r="H8522" s="9"/>
      <c r="I8522" s="9"/>
      <c r="J8522" s="9"/>
      <c r="K8522" s="9"/>
      <c r="L8522" s="9"/>
      <c r="M8522" s="9"/>
      <c r="N8522" s="9"/>
      <c r="O8522" s="9"/>
      <c r="Q8522" s="9"/>
      <c r="R8522" s="9"/>
      <c r="S8522" s="9"/>
      <c r="T8522" s="9"/>
      <c r="U8522" s="9"/>
      <c r="V8522" s="9"/>
      <c r="W8522" s="9"/>
      <c r="Y8522" s="9"/>
      <c r="Z8522" s="9"/>
    </row>
    <row r="8523" spans="8:26" x14ac:dyDescent="0.3">
      <c r="H8523" s="9"/>
      <c r="I8523" s="9"/>
      <c r="J8523" s="9"/>
      <c r="K8523" s="9"/>
      <c r="L8523" s="9"/>
      <c r="M8523" s="9"/>
      <c r="N8523" s="9"/>
      <c r="O8523" s="9"/>
      <c r="Q8523" s="9"/>
      <c r="R8523" s="9"/>
      <c r="S8523" s="9"/>
      <c r="T8523" s="9"/>
      <c r="U8523" s="9"/>
      <c r="V8523" s="9"/>
      <c r="W8523" s="9"/>
      <c r="Y8523" s="9"/>
      <c r="Z8523" s="9"/>
    </row>
    <row r="8524" spans="8:26" x14ac:dyDescent="0.3">
      <c r="H8524" s="9"/>
      <c r="I8524" s="9"/>
      <c r="J8524" s="9"/>
      <c r="K8524" s="9"/>
      <c r="L8524" s="9"/>
      <c r="M8524" s="9"/>
      <c r="N8524" s="9"/>
      <c r="O8524" s="9"/>
      <c r="Q8524" s="9"/>
      <c r="R8524" s="9"/>
      <c r="S8524" s="9"/>
      <c r="T8524" s="9"/>
      <c r="U8524" s="9"/>
      <c r="V8524" s="9"/>
      <c r="W8524" s="9"/>
      <c r="Y8524" s="9"/>
      <c r="Z8524" s="9"/>
    </row>
    <row r="8525" spans="8:26" x14ac:dyDescent="0.3">
      <c r="H8525" s="9"/>
      <c r="I8525" s="9"/>
      <c r="J8525" s="9"/>
      <c r="K8525" s="9"/>
      <c r="L8525" s="9"/>
      <c r="M8525" s="9"/>
      <c r="N8525" s="9"/>
      <c r="O8525" s="9"/>
      <c r="Q8525" s="9"/>
      <c r="R8525" s="9"/>
      <c r="S8525" s="9"/>
      <c r="T8525" s="9"/>
      <c r="U8525" s="9"/>
      <c r="V8525" s="9"/>
      <c r="W8525" s="9"/>
      <c r="Y8525" s="9"/>
      <c r="Z8525" s="9"/>
    </row>
    <row r="8526" spans="8:26" x14ac:dyDescent="0.3">
      <c r="H8526" s="9"/>
      <c r="I8526" s="9"/>
      <c r="J8526" s="9"/>
      <c r="K8526" s="9"/>
      <c r="L8526" s="9"/>
      <c r="M8526" s="9"/>
      <c r="N8526" s="9"/>
      <c r="O8526" s="9"/>
      <c r="Q8526" s="9"/>
      <c r="R8526" s="9"/>
      <c r="S8526" s="9"/>
      <c r="T8526" s="9"/>
      <c r="U8526" s="9"/>
      <c r="V8526" s="9"/>
      <c r="W8526" s="9"/>
      <c r="Y8526" s="9"/>
      <c r="Z8526" s="9"/>
    </row>
    <row r="8527" spans="8:26" x14ac:dyDescent="0.3">
      <c r="H8527" s="9"/>
      <c r="I8527" s="9"/>
      <c r="J8527" s="9"/>
      <c r="K8527" s="9"/>
      <c r="L8527" s="9"/>
      <c r="M8527" s="9"/>
      <c r="N8527" s="9"/>
      <c r="O8527" s="9"/>
      <c r="Q8527" s="9"/>
      <c r="R8527" s="9"/>
      <c r="S8527" s="9"/>
      <c r="T8527" s="9"/>
      <c r="U8527" s="9"/>
      <c r="V8527" s="9"/>
      <c r="W8527" s="9"/>
      <c r="Y8527" s="9"/>
      <c r="Z8527" s="9"/>
    </row>
    <row r="8528" spans="8:26" x14ac:dyDescent="0.3">
      <c r="H8528" s="9"/>
      <c r="I8528" s="9"/>
      <c r="J8528" s="9"/>
      <c r="K8528" s="9"/>
      <c r="L8528" s="9"/>
      <c r="M8528" s="9"/>
      <c r="N8528" s="9"/>
      <c r="O8528" s="9"/>
      <c r="Q8528" s="9"/>
      <c r="R8528" s="9"/>
      <c r="S8528" s="9"/>
      <c r="T8528" s="9"/>
      <c r="U8528" s="9"/>
      <c r="V8528" s="9"/>
      <c r="W8528" s="9"/>
      <c r="Y8528" s="9"/>
      <c r="Z8528" s="9"/>
    </row>
    <row r="8529" spans="8:26" x14ac:dyDescent="0.3">
      <c r="H8529" s="9"/>
      <c r="I8529" s="9"/>
      <c r="J8529" s="9"/>
      <c r="K8529" s="9"/>
      <c r="L8529" s="9"/>
      <c r="M8529" s="9"/>
      <c r="N8529" s="9"/>
      <c r="O8529" s="9"/>
      <c r="Q8529" s="9"/>
      <c r="R8529" s="9"/>
      <c r="S8529" s="9"/>
      <c r="T8529" s="9"/>
      <c r="U8529" s="9"/>
      <c r="V8529" s="9"/>
      <c r="W8529" s="9"/>
      <c r="Y8529" s="9"/>
      <c r="Z8529" s="9"/>
    </row>
    <row r="8530" spans="8:26" x14ac:dyDescent="0.3">
      <c r="H8530" s="9"/>
      <c r="I8530" s="9"/>
      <c r="J8530" s="9"/>
      <c r="K8530" s="9"/>
      <c r="L8530" s="9"/>
      <c r="M8530" s="9"/>
      <c r="N8530" s="9"/>
      <c r="O8530" s="9"/>
      <c r="Q8530" s="9"/>
      <c r="R8530" s="9"/>
      <c r="S8530" s="9"/>
      <c r="T8530" s="9"/>
      <c r="U8530" s="9"/>
      <c r="V8530" s="9"/>
      <c r="W8530" s="9"/>
      <c r="Y8530" s="9"/>
      <c r="Z8530" s="9"/>
    </row>
    <row r="8531" spans="8:26" x14ac:dyDescent="0.3">
      <c r="H8531" s="9"/>
      <c r="I8531" s="9"/>
      <c r="J8531" s="9"/>
      <c r="K8531" s="9"/>
      <c r="L8531" s="9"/>
      <c r="M8531" s="9"/>
      <c r="N8531" s="9"/>
      <c r="O8531" s="9"/>
      <c r="Q8531" s="9"/>
      <c r="R8531" s="9"/>
      <c r="S8531" s="9"/>
      <c r="T8531" s="9"/>
      <c r="U8531" s="9"/>
      <c r="V8531" s="9"/>
      <c r="W8531" s="9"/>
      <c r="Y8531" s="9"/>
      <c r="Z8531" s="9"/>
    </row>
    <row r="8532" spans="8:26" x14ac:dyDescent="0.3">
      <c r="H8532" s="9"/>
      <c r="I8532" s="9"/>
      <c r="J8532" s="9"/>
      <c r="K8532" s="9"/>
      <c r="L8532" s="9"/>
      <c r="M8532" s="9"/>
      <c r="N8532" s="9"/>
      <c r="O8532" s="9"/>
      <c r="Q8532" s="9"/>
      <c r="R8532" s="9"/>
      <c r="S8532" s="9"/>
      <c r="T8532" s="9"/>
      <c r="U8532" s="9"/>
      <c r="V8532" s="9"/>
      <c r="W8532" s="9"/>
      <c r="Y8532" s="9"/>
      <c r="Z8532" s="9"/>
    </row>
    <row r="8533" spans="8:26" x14ac:dyDescent="0.3">
      <c r="H8533" s="9"/>
      <c r="I8533" s="9"/>
      <c r="J8533" s="9"/>
      <c r="K8533" s="9"/>
      <c r="L8533" s="9"/>
      <c r="M8533" s="9"/>
      <c r="N8533" s="9"/>
      <c r="O8533" s="9"/>
      <c r="Q8533" s="9"/>
      <c r="R8533" s="9"/>
      <c r="S8533" s="9"/>
      <c r="T8533" s="9"/>
      <c r="U8533" s="9"/>
      <c r="V8533" s="9"/>
      <c r="W8533" s="9"/>
      <c r="Y8533" s="9"/>
      <c r="Z8533" s="9"/>
    </row>
    <row r="8534" spans="8:26" x14ac:dyDescent="0.3">
      <c r="H8534" s="9"/>
      <c r="I8534" s="9"/>
      <c r="J8534" s="9"/>
      <c r="K8534" s="9"/>
      <c r="L8534" s="9"/>
      <c r="M8534" s="9"/>
      <c r="N8534" s="9"/>
      <c r="O8534" s="9"/>
      <c r="Q8534" s="9"/>
      <c r="R8534" s="9"/>
      <c r="S8534" s="9"/>
      <c r="T8534" s="9"/>
      <c r="U8534" s="9"/>
      <c r="V8534" s="9"/>
      <c r="W8534" s="9"/>
      <c r="Y8534" s="9"/>
      <c r="Z8534" s="9"/>
    </row>
    <row r="8535" spans="8:26" x14ac:dyDescent="0.3">
      <c r="H8535" s="9"/>
      <c r="I8535" s="9"/>
      <c r="J8535" s="9"/>
      <c r="K8535" s="9"/>
      <c r="L8535" s="9"/>
      <c r="M8535" s="9"/>
      <c r="N8535" s="9"/>
      <c r="O8535" s="9"/>
      <c r="Q8535" s="9"/>
      <c r="R8535" s="9"/>
      <c r="S8535" s="9"/>
      <c r="T8535" s="9"/>
      <c r="U8535" s="9"/>
      <c r="V8535" s="9"/>
      <c r="W8535" s="9"/>
      <c r="Y8535" s="9"/>
      <c r="Z8535" s="9"/>
    </row>
    <row r="8536" spans="8:26" x14ac:dyDescent="0.3">
      <c r="H8536" s="9"/>
      <c r="I8536" s="9"/>
      <c r="J8536" s="9"/>
      <c r="K8536" s="9"/>
      <c r="L8536" s="9"/>
      <c r="M8536" s="9"/>
      <c r="N8536" s="9"/>
      <c r="O8536" s="9"/>
      <c r="Q8536" s="9"/>
      <c r="R8536" s="9"/>
      <c r="S8536" s="9"/>
      <c r="T8536" s="9"/>
      <c r="U8536" s="9"/>
      <c r="V8536" s="9"/>
      <c r="W8536" s="9"/>
      <c r="Y8536" s="9"/>
      <c r="Z8536" s="9"/>
    </row>
    <row r="8537" spans="8:26" x14ac:dyDescent="0.3">
      <c r="H8537" s="9"/>
      <c r="I8537" s="9"/>
      <c r="J8537" s="9"/>
      <c r="K8537" s="9"/>
      <c r="L8537" s="9"/>
      <c r="M8537" s="9"/>
      <c r="N8537" s="9"/>
      <c r="O8537" s="9"/>
      <c r="Q8537" s="9"/>
      <c r="R8537" s="9"/>
      <c r="S8537" s="9"/>
      <c r="T8537" s="9"/>
      <c r="U8537" s="9"/>
      <c r="V8537" s="9"/>
      <c r="W8537" s="9"/>
      <c r="Y8537" s="9"/>
      <c r="Z8537" s="9"/>
    </row>
    <row r="8538" spans="8:26" x14ac:dyDescent="0.3">
      <c r="H8538" s="9"/>
      <c r="I8538" s="9"/>
      <c r="J8538" s="9"/>
      <c r="K8538" s="9"/>
      <c r="L8538" s="9"/>
      <c r="M8538" s="9"/>
      <c r="N8538" s="9"/>
      <c r="O8538" s="9"/>
      <c r="Q8538" s="9"/>
      <c r="R8538" s="9"/>
      <c r="S8538" s="9"/>
      <c r="T8538" s="9"/>
      <c r="U8538" s="9"/>
      <c r="V8538" s="9"/>
      <c r="W8538" s="9"/>
      <c r="Y8538" s="9"/>
      <c r="Z8538" s="9"/>
    </row>
    <row r="8539" spans="8:26" x14ac:dyDescent="0.3">
      <c r="H8539" s="9"/>
      <c r="I8539" s="9"/>
      <c r="J8539" s="9"/>
      <c r="K8539" s="9"/>
      <c r="L8539" s="9"/>
      <c r="M8539" s="9"/>
      <c r="N8539" s="9"/>
      <c r="O8539" s="9"/>
      <c r="Q8539" s="9"/>
      <c r="R8539" s="9"/>
      <c r="S8539" s="9"/>
      <c r="T8539" s="9"/>
      <c r="U8539" s="9"/>
      <c r="V8539" s="9"/>
      <c r="W8539" s="9"/>
      <c r="Y8539" s="9"/>
      <c r="Z8539" s="9"/>
    </row>
    <row r="8540" spans="8:26" x14ac:dyDescent="0.3">
      <c r="H8540" s="9"/>
      <c r="I8540" s="9"/>
      <c r="J8540" s="9"/>
      <c r="K8540" s="9"/>
      <c r="L8540" s="9"/>
      <c r="M8540" s="9"/>
      <c r="N8540" s="9"/>
      <c r="O8540" s="9"/>
      <c r="Q8540" s="9"/>
      <c r="R8540" s="9"/>
      <c r="S8540" s="9"/>
      <c r="T8540" s="9"/>
      <c r="U8540" s="9"/>
      <c r="V8540" s="9"/>
      <c r="W8540" s="9"/>
      <c r="Y8540" s="9"/>
      <c r="Z8540" s="9"/>
    </row>
    <row r="8541" spans="8:26" x14ac:dyDescent="0.3">
      <c r="H8541" s="9"/>
      <c r="I8541" s="9"/>
      <c r="J8541" s="9"/>
      <c r="K8541" s="9"/>
      <c r="L8541" s="9"/>
      <c r="M8541" s="9"/>
      <c r="N8541" s="9"/>
      <c r="O8541" s="9"/>
      <c r="Q8541" s="9"/>
      <c r="R8541" s="9"/>
      <c r="S8541" s="9"/>
      <c r="T8541" s="9"/>
      <c r="U8541" s="9"/>
      <c r="V8541" s="9"/>
      <c r="W8541" s="9"/>
      <c r="Y8541" s="9"/>
      <c r="Z8541" s="9"/>
    </row>
    <row r="8542" spans="8:26" x14ac:dyDescent="0.3">
      <c r="H8542" s="9"/>
      <c r="I8542" s="9"/>
      <c r="J8542" s="9"/>
      <c r="K8542" s="9"/>
      <c r="L8542" s="9"/>
      <c r="M8542" s="9"/>
      <c r="N8542" s="9"/>
      <c r="O8542" s="9"/>
      <c r="Q8542" s="9"/>
      <c r="R8542" s="9"/>
      <c r="S8542" s="9"/>
      <c r="T8542" s="9"/>
      <c r="U8542" s="9"/>
      <c r="V8542" s="9"/>
      <c r="W8542" s="9"/>
      <c r="Y8542" s="9"/>
      <c r="Z8542" s="9"/>
    </row>
    <row r="8543" spans="8:26" x14ac:dyDescent="0.3">
      <c r="H8543" s="9"/>
      <c r="I8543" s="9"/>
      <c r="J8543" s="9"/>
      <c r="K8543" s="9"/>
      <c r="L8543" s="9"/>
      <c r="M8543" s="9"/>
      <c r="N8543" s="9"/>
      <c r="O8543" s="9"/>
      <c r="Q8543" s="9"/>
      <c r="R8543" s="9"/>
      <c r="S8543" s="9"/>
      <c r="T8543" s="9"/>
      <c r="U8543" s="9"/>
      <c r="V8543" s="9"/>
      <c r="W8543" s="9"/>
      <c r="Y8543" s="9"/>
      <c r="Z8543" s="9"/>
    </row>
    <row r="8544" spans="8:26" x14ac:dyDescent="0.3">
      <c r="H8544" s="9"/>
      <c r="I8544" s="9"/>
      <c r="J8544" s="9"/>
      <c r="K8544" s="9"/>
      <c r="L8544" s="9"/>
      <c r="M8544" s="9"/>
      <c r="N8544" s="9"/>
      <c r="O8544" s="9"/>
      <c r="Q8544" s="9"/>
      <c r="R8544" s="9"/>
      <c r="S8544" s="9"/>
      <c r="T8544" s="9"/>
      <c r="U8544" s="9"/>
      <c r="V8544" s="9"/>
      <c r="W8544" s="9"/>
      <c r="Y8544" s="9"/>
      <c r="Z8544" s="9"/>
    </row>
    <row r="8545" spans="8:26" x14ac:dyDescent="0.3">
      <c r="H8545" s="9"/>
      <c r="I8545" s="9"/>
      <c r="J8545" s="9"/>
      <c r="K8545" s="9"/>
      <c r="L8545" s="9"/>
      <c r="M8545" s="9"/>
      <c r="N8545" s="9"/>
      <c r="O8545" s="9"/>
      <c r="Q8545" s="9"/>
      <c r="R8545" s="9"/>
      <c r="S8545" s="9"/>
      <c r="T8545" s="9"/>
      <c r="U8545" s="9"/>
      <c r="V8545" s="9"/>
      <c r="W8545" s="9"/>
      <c r="Y8545" s="9"/>
      <c r="Z8545" s="9"/>
    </row>
    <row r="8546" spans="8:26" x14ac:dyDescent="0.3">
      <c r="H8546" s="9"/>
      <c r="I8546" s="9"/>
      <c r="J8546" s="9"/>
      <c r="K8546" s="9"/>
      <c r="L8546" s="9"/>
      <c r="M8546" s="9"/>
      <c r="N8546" s="9"/>
      <c r="O8546" s="9"/>
      <c r="Q8546" s="9"/>
      <c r="R8546" s="9"/>
      <c r="S8546" s="9"/>
      <c r="T8546" s="9"/>
      <c r="U8546" s="9"/>
      <c r="V8546" s="9"/>
      <c r="W8546" s="9"/>
      <c r="Y8546" s="9"/>
      <c r="Z8546" s="9"/>
    </row>
    <row r="8547" spans="8:26" x14ac:dyDescent="0.3">
      <c r="H8547" s="9"/>
      <c r="I8547" s="9"/>
      <c r="J8547" s="9"/>
      <c r="K8547" s="9"/>
      <c r="L8547" s="9"/>
      <c r="M8547" s="9"/>
      <c r="N8547" s="9"/>
      <c r="O8547" s="9"/>
      <c r="Q8547" s="9"/>
      <c r="R8547" s="9"/>
      <c r="S8547" s="9"/>
      <c r="T8547" s="9"/>
      <c r="U8547" s="9"/>
      <c r="V8547" s="9"/>
      <c r="W8547" s="9"/>
      <c r="Y8547" s="9"/>
      <c r="Z8547" s="9"/>
    </row>
    <row r="8548" spans="8:26" x14ac:dyDescent="0.3">
      <c r="H8548" s="9"/>
      <c r="I8548" s="9"/>
      <c r="J8548" s="9"/>
      <c r="K8548" s="9"/>
      <c r="L8548" s="9"/>
      <c r="M8548" s="9"/>
      <c r="N8548" s="9"/>
      <c r="O8548" s="9"/>
      <c r="Q8548" s="9"/>
      <c r="R8548" s="9"/>
      <c r="S8548" s="9"/>
      <c r="T8548" s="9"/>
      <c r="U8548" s="9"/>
      <c r="V8548" s="9"/>
      <c r="W8548" s="9"/>
      <c r="Y8548" s="9"/>
      <c r="Z8548" s="9"/>
    </row>
    <row r="8549" spans="8:26" x14ac:dyDescent="0.3">
      <c r="H8549" s="9"/>
      <c r="I8549" s="9"/>
      <c r="J8549" s="9"/>
      <c r="K8549" s="9"/>
      <c r="L8549" s="9"/>
      <c r="M8549" s="9"/>
      <c r="N8549" s="9"/>
      <c r="O8549" s="9"/>
      <c r="Q8549" s="9"/>
      <c r="R8549" s="9"/>
      <c r="S8549" s="9"/>
      <c r="T8549" s="9"/>
      <c r="U8549" s="9"/>
      <c r="V8549" s="9"/>
      <c r="W8549" s="9"/>
      <c r="Y8549" s="9"/>
      <c r="Z8549" s="9"/>
    </row>
    <row r="8550" spans="8:26" x14ac:dyDescent="0.3">
      <c r="H8550" s="9"/>
      <c r="I8550" s="9"/>
      <c r="J8550" s="9"/>
      <c r="K8550" s="9"/>
      <c r="L8550" s="9"/>
      <c r="M8550" s="9"/>
      <c r="N8550" s="9"/>
      <c r="O8550" s="9"/>
      <c r="Q8550" s="9"/>
      <c r="R8550" s="9"/>
      <c r="S8550" s="9"/>
      <c r="T8550" s="9"/>
      <c r="U8550" s="9"/>
      <c r="V8550" s="9"/>
      <c r="W8550" s="9"/>
      <c r="Y8550" s="9"/>
      <c r="Z8550" s="9"/>
    </row>
    <row r="8551" spans="8:26" x14ac:dyDescent="0.3">
      <c r="H8551" s="9"/>
      <c r="I8551" s="9"/>
      <c r="J8551" s="9"/>
      <c r="K8551" s="9"/>
      <c r="L8551" s="9"/>
      <c r="M8551" s="9"/>
      <c r="N8551" s="9"/>
      <c r="O8551" s="9"/>
      <c r="Q8551" s="9"/>
      <c r="R8551" s="9"/>
      <c r="S8551" s="9"/>
      <c r="T8551" s="9"/>
      <c r="U8551" s="9"/>
      <c r="V8551" s="9"/>
      <c r="W8551" s="9"/>
      <c r="Y8551" s="9"/>
      <c r="Z8551" s="9"/>
    </row>
    <row r="8552" spans="8:26" x14ac:dyDescent="0.3">
      <c r="H8552" s="9"/>
      <c r="I8552" s="9"/>
      <c r="J8552" s="9"/>
      <c r="K8552" s="9"/>
      <c r="L8552" s="9"/>
      <c r="M8552" s="9"/>
      <c r="N8552" s="9"/>
      <c r="O8552" s="9"/>
      <c r="Q8552" s="9"/>
      <c r="R8552" s="9"/>
      <c r="S8552" s="9"/>
      <c r="T8552" s="9"/>
      <c r="U8552" s="9"/>
      <c r="V8552" s="9"/>
      <c r="W8552" s="9"/>
      <c r="Y8552" s="9"/>
      <c r="Z8552" s="9"/>
    </row>
    <row r="8553" spans="8:26" x14ac:dyDescent="0.3">
      <c r="H8553" s="9"/>
      <c r="I8553" s="9"/>
      <c r="J8553" s="9"/>
      <c r="K8553" s="9"/>
      <c r="L8553" s="9"/>
      <c r="M8553" s="9"/>
      <c r="N8553" s="9"/>
      <c r="O8553" s="9"/>
      <c r="Q8553" s="9"/>
      <c r="R8553" s="9"/>
      <c r="S8553" s="9"/>
      <c r="T8553" s="9"/>
      <c r="U8553" s="9"/>
      <c r="V8553" s="9"/>
      <c r="W8553" s="9"/>
      <c r="Y8553" s="9"/>
      <c r="Z8553" s="9"/>
    </row>
    <row r="8554" spans="8:26" x14ac:dyDescent="0.3">
      <c r="H8554" s="9"/>
      <c r="I8554" s="9"/>
      <c r="J8554" s="9"/>
      <c r="K8554" s="9"/>
      <c r="L8554" s="9"/>
      <c r="M8554" s="9"/>
      <c r="N8554" s="9"/>
      <c r="O8554" s="9"/>
      <c r="Q8554" s="9"/>
      <c r="R8554" s="9"/>
      <c r="S8554" s="9"/>
      <c r="T8554" s="9"/>
      <c r="U8554" s="9"/>
      <c r="V8554" s="9"/>
      <c r="W8554" s="9"/>
      <c r="Y8554" s="9"/>
      <c r="Z8554" s="9"/>
    </row>
    <row r="8555" spans="8:26" x14ac:dyDescent="0.3">
      <c r="H8555" s="9"/>
      <c r="I8555" s="9"/>
      <c r="J8555" s="9"/>
      <c r="K8555" s="9"/>
      <c r="L8555" s="9"/>
      <c r="M8555" s="9"/>
      <c r="N8555" s="9"/>
      <c r="O8555" s="9"/>
      <c r="Q8555" s="9"/>
      <c r="R8555" s="9"/>
      <c r="S8555" s="9"/>
      <c r="T8555" s="9"/>
      <c r="U8555" s="9"/>
      <c r="V8555" s="9"/>
      <c r="W8555" s="9"/>
      <c r="Y8555" s="9"/>
      <c r="Z8555" s="9"/>
    </row>
    <row r="8556" spans="8:26" x14ac:dyDescent="0.3">
      <c r="H8556" s="9"/>
      <c r="I8556" s="9"/>
      <c r="J8556" s="9"/>
      <c r="K8556" s="9"/>
      <c r="L8556" s="9"/>
      <c r="M8556" s="9"/>
      <c r="N8556" s="9"/>
      <c r="O8556" s="9"/>
      <c r="Q8556" s="9"/>
      <c r="R8556" s="9"/>
      <c r="S8556" s="9"/>
      <c r="T8556" s="9"/>
      <c r="U8556" s="9"/>
      <c r="V8556" s="9"/>
      <c r="W8556" s="9"/>
      <c r="Y8556" s="9"/>
      <c r="Z8556" s="9"/>
    </row>
    <row r="8557" spans="8:26" x14ac:dyDescent="0.3">
      <c r="H8557" s="9"/>
      <c r="I8557" s="9"/>
      <c r="J8557" s="9"/>
      <c r="K8557" s="9"/>
      <c r="L8557" s="9"/>
      <c r="M8557" s="9"/>
      <c r="N8557" s="9"/>
      <c r="O8557" s="9"/>
      <c r="Q8557" s="9"/>
      <c r="R8557" s="9"/>
      <c r="S8557" s="9"/>
      <c r="T8557" s="9"/>
      <c r="U8557" s="9"/>
      <c r="V8557" s="9"/>
      <c r="W8557" s="9"/>
      <c r="Y8557" s="9"/>
      <c r="Z8557" s="9"/>
    </row>
    <row r="8558" spans="8:26" x14ac:dyDescent="0.3">
      <c r="H8558" s="9"/>
      <c r="I8558" s="9"/>
      <c r="J8558" s="9"/>
      <c r="K8558" s="9"/>
      <c r="L8558" s="9"/>
      <c r="M8558" s="9"/>
      <c r="N8558" s="9"/>
      <c r="O8558" s="9"/>
      <c r="Q8558" s="9"/>
      <c r="R8558" s="9"/>
      <c r="S8558" s="9"/>
      <c r="T8558" s="9"/>
      <c r="U8558" s="9"/>
      <c r="V8558" s="9"/>
      <c r="W8558" s="9"/>
      <c r="Y8558" s="9"/>
      <c r="Z8558" s="9"/>
    </row>
    <row r="8559" spans="8:26" x14ac:dyDescent="0.3">
      <c r="H8559" s="9"/>
      <c r="I8559" s="9"/>
      <c r="J8559" s="9"/>
      <c r="K8559" s="9"/>
      <c r="L8559" s="9"/>
      <c r="M8559" s="9"/>
      <c r="N8559" s="9"/>
      <c r="O8559" s="9"/>
      <c r="Q8559" s="9"/>
      <c r="R8559" s="9"/>
      <c r="S8559" s="9"/>
      <c r="T8559" s="9"/>
      <c r="U8559" s="9"/>
      <c r="V8559" s="9"/>
      <c r="W8559" s="9"/>
      <c r="Y8559" s="9"/>
      <c r="Z8559" s="9"/>
    </row>
    <row r="8560" spans="8:26" x14ac:dyDescent="0.3">
      <c r="H8560" s="9"/>
      <c r="I8560" s="9"/>
      <c r="J8560" s="9"/>
      <c r="K8560" s="9"/>
      <c r="L8560" s="9"/>
      <c r="M8560" s="9"/>
      <c r="N8560" s="9"/>
      <c r="O8560" s="9"/>
      <c r="Q8560" s="9"/>
      <c r="R8560" s="9"/>
      <c r="S8560" s="9"/>
      <c r="T8560" s="9"/>
      <c r="U8560" s="9"/>
      <c r="V8560" s="9"/>
      <c r="W8560" s="9"/>
      <c r="Y8560" s="9"/>
      <c r="Z8560" s="9"/>
    </row>
    <row r="8561" spans="8:26" x14ac:dyDescent="0.3">
      <c r="H8561" s="9"/>
      <c r="I8561" s="9"/>
      <c r="J8561" s="9"/>
      <c r="K8561" s="9"/>
      <c r="L8561" s="9"/>
      <c r="M8561" s="9"/>
      <c r="N8561" s="9"/>
      <c r="O8561" s="9"/>
      <c r="Q8561" s="9"/>
      <c r="R8561" s="9"/>
      <c r="S8561" s="9"/>
      <c r="T8561" s="9"/>
      <c r="U8561" s="9"/>
      <c r="V8561" s="9"/>
      <c r="W8561" s="9"/>
      <c r="Y8561" s="9"/>
      <c r="Z8561" s="9"/>
    </row>
    <row r="8562" spans="8:26" x14ac:dyDescent="0.3">
      <c r="H8562" s="9"/>
      <c r="I8562" s="9"/>
      <c r="J8562" s="9"/>
      <c r="K8562" s="9"/>
      <c r="L8562" s="9"/>
      <c r="M8562" s="9"/>
      <c r="N8562" s="9"/>
      <c r="O8562" s="9"/>
      <c r="Q8562" s="9"/>
      <c r="R8562" s="9"/>
      <c r="S8562" s="9"/>
      <c r="T8562" s="9"/>
      <c r="U8562" s="9"/>
      <c r="V8562" s="9"/>
      <c r="W8562" s="9"/>
      <c r="Y8562" s="9"/>
      <c r="Z8562" s="9"/>
    </row>
    <row r="8563" spans="8:26" x14ac:dyDescent="0.3">
      <c r="H8563" s="9"/>
      <c r="I8563" s="9"/>
      <c r="J8563" s="9"/>
      <c r="K8563" s="9"/>
      <c r="L8563" s="9"/>
      <c r="M8563" s="9"/>
      <c r="N8563" s="9"/>
      <c r="O8563" s="9"/>
      <c r="Q8563" s="9"/>
      <c r="R8563" s="9"/>
      <c r="S8563" s="9"/>
      <c r="T8563" s="9"/>
      <c r="U8563" s="9"/>
      <c r="V8563" s="9"/>
      <c r="W8563" s="9"/>
      <c r="Y8563" s="9"/>
      <c r="Z8563" s="9"/>
    </row>
    <row r="8564" spans="8:26" x14ac:dyDescent="0.3">
      <c r="H8564" s="9"/>
      <c r="I8564" s="9"/>
      <c r="J8564" s="9"/>
      <c r="K8564" s="9"/>
      <c r="L8564" s="9"/>
      <c r="M8564" s="9"/>
      <c r="N8564" s="9"/>
      <c r="O8564" s="9"/>
      <c r="Q8564" s="9"/>
      <c r="R8564" s="9"/>
      <c r="S8564" s="9"/>
      <c r="T8564" s="9"/>
      <c r="U8564" s="9"/>
      <c r="V8564" s="9"/>
      <c r="W8564" s="9"/>
      <c r="Y8564" s="9"/>
      <c r="Z8564" s="9"/>
    </row>
    <row r="8565" spans="8:26" x14ac:dyDescent="0.3">
      <c r="H8565" s="9"/>
      <c r="I8565" s="9"/>
      <c r="J8565" s="9"/>
      <c r="K8565" s="9"/>
      <c r="L8565" s="9"/>
      <c r="M8565" s="9"/>
      <c r="N8565" s="9"/>
      <c r="O8565" s="9"/>
      <c r="Q8565" s="9"/>
      <c r="R8565" s="9"/>
      <c r="S8565" s="9"/>
      <c r="T8565" s="9"/>
      <c r="U8565" s="9"/>
      <c r="V8565" s="9"/>
      <c r="W8565" s="9"/>
      <c r="Y8565" s="9"/>
      <c r="Z8565" s="9"/>
    </row>
    <row r="8566" spans="8:26" x14ac:dyDescent="0.3">
      <c r="H8566" s="9"/>
      <c r="I8566" s="9"/>
      <c r="J8566" s="9"/>
      <c r="K8566" s="9"/>
      <c r="L8566" s="9"/>
      <c r="M8566" s="9"/>
      <c r="N8566" s="9"/>
      <c r="O8566" s="9"/>
      <c r="Q8566" s="9"/>
      <c r="R8566" s="9"/>
      <c r="S8566" s="9"/>
      <c r="T8566" s="9"/>
      <c r="U8566" s="9"/>
      <c r="V8566" s="9"/>
      <c r="W8566" s="9"/>
      <c r="Y8566" s="9"/>
      <c r="Z8566" s="9"/>
    </row>
    <row r="8567" spans="8:26" x14ac:dyDescent="0.3">
      <c r="H8567" s="9"/>
      <c r="I8567" s="9"/>
      <c r="J8567" s="9"/>
      <c r="K8567" s="9"/>
      <c r="L8567" s="9"/>
      <c r="M8567" s="9"/>
      <c r="N8567" s="9"/>
      <c r="O8567" s="9"/>
      <c r="Q8567" s="9"/>
      <c r="R8567" s="9"/>
      <c r="S8567" s="9"/>
      <c r="T8567" s="9"/>
      <c r="U8567" s="9"/>
      <c r="V8567" s="9"/>
      <c r="W8567" s="9"/>
      <c r="Y8567" s="9"/>
      <c r="Z8567" s="9"/>
    </row>
    <row r="8568" spans="8:26" x14ac:dyDescent="0.3">
      <c r="H8568" s="9"/>
      <c r="I8568" s="9"/>
      <c r="J8568" s="9"/>
      <c r="K8568" s="9"/>
      <c r="L8568" s="9"/>
      <c r="M8568" s="9"/>
      <c r="N8568" s="9"/>
      <c r="O8568" s="9"/>
      <c r="Q8568" s="9"/>
      <c r="R8568" s="9"/>
      <c r="S8568" s="9"/>
      <c r="T8568" s="9"/>
      <c r="U8568" s="9"/>
      <c r="V8568" s="9"/>
      <c r="W8568" s="9"/>
      <c r="Y8568" s="9"/>
      <c r="Z8568" s="9"/>
    </row>
    <row r="8569" spans="8:26" x14ac:dyDescent="0.3">
      <c r="H8569" s="9"/>
      <c r="I8569" s="9"/>
      <c r="J8569" s="9"/>
      <c r="K8569" s="9"/>
      <c r="L8569" s="9"/>
      <c r="M8569" s="9"/>
      <c r="N8569" s="9"/>
      <c r="O8569" s="9"/>
      <c r="Q8569" s="9"/>
      <c r="R8569" s="9"/>
      <c r="S8569" s="9"/>
      <c r="T8569" s="9"/>
      <c r="U8569" s="9"/>
      <c r="V8569" s="9"/>
      <c r="W8569" s="9"/>
      <c r="Y8569" s="9"/>
      <c r="Z8569" s="9"/>
    </row>
    <row r="8570" spans="8:26" x14ac:dyDescent="0.3">
      <c r="H8570" s="9"/>
      <c r="I8570" s="9"/>
      <c r="J8570" s="9"/>
      <c r="K8570" s="9"/>
      <c r="L8570" s="9"/>
      <c r="M8570" s="9"/>
      <c r="N8570" s="9"/>
      <c r="O8570" s="9"/>
      <c r="Q8570" s="9"/>
      <c r="R8570" s="9"/>
      <c r="S8570" s="9"/>
      <c r="T8570" s="9"/>
      <c r="U8570" s="9"/>
      <c r="V8570" s="9"/>
      <c r="W8570" s="9"/>
      <c r="Y8570" s="9"/>
      <c r="Z8570" s="9"/>
    </row>
    <row r="8571" spans="8:26" x14ac:dyDescent="0.3">
      <c r="H8571" s="9"/>
      <c r="I8571" s="9"/>
      <c r="J8571" s="9"/>
      <c r="K8571" s="9"/>
      <c r="L8571" s="9"/>
      <c r="M8571" s="9"/>
      <c r="N8571" s="9"/>
      <c r="O8571" s="9"/>
      <c r="Q8571" s="9"/>
      <c r="R8571" s="9"/>
      <c r="S8571" s="9"/>
      <c r="T8571" s="9"/>
      <c r="U8571" s="9"/>
      <c r="V8571" s="9"/>
      <c r="W8571" s="9"/>
      <c r="Y8571" s="9"/>
      <c r="Z8571" s="9"/>
    </row>
    <row r="8572" spans="8:26" x14ac:dyDescent="0.3">
      <c r="H8572" s="9"/>
      <c r="I8572" s="9"/>
      <c r="J8572" s="9"/>
      <c r="K8572" s="9"/>
      <c r="L8572" s="9"/>
      <c r="M8572" s="9"/>
      <c r="N8572" s="9"/>
      <c r="O8572" s="9"/>
      <c r="Q8572" s="9"/>
      <c r="R8572" s="9"/>
      <c r="S8572" s="9"/>
      <c r="T8572" s="9"/>
      <c r="U8572" s="9"/>
      <c r="V8572" s="9"/>
      <c r="W8572" s="9"/>
      <c r="Y8572" s="9"/>
      <c r="Z8572" s="9"/>
    </row>
    <row r="8573" spans="8:26" x14ac:dyDescent="0.3">
      <c r="H8573" s="9"/>
      <c r="I8573" s="9"/>
      <c r="J8573" s="9"/>
      <c r="K8573" s="9"/>
      <c r="L8573" s="9"/>
      <c r="M8573" s="9"/>
      <c r="N8573" s="9"/>
      <c r="O8573" s="9"/>
      <c r="Q8573" s="9"/>
      <c r="R8573" s="9"/>
      <c r="S8573" s="9"/>
      <c r="T8573" s="9"/>
      <c r="U8573" s="9"/>
      <c r="V8573" s="9"/>
      <c r="W8573" s="9"/>
      <c r="Y8573" s="9"/>
      <c r="Z8573" s="9"/>
    </row>
    <row r="8574" spans="8:26" x14ac:dyDescent="0.3">
      <c r="H8574" s="9"/>
      <c r="I8574" s="9"/>
      <c r="J8574" s="9"/>
      <c r="K8574" s="9"/>
      <c r="L8574" s="9"/>
      <c r="M8574" s="9"/>
      <c r="N8574" s="9"/>
      <c r="O8574" s="9"/>
      <c r="Q8574" s="9"/>
      <c r="R8574" s="9"/>
      <c r="S8574" s="9"/>
      <c r="T8574" s="9"/>
      <c r="U8574" s="9"/>
      <c r="V8574" s="9"/>
      <c r="W8574" s="9"/>
      <c r="Y8574" s="9"/>
      <c r="Z8574" s="9"/>
    </row>
    <row r="8575" spans="8:26" x14ac:dyDescent="0.3">
      <c r="H8575" s="9"/>
      <c r="I8575" s="9"/>
      <c r="J8575" s="9"/>
      <c r="K8575" s="9"/>
      <c r="L8575" s="9"/>
      <c r="M8575" s="9"/>
      <c r="N8575" s="9"/>
      <c r="O8575" s="9"/>
      <c r="Q8575" s="9"/>
      <c r="R8575" s="9"/>
      <c r="S8575" s="9"/>
      <c r="T8575" s="9"/>
      <c r="U8575" s="9"/>
      <c r="V8575" s="9"/>
      <c r="W8575" s="9"/>
      <c r="Y8575" s="9"/>
      <c r="Z8575" s="9"/>
    </row>
    <row r="8576" spans="8:26" x14ac:dyDescent="0.3">
      <c r="H8576" s="9"/>
      <c r="I8576" s="9"/>
      <c r="J8576" s="9"/>
      <c r="K8576" s="9"/>
      <c r="L8576" s="9"/>
      <c r="M8576" s="9"/>
      <c r="N8576" s="9"/>
      <c r="O8576" s="9"/>
      <c r="Q8576" s="9"/>
      <c r="R8576" s="9"/>
      <c r="S8576" s="9"/>
      <c r="T8576" s="9"/>
      <c r="U8576" s="9"/>
      <c r="V8576" s="9"/>
      <c r="W8576" s="9"/>
      <c r="Y8576" s="9"/>
      <c r="Z8576" s="9"/>
    </row>
    <row r="8577" spans="8:26" x14ac:dyDescent="0.3">
      <c r="H8577" s="9"/>
      <c r="I8577" s="9"/>
      <c r="J8577" s="9"/>
      <c r="K8577" s="9"/>
      <c r="L8577" s="9"/>
      <c r="M8577" s="9"/>
      <c r="N8577" s="9"/>
      <c r="O8577" s="9"/>
      <c r="Q8577" s="9"/>
      <c r="R8577" s="9"/>
      <c r="S8577" s="9"/>
      <c r="T8577" s="9"/>
      <c r="U8577" s="9"/>
      <c r="V8577" s="9"/>
      <c r="W8577" s="9"/>
      <c r="Y8577" s="9"/>
      <c r="Z8577" s="9"/>
    </row>
    <row r="8578" spans="8:26" x14ac:dyDescent="0.3">
      <c r="H8578" s="9"/>
      <c r="I8578" s="9"/>
      <c r="J8578" s="9"/>
      <c r="K8578" s="9"/>
      <c r="L8578" s="9"/>
      <c r="M8578" s="9"/>
      <c r="N8578" s="9"/>
      <c r="O8578" s="9"/>
      <c r="Q8578" s="9"/>
      <c r="R8578" s="9"/>
      <c r="S8578" s="9"/>
      <c r="T8578" s="9"/>
      <c r="U8578" s="9"/>
      <c r="V8578" s="9"/>
      <c r="W8578" s="9"/>
      <c r="Y8578" s="9"/>
      <c r="Z8578" s="9"/>
    </row>
    <row r="8579" spans="8:26" x14ac:dyDescent="0.3">
      <c r="H8579" s="9"/>
      <c r="I8579" s="9"/>
      <c r="J8579" s="9"/>
      <c r="K8579" s="9"/>
      <c r="L8579" s="9"/>
      <c r="M8579" s="9"/>
      <c r="N8579" s="9"/>
      <c r="O8579" s="9"/>
      <c r="Q8579" s="9"/>
      <c r="R8579" s="9"/>
      <c r="S8579" s="9"/>
      <c r="T8579" s="9"/>
      <c r="U8579" s="9"/>
      <c r="V8579" s="9"/>
      <c r="W8579" s="9"/>
      <c r="Y8579" s="9"/>
      <c r="Z8579" s="9"/>
    </row>
    <row r="8580" spans="8:26" x14ac:dyDescent="0.3">
      <c r="H8580" s="9"/>
      <c r="I8580" s="9"/>
      <c r="J8580" s="9"/>
      <c r="K8580" s="9"/>
      <c r="L8580" s="9"/>
      <c r="M8580" s="9"/>
      <c r="N8580" s="9"/>
      <c r="O8580" s="9"/>
      <c r="Q8580" s="9"/>
      <c r="R8580" s="9"/>
      <c r="S8580" s="9"/>
      <c r="T8580" s="9"/>
      <c r="U8580" s="9"/>
      <c r="V8580" s="9"/>
      <c r="W8580" s="9"/>
      <c r="Y8580" s="9"/>
      <c r="Z8580" s="9"/>
    </row>
    <row r="8581" spans="8:26" x14ac:dyDescent="0.3">
      <c r="H8581" s="9"/>
      <c r="I8581" s="9"/>
      <c r="J8581" s="9"/>
      <c r="K8581" s="9"/>
      <c r="L8581" s="9"/>
      <c r="M8581" s="9"/>
      <c r="N8581" s="9"/>
      <c r="O8581" s="9"/>
      <c r="Q8581" s="9"/>
      <c r="R8581" s="9"/>
      <c r="S8581" s="9"/>
      <c r="T8581" s="9"/>
      <c r="U8581" s="9"/>
      <c r="V8581" s="9"/>
      <c r="W8581" s="9"/>
      <c r="Y8581" s="9"/>
      <c r="Z8581" s="9"/>
    </row>
    <row r="8582" spans="8:26" x14ac:dyDescent="0.3">
      <c r="H8582" s="9"/>
      <c r="I8582" s="9"/>
      <c r="J8582" s="9"/>
      <c r="K8582" s="9"/>
      <c r="L8582" s="9"/>
      <c r="M8582" s="9"/>
      <c r="N8582" s="9"/>
      <c r="O8582" s="9"/>
      <c r="Q8582" s="9"/>
      <c r="R8582" s="9"/>
      <c r="S8582" s="9"/>
      <c r="T8582" s="9"/>
      <c r="U8582" s="9"/>
      <c r="V8582" s="9"/>
      <c r="W8582" s="9"/>
      <c r="Y8582" s="9"/>
      <c r="Z8582" s="9"/>
    </row>
    <row r="8583" spans="8:26" x14ac:dyDescent="0.3">
      <c r="H8583" s="9"/>
      <c r="I8583" s="9"/>
      <c r="J8583" s="9"/>
      <c r="K8583" s="9"/>
      <c r="L8583" s="9"/>
      <c r="M8583" s="9"/>
      <c r="N8583" s="9"/>
      <c r="O8583" s="9"/>
      <c r="Q8583" s="9"/>
      <c r="R8583" s="9"/>
      <c r="S8583" s="9"/>
      <c r="T8583" s="9"/>
      <c r="U8583" s="9"/>
      <c r="V8583" s="9"/>
      <c r="W8583" s="9"/>
      <c r="Y8583" s="9"/>
      <c r="Z8583" s="9"/>
    </row>
    <row r="8584" spans="8:26" x14ac:dyDescent="0.3">
      <c r="H8584" s="9"/>
      <c r="I8584" s="9"/>
      <c r="J8584" s="9"/>
      <c r="K8584" s="9"/>
      <c r="L8584" s="9"/>
      <c r="M8584" s="9"/>
      <c r="N8584" s="9"/>
      <c r="O8584" s="9"/>
      <c r="Q8584" s="9"/>
      <c r="R8584" s="9"/>
      <c r="S8584" s="9"/>
      <c r="T8584" s="9"/>
      <c r="U8584" s="9"/>
      <c r="V8584" s="9"/>
      <c r="W8584" s="9"/>
      <c r="Y8584" s="9"/>
      <c r="Z8584" s="9"/>
    </row>
    <row r="8585" spans="8:26" x14ac:dyDescent="0.3">
      <c r="H8585" s="9"/>
      <c r="I8585" s="9"/>
      <c r="J8585" s="9"/>
      <c r="K8585" s="9"/>
      <c r="L8585" s="9"/>
      <c r="M8585" s="9"/>
      <c r="N8585" s="9"/>
      <c r="O8585" s="9"/>
      <c r="Q8585" s="9"/>
      <c r="R8585" s="9"/>
      <c r="S8585" s="9"/>
      <c r="T8585" s="9"/>
      <c r="U8585" s="9"/>
      <c r="V8585" s="9"/>
      <c r="W8585" s="9"/>
      <c r="Y8585" s="9"/>
      <c r="Z8585" s="9"/>
    </row>
    <row r="8586" spans="8:26" x14ac:dyDescent="0.3">
      <c r="H8586" s="9"/>
      <c r="I8586" s="9"/>
      <c r="J8586" s="9"/>
      <c r="K8586" s="9"/>
      <c r="L8586" s="9"/>
      <c r="M8586" s="9"/>
      <c r="N8586" s="9"/>
      <c r="O8586" s="9"/>
      <c r="Q8586" s="9"/>
      <c r="R8586" s="9"/>
      <c r="S8586" s="9"/>
      <c r="T8586" s="9"/>
      <c r="U8586" s="9"/>
      <c r="V8586" s="9"/>
      <c r="W8586" s="9"/>
      <c r="Y8586" s="9"/>
      <c r="Z8586" s="9"/>
    </row>
    <row r="8587" spans="8:26" x14ac:dyDescent="0.3">
      <c r="H8587" s="9"/>
      <c r="I8587" s="9"/>
      <c r="J8587" s="9"/>
      <c r="K8587" s="9"/>
      <c r="L8587" s="9"/>
      <c r="M8587" s="9"/>
      <c r="N8587" s="9"/>
      <c r="O8587" s="9"/>
      <c r="Q8587" s="9"/>
      <c r="R8587" s="9"/>
      <c r="S8587" s="9"/>
      <c r="T8587" s="9"/>
      <c r="U8587" s="9"/>
      <c r="V8587" s="9"/>
      <c r="W8587" s="9"/>
      <c r="Y8587" s="9"/>
      <c r="Z8587" s="9"/>
    </row>
    <row r="8588" spans="8:26" x14ac:dyDescent="0.3">
      <c r="H8588" s="9"/>
      <c r="I8588" s="9"/>
      <c r="J8588" s="9"/>
      <c r="K8588" s="9"/>
      <c r="L8588" s="9"/>
      <c r="M8588" s="9"/>
      <c r="N8588" s="9"/>
      <c r="O8588" s="9"/>
      <c r="Q8588" s="9"/>
      <c r="R8588" s="9"/>
      <c r="S8588" s="9"/>
      <c r="T8588" s="9"/>
      <c r="U8588" s="9"/>
      <c r="V8588" s="9"/>
      <c r="W8588" s="9"/>
      <c r="Y8588" s="9"/>
      <c r="Z8588" s="9"/>
    </row>
    <row r="8589" spans="8:26" x14ac:dyDescent="0.3">
      <c r="H8589" s="9"/>
      <c r="I8589" s="9"/>
      <c r="J8589" s="9"/>
      <c r="K8589" s="9"/>
      <c r="L8589" s="9"/>
      <c r="M8589" s="9"/>
      <c r="N8589" s="9"/>
      <c r="O8589" s="9"/>
      <c r="Q8589" s="9"/>
      <c r="R8589" s="9"/>
      <c r="S8589" s="9"/>
      <c r="T8589" s="9"/>
      <c r="U8589" s="9"/>
      <c r="V8589" s="9"/>
      <c r="W8589" s="9"/>
      <c r="Y8589" s="9"/>
      <c r="Z8589" s="9"/>
    </row>
    <row r="8590" spans="8:26" x14ac:dyDescent="0.3">
      <c r="H8590" s="9"/>
      <c r="I8590" s="9"/>
      <c r="J8590" s="9"/>
      <c r="K8590" s="9"/>
      <c r="L8590" s="9"/>
      <c r="M8590" s="9"/>
      <c r="N8590" s="9"/>
      <c r="O8590" s="9"/>
      <c r="Q8590" s="9"/>
      <c r="R8590" s="9"/>
      <c r="S8590" s="9"/>
      <c r="T8590" s="9"/>
      <c r="U8590" s="9"/>
      <c r="V8590" s="9"/>
      <c r="W8590" s="9"/>
      <c r="Y8590" s="9"/>
      <c r="Z8590" s="9"/>
    </row>
    <row r="8591" spans="8:26" x14ac:dyDescent="0.3">
      <c r="H8591" s="9"/>
      <c r="I8591" s="9"/>
      <c r="J8591" s="9"/>
      <c r="K8591" s="9"/>
      <c r="L8591" s="9"/>
      <c r="M8591" s="9"/>
      <c r="N8591" s="9"/>
      <c r="O8591" s="9"/>
      <c r="Q8591" s="9"/>
      <c r="R8591" s="9"/>
      <c r="S8591" s="9"/>
      <c r="T8591" s="9"/>
      <c r="U8591" s="9"/>
      <c r="V8591" s="9"/>
      <c r="W8591" s="9"/>
      <c r="Y8591" s="9"/>
      <c r="Z8591" s="9"/>
    </row>
    <row r="8592" spans="8:26" x14ac:dyDescent="0.3">
      <c r="H8592" s="9"/>
      <c r="I8592" s="9"/>
      <c r="J8592" s="9"/>
      <c r="K8592" s="9"/>
      <c r="L8592" s="9"/>
      <c r="M8592" s="9"/>
      <c r="N8592" s="9"/>
      <c r="O8592" s="9"/>
      <c r="Q8592" s="9"/>
      <c r="R8592" s="9"/>
      <c r="S8592" s="9"/>
      <c r="T8592" s="9"/>
      <c r="U8592" s="9"/>
      <c r="V8592" s="9"/>
      <c r="W8592" s="9"/>
      <c r="Y8592" s="9"/>
      <c r="Z8592" s="9"/>
    </row>
    <row r="8593" spans="8:26" x14ac:dyDescent="0.3">
      <c r="H8593" s="9"/>
      <c r="I8593" s="9"/>
      <c r="J8593" s="9"/>
      <c r="K8593" s="9"/>
      <c r="L8593" s="9"/>
      <c r="M8593" s="9"/>
      <c r="N8593" s="9"/>
      <c r="O8593" s="9"/>
      <c r="Q8593" s="9"/>
      <c r="R8593" s="9"/>
      <c r="S8593" s="9"/>
      <c r="T8593" s="9"/>
      <c r="U8593" s="9"/>
      <c r="V8593" s="9"/>
      <c r="W8593" s="9"/>
      <c r="Y8593" s="9"/>
      <c r="Z8593" s="9"/>
    </row>
    <row r="8594" spans="8:26" x14ac:dyDescent="0.3">
      <c r="H8594" s="9"/>
      <c r="I8594" s="9"/>
      <c r="J8594" s="9"/>
      <c r="K8594" s="9"/>
      <c r="L8594" s="9"/>
      <c r="M8594" s="9"/>
      <c r="N8594" s="9"/>
      <c r="O8594" s="9"/>
      <c r="Q8594" s="9"/>
      <c r="R8594" s="9"/>
      <c r="S8594" s="9"/>
      <c r="T8594" s="9"/>
      <c r="U8594" s="9"/>
      <c r="V8594" s="9"/>
      <c r="W8594" s="9"/>
      <c r="Y8594" s="9"/>
      <c r="Z8594" s="9"/>
    </row>
    <row r="8595" spans="8:26" x14ac:dyDescent="0.3">
      <c r="H8595" s="9"/>
      <c r="I8595" s="9"/>
      <c r="J8595" s="9"/>
      <c r="K8595" s="9"/>
      <c r="L8595" s="9"/>
      <c r="M8595" s="9"/>
      <c r="N8595" s="9"/>
      <c r="O8595" s="9"/>
      <c r="Q8595" s="9"/>
      <c r="R8595" s="9"/>
      <c r="S8595" s="9"/>
      <c r="T8595" s="9"/>
      <c r="U8595" s="9"/>
      <c r="V8595" s="9"/>
      <c r="W8595" s="9"/>
      <c r="Y8595" s="9"/>
      <c r="Z8595" s="9"/>
    </row>
    <row r="8596" spans="8:26" x14ac:dyDescent="0.3">
      <c r="H8596" s="9"/>
      <c r="I8596" s="9"/>
      <c r="J8596" s="9"/>
      <c r="K8596" s="9"/>
      <c r="L8596" s="9"/>
      <c r="M8596" s="9"/>
      <c r="N8596" s="9"/>
      <c r="O8596" s="9"/>
      <c r="Q8596" s="9"/>
      <c r="R8596" s="9"/>
      <c r="S8596" s="9"/>
      <c r="T8596" s="9"/>
      <c r="U8596" s="9"/>
      <c r="V8596" s="9"/>
      <c r="W8596" s="9"/>
      <c r="Y8596" s="9"/>
      <c r="Z8596" s="9"/>
    </row>
    <row r="8597" spans="8:26" x14ac:dyDescent="0.3">
      <c r="H8597" s="9"/>
      <c r="I8597" s="9"/>
      <c r="J8597" s="9"/>
      <c r="K8597" s="9"/>
      <c r="L8597" s="9"/>
      <c r="M8597" s="9"/>
      <c r="N8597" s="9"/>
      <c r="O8597" s="9"/>
      <c r="Q8597" s="9"/>
      <c r="R8597" s="9"/>
      <c r="S8597" s="9"/>
      <c r="T8597" s="9"/>
      <c r="U8597" s="9"/>
      <c r="V8597" s="9"/>
      <c r="W8597" s="9"/>
      <c r="Y8597" s="9"/>
      <c r="Z8597" s="9"/>
    </row>
    <row r="8598" spans="8:26" x14ac:dyDescent="0.3">
      <c r="H8598" s="9"/>
      <c r="I8598" s="9"/>
      <c r="J8598" s="9"/>
      <c r="K8598" s="9"/>
      <c r="L8598" s="9"/>
      <c r="M8598" s="9"/>
      <c r="N8598" s="9"/>
      <c r="O8598" s="9"/>
      <c r="Q8598" s="9"/>
      <c r="R8598" s="9"/>
      <c r="S8598" s="9"/>
      <c r="T8598" s="9"/>
      <c r="U8598" s="9"/>
      <c r="V8598" s="9"/>
      <c r="W8598" s="9"/>
      <c r="Y8598" s="9"/>
      <c r="Z8598" s="9"/>
    </row>
    <row r="8599" spans="8:26" x14ac:dyDescent="0.3">
      <c r="H8599" s="9"/>
      <c r="I8599" s="9"/>
      <c r="J8599" s="9"/>
      <c r="K8599" s="9"/>
      <c r="L8599" s="9"/>
      <c r="M8599" s="9"/>
      <c r="N8599" s="9"/>
      <c r="O8599" s="9"/>
      <c r="Q8599" s="9"/>
      <c r="R8599" s="9"/>
      <c r="S8599" s="9"/>
      <c r="T8599" s="9"/>
      <c r="U8599" s="9"/>
      <c r="V8599" s="9"/>
      <c r="W8599" s="9"/>
      <c r="Y8599" s="9"/>
      <c r="Z8599" s="9"/>
    </row>
    <row r="8600" spans="8:26" x14ac:dyDescent="0.3">
      <c r="H8600" s="9"/>
      <c r="I8600" s="9"/>
      <c r="J8600" s="9"/>
      <c r="K8600" s="9"/>
      <c r="L8600" s="9"/>
      <c r="M8600" s="9"/>
      <c r="N8600" s="9"/>
      <c r="O8600" s="9"/>
      <c r="Q8600" s="9"/>
      <c r="R8600" s="9"/>
      <c r="S8600" s="9"/>
      <c r="T8600" s="9"/>
      <c r="U8600" s="9"/>
      <c r="V8600" s="9"/>
      <c r="W8600" s="9"/>
      <c r="Y8600" s="9"/>
      <c r="Z8600" s="9"/>
    </row>
    <row r="8601" spans="8:26" x14ac:dyDescent="0.3">
      <c r="H8601" s="9"/>
      <c r="I8601" s="9"/>
      <c r="J8601" s="9"/>
      <c r="K8601" s="9"/>
      <c r="L8601" s="9"/>
      <c r="M8601" s="9"/>
      <c r="N8601" s="9"/>
      <c r="O8601" s="9"/>
      <c r="Q8601" s="9"/>
      <c r="R8601" s="9"/>
      <c r="S8601" s="9"/>
      <c r="T8601" s="9"/>
      <c r="U8601" s="9"/>
      <c r="V8601" s="9"/>
      <c r="W8601" s="9"/>
      <c r="Y8601" s="9"/>
      <c r="Z8601" s="9"/>
    </row>
    <row r="8602" spans="8:26" x14ac:dyDescent="0.3">
      <c r="H8602" s="9"/>
      <c r="I8602" s="9"/>
      <c r="J8602" s="9"/>
      <c r="K8602" s="9"/>
      <c r="L8602" s="9"/>
      <c r="M8602" s="9"/>
      <c r="N8602" s="9"/>
      <c r="O8602" s="9"/>
      <c r="Q8602" s="9"/>
      <c r="R8602" s="9"/>
      <c r="S8602" s="9"/>
      <c r="T8602" s="9"/>
      <c r="U8602" s="9"/>
      <c r="V8602" s="9"/>
      <c r="W8602" s="9"/>
      <c r="Y8602" s="9"/>
      <c r="Z8602" s="9"/>
    </row>
    <row r="8603" spans="8:26" x14ac:dyDescent="0.3">
      <c r="H8603" s="9"/>
      <c r="I8603" s="9"/>
      <c r="J8603" s="9"/>
      <c r="K8603" s="9"/>
      <c r="L8603" s="9"/>
      <c r="M8603" s="9"/>
      <c r="N8603" s="9"/>
      <c r="O8603" s="9"/>
      <c r="Q8603" s="9"/>
      <c r="R8603" s="9"/>
      <c r="S8603" s="9"/>
      <c r="T8603" s="9"/>
      <c r="U8603" s="9"/>
      <c r="V8603" s="9"/>
      <c r="W8603" s="9"/>
      <c r="Y8603" s="9"/>
      <c r="Z8603" s="9"/>
    </row>
    <row r="8604" spans="8:26" x14ac:dyDescent="0.3">
      <c r="H8604" s="9"/>
      <c r="I8604" s="9"/>
      <c r="J8604" s="9"/>
      <c r="K8604" s="9"/>
      <c r="L8604" s="9"/>
      <c r="M8604" s="9"/>
      <c r="N8604" s="9"/>
      <c r="O8604" s="9"/>
      <c r="Q8604" s="9"/>
      <c r="R8604" s="9"/>
      <c r="S8604" s="9"/>
      <c r="T8604" s="9"/>
      <c r="U8604" s="9"/>
      <c r="V8604" s="9"/>
      <c r="W8604" s="9"/>
      <c r="Y8604" s="9"/>
      <c r="Z8604" s="9"/>
    </row>
    <row r="8605" spans="8:26" x14ac:dyDescent="0.3">
      <c r="H8605" s="9"/>
      <c r="I8605" s="9"/>
      <c r="J8605" s="9"/>
      <c r="K8605" s="9"/>
      <c r="L8605" s="9"/>
      <c r="M8605" s="9"/>
      <c r="N8605" s="9"/>
      <c r="O8605" s="9"/>
      <c r="Q8605" s="9"/>
      <c r="R8605" s="9"/>
      <c r="S8605" s="9"/>
      <c r="T8605" s="9"/>
      <c r="U8605" s="9"/>
      <c r="V8605" s="9"/>
      <c r="W8605" s="9"/>
      <c r="Y8605" s="9"/>
      <c r="Z8605" s="9"/>
    </row>
    <row r="8606" spans="8:26" x14ac:dyDescent="0.3">
      <c r="H8606" s="9"/>
      <c r="I8606" s="9"/>
      <c r="J8606" s="9"/>
      <c r="K8606" s="9"/>
      <c r="L8606" s="9"/>
      <c r="M8606" s="9"/>
      <c r="N8606" s="9"/>
      <c r="O8606" s="9"/>
      <c r="Q8606" s="9"/>
      <c r="R8606" s="9"/>
      <c r="S8606" s="9"/>
      <c r="T8606" s="9"/>
      <c r="U8606" s="9"/>
      <c r="V8606" s="9"/>
      <c r="W8606" s="9"/>
      <c r="Y8606" s="9"/>
      <c r="Z8606" s="9"/>
    </row>
    <row r="8607" spans="8:26" x14ac:dyDescent="0.3">
      <c r="H8607" s="9"/>
      <c r="I8607" s="9"/>
      <c r="J8607" s="9"/>
      <c r="K8607" s="9"/>
      <c r="L8607" s="9"/>
      <c r="M8607" s="9"/>
      <c r="N8607" s="9"/>
      <c r="O8607" s="9"/>
      <c r="Q8607" s="9"/>
      <c r="R8607" s="9"/>
      <c r="S8607" s="9"/>
      <c r="T8607" s="9"/>
      <c r="U8607" s="9"/>
      <c r="V8607" s="9"/>
      <c r="W8607" s="9"/>
      <c r="Y8607" s="9"/>
      <c r="Z8607" s="9"/>
    </row>
    <row r="8608" spans="8:26" x14ac:dyDescent="0.3">
      <c r="H8608" s="9"/>
      <c r="I8608" s="9"/>
      <c r="J8608" s="9"/>
      <c r="K8608" s="9"/>
      <c r="L8608" s="9"/>
      <c r="M8608" s="9"/>
      <c r="N8608" s="9"/>
      <c r="O8608" s="9"/>
      <c r="Q8608" s="9"/>
      <c r="R8608" s="9"/>
      <c r="S8608" s="9"/>
      <c r="T8608" s="9"/>
      <c r="U8608" s="9"/>
      <c r="V8608" s="9"/>
      <c r="W8608" s="9"/>
      <c r="Y8608" s="9"/>
      <c r="Z8608" s="9"/>
    </row>
    <row r="8609" spans="8:26" x14ac:dyDescent="0.3">
      <c r="H8609" s="9"/>
      <c r="I8609" s="9"/>
      <c r="J8609" s="9"/>
      <c r="K8609" s="9"/>
      <c r="L8609" s="9"/>
      <c r="M8609" s="9"/>
      <c r="N8609" s="9"/>
      <c r="O8609" s="9"/>
      <c r="Q8609" s="9"/>
      <c r="R8609" s="9"/>
      <c r="S8609" s="9"/>
      <c r="T8609" s="9"/>
      <c r="U8609" s="9"/>
      <c r="V8609" s="9"/>
      <c r="W8609" s="9"/>
      <c r="Y8609" s="9"/>
      <c r="Z8609" s="9"/>
    </row>
    <row r="8610" spans="8:26" x14ac:dyDescent="0.3">
      <c r="H8610" s="9"/>
      <c r="I8610" s="9"/>
      <c r="J8610" s="9"/>
      <c r="K8610" s="9"/>
      <c r="L8610" s="9"/>
      <c r="M8610" s="9"/>
      <c r="N8610" s="9"/>
      <c r="O8610" s="9"/>
      <c r="Q8610" s="9"/>
      <c r="R8610" s="9"/>
      <c r="S8610" s="9"/>
      <c r="T8610" s="9"/>
      <c r="U8610" s="9"/>
      <c r="V8610" s="9"/>
      <c r="W8610" s="9"/>
      <c r="Y8610" s="9"/>
      <c r="Z8610" s="9"/>
    </row>
    <row r="8611" spans="8:26" x14ac:dyDescent="0.3">
      <c r="H8611" s="9"/>
      <c r="I8611" s="9"/>
      <c r="J8611" s="9"/>
      <c r="K8611" s="9"/>
      <c r="L8611" s="9"/>
      <c r="M8611" s="9"/>
      <c r="N8611" s="9"/>
      <c r="O8611" s="9"/>
      <c r="Q8611" s="9"/>
      <c r="R8611" s="9"/>
      <c r="S8611" s="9"/>
      <c r="T8611" s="9"/>
      <c r="U8611" s="9"/>
      <c r="V8611" s="9"/>
      <c r="W8611" s="9"/>
      <c r="Y8611" s="9"/>
      <c r="Z8611" s="9"/>
    </row>
    <row r="8612" spans="8:26" x14ac:dyDescent="0.3">
      <c r="H8612" s="9"/>
      <c r="I8612" s="9"/>
      <c r="J8612" s="9"/>
      <c r="K8612" s="9"/>
      <c r="L8612" s="9"/>
      <c r="M8612" s="9"/>
      <c r="N8612" s="9"/>
      <c r="O8612" s="9"/>
      <c r="Q8612" s="9"/>
      <c r="R8612" s="9"/>
      <c r="S8612" s="9"/>
      <c r="T8612" s="9"/>
      <c r="U8612" s="9"/>
      <c r="V8612" s="9"/>
      <c r="W8612" s="9"/>
      <c r="Y8612" s="9"/>
      <c r="Z8612" s="9"/>
    </row>
    <row r="8613" spans="8:26" x14ac:dyDescent="0.3">
      <c r="H8613" s="9"/>
      <c r="I8613" s="9"/>
      <c r="J8613" s="9"/>
      <c r="K8613" s="9"/>
      <c r="L8613" s="9"/>
      <c r="M8613" s="9"/>
      <c r="N8613" s="9"/>
      <c r="O8613" s="9"/>
      <c r="Q8613" s="9"/>
      <c r="R8613" s="9"/>
      <c r="S8613" s="9"/>
      <c r="T8613" s="9"/>
      <c r="U8613" s="9"/>
      <c r="V8613" s="9"/>
      <c r="W8613" s="9"/>
      <c r="Y8613" s="9"/>
      <c r="Z8613" s="9"/>
    </row>
    <row r="8614" spans="8:26" x14ac:dyDescent="0.3">
      <c r="H8614" s="9"/>
      <c r="I8614" s="9"/>
      <c r="J8614" s="9"/>
      <c r="K8614" s="9"/>
      <c r="L8614" s="9"/>
      <c r="M8614" s="9"/>
      <c r="N8614" s="9"/>
      <c r="O8614" s="9"/>
      <c r="Q8614" s="9"/>
      <c r="R8614" s="9"/>
      <c r="S8614" s="9"/>
      <c r="T8614" s="9"/>
      <c r="U8614" s="9"/>
      <c r="V8614" s="9"/>
      <c r="W8614" s="9"/>
      <c r="Y8614" s="9"/>
      <c r="Z8614" s="9"/>
    </row>
    <row r="8615" spans="8:26" x14ac:dyDescent="0.3">
      <c r="H8615" s="9"/>
      <c r="I8615" s="9"/>
      <c r="J8615" s="9"/>
      <c r="K8615" s="9"/>
      <c r="L8615" s="9"/>
      <c r="M8615" s="9"/>
      <c r="N8615" s="9"/>
      <c r="O8615" s="9"/>
      <c r="Q8615" s="9"/>
      <c r="R8615" s="9"/>
      <c r="S8615" s="9"/>
      <c r="T8615" s="9"/>
      <c r="U8615" s="9"/>
      <c r="V8615" s="9"/>
      <c r="W8615" s="9"/>
      <c r="Y8615" s="9"/>
      <c r="Z8615" s="9"/>
    </row>
    <row r="8616" spans="8:26" x14ac:dyDescent="0.3">
      <c r="H8616" s="9"/>
      <c r="I8616" s="9"/>
      <c r="J8616" s="9"/>
      <c r="K8616" s="9"/>
      <c r="L8616" s="9"/>
      <c r="M8616" s="9"/>
      <c r="N8616" s="9"/>
      <c r="O8616" s="9"/>
      <c r="Q8616" s="9"/>
      <c r="R8616" s="9"/>
      <c r="S8616" s="9"/>
      <c r="T8616" s="9"/>
      <c r="U8616" s="9"/>
      <c r="V8616" s="9"/>
      <c r="W8616" s="9"/>
      <c r="Y8616" s="9"/>
      <c r="Z8616" s="9"/>
    </row>
    <row r="8617" spans="8:26" x14ac:dyDescent="0.3">
      <c r="H8617" s="9"/>
      <c r="I8617" s="9"/>
      <c r="J8617" s="9"/>
      <c r="K8617" s="9"/>
      <c r="L8617" s="9"/>
      <c r="M8617" s="9"/>
      <c r="N8617" s="9"/>
      <c r="O8617" s="9"/>
      <c r="Q8617" s="9"/>
      <c r="R8617" s="9"/>
      <c r="S8617" s="9"/>
      <c r="T8617" s="9"/>
      <c r="U8617" s="9"/>
      <c r="V8617" s="9"/>
      <c r="W8617" s="9"/>
      <c r="Y8617" s="9"/>
      <c r="Z8617" s="9"/>
    </row>
    <row r="8618" spans="8:26" x14ac:dyDescent="0.3">
      <c r="H8618" s="9"/>
      <c r="I8618" s="9"/>
      <c r="J8618" s="9"/>
      <c r="K8618" s="9"/>
      <c r="L8618" s="9"/>
      <c r="M8618" s="9"/>
      <c r="N8618" s="9"/>
      <c r="O8618" s="9"/>
      <c r="Q8618" s="9"/>
      <c r="R8618" s="9"/>
      <c r="S8618" s="9"/>
      <c r="T8618" s="9"/>
      <c r="U8618" s="9"/>
      <c r="V8618" s="9"/>
      <c r="W8618" s="9"/>
      <c r="Y8618" s="9"/>
      <c r="Z8618" s="9"/>
    </row>
    <row r="8619" spans="8:26" x14ac:dyDescent="0.3">
      <c r="H8619" s="9"/>
      <c r="I8619" s="9"/>
      <c r="J8619" s="9"/>
      <c r="K8619" s="9"/>
      <c r="L8619" s="9"/>
      <c r="M8619" s="9"/>
      <c r="N8619" s="9"/>
      <c r="O8619" s="9"/>
      <c r="Q8619" s="9"/>
      <c r="R8619" s="9"/>
      <c r="S8619" s="9"/>
      <c r="T8619" s="9"/>
      <c r="U8619" s="9"/>
      <c r="V8619" s="9"/>
      <c r="W8619" s="9"/>
      <c r="Y8619" s="9"/>
      <c r="Z8619" s="9"/>
    </row>
    <row r="8620" spans="8:26" x14ac:dyDescent="0.3">
      <c r="H8620" s="9"/>
      <c r="I8620" s="9"/>
      <c r="J8620" s="9"/>
      <c r="K8620" s="9"/>
      <c r="L8620" s="9"/>
      <c r="M8620" s="9"/>
      <c r="N8620" s="9"/>
      <c r="O8620" s="9"/>
      <c r="Q8620" s="9"/>
      <c r="R8620" s="9"/>
      <c r="S8620" s="9"/>
      <c r="T8620" s="9"/>
      <c r="U8620" s="9"/>
      <c r="V8620" s="9"/>
      <c r="W8620" s="9"/>
      <c r="Y8620" s="9"/>
      <c r="Z8620" s="9"/>
    </row>
    <row r="8621" spans="8:26" x14ac:dyDescent="0.3">
      <c r="H8621" s="9"/>
      <c r="I8621" s="9"/>
      <c r="J8621" s="9"/>
      <c r="K8621" s="9"/>
      <c r="L8621" s="9"/>
      <c r="M8621" s="9"/>
      <c r="N8621" s="9"/>
      <c r="O8621" s="9"/>
      <c r="Q8621" s="9"/>
      <c r="R8621" s="9"/>
      <c r="S8621" s="9"/>
      <c r="T8621" s="9"/>
      <c r="U8621" s="9"/>
      <c r="V8621" s="9"/>
      <c r="W8621" s="9"/>
      <c r="Y8621" s="9"/>
      <c r="Z8621" s="9"/>
    </row>
    <row r="8622" spans="8:26" x14ac:dyDescent="0.3">
      <c r="H8622" s="9"/>
      <c r="I8622" s="9"/>
      <c r="J8622" s="9"/>
      <c r="K8622" s="9"/>
      <c r="L8622" s="9"/>
      <c r="M8622" s="9"/>
      <c r="N8622" s="9"/>
      <c r="O8622" s="9"/>
      <c r="Q8622" s="9"/>
      <c r="R8622" s="9"/>
      <c r="S8622" s="9"/>
      <c r="T8622" s="9"/>
      <c r="U8622" s="9"/>
      <c r="V8622" s="9"/>
      <c r="W8622" s="9"/>
      <c r="Y8622" s="9"/>
      <c r="Z8622" s="9"/>
    </row>
    <row r="8623" spans="8:26" x14ac:dyDescent="0.3">
      <c r="H8623" s="9"/>
      <c r="I8623" s="9"/>
      <c r="J8623" s="9"/>
      <c r="K8623" s="9"/>
      <c r="L8623" s="9"/>
      <c r="M8623" s="9"/>
      <c r="N8623" s="9"/>
      <c r="O8623" s="9"/>
      <c r="Q8623" s="9"/>
      <c r="R8623" s="9"/>
      <c r="S8623" s="9"/>
      <c r="T8623" s="9"/>
      <c r="U8623" s="9"/>
      <c r="V8623" s="9"/>
      <c r="W8623" s="9"/>
      <c r="Y8623" s="9"/>
      <c r="Z8623" s="9"/>
    </row>
    <row r="8624" spans="8:26" x14ac:dyDescent="0.3">
      <c r="H8624" s="9"/>
      <c r="I8624" s="9"/>
      <c r="J8624" s="9"/>
      <c r="K8624" s="9"/>
      <c r="L8624" s="9"/>
      <c r="M8624" s="9"/>
      <c r="N8624" s="9"/>
      <c r="O8624" s="9"/>
      <c r="Q8624" s="9"/>
      <c r="R8624" s="9"/>
      <c r="S8624" s="9"/>
      <c r="T8624" s="9"/>
      <c r="U8624" s="9"/>
      <c r="V8624" s="9"/>
      <c r="W8624" s="9"/>
      <c r="Y8624" s="9"/>
      <c r="Z8624" s="9"/>
    </row>
    <row r="8625" spans="8:26" x14ac:dyDescent="0.3">
      <c r="H8625" s="9"/>
      <c r="I8625" s="9"/>
      <c r="J8625" s="9"/>
      <c r="K8625" s="9"/>
      <c r="L8625" s="9"/>
      <c r="M8625" s="9"/>
      <c r="N8625" s="9"/>
      <c r="O8625" s="9"/>
      <c r="Q8625" s="9"/>
      <c r="R8625" s="9"/>
      <c r="S8625" s="9"/>
      <c r="T8625" s="9"/>
      <c r="U8625" s="9"/>
      <c r="V8625" s="9"/>
      <c r="W8625" s="9"/>
      <c r="Y8625" s="9"/>
      <c r="Z8625" s="9"/>
    </row>
    <row r="8626" spans="8:26" x14ac:dyDescent="0.3">
      <c r="H8626" s="9"/>
      <c r="I8626" s="9"/>
      <c r="J8626" s="9"/>
      <c r="K8626" s="9"/>
      <c r="L8626" s="9"/>
      <c r="M8626" s="9"/>
      <c r="N8626" s="9"/>
      <c r="O8626" s="9"/>
      <c r="Q8626" s="9"/>
      <c r="R8626" s="9"/>
      <c r="S8626" s="9"/>
      <c r="T8626" s="9"/>
      <c r="U8626" s="9"/>
      <c r="V8626" s="9"/>
      <c r="W8626" s="9"/>
      <c r="Y8626" s="9"/>
      <c r="Z8626" s="9"/>
    </row>
    <row r="8627" spans="8:26" x14ac:dyDescent="0.3">
      <c r="H8627" s="9"/>
      <c r="I8627" s="9"/>
      <c r="J8627" s="9"/>
      <c r="K8627" s="9"/>
      <c r="L8627" s="9"/>
      <c r="M8627" s="9"/>
      <c r="N8627" s="9"/>
      <c r="O8627" s="9"/>
      <c r="Q8627" s="9"/>
      <c r="R8627" s="9"/>
      <c r="S8627" s="9"/>
      <c r="T8627" s="9"/>
      <c r="U8627" s="9"/>
      <c r="V8627" s="9"/>
      <c r="W8627" s="9"/>
      <c r="Y8627" s="9"/>
      <c r="Z8627" s="9"/>
    </row>
    <row r="8628" spans="8:26" x14ac:dyDescent="0.3">
      <c r="H8628" s="9"/>
      <c r="I8628" s="9"/>
      <c r="J8628" s="9"/>
      <c r="K8628" s="9"/>
      <c r="L8628" s="9"/>
      <c r="M8628" s="9"/>
      <c r="N8628" s="9"/>
      <c r="O8628" s="9"/>
      <c r="Q8628" s="9"/>
      <c r="R8628" s="9"/>
      <c r="S8628" s="9"/>
      <c r="T8628" s="9"/>
      <c r="U8628" s="9"/>
      <c r="V8628" s="9"/>
      <c r="W8628" s="9"/>
      <c r="Y8628" s="9"/>
      <c r="Z8628" s="9"/>
    </row>
    <row r="8629" spans="8:26" x14ac:dyDescent="0.3">
      <c r="H8629" s="9"/>
      <c r="I8629" s="9"/>
      <c r="J8629" s="9"/>
      <c r="K8629" s="9"/>
      <c r="L8629" s="9"/>
      <c r="M8629" s="9"/>
      <c r="N8629" s="9"/>
      <c r="O8629" s="9"/>
      <c r="Q8629" s="9"/>
      <c r="R8629" s="9"/>
      <c r="S8629" s="9"/>
      <c r="T8629" s="9"/>
      <c r="U8629" s="9"/>
      <c r="V8629" s="9"/>
      <c r="W8629" s="9"/>
      <c r="Y8629" s="9"/>
      <c r="Z8629" s="9"/>
    </row>
    <row r="8630" spans="8:26" x14ac:dyDescent="0.3">
      <c r="H8630" s="9"/>
      <c r="I8630" s="9"/>
      <c r="J8630" s="9"/>
      <c r="K8630" s="9"/>
      <c r="L8630" s="9"/>
      <c r="M8630" s="9"/>
      <c r="N8630" s="9"/>
      <c r="O8630" s="9"/>
      <c r="Q8630" s="9"/>
      <c r="R8630" s="9"/>
      <c r="S8630" s="9"/>
      <c r="T8630" s="9"/>
      <c r="U8630" s="9"/>
      <c r="V8630" s="9"/>
      <c r="W8630" s="9"/>
      <c r="Y8630" s="9"/>
      <c r="Z8630" s="9"/>
    </row>
    <row r="8631" spans="8:26" x14ac:dyDescent="0.3">
      <c r="H8631" s="9"/>
      <c r="I8631" s="9"/>
      <c r="J8631" s="9"/>
      <c r="K8631" s="9"/>
      <c r="L8631" s="9"/>
      <c r="M8631" s="9"/>
      <c r="N8631" s="9"/>
      <c r="O8631" s="9"/>
      <c r="Q8631" s="9"/>
      <c r="R8631" s="9"/>
      <c r="S8631" s="9"/>
      <c r="T8631" s="9"/>
      <c r="U8631" s="9"/>
      <c r="V8631" s="9"/>
      <c r="W8631" s="9"/>
      <c r="Y8631" s="9"/>
      <c r="Z8631" s="9"/>
    </row>
    <row r="8632" spans="8:26" x14ac:dyDescent="0.3">
      <c r="H8632" s="9"/>
      <c r="I8632" s="9"/>
      <c r="J8632" s="9"/>
      <c r="K8632" s="9"/>
      <c r="L8632" s="9"/>
      <c r="M8632" s="9"/>
      <c r="N8632" s="9"/>
      <c r="O8632" s="9"/>
      <c r="Q8632" s="9"/>
      <c r="R8632" s="9"/>
      <c r="S8632" s="9"/>
      <c r="T8632" s="9"/>
      <c r="U8632" s="9"/>
      <c r="V8632" s="9"/>
      <c r="W8632" s="9"/>
      <c r="Y8632" s="9"/>
      <c r="Z8632" s="9"/>
    </row>
    <row r="8633" spans="8:26" x14ac:dyDescent="0.3">
      <c r="H8633" s="9"/>
      <c r="I8633" s="9"/>
      <c r="J8633" s="9"/>
      <c r="K8633" s="9"/>
      <c r="L8633" s="9"/>
      <c r="M8633" s="9"/>
      <c r="N8633" s="9"/>
      <c r="O8633" s="9"/>
      <c r="Q8633" s="9"/>
      <c r="R8633" s="9"/>
      <c r="S8633" s="9"/>
      <c r="T8633" s="9"/>
      <c r="U8633" s="9"/>
      <c r="V8633" s="9"/>
      <c r="W8633" s="9"/>
      <c r="Y8633" s="9"/>
      <c r="Z8633" s="9"/>
    </row>
    <row r="8634" spans="8:26" x14ac:dyDescent="0.3">
      <c r="H8634" s="9"/>
      <c r="I8634" s="9"/>
      <c r="J8634" s="9"/>
      <c r="K8634" s="9"/>
      <c r="L8634" s="9"/>
      <c r="M8634" s="9"/>
      <c r="N8634" s="9"/>
      <c r="O8634" s="9"/>
      <c r="Q8634" s="9"/>
      <c r="R8634" s="9"/>
      <c r="S8634" s="9"/>
      <c r="T8634" s="9"/>
      <c r="U8634" s="9"/>
      <c r="V8634" s="9"/>
      <c r="W8634" s="9"/>
      <c r="Y8634" s="9"/>
      <c r="Z8634" s="9"/>
    </row>
    <row r="8635" spans="8:26" x14ac:dyDescent="0.3">
      <c r="H8635" s="9"/>
      <c r="I8635" s="9"/>
      <c r="J8635" s="9"/>
      <c r="K8635" s="9"/>
      <c r="L8635" s="9"/>
      <c r="M8635" s="9"/>
      <c r="N8635" s="9"/>
      <c r="O8635" s="9"/>
      <c r="Q8635" s="9"/>
      <c r="R8635" s="9"/>
      <c r="S8635" s="9"/>
      <c r="T8635" s="9"/>
      <c r="U8635" s="9"/>
      <c r="V8635" s="9"/>
      <c r="W8635" s="9"/>
      <c r="Y8635" s="9"/>
      <c r="Z8635" s="9"/>
    </row>
    <row r="8636" spans="8:26" x14ac:dyDescent="0.3">
      <c r="H8636" s="9"/>
      <c r="I8636" s="9"/>
      <c r="J8636" s="9"/>
      <c r="K8636" s="9"/>
      <c r="L8636" s="9"/>
      <c r="M8636" s="9"/>
      <c r="N8636" s="9"/>
      <c r="O8636" s="9"/>
      <c r="Q8636" s="9"/>
      <c r="R8636" s="9"/>
      <c r="S8636" s="9"/>
      <c r="T8636" s="9"/>
      <c r="U8636" s="9"/>
      <c r="V8636" s="9"/>
      <c r="W8636" s="9"/>
      <c r="Y8636" s="9"/>
      <c r="Z8636" s="9"/>
    </row>
    <row r="8637" spans="8:26" x14ac:dyDescent="0.3">
      <c r="H8637" s="9"/>
      <c r="I8637" s="9"/>
      <c r="J8637" s="9"/>
      <c r="K8637" s="9"/>
      <c r="L8637" s="9"/>
      <c r="M8637" s="9"/>
      <c r="N8637" s="9"/>
      <c r="O8637" s="9"/>
      <c r="Q8637" s="9"/>
      <c r="R8637" s="9"/>
      <c r="S8637" s="9"/>
      <c r="T8637" s="9"/>
      <c r="U8637" s="9"/>
      <c r="V8637" s="9"/>
      <c r="W8637" s="9"/>
      <c r="Y8637" s="9"/>
      <c r="Z8637" s="9"/>
    </row>
    <row r="8638" spans="8:26" x14ac:dyDescent="0.3">
      <c r="H8638" s="9"/>
      <c r="I8638" s="9"/>
      <c r="J8638" s="9"/>
      <c r="K8638" s="9"/>
      <c r="L8638" s="9"/>
      <c r="M8638" s="9"/>
      <c r="N8638" s="9"/>
      <c r="O8638" s="9"/>
      <c r="Q8638" s="9"/>
      <c r="R8638" s="9"/>
      <c r="S8638" s="9"/>
      <c r="T8638" s="9"/>
      <c r="U8638" s="9"/>
      <c r="V8638" s="9"/>
      <c r="W8638" s="9"/>
      <c r="Y8638" s="9"/>
      <c r="Z8638" s="9"/>
    </row>
    <row r="8639" spans="8:26" x14ac:dyDescent="0.3">
      <c r="H8639" s="9"/>
      <c r="I8639" s="9"/>
      <c r="J8639" s="9"/>
      <c r="K8639" s="9"/>
      <c r="L8639" s="9"/>
      <c r="M8639" s="9"/>
      <c r="N8639" s="9"/>
      <c r="O8639" s="9"/>
      <c r="Q8639" s="9"/>
      <c r="R8639" s="9"/>
      <c r="S8639" s="9"/>
      <c r="T8639" s="9"/>
      <c r="U8639" s="9"/>
      <c r="V8639" s="9"/>
      <c r="W8639" s="9"/>
      <c r="Y8639" s="9"/>
      <c r="Z8639" s="9"/>
    </row>
    <row r="8640" spans="8:26" x14ac:dyDescent="0.3">
      <c r="H8640" s="9"/>
      <c r="I8640" s="9"/>
      <c r="J8640" s="9"/>
      <c r="K8640" s="9"/>
      <c r="L8640" s="9"/>
      <c r="M8640" s="9"/>
      <c r="N8640" s="9"/>
      <c r="O8640" s="9"/>
      <c r="Q8640" s="9"/>
      <c r="R8640" s="9"/>
      <c r="S8640" s="9"/>
      <c r="T8640" s="9"/>
      <c r="U8640" s="9"/>
      <c r="V8640" s="9"/>
      <c r="W8640" s="9"/>
      <c r="Y8640" s="9"/>
      <c r="Z8640" s="9"/>
    </row>
    <row r="8641" spans="8:26" x14ac:dyDescent="0.3">
      <c r="H8641" s="9"/>
      <c r="I8641" s="9"/>
      <c r="J8641" s="9"/>
      <c r="K8641" s="9"/>
      <c r="L8641" s="9"/>
      <c r="M8641" s="9"/>
      <c r="N8641" s="9"/>
      <c r="O8641" s="9"/>
      <c r="Q8641" s="9"/>
      <c r="R8641" s="9"/>
      <c r="S8641" s="9"/>
      <c r="T8641" s="9"/>
      <c r="U8641" s="9"/>
      <c r="V8641" s="9"/>
      <c r="W8641" s="9"/>
      <c r="Y8641" s="9"/>
      <c r="Z8641" s="9"/>
    </row>
    <row r="8642" spans="8:26" x14ac:dyDescent="0.3">
      <c r="H8642" s="9"/>
      <c r="I8642" s="9"/>
      <c r="J8642" s="9"/>
      <c r="K8642" s="9"/>
      <c r="L8642" s="9"/>
      <c r="M8642" s="9"/>
      <c r="N8642" s="9"/>
      <c r="O8642" s="9"/>
      <c r="Q8642" s="9"/>
      <c r="R8642" s="9"/>
      <c r="S8642" s="9"/>
      <c r="T8642" s="9"/>
      <c r="U8642" s="9"/>
      <c r="V8642" s="9"/>
      <c r="W8642" s="9"/>
      <c r="Y8642" s="9"/>
      <c r="Z8642" s="9"/>
    </row>
    <row r="8643" spans="8:26" x14ac:dyDescent="0.3">
      <c r="H8643" s="9"/>
      <c r="I8643" s="9"/>
      <c r="J8643" s="9"/>
      <c r="K8643" s="9"/>
      <c r="L8643" s="9"/>
      <c r="M8643" s="9"/>
      <c r="N8643" s="9"/>
      <c r="O8643" s="9"/>
      <c r="Q8643" s="9"/>
      <c r="R8643" s="9"/>
      <c r="S8643" s="9"/>
      <c r="T8643" s="9"/>
      <c r="U8643" s="9"/>
      <c r="V8643" s="9"/>
      <c r="W8643" s="9"/>
      <c r="Y8643" s="9"/>
      <c r="Z8643" s="9"/>
    </row>
    <row r="8644" spans="8:26" x14ac:dyDescent="0.3">
      <c r="H8644" s="9"/>
      <c r="I8644" s="9"/>
      <c r="J8644" s="9"/>
      <c r="K8644" s="9"/>
      <c r="L8644" s="9"/>
      <c r="M8644" s="9"/>
      <c r="N8644" s="9"/>
      <c r="O8644" s="9"/>
      <c r="Q8644" s="9"/>
      <c r="R8644" s="9"/>
      <c r="S8644" s="9"/>
      <c r="T8644" s="9"/>
      <c r="U8644" s="9"/>
      <c r="V8644" s="9"/>
      <c r="W8644" s="9"/>
      <c r="Y8644" s="9"/>
      <c r="Z8644" s="9"/>
    </row>
    <row r="8645" spans="8:26" x14ac:dyDescent="0.3">
      <c r="H8645" s="9"/>
      <c r="I8645" s="9"/>
      <c r="J8645" s="9"/>
      <c r="K8645" s="9"/>
      <c r="L8645" s="9"/>
      <c r="M8645" s="9"/>
      <c r="N8645" s="9"/>
      <c r="O8645" s="9"/>
      <c r="Q8645" s="9"/>
      <c r="R8645" s="9"/>
      <c r="S8645" s="9"/>
      <c r="T8645" s="9"/>
      <c r="U8645" s="9"/>
      <c r="V8645" s="9"/>
      <c r="W8645" s="9"/>
      <c r="Y8645" s="9"/>
      <c r="Z8645" s="9"/>
    </row>
    <row r="8646" spans="8:26" x14ac:dyDescent="0.3">
      <c r="H8646" s="9"/>
      <c r="I8646" s="9"/>
      <c r="J8646" s="9"/>
      <c r="K8646" s="9"/>
      <c r="L8646" s="9"/>
      <c r="M8646" s="9"/>
      <c r="N8646" s="9"/>
      <c r="O8646" s="9"/>
      <c r="Q8646" s="9"/>
      <c r="R8646" s="9"/>
      <c r="S8646" s="9"/>
      <c r="T8646" s="9"/>
      <c r="U8646" s="9"/>
      <c r="V8646" s="9"/>
      <c r="W8646" s="9"/>
      <c r="Y8646" s="9"/>
      <c r="Z8646" s="9"/>
    </row>
    <row r="8647" spans="8:26" x14ac:dyDescent="0.3">
      <c r="H8647" s="9"/>
      <c r="I8647" s="9"/>
      <c r="J8647" s="9"/>
      <c r="K8647" s="9"/>
      <c r="L8647" s="9"/>
      <c r="M8647" s="9"/>
      <c r="N8647" s="9"/>
      <c r="O8647" s="9"/>
      <c r="Q8647" s="9"/>
      <c r="R8647" s="9"/>
      <c r="S8647" s="9"/>
      <c r="T8647" s="9"/>
      <c r="U8647" s="9"/>
      <c r="V8647" s="9"/>
      <c r="W8647" s="9"/>
      <c r="Y8647" s="9"/>
      <c r="Z8647" s="9"/>
    </row>
    <row r="8648" spans="8:26" x14ac:dyDescent="0.3">
      <c r="H8648" s="9"/>
      <c r="I8648" s="9"/>
      <c r="J8648" s="9"/>
      <c r="K8648" s="9"/>
      <c r="L8648" s="9"/>
      <c r="M8648" s="9"/>
      <c r="N8648" s="9"/>
      <c r="O8648" s="9"/>
      <c r="Q8648" s="9"/>
      <c r="R8648" s="9"/>
      <c r="S8648" s="9"/>
      <c r="T8648" s="9"/>
      <c r="U8648" s="9"/>
      <c r="V8648" s="9"/>
      <c r="W8648" s="9"/>
      <c r="Y8648" s="9"/>
      <c r="Z8648" s="9"/>
    </row>
    <row r="8649" spans="8:26" x14ac:dyDescent="0.3">
      <c r="H8649" s="9"/>
      <c r="I8649" s="9"/>
      <c r="J8649" s="9"/>
      <c r="K8649" s="9"/>
      <c r="L8649" s="9"/>
      <c r="M8649" s="9"/>
      <c r="N8649" s="9"/>
      <c r="O8649" s="9"/>
      <c r="Q8649" s="9"/>
      <c r="R8649" s="9"/>
      <c r="S8649" s="9"/>
      <c r="T8649" s="9"/>
      <c r="U8649" s="9"/>
      <c r="V8649" s="9"/>
      <c r="W8649" s="9"/>
      <c r="Y8649" s="9"/>
      <c r="Z8649" s="9"/>
    </row>
    <row r="8650" spans="8:26" x14ac:dyDescent="0.3">
      <c r="H8650" s="9"/>
      <c r="I8650" s="9"/>
      <c r="J8650" s="9"/>
      <c r="K8650" s="9"/>
      <c r="L8650" s="9"/>
      <c r="M8650" s="9"/>
      <c r="N8650" s="9"/>
      <c r="O8650" s="9"/>
      <c r="Q8650" s="9"/>
      <c r="R8650" s="9"/>
      <c r="S8650" s="9"/>
      <c r="T8650" s="9"/>
      <c r="U8650" s="9"/>
      <c r="V8650" s="9"/>
      <c r="W8650" s="9"/>
      <c r="Y8650" s="9"/>
      <c r="Z8650" s="9"/>
    </row>
    <row r="8651" spans="8:26" x14ac:dyDescent="0.3">
      <c r="H8651" s="9"/>
      <c r="I8651" s="9"/>
      <c r="J8651" s="9"/>
      <c r="K8651" s="9"/>
      <c r="L8651" s="9"/>
      <c r="M8651" s="9"/>
      <c r="N8651" s="9"/>
      <c r="O8651" s="9"/>
      <c r="Q8651" s="9"/>
      <c r="R8651" s="9"/>
      <c r="S8651" s="9"/>
      <c r="T8651" s="9"/>
      <c r="U8651" s="9"/>
      <c r="V8651" s="9"/>
      <c r="W8651" s="9"/>
      <c r="Y8651" s="9"/>
      <c r="Z8651" s="9"/>
    </row>
    <row r="8652" spans="8:26" x14ac:dyDescent="0.3">
      <c r="H8652" s="9"/>
      <c r="I8652" s="9"/>
      <c r="J8652" s="9"/>
      <c r="K8652" s="9"/>
      <c r="L8652" s="9"/>
      <c r="M8652" s="9"/>
      <c r="N8652" s="9"/>
      <c r="O8652" s="9"/>
      <c r="Q8652" s="9"/>
      <c r="R8652" s="9"/>
      <c r="S8652" s="9"/>
      <c r="T8652" s="9"/>
      <c r="U8652" s="9"/>
      <c r="V8652" s="9"/>
      <c r="W8652" s="9"/>
      <c r="Y8652" s="9"/>
      <c r="Z8652" s="9"/>
    </row>
    <row r="8653" spans="8:26" x14ac:dyDescent="0.3">
      <c r="H8653" s="9"/>
      <c r="I8653" s="9"/>
      <c r="J8653" s="9"/>
      <c r="K8653" s="9"/>
      <c r="L8653" s="9"/>
      <c r="M8653" s="9"/>
      <c r="N8653" s="9"/>
      <c r="O8653" s="9"/>
      <c r="Q8653" s="9"/>
      <c r="R8653" s="9"/>
      <c r="S8653" s="9"/>
      <c r="T8653" s="9"/>
      <c r="U8653" s="9"/>
      <c r="V8653" s="9"/>
      <c r="W8653" s="9"/>
      <c r="Y8653" s="9"/>
      <c r="Z8653" s="9"/>
    </row>
    <row r="8654" spans="8:26" x14ac:dyDescent="0.3">
      <c r="H8654" s="9"/>
      <c r="I8654" s="9"/>
      <c r="J8654" s="9"/>
      <c r="K8654" s="9"/>
      <c r="L8654" s="9"/>
      <c r="M8654" s="9"/>
      <c r="N8654" s="9"/>
      <c r="O8654" s="9"/>
      <c r="Q8654" s="9"/>
      <c r="R8654" s="9"/>
      <c r="S8654" s="9"/>
      <c r="T8654" s="9"/>
      <c r="U8654" s="9"/>
      <c r="V8654" s="9"/>
      <c r="W8654" s="9"/>
      <c r="Y8654" s="9"/>
      <c r="Z8654" s="9"/>
    </row>
    <row r="8655" spans="8:26" x14ac:dyDescent="0.3">
      <c r="H8655" s="9"/>
      <c r="I8655" s="9"/>
      <c r="J8655" s="9"/>
      <c r="K8655" s="9"/>
      <c r="L8655" s="9"/>
      <c r="M8655" s="9"/>
      <c r="N8655" s="9"/>
      <c r="O8655" s="9"/>
      <c r="Q8655" s="9"/>
      <c r="R8655" s="9"/>
      <c r="S8655" s="9"/>
      <c r="T8655" s="9"/>
      <c r="U8655" s="9"/>
      <c r="V8655" s="9"/>
      <c r="W8655" s="9"/>
      <c r="Y8655" s="9"/>
      <c r="Z8655" s="9"/>
    </row>
    <row r="8656" spans="8:26" x14ac:dyDescent="0.3">
      <c r="H8656" s="9"/>
      <c r="I8656" s="9"/>
      <c r="J8656" s="9"/>
      <c r="K8656" s="9"/>
      <c r="L8656" s="9"/>
      <c r="M8656" s="9"/>
      <c r="N8656" s="9"/>
      <c r="O8656" s="9"/>
      <c r="Q8656" s="9"/>
      <c r="R8656" s="9"/>
      <c r="S8656" s="9"/>
      <c r="T8656" s="9"/>
      <c r="U8656" s="9"/>
      <c r="V8656" s="9"/>
      <c r="W8656" s="9"/>
      <c r="Y8656" s="9"/>
      <c r="Z8656" s="9"/>
    </row>
    <row r="8657" spans="8:26" x14ac:dyDescent="0.3">
      <c r="H8657" s="9"/>
      <c r="I8657" s="9"/>
      <c r="J8657" s="9"/>
      <c r="K8657" s="9"/>
      <c r="L8657" s="9"/>
      <c r="M8657" s="9"/>
      <c r="N8657" s="9"/>
      <c r="O8657" s="9"/>
      <c r="Q8657" s="9"/>
      <c r="R8657" s="9"/>
      <c r="S8657" s="9"/>
      <c r="T8657" s="9"/>
      <c r="U8657" s="9"/>
      <c r="V8657" s="9"/>
      <c r="W8657" s="9"/>
      <c r="Y8657" s="9"/>
      <c r="Z8657" s="9"/>
    </row>
    <row r="8658" spans="8:26" x14ac:dyDescent="0.3">
      <c r="H8658" s="9"/>
      <c r="I8658" s="9"/>
      <c r="J8658" s="9"/>
      <c r="K8658" s="9"/>
      <c r="L8658" s="9"/>
      <c r="M8658" s="9"/>
      <c r="N8658" s="9"/>
      <c r="O8658" s="9"/>
      <c r="Q8658" s="9"/>
      <c r="R8658" s="9"/>
      <c r="S8658" s="9"/>
      <c r="T8658" s="9"/>
      <c r="U8658" s="9"/>
      <c r="V8658" s="9"/>
      <c r="W8658" s="9"/>
      <c r="Y8658" s="9"/>
      <c r="Z8658" s="9"/>
    </row>
    <row r="8659" spans="8:26" x14ac:dyDescent="0.3">
      <c r="H8659" s="9"/>
      <c r="I8659" s="9"/>
      <c r="J8659" s="9"/>
      <c r="K8659" s="9"/>
      <c r="L8659" s="9"/>
      <c r="M8659" s="9"/>
      <c r="N8659" s="9"/>
      <c r="O8659" s="9"/>
      <c r="Q8659" s="9"/>
      <c r="R8659" s="9"/>
      <c r="S8659" s="9"/>
      <c r="T8659" s="9"/>
      <c r="U8659" s="9"/>
      <c r="V8659" s="9"/>
      <c r="W8659" s="9"/>
      <c r="Y8659" s="9"/>
      <c r="Z8659" s="9"/>
    </row>
    <row r="8660" spans="8:26" x14ac:dyDescent="0.3">
      <c r="H8660" s="9"/>
      <c r="I8660" s="9"/>
      <c r="J8660" s="9"/>
      <c r="K8660" s="9"/>
      <c r="L8660" s="9"/>
      <c r="M8660" s="9"/>
      <c r="N8660" s="9"/>
      <c r="O8660" s="9"/>
      <c r="Q8660" s="9"/>
      <c r="R8660" s="9"/>
      <c r="S8660" s="9"/>
      <c r="T8660" s="9"/>
      <c r="U8660" s="9"/>
      <c r="V8660" s="9"/>
      <c r="W8660" s="9"/>
      <c r="Y8660" s="9"/>
      <c r="Z8660" s="9"/>
    </row>
    <row r="8661" spans="8:26" x14ac:dyDescent="0.3">
      <c r="H8661" s="9"/>
      <c r="I8661" s="9"/>
      <c r="J8661" s="9"/>
      <c r="K8661" s="9"/>
      <c r="L8661" s="9"/>
      <c r="M8661" s="9"/>
      <c r="N8661" s="9"/>
      <c r="O8661" s="9"/>
      <c r="Q8661" s="9"/>
      <c r="R8661" s="9"/>
      <c r="S8661" s="9"/>
      <c r="T8661" s="9"/>
      <c r="U8661" s="9"/>
      <c r="V8661" s="9"/>
      <c r="W8661" s="9"/>
      <c r="Y8661" s="9"/>
      <c r="Z8661" s="9"/>
    </row>
    <row r="8662" spans="8:26" x14ac:dyDescent="0.3">
      <c r="H8662" s="9"/>
      <c r="I8662" s="9"/>
      <c r="J8662" s="9"/>
      <c r="K8662" s="9"/>
      <c r="L8662" s="9"/>
      <c r="M8662" s="9"/>
      <c r="N8662" s="9"/>
      <c r="O8662" s="9"/>
      <c r="Q8662" s="9"/>
      <c r="R8662" s="9"/>
      <c r="S8662" s="9"/>
      <c r="T8662" s="9"/>
      <c r="U8662" s="9"/>
      <c r="V8662" s="9"/>
      <c r="W8662" s="9"/>
      <c r="Y8662" s="9"/>
      <c r="Z8662" s="9"/>
    </row>
    <row r="8663" spans="8:26" x14ac:dyDescent="0.3">
      <c r="H8663" s="9"/>
      <c r="I8663" s="9"/>
      <c r="J8663" s="9"/>
      <c r="K8663" s="9"/>
      <c r="L8663" s="9"/>
      <c r="M8663" s="9"/>
      <c r="N8663" s="9"/>
      <c r="O8663" s="9"/>
      <c r="Q8663" s="9"/>
      <c r="R8663" s="9"/>
      <c r="S8663" s="9"/>
      <c r="T8663" s="9"/>
      <c r="U8663" s="9"/>
      <c r="V8663" s="9"/>
      <c r="W8663" s="9"/>
      <c r="Y8663" s="9"/>
      <c r="Z8663" s="9"/>
    </row>
    <row r="8664" spans="8:26" x14ac:dyDescent="0.3">
      <c r="H8664" s="9"/>
      <c r="I8664" s="9"/>
      <c r="J8664" s="9"/>
      <c r="K8664" s="9"/>
      <c r="L8664" s="9"/>
      <c r="M8664" s="9"/>
      <c r="N8664" s="9"/>
      <c r="O8664" s="9"/>
      <c r="Q8664" s="9"/>
      <c r="R8664" s="9"/>
      <c r="S8664" s="9"/>
      <c r="T8664" s="9"/>
      <c r="U8664" s="9"/>
      <c r="V8664" s="9"/>
      <c r="W8664" s="9"/>
      <c r="Y8664" s="9"/>
      <c r="Z8664" s="9"/>
    </row>
    <row r="8665" spans="8:26" x14ac:dyDescent="0.3">
      <c r="H8665" s="9"/>
      <c r="I8665" s="9"/>
      <c r="J8665" s="9"/>
      <c r="K8665" s="9"/>
      <c r="L8665" s="9"/>
      <c r="M8665" s="9"/>
      <c r="N8665" s="9"/>
      <c r="O8665" s="9"/>
      <c r="Q8665" s="9"/>
      <c r="R8665" s="9"/>
      <c r="S8665" s="9"/>
      <c r="T8665" s="9"/>
      <c r="U8665" s="9"/>
      <c r="V8665" s="9"/>
      <c r="W8665" s="9"/>
      <c r="Y8665" s="9"/>
      <c r="Z8665" s="9"/>
    </row>
    <row r="8666" spans="8:26" x14ac:dyDescent="0.3">
      <c r="H8666" s="9"/>
      <c r="I8666" s="9"/>
      <c r="J8666" s="9"/>
      <c r="K8666" s="9"/>
      <c r="L8666" s="9"/>
      <c r="M8666" s="9"/>
      <c r="N8666" s="9"/>
      <c r="O8666" s="9"/>
      <c r="Q8666" s="9"/>
      <c r="R8666" s="9"/>
      <c r="S8666" s="9"/>
      <c r="T8666" s="9"/>
      <c r="U8666" s="9"/>
      <c r="V8666" s="9"/>
      <c r="W8666" s="9"/>
      <c r="Y8666" s="9"/>
      <c r="Z8666" s="9"/>
    </row>
    <row r="8667" spans="8:26" x14ac:dyDescent="0.3">
      <c r="H8667" s="9"/>
      <c r="I8667" s="9"/>
      <c r="J8667" s="9"/>
      <c r="K8667" s="9"/>
      <c r="L8667" s="9"/>
      <c r="M8667" s="9"/>
      <c r="N8667" s="9"/>
      <c r="O8667" s="9"/>
      <c r="Q8667" s="9"/>
      <c r="R8667" s="9"/>
      <c r="S8667" s="9"/>
      <c r="T8667" s="9"/>
      <c r="U8667" s="9"/>
      <c r="V8667" s="9"/>
      <c r="W8667" s="9"/>
      <c r="Y8667" s="9"/>
      <c r="Z8667" s="9"/>
    </row>
    <row r="8668" spans="8:26" x14ac:dyDescent="0.3">
      <c r="H8668" s="9"/>
      <c r="I8668" s="9"/>
      <c r="J8668" s="9"/>
      <c r="K8668" s="9"/>
      <c r="L8668" s="9"/>
      <c r="M8668" s="9"/>
      <c r="N8668" s="9"/>
      <c r="O8668" s="9"/>
      <c r="Q8668" s="9"/>
      <c r="R8668" s="9"/>
      <c r="S8668" s="9"/>
      <c r="T8668" s="9"/>
      <c r="U8668" s="9"/>
      <c r="V8668" s="9"/>
      <c r="W8668" s="9"/>
      <c r="Y8668" s="9"/>
      <c r="Z8668" s="9"/>
    </row>
    <row r="8669" spans="8:26" x14ac:dyDescent="0.3">
      <c r="H8669" s="9"/>
      <c r="I8669" s="9"/>
      <c r="J8669" s="9"/>
      <c r="K8669" s="9"/>
      <c r="L8669" s="9"/>
      <c r="M8669" s="9"/>
      <c r="N8669" s="9"/>
      <c r="O8669" s="9"/>
      <c r="Q8669" s="9"/>
      <c r="R8669" s="9"/>
      <c r="S8669" s="9"/>
      <c r="T8669" s="9"/>
      <c r="U8669" s="9"/>
      <c r="V8669" s="9"/>
      <c r="W8669" s="9"/>
      <c r="Y8669" s="9"/>
      <c r="Z8669" s="9"/>
    </row>
    <row r="8670" spans="8:26" x14ac:dyDescent="0.3">
      <c r="H8670" s="9"/>
      <c r="I8670" s="9"/>
      <c r="J8670" s="9"/>
      <c r="K8670" s="9"/>
      <c r="L8670" s="9"/>
      <c r="M8670" s="9"/>
      <c r="N8670" s="9"/>
      <c r="O8670" s="9"/>
      <c r="Q8670" s="9"/>
      <c r="R8670" s="9"/>
      <c r="S8670" s="9"/>
      <c r="T8670" s="9"/>
      <c r="U8670" s="9"/>
      <c r="V8670" s="9"/>
      <c r="W8670" s="9"/>
      <c r="Y8670" s="9"/>
      <c r="Z8670" s="9"/>
    </row>
    <row r="8671" spans="8:26" x14ac:dyDescent="0.3">
      <c r="H8671" s="9"/>
      <c r="I8671" s="9"/>
      <c r="J8671" s="9"/>
      <c r="K8671" s="9"/>
      <c r="L8671" s="9"/>
      <c r="M8671" s="9"/>
      <c r="N8671" s="9"/>
      <c r="O8671" s="9"/>
      <c r="Q8671" s="9"/>
      <c r="R8671" s="9"/>
      <c r="S8671" s="9"/>
      <c r="T8671" s="9"/>
      <c r="U8671" s="9"/>
      <c r="V8671" s="9"/>
      <c r="W8671" s="9"/>
      <c r="Y8671" s="9"/>
      <c r="Z8671" s="9"/>
    </row>
    <row r="8672" spans="8:26" x14ac:dyDescent="0.3">
      <c r="H8672" s="9"/>
      <c r="I8672" s="9"/>
      <c r="J8672" s="9"/>
      <c r="K8672" s="9"/>
      <c r="L8672" s="9"/>
      <c r="M8672" s="9"/>
      <c r="N8672" s="9"/>
      <c r="O8672" s="9"/>
      <c r="Q8672" s="9"/>
      <c r="R8672" s="9"/>
      <c r="S8672" s="9"/>
      <c r="T8672" s="9"/>
      <c r="U8672" s="9"/>
      <c r="V8672" s="9"/>
      <c r="W8672" s="9"/>
      <c r="Y8672" s="9"/>
      <c r="Z8672" s="9"/>
    </row>
    <row r="8673" spans="8:26" x14ac:dyDescent="0.3">
      <c r="H8673" s="9"/>
      <c r="I8673" s="9"/>
      <c r="J8673" s="9"/>
      <c r="K8673" s="9"/>
      <c r="L8673" s="9"/>
      <c r="M8673" s="9"/>
      <c r="N8673" s="9"/>
      <c r="O8673" s="9"/>
      <c r="Q8673" s="9"/>
      <c r="R8673" s="9"/>
      <c r="S8673" s="9"/>
      <c r="T8673" s="9"/>
      <c r="U8673" s="9"/>
      <c r="V8673" s="9"/>
      <c r="W8673" s="9"/>
      <c r="Y8673" s="9"/>
      <c r="Z8673" s="9"/>
    </row>
    <row r="8674" spans="8:26" x14ac:dyDescent="0.3">
      <c r="H8674" s="9"/>
      <c r="I8674" s="9"/>
      <c r="J8674" s="9"/>
      <c r="K8674" s="9"/>
      <c r="L8674" s="9"/>
      <c r="M8674" s="9"/>
      <c r="N8674" s="9"/>
      <c r="O8674" s="9"/>
      <c r="Q8674" s="9"/>
      <c r="R8674" s="9"/>
      <c r="S8674" s="9"/>
      <c r="T8674" s="9"/>
      <c r="U8674" s="9"/>
      <c r="V8674" s="9"/>
      <c r="W8674" s="9"/>
      <c r="Y8674" s="9"/>
      <c r="Z8674" s="9"/>
    </row>
    <row r="8675" spans="8:26" x14ac:dyDescent="0.3">
      <c r="H8675" s="9"/>
      <c r="I8675" s="9"/>
      <c r="J8675" s="9"/>
      <c r="K8675" s="9"/>
      <c r="L8675" s="9"/>
      <c r="M8675" s="9"/>
      <c r="N8675" s="9"/>
      <c r="O8675" s="9"/>
      <c r="Q8675" s="9"/>
      <c r="R8675" s="9"/>
      <c r="S8675" s="9"/>
      <c r="T8675" s="9"/>
      <c r="U8675" s="9"/>
      <c r="V8675" s="9"/>
      <c r="W8675" s="9"/>
      <c r="Y8675" s="9"/>
      <c r="Z8675" s="9"/>
    </row>
    <row r="8676" spans="8:26" x14ac:dyDescent="0.3">
      <c r="H8676" s="9"/>
      <c r="I8676" s="9"/>
      <c r="J8676" s="9"/>
      <c r="K8676" s="9"/>
      <c r="L8676" s="9"/>
      <c r="M8676" s="9"/>
      <c r="N8676" s="9"/>
      <c r="O8676" s="9"/>
      <c r="Q8676" s="9"/>
      <c r="R8676" s="9"/>
      <c r="S8676" s="9"/>
      <c r="T8676" s="9"/>
      <c r="U8676" s="9"/>
      <c r="V8676" s="9"/>
      <c r="W8676" s="9"/>
      <c r="Y8676" s="9"/>
      <c r="Z8676" s="9"/>
    </row>
    <row r="8677" spans="8:26" x14ac:dyDescent="0.3">
      <c r="H8677" s="9"/>
      <c r="I8677" s="9"/>
      <c r="J8677" s="9"/>
      <c r="K8677" s="9"/>
      <c r="L8677" s="9"/>
      <c r="M8677" s="9"/>
      <c r="N8677" s="9"/>
      <c r="O8677" s="9"/>
      <c r="Q8677" s="9"/>
      <c r="R8677" s="9"/>
      <c r="S8677" s="9"/>
      <c r="T8677" s="9"/>
      <c r="U8677" s="9"/>
      <c r="V8677" s="9"/>
      <c r="W8677" s="9"/>
      <c r="Y8677" s="9"/>
      <c r="Z8677" s="9"/>
    </row>
    <row r="8678" spans="8:26" x14ac:dyDescent="0.3">
      <c r="H8678" s="9"/>
      <c r="I8678" s="9"/>
      <c r="J8678" s="9"/>
      <c r="K8678" s="9"/>
      <c r="L8678" s="9"/>
      <c r="M8678" s="9"/>
      <c r="N8678" s="9"/>
      <c r="O8678" s="9"/>
      <c r="Q8678" s="9"/>
      <c r="R8678" s="9"/>
      <c r="S8678" s="9"/>
      <c r="T8678" s="9"/>
      <c r="U8678" s="9"/>
      <c r="V8678" s="9"/>
      <c r="W8678" s="9"/>
      <c r="Y8678" s="9"/>
      <c r="Z8678" s="9"/>
    </row>
    <row r="8679" spans="8:26" x14ac:dyDescent="0.3">
      <c r="H8679" s="9"/>
      <c r="I8679" s="9"/>
      <c r="J8679" s="9"/>
      <c r="K8679" s="9"/>
      <c r="L8679" s="9"/>
      <c r="M8679" s="9"/>
      <c r="N8679" s="9"/>
      <c r="O8679" s="9"/>
      <c r="Q8679" s="9"/>
      <c r="R8679" s="9"/>
      <c r="S8679" s="9"/>
      <c r="T8679" s="9"/>
      <c r="U8679" s="9"/>
      <c r="V8679" s="9"/>
      <c r="W8679" s="9"/>
      <c r="Y8679" s="9"/>
      <c r="Z8679" s="9"/>
    </row>
    <row r="8680" spans="8:26" x14ac:dyDescent="0.3">
      <c r="H8680" s="9"/>
      <c r="I8680" s="9"/>
      <c r="J8680" s="9"/>
      <c r="K8680" s="9"/>
      <c r="L8680" s="9"/>
      <c r="M8680" s="9"/>
      <c r="N8680" s="9"/>
      <c r="O8680" s="9"/>
      <c r="Q8680" s="9"/>
      <c r="R8680" s="9"/>
      <c r="S8680" s="9"/>
      <c r="T8680" s="9"/>
      <c r="U8680" s="9"/>
      <c r="V8680" s="9"/>
      <c r="W8680" s="9"/>
      <c r="Y8680" s="9"/>
      <c r="Z8680" s="9"/>
    </row>
    <row r="8681" spans="8:26" x14ac:dyDescent="0.3">
      <c r="H8681" s="9"/>
      <c r="I8681" s="9"/>
      <c r="J8681" s="9"/>
      <c r="K8681" s="9"/>
      <c r="L8681" s="9"/>
      <c r="M8681" s="9"/>
      <c r="N8681" s="9"/>
      <c r="O8681" s="9"/>
      <c r="Q8681" s="9"/>
      <c r="R8681" s="9"/>
      <c r="S8681" s="9"/>
      <c r="T8681" s="9"/>
      <c r="U8681" s="9"/>
      <c r="V8681" s="9"/>
      <c r="W8681" s="9"/>
      <c r="Y8681" s="9"/>
      <c r="Z8681" s="9"/>
    </row>
    <row r="8682" spans="8:26" x14ac:dyDescent="0.3">
      <c r="H8682" s="9"/>
      <c r="I8682" s="9"/>
      <c r="J8682" s="9"/>
      <c r="K8682" s="9"/>
      <c r="L8682" s="9"/>
      <c r="M8682" s="9"/>
      <c r="N8682" s="9"/>
      <c r="O8682" s="9"/>
      <c r="Q8682" s="9"/>
      <c r="R8682" s="9"/>
      <c r="S8682" s="9"/>
      <c r="T8682" s="9"/>
      <c r="U8682" s="9"/>
      <c r="V8682" s="9"/>
      <c r="W8682" s="9"/>
      <c r="Y8682" s="9"/>
      <c r="Z8682" s="9"/>
    </row>
    <row r="8683" spans="8:26" x14ac:dyDescent="0.3">
      <c r="H8683" s="9"/>
      <c r="I8683" s="9"/>
      <c r="J8683" s="9"/>
      <c r="K8683" s="9"/>
      <c r="L8683" s="9"/>
      <c r="M8683" s="9"/>
      <c r="N8683" s="9"/>
      <c r="O8683" s="9"/>
      <c r="Q8683" s="9"/>
      <c r="R8683" s="9"/>
      <c r="S8683" s="9"/>
      <c r="T8683" s="9"/>
      <c r="U8683" s="9"/>
      <c r="V8683" s="9"/>
      <c r="W8683" s="9"/>
      <c r="Y8683" s="9"/>
      <c r="Z8683" s="9"/>
    </row>
    <row r="8684" spans="8:26" x14ac:dyDescent="0.3">
      <c r="H8684" s="9"/>
      <c r="I8684" s="9"/>
      <c r="J8684" s="9"/>
      <c r="K8684" s="9"/>
      <c r="L8684" s="9"/>
      <c r="M8684" s="9"/>
      <c r="N8684" s="9"/>
      <c r="O8684" s="9"/>
      <c r="Q8684" s="9"/>
      <c r="R8684" s="9"/>
      <c r="S8684" s="9"/>
      <c r="T8684" s="9"/>
      <c r="U8684" s="9"/>
      <c r="V8684" s="9"/>
      <c r="W8684" s="9"/>
      <c r="Y8684" s="9"/>
      <c r="Z8684" s="9"/>
    </row>
    <row r="8685" spans="8:26" x14ac:dyDescent="0.3">
      <c r="H8685" s="9"/>
      <c r="I8685" s="9"/>
      <c r="J8685" s="9"/>
      <c r="K8685" s="9"/>
      <c r="L8685" s="9"/>
      <c r="M8685" s="9"/>
      <c r="N8685" s="9"/>
      <c r="O8685" s="9"/>
      <c r="Q8685" s="9"/>
      <c r="R8685" s="9"/>
      <c r="S8685" s="9"/>
      <c r="T8685" s="9"/>
      <c r="U8685" s="9"/>
      <c r="V8685" s="9"/>
      <c r="W8685" s="9"/>
      <c r="Y8685" s="9"/>
      <c r="Z8685" s="9"/>
    </row>
    <row r="8686" spans="8:26" x14ac:dyDescent="0.3">
      <c r="H8686" s="9"/>
      <c r="I8686" s="9"/>
      <c r="J8686" s="9"/>
      <c r="K8686" s="9"/>
      <c r="L8686" s="9"/>
      <c r="M8686" s="9"/>
      <c r="N8686" s="9"/>
      <c r="O8686" s="9"/>
      <c r="Q8686" s="9"/>
      <c r="R8686" s="9"/>
      <c r="S8686" s="9"/>
      <c r="T8686" s="9"/>
      <c r="U8686" s="9"/>
      <c r="V8686" s="9"/>
      <c r="W8686" s="9"/>
      <c r="Y8686" s="9"/>
      <c r="Z8686" s="9"/>
    </row>
    <row r="8687" spans="8:26" x14ac:dyDescent="0.3">
      <c r="H8687" s="9"/>
      <c r="I8687" s="9"/>
      <c r="J8687" s="9"/>
      <c r="K8687" s="9"/>
      <c r="L8687" s="9"/>
      <c r="M8687" s="9"/>
      <c r="N8687" s="9"/>
      <c r="O8687" s="9"/>
      <c r="Q8687" s="9"/>
      <c r="R8687" s="9"/>
      <c r="S8687" s="9"/>
      <c r="T8687" s="9"/>
      <c r="U8687" s="9"/>
      <c r="V8687" s="9"/>
      <c r="W8687" s="9"/>
      <c r="Y8687" s="9"/>
      <c r="Z8687" s="9"/>
    </row>
    <row r="8688" spans="8:26" x14ac:dyDescent="0.3">
      <c r="H8688" s="9"/>
      <c r="I8688" s="9"/>
      <c r="J8688" s="9"/>
      <c r="K8688" s="9"/>
      <c r="L8688" s="9"/>
      <c r="M8688" s="9"/>
      <c r="N8688" s="9"/>
      <c r="O8688" s="9"/>
      <c r="Q8688" s="9"/>
      <c r="R8688" s="9"/>
      <c r="S8688" s="9"/>
      <c r="T8688" s="9"/>
      <c r="U8688" s="9"/>
      <c r="V8688" s="9"/>
      <c r="W8688" s="9"/>
      <c r="Y8688" s="9"/>
      <c r="Z8688" s="9"/>
    </row>
    <row r="8689" spans="8:26" x14ac:dyDescent="0.3">
      <c r="H8689" s="9"/>
      <c r="I8689" s="9"/>
      <c r="J8689" s="9"/>
      <c r="K8689" s="9"/>
      <c r="L8689" s="9"/>
      <c r="M8689" s="9"/>
      <c r="N8689" s="9"/>
      <c r="O8689" s="9"/>
      <c r="Q8689" s="9"/>
      <c r="R8689" s="9"/>
      <c r="S8689" s="9"/>
      <c r="T8689" s="9"/>
      <c r="U8689" s="9"/>
      <c r="V8689" s="9"/>
      <c r="W8689" s="9"/>
      <c r="Y8689" s="9"/>
      <c r="Z8689" s="9"/>
    </row>
    <row r="8690" spans="8:26" x14ac:dyDescent="0.3">
      <c r="H8690" s="9"/>
      <c r="I8690" s="9"/>
      <c r="J8690" s="9"/>
      <c r="K8690" s="9"/>
      <c r="L8690" s="9"/>
      <c r="M8690" s="9"/>
      <c r="N8690" s="9"/>
      <c r="O8690" s="9"/>
      <c r="Q8690" s="9"/>
      <c r="R8690" s="9"/>
      <c r="S8690" s="9"/>
      <c r="T8690" s="9"/>
      <c r="U8690" s="9"/>
      <c r="V8690" s="9"/>
      <c r="W8690" s="9"/>
      <c r="Y8690" s="9"/>
      <c r="Z8690" s="9"/>
    </row>
    <row r="8691" spans="8:26" x14ac:dyDescent="0.3">
      <c r="H8691" s="9"/>
      <c r="I8691" s="9"/>
      <c r="J8691" s="9"/>
      <c r="K8691" s="9"/>
      <c r="L8691" s="9"/>
      <c r="M8691" s="9"/>
      <c r="N8691" s="9"/>
      <c r="O8691" s="9"/>
      <c r="Q8691" s="9"/>
      <c r="R8691" s="9"/>
      <c r="S8691" s="9"/>
      <c r="T8691" s="9"/>
      <c r="U8691" s="9"/>
      <c r="V8691" s="9"/>
      <c r="W8691" s="9"/>
      <c r="Y8691" s="9"/>
      <c r="Z8691" s="9"/>
    </row>
    <row r="8692" spans="8:26" x14ac:dyDescent="0.3">
      <c r="H8692" s="9"/>
      <c r="I8692" s="9"/>
      <c r="J8692" s="9"/>
      <c r="K8692" s="9"/>
      <c r="L8692" s="9"/>
      <c r="M8692" s="9"/>
      <c r="N8692" s="9"/>
      <c r="O8692" s="9"/>
      <c r="Q8692" s="9"/>
      <c r="R8692" s="9"/>
      <c r="S8692" s="9"/>
      <c r="T8692" s="9"/>
      <c r="U8692" s="9"/>
      <c r="V8692" s="9"/>
      <c r="W8692" s="9"/>
      <c r="Y8692" s="9"/>
      <c r="Z8692" s="9"/>
    </row>
    <row r="8693" spans="8:26" x14ac:dyDescent="0.3">
      <c r="H8693" s="9"/>
      <c r="I8693" s="9"/>
      <c r="J8693" s="9"/>
      <c r="K8693" s="9"/>
      <c r="L8693" s="9"/>
      <c r="M8693" s="9"/>
      <c r="N8693" s="9"/>
      <c r="O8693" s="9"/>
      <c r="Q8693" s="9"/>
      <c r="R8693" s="9"/>
      <c r="S8693" s="9"/>
      <c r="T8693" s="9"/>
      <c r="U8693" s="9"/>
      <c r="V8693" s="9"/>
      <c r="W8693" s="9"/>
      <c r="Y8693" s="9"/>
      <c r="Z8693" s="9"/>
    </row>
    <row r="8694" spans="8:26" x14ac:dyDescent="0.3">
      <c r="H8694" s="9"/>
      <c r="I8694" s="9"/>
      <c r="J8694" s="9"/>
      <c r="K8694" s="9"/>
      <c r="L8694" s="9"/>
      <c r="M8694" s="9"/>
      <c r="N8694" s="9"/>
      <c r="O8694" s="9"/>
      <c r="Q8694" s="9"/>
      <c r="R8694" s="9"/>
      <c r="S8694" s="9"/>
      <c r="T8694" s="9"/>
      <c r="U8694" s="9"/>
      <c r="V8694" s="9"/>
      <c r="W8694" s="9"/>
      <c r="Y8694" s="9"/>
      <c r="Z8694" s="9"/>
    </row>
    <row r="8695" spans="8:26" x14ac:dyDescent="0.3">
      <c r="H8695" s="9"/>
      <c r="I8695" s="9"/>
      <c r="J8695" s="9"/>
      <c r="K8695" s="9"/>
      <c r="L8695" s="9"/>
      <c r="M8695" s="9"/>
      <c r="N8695" s="9"/>
      <c r="O8695" s="9"/>
      <c r="Q8695" s="9"/>
      <c r="R8695" s="9"/>
      <c r="S8695" s="9"/>
      <c r="T8695" s="9"/>
      <c r="U8695" s="9"/>
      <c r="V8695" s="9"/>
      <c r="W8695" s="9"/>
      <c r="Y8695" s="9"/>
      <c r="Z8695" s="9"/>
    </row>
    <row r="8696" spans="8:26" x14ac:dyDescent="0.3">
      <c r="H8696" s="9"/>
      <c r="I8696" s="9"/>
      <c r="J8696" s="9"/>
      <c r="K8696" s="9"/>
      <c r="L8696" s="9"/>
      <c r="M8696" s="9"/>
      <c r="N8696" s="9"/>
      <c r="O8696" s="9"/>
      <c r="Q8696" s="9"/>
      <c r="R8696" s="9"/>
      <c r="S8696" s="9"/>
      <c r="T8696" s="9"/>
      <c r="U8696" s="9"/>
      <c r="V8696" s="9"/>
      <c r="W8696" s="9"/>
      <c r="Y8696" s="9"/>
      <c r="Z8696" s="9"/>
    </row>
    <row r="8697" spans="8:26" x14ac:dyDescent="0.3">
      <c r="H8697" s="9"/>
      <c r="I8697" s="9"/>
      <c r="J8697" s="9"/>
      <c r="K8697" s="9"/>
      <c r="L8697" s="9"/>
      <c r="M8697" s="9"/>
      <c r="N8697" s="9"/>
      <c r="O8697" s="9"/>
      <c r="Q8697" s="9"/>
      <c r="R8697" s="9"/>
      <c r="S8697" s="9"/>
      <c r="T8697" s="9"/>
      <c r="U8697" s="9"/>
      <c r="V8697" s="9"/>
      <c r="W8697" s="9"/>
      <c r="Y8697" s="9"/>
      <c r="Z8697" s="9"/>
    </row>
    <row r="8698" spans="8:26" x14ac:dyDescent="0.3">
      <c r="H8698" s="9"/>
      <c r="I8698" s="9"/>
      <c r="J8698" s="9"/>
      <c r="K8698" s="9"/>
      <c r="L8698" s="9"/>
      <c r="M8698" s="9"/>
      <c r="N8698" s="9"/>
      <c r="O8698" s="9"/>
      <c r="Q8698" s="9"/>
      <c r="R8698" s="9"/>
      <c r="S8698" s="9"/>
      <c r="T8698" s="9"/>
      <c r="U8698" s="9"/>
      <c r="V8698" s="9"/>
      <c r="W8698" s="9"/>
      <c r="Y8698" s="9"/>
      <c r="Z8698" s="9"/>
    </row>
    <row r="8699" spans="8:26" x14ac:dyDescent="0.3">
      <c r="H8699" s="9"/>
      <c r="I8699" s="9"/>
      <c r="J8699" s="9"/>
      <c r="K8699" s="9"/>
      <c r="L8699" s="9"/>
      <c r="M8699" s="9"/>
      <c r="N8699" s="9"/>
      <c r="O8699" s="9"/>
      <c r="Q8699" s="9"/>
      <c r="R8699" s="9"/>
      <c r="S8699" s="9"/>
      <c r="T8699" s="9"/>
      <c r="U8699" s="9"/>
      <c r="V8699" s="9"/>
      <c r="W8699" s="9"/>
      <c r="Y8699" s="9"/>
      <c r="Z8699" s="9"/>
    </row>
    <row r="8700" spans="8:26" x14ac:dyDescent="0.3">
      <c r="H8700" s="9"/>
      <c r="I8700" s="9"/>
      <c r="J8700" s="9"/>
      <c r="K8700" s="9"/>
      <c r="L8700" s="9"/>
      <c r="M8700" s="9"/>
      <c r="N8700" s="9"/>
      <c r="O8700" s="9"/>
      <c r="Q8700" s="9"/>
      <c r="R8700" s="9"/>
      <c r="S8700" s="9"/>
      <c r="T8700" s="9"/>
      <c r="U8700" s="9"/>
      <c r="V8700" s="9"/>
      <c r="W8700" s="9"/>
      <c r="Y8700" s="9"/>
      <c r="Z8700" s="9"/>
    </row>
    <row r="8701" spans="8:26" x14ac:dyDescent="0.3">
      <c r="H8701" s="9"/>
      <c r="I8701" s="9"/>
      <c r="J8701" s="9"/>
      <c r="K8701" s="9"/>
      <c r="L8701" s="9"/>
      <c r="M8701" s="9"/>
      <c r="N8701" s="9"/>
      <c r="O8701" s="9"/>
      <c r="Q8701" s="9"/>
      <c r="R8701" s="9"/>
      <c r="S8701" s="9"/>
      <c r="T8701" s="9"/>
      <c r="U8701" s="9"/>
      <c r="V8701" s="9"/>
      <c r="W8701" s="9"/>
      <c r="Y8701" s="9"/>
      <c r="Z8701" s="9"/>
    </row>
    <row r="8702" spans="8:26" x14ac:dyDescent="0.3">
      <c r="H8702" s="9"/>
      <c r="I8702" s="9"/>
      <c r="J8702" s="9"/>
      <c r="K8702" s="9"/>
      <c r="L8702" s="9"/>
      <c r="M8702" s="9"/>
      <c r="N8702" s="9"/>
      <c r="O8702" s="9"/>
      <c r="Q8702" s="9"/>
      <c r="R8702" s="9"/>
      <c r="S8702" s="9"/>
      <c r="T8702" s="9"/>
      <c r="U8702" s="9"/>
      <c r="V8702" s="9"/>
      <c r="W8702" s="9"/>
      <c r="Y8702" s="9"/>
      <c r="Z8702" s="9"/>
    </row>
    <row r="8703" spans="8:26" x14ac:dyDescent="0.3">
      <c r="H8703" s="9"/>
      <c r="I8703" s="9"/>
      <c r="J8703" s="9"/>
      <c r="K8703" s="9"/>
      <c r="L8703" s="9"/>
      <c r="M8703" s="9"/>
      <c r="N8703" s="9"/>
      <c r="O8703" s="9"/>
      <c r="Q8703" s="9"/>
      <c r="R8703" s="9"/>
      <c r="S8703" s="9"/>
      <c r="T8703" s="9"/>
      <c r="U8703" s="9"/>
      <c r="V8703" s="9"/>
      <c r="W8703" s="9"/>
      <c r="Y8703" s="9"/>
      <c r="Z8703" s="9"/>
    </row>
    <row r="8704" spans="8:26" x14ac:dyDescent="0.3">
      <c r="H8704" s="9"/>
      <c r="I8704" s="9"/>
      <c r="J8704" s="9"/>
      <c r="K8704" s="9"/>
      <c r="L8704" s="9"/>
      <c r="M8704" s="9"/>
      <c r="N8704" s="9"/>
      <c r="O8704" s="9"/>
      <c r="Q8704" s="9"/>
      <c r="R8704" s="9"/>
      <c r="S8704" s="9"/>
      <c r="T8704" s="9"/>
      <c r="U8704" s="9"/>
      <c r="V8704" s="9"/>
      <c r="W8704" s="9"/>
      <c r="Y8704" s="9"/>
      <c r="Z8704" s="9"/>
    </row>
    <row r="8705" spans="8:26" x14ac:dyDescent="0.3">
      <c r="H8705" s="9"/>
      <c r="I8705" s="9"/>
      <c r="J8705" s="9"/>
      <c r="K8705" s="9"/>
      <c r="L8705" s="9"/>
      <c r="M8705" s="9"/>
      <c r="N8705" s="9"/>
      <c r="O8705" s="9"/>
      <c r="Q8705" s="9"/>
      <c r="R8705" s="9"/>
      <c r="S8705" s="9"/>
      <c r="T8705" s="9"/>
      <c r="U8705" s="9"/>
      <c r="V8705" s="9"/>
      <c r="W8705" s="9"/>
      <c r="Y8705" s="9"/>
      <c r="Z8705" s="9"/>
    </row>
    <row r="8706" spans="8:26" x14ac:dyDescent="0.3">
      <c r="H8706" s="9"/>
      <c r="I8706" s="9"/>
      <c r="J8706" s="9"/>
      <c r="K8706" s="9"/>
      <c r="L8706" s="9"/>
      <c r="M8706" s="9"/>
      <c r="N8706" s="9"/>
      <c r="O8706" s="9"/>
      <c r="Q8706" s="9"/>
      <c r="R8706" s="9"/>
      <c r="S8706" s="9"/>
      <c r="T8706" s="9"/>
      <c r="U8706" s="9"/>
      <c r="V8706" s="9"/>
      <c r="W8706" s="9"/>
      <c r="Y8706" s="9"/>
      <c r="Z8706" s="9"/>
    </row>
    <row r="8707" spans="8:26" x14ac:dyDescent="0.3">
      <c r="H8707" s="9"/>
      <c r="I8707" s="9"/>
      <c r="J8707" s="9"/>
      <c r="K8707" s="9"/>
      <c r="L8707" s="9"/>
      <c r="M8707" s="9"/>
      <c r="N8707" s="9"/>
      <c r="O8707" s="9"/>
      <c r="Q8707" s="9"/>
      <c r="R8707" s="9"/>
      <c r="S8707" s="9"/>
      <c r="T8707" s="9"/>
      <c r="U8707" s="9"/>
      <c r="V8707" s="9"/>
      <c r="W8707" s="9"/>
      <c r="Y8707" s="9"/>
      <c r="Z8707" s="9"/>
    </row>
    <row r="8708" spans="8:26" x14ac:dyDescent="0.3">
      <c r="H8708" s="9"/>
      <c r="I8708" s="9"/>
      <c r="J8708" s="9"/>
      <c r="K8708" s="9"/>
      <c r="L8708" s="9"/>
      <c r="M8708" s="9"/>
      <c r="N8708" s="9"/>
      <c r="O8708" s="9"/>
      <c r="Q8708" s="9"/>
      <c r="R8708" s="9"/>
      <c r="S8708" s="9"/>
      <c r="T8708" s="9"/>
      <c r="U8708" s="9"/>
      <c r="V8708" s="9"/>
      <c r="W8708" s="9"/>
      <c r="Y8708" s="9"/>
      <c r="Z8708" s="9"/>
    </row>
    <row r="8709" spans="8:26" x14ac:dyDescent="0.3">
      <c r="H8709" s="9"/>
      <c r="I8709" s="9"/>
      <c r="J8709" s="9"/>
      <c r="K8709" s="9"/>
      <c r="L8709" s="9"/>
      <c r="M8709" s="9"/>
      <c r="N8709" s="9"/>
      <c r="O8709" s="9"/>
      <c r="Q8709" s="9"/>
      <c r="R8709" s="9"/>
      <c r="S8709" s="9"/>
      <c r="T8709" s="9"/>
      <c r="U8709" s="9"/>
      <c r="V8709" s="9"/>
      <c r="W8709" s="9"/>
      <c r="Y8709" s="9"/>
      <c r="Z8709" s="9"/>
    </row>
    <row r="8710" spans="8:26" x14ac:dyDescent="0.3">
      <c r="H8710" s="9"/>
      <c r="I8710" s="9"/>
      <c r="J8710" s="9"/>
      <c r="K8710" s="9"/>
      <c r="L8710" s="9"/>
      <c r="M8710" s="9"/>
      <c r="N8710" s="9"/>
      <c r="O8710" s="9"/>
      <c r="Q8710" s="9"/>
      <c r="R8710" s="9"/>
      <c r="S8710" s="9"/>
      <c r="T8710" s="9"/>
      <c r="U8710" s="9"/>
      <c r="V8710" s="9"/>
      <c r="W8710" s="9"/>
      <c r="Y8710" s="9"/>
      <c r="Z8710" s="9"/>
    </row>
    <row r="8711" spans="8:26" x14ac:dyDescent="0.3">
      <c r="H8711" s="9"/>
      <c r="I8711" s="9"/>
      <c r="J8711" s="9"/>
      <c r="K8711" s="9"/>
      <c r="L8711" s="9"/>
      <c r="M8711" s="9"/>
      <c r="N8711" s="9"/>
      <c r="O8711" s="9"/>
      <c r="Q8711" s="9"/>
      <c r="R8711" s="9"/>
      <c r="S8711" s="9"/>
      <c r="T8711" s="9"/>
      <c r="U8711" s="9"/>
      <c r="V8711" s="9"/>
      <c r="W8711" s="9"/>
      <c r="Y8711" s="9"/>
      <c r="Z8711" s="9"/>
    </row>
    <row r="8712" spans="8:26" x14ac:dyDescent="0.3">
      <c r="H8712" s="9"/>
      <c r="I8712" s="9"/>
      <c r="J8712" s="9"/>
      <c r="K8712" s="9"/>
      <c r="L8712" s="9"/>
      <c r="M8712" s="9"/>
      <c r="N8712" s="9"/>
      <c r="O8712" s="9"/>
      <c r="Q8712" s="9"/>
      <c r="R8712" s="9"/>
      <c r="S8712" s="9"/>
      <c r="T8712" s="9"/>
      <c r="U8712" s="9"/>
      <c r="V8712" s="9"/>
      <c r="W8712" s="9"/>
      <c r="Y8712" s="9"/>
      <c r="Z8712" s="9"/>
    </row>
    <row r="8713" spans="8:26" x14ac:dyDescent="0.3">
      <c r="H8713" s="9"/>
      <c r="I8713" s="9"/>
      <c r="J8713" s="9"/>
      <c r="K8713" s="9"/>
      <c r="L8713" s="9"/>
      <c r="M8713" s="9"/>
      <c r="N8713" s="9"/>
      <c r="O8713" s="9"/>
      <c r="Q8713" s="9"/>
      <c r="R8713" s="9"/>
      <c r="S8713" s="9"/>
      <c r="T8713" s="9"/>
      <c r="U8713" s="9"/>
      <c r="V8713" s="9"/>
      <c r="W8713" s="9"/>
      <c r="Y8713" s="9"/>
      <c r="Z8713" s="9"/>
    </row>
    <row r="8714" spans="8:26" x14ac:dyDescent="0.3">
      <c r="H8714" s="9"/>
      <c r="I8714" s="9"/>
      <c r="J8714" s="9"/>
      <c r="K8714" s="9"/>
      <c r="L8714" s="9"/>
      <c r="M8714" s="9"/>
      <c r="N8714" s="9"/>
      <c r="O8714" s="9"/>
      <c r="Q8714" s="9"/>
      <c r="R8714" s="9"/>
      <c r="S8714" s="9"/>
      <c r="T8714" s="9"/>
      <c r="U8714" s="9"/>
      <c r="V8714" s="9"/>
      <c r="W8714" s="9"/>
      <c r="Y8714" s="9"/>
      <c r="Z8714" s="9"/>
    </row>
    <row r="8715" spans="8:26" x14ac:dyDescent="0.3">
      <c r="H8715" s="9"/>
      <c r="I8715" s="9"/>
      <c r="J8715" s="9"/>
      <c r="K8715" s="9"/>
      <c r="L8715" s="9"/>
      <c r="M8715" s="9"/>
      <c r="N8715" s="9"/>
      <c r="O8715" s="9"/>
      <c r="Q8715" s="9"/>
      <c r="R8715" s="9"/>
      <c r="S8715" s="9"/>
      <c r="T8715" s="9"/>
      <c r="U8715" s="9"/>
      <c r="V8715" s="9"/>
      <c r="W8715" s="9"/>
      <c r="Y8715" s="9"/>
      <c r="Z8715" s="9"/>
    </row>
    <row r="8716" spans="8:26" x14ac:dyDescent="0.3">
      <c r="H8716" s="9"/>
      <c r="I8716" s="9"/>
      <c r="J8716" s="9"/>
      <c r="K8716" s="9"/>
      <c r="L8716" s="9"/>
      <c r="M8716" s="9"/>
      <c r="N8716" s="9"/>
      <c r="O8716" s="9"/>
      <c r="Q8716" s="9"/>
      <c r="R8716" s="9"/>
      <c r="S8716" s="9"/>
      <c r="T8716" s="9"/>
      <c r="U8716" s="9"/>
      <c r="V8716" s="9"/>
      <c r="W8716" s="9"/>
      <c r="Y8716" s="9"/>
      <c r="Z8716" s="9"/>
    </row>
    <row r="8717" spans="8:26" x14ac:dyDescent="0.3">
      <c r="H8717" s="9"/>
      <c r="I8717" s="9"/>
      <c r="J8717" s="9"/>
      <c r="K8717" s="9"/>
      <c r="L8717" s="9"/>
      <c r="M8717" s="9"/>
      <c r="N8717" s="9"/>
      <c r="O8717" s="9"/>
      <c r="Q8717" s="9"/>
      <c r="R8717" s="9"/>
      <c r="S8717" s="9"/>
      <c r="T8717" s="9"/>
      <c r="U8717" s="9"/>
      <c r="V8717" s="9"/>
      <c r="W8717" s="9"/>
      <c r="Y8717" s="9"/>
      <c r="Z8717" s="9"/>
    </row>
    <row r="8718" spans="8:26" x14ac:dyDescent="0.3">
      <c r="H8718" s="9"/>
      <c r="I8718" s="9"/>
      <c r="J8718" s="9"/>
      <c r="K8718" s="9"/>
      <c r="L8718" s="9"/>
      <c r="M8718" s="9"/>
      <c r="N8718" s="9"/>
      <c r="O8718" s="9"/>
      <c r="Q8718" s="9"/>
      <c r="R8718" s="9"/>
      <c r="S8718" s="9"/>
      <c r="T8718" s="9"/>
      <c r="U8718" s="9"/>
      <c r="V8718" s="9"/>
      <c r="W8718" s="9"/>
      <c r="Y8718" s="9"/>
      <c r="Z8718" s="9"/>
    </row>
    <row r="8719" spans="8:26" x14ac:dyDescent="0.3">
      <c r="H8719" s="9"/>
      <c r="I8719" s="9"/>
      <c r="J8719" s="9"/>
      <c r="K8719" s="9"/>
      <c r="L8719" s="9"/>
      <c r="M8719" s="9"/>
      <c r="N8719" s="9"/>
      <c r="O8719" s="9"/>
      <c r="Q8719" s="9"/>
      <c r="R8719" s="9"/>
      <c r="S8719" s="9"/>
      <c r="T8719" s="9"/>
      <c r="U8719" s="9"/>
      <c r="V8719" s="9"/>
      <c r="W8719" s="9"/>
      <c r="Y8719" s="9"/>
      <c r="Z8719" s="9"/>
    </row>
    <row r="8720" spans="8:26" x14ac:dyDescent="0.3">
      <c r="H8720" s="9"/>
      <c r="I8720" s="9"/>
      <c r="J8720" s="9"/>
      <c r="K8720" s="9"/>
      <c r="L8720" s="9"/>
      <c r="M8720" s="9"/>
      <c r="N8720" s="9"/>
      <c r="O8720" s="9"/>
      <c r="Q8720" s="9"/>
      <c r="R8720" s="9"/>
      <c r="S8720" s="9"/>
      <c r="T8720" s="9"/>
      <c r="U8720" s="9"/>
      <c r="V8720" s="9"/>
      <c r="W8720" s="9"/>
      <c r="Y8720" s="9"/>
      <c r="Z8720" s="9"/>
    </row>
    <row r="8721" spans="8:26" x14ac:dyDescent="0.3">
      <c r="H8721" s="9"/>
      <c r="I8721" s="9"/>
      <c r="J8721" s="9"/>
      <c r="K8721" s="9"/>
      <c r="L8721" s="9"/>
      <c r="M8721" s="9"/>
      <c r="N8721" s="9"/>
      <c r="O8721" s="9"/>
      <c r="Q8721" s="9"/>
      <c r="R8721" s="9"/>
      <c r="S8721" s="9"/>
      <c r="T8721" s="9"/>
      <c r="U8721" s="9"/>
      <c r="V8721" s="9"/>
      <c r="W8721" s="9"/>
      <c r="Y8721" s="9"/>
      <c r="Z8721" s="9"/>
    </row>
    <row r="8722" spans="8:26" x14ac:dyDescent="0.3">
      <c r="H8722" s="9"/>
      <c r="I8722" s="9"/>
      <c r="J8722" s="9"/>
      <c r="K8722" s="9"/>
      <c r="L8722" s="9"/>
      <c r="M8722" s="9"/>
      <c r="N8722" s="9"/>
      <c r="O8722" s="9"/>
      <c r="Q8722" s="9"/>
      <c r="R8722" s="9"/>
      <c r="S8722" s="9"/>
      <c r="T8722" s="9"/>
      <c r="U8722" s="9"/>
      <c r="V8722" s="9"/>
      <c r="W8722" s="9"/>
      <c r="Y8722" s="9"/>
      <c r="Z8722" s="9"/>
    </row>
    <row r="8723" spans="8:26" x14ac:dyDescent="0.3">
      <c r="H8723" s="9"/>
      <c r="I8723" s="9"/>
      <c r="J8723" s="9"/>
      <c r="K8723" s="9"/>
      <c r="L8723" s="9"/>
      <c r="M8723" s="9"/>
      <c r="N8723" s="9"/>
      <c r="O8723" s="9"/>
      <c r="Q8723" s="9"/>
      <c r="R8723" s="9"/>
      <c r="S8723" s="9"/>
      <c r="T8723" s="9"/>
      <c r="U8723" s="9"/>
      <c r="V8723" s="9"/>
      <c r="W8723" s="9"/>
      <c r="Y8723" s="9"/>
      <c r="Z8723" s="9"/>
    </row>
    <row r="8724" spans="8:26" x14ac:dyDescent="0.3">
      <c r="H8724" s="9"/>
      <c r="I8724" s="9"/>
      <c r="J8724" s="9"/>
      <c r="K8724" s="9"/>
      <c r="L8724" s="9"/>
      <c r="M8724" s="9"/>
      <c r="N8724" s="9"/>
      <c r="O8724" s="9"/>
      <c r="Q8724" s="9"/>
      <c r="R8724" s="9"/>
      <c r="S8724" s="9"/>
      <c r="T8724" s="9"/>
      <c r="U8724" s="9"/>
      <c r="V8724" s="9"/>
      <c r="W8724" s="9"/>
      <c r="Y8724" s="9"/>
      <c r="Z8724" s="9"/>
    </row>
    <row r="8725" spans="8:26" x14ac:dyDescent="0.3">
      <c r="H8725" s="9"/>
      <c r="I8725" s="9"/>
      <c r="J8725" s="9"/>
      <c r="K8725" s="9"/>
      <c r="L8725" s="9"/>
      <c r="M8725" s="9"/>
      <c r="N8725" s="9"/>
      <c r="O8725" s="9"/>
      <c r="Q8725" s="9"/>
      <c r="R8725" s="9"/>
      <c r="S8725" s="9"/>
      <c r="T8725" s="9"/>
      <c r="U8725" s="9"/>
      <c r="V8725" s="9"/>
      <c r="W8725" s="9"/>
      <c r="Y8725" s="9"/>
      <c r="Z8725" s="9"/>
    </row>
    <row r="8726" spans="8:26" x14ac:dyDescent="0.3">
      <c r="H8726" s="9"/>
      <c r="I8726" s="9"/>
      <c r="J8726" s="9"/>
      <c r="K8726" s="9"/>
      <c r="L8726" s="9"/>
      <c r="M8726" s="9"/>
      <c r="N8726" s="9"/>
      <c r="O8726" s="9"/>
      <c r="Q8726" s="9"/>
      <c r="R8726" s="9"/>
      <c r="S8726" s="9"/>
      <c r="T8726" s="9"/>
      <c r="U8726" s="9"/>
      <c r="V8726" s="9"/>
      <c r="W8726" s="9"/>
      <c r="Y8726" s="9"/>
      <c r="Z8726" s="9"/>
    </row>
    <row r="8727" spans="8:26" x14ac:dyDescent="0.3">
      <c r="H8727" s="9"/>
      <c r="I8727" s="9"/>
      <c r="J8727" s="9"/>
      <c r="K8727" s="9"/>
      <c r="L8727" s="9"/>
      <c r="M8727" s="9"/>
      <c r="N8727" s="9"/>
      <c r="O8727" s="9"/>
      <c r="Q8727" s="9"/>
      <c r="R8727" s="9"/>
      <c r="S8727" s="9"/>
      <c r="T8727" s="9"/>
      <c r="U8727" s="9"/>
      <c r="V8727" s="9"/>
      <c r="W8727" s="9"/>
      <c r="Y8727" s="9"/>
      <c r="Z8727" s="9"/>
    </row>
    <row r="8728" spans="8:26" x14ac:dyDescent="0.3">
      <c r="H8728" s="9"/>
      <c r="I8728" s="9"/>
      <c r="J8728" s="9"/>
      <c r="K8728" s="9"/>
      <c r="L8728" s="9"/>
      <c r="M8728" s="9"/>
      <c r="N8728" s="9"/>
      <c r="O8728" s="9"/>
      <c r="Q8728" s="9"/>
      <c r="R8728" s="9"/>
      <c r="S8728" s="9"/>
      <c r="T8728" s="9"/>
      <c r="U8728" s="9"/>
      <c r="V8728" s="9"/>
      <c r="W8728" s="9"/>
      <c r="Y8728" s="9"/>
      <c r="Z8728" s="9"/>
    </row>
    <row r="8729" spans="8:26" x14ac:dyDescent="0.3">
      <c r="H8729" s="9"/>
      <c r="I8729" s="9"/>
      <c r="J8729" s="9"/>
      <c r="K8729" s="9"/>
      <c r="L8729" s="9"/>
      <c r="M8729" s="9"/>
      <c r="N8729" s="9"/>
      <c r="O8729" s="9"/>
      <c r="Q8729" s="9"/>
      <c r="R8729" s="9"/>
      <c r="S8729" s="9"/>
      <c r="T8729" s="9"/>
      <c r="U8729" s="9"/>
      <c r="V8729" s="9"/>
      <c r="W8729" s="9"/>
      <c r="Y8729" s="9"/>
      <c r="Z8729" s="9"/>
    </row>
    <row r="8730" spans="8:26" x14ac:dyDescent="0.3">
      <c r="H8730" s="9"/>
      <c r="I8730" s="9"/>
      <c r="J8730" s="9"/>
      <c r="K8730" s="9"/>
      <c r="L8730" s="9"/>
      <c r="M8730" s="9"/>
      <c r="N8730" s="9"/>
      <c r="O8730" s="9"/>
      <c r="Q8730" s="9"/>
      <c r="R8730" s="9"/>
      <c r="S8730" s="9"/>
      <c r="T8730" s="9"/>
      <c r="U8730" s="9"/>
      <c r="V8730" s="9"/>
      <c r="W8730" s="9"/>
      <c r="Y8730" s="9"/>
      <c r="Z8730" s="9"/>
    </row>
    <row r="8731" spans="8:26" x14ac:dyDescent="0.3">
      <c r="H8731" s="9"/>
      <c r="I8731" s="9"/>
      <c r="J8731" s="9"/>
      <c r="K8731" s="9"/>
      <c r="L8731" s="9"/>
      <c r="M8731" s="9"/>
      <c r="N8731" s="9"/>
      <c r="O8731" s="9"/>
      <c r="Q8731" s="9"/>
      <c r="R8731" s="9"/>
      <c r="S8731" s="9"/>
      <c r="T8731" s="9"/>
      <c r="U8731" s="9"/>
      <c r="V8731" s="9"/>
      <c r="W8731" s="9"/>
      <c r="Y8731" s="9"/>
      <c r="Z8731" s="9"/>
    </row>
    <row r="8732" spans="8:26" x14ac:dyDescent="0.3">
      <c r="H8732" s="9"/>
      <c r="I8732" s="9"/>
      <c r="J8732" s="9"/>
      <c r="K8732" s="9"/>
      <c r="L8732" s="9"/>
      <c r="M8732" s="9"/>
      <c r="N8732" s="9"/>
      <c r="O8732" s="9"/>
      <c r="Q8732" s="9"/>
      <c r="R8732" s="9"/>
      <c r="S8732" s="9"/>
      <c r="T8732" s="9"/>
      <c r="U8732" s="9"/>
      <c r="V8732" s="9"/>
      <c r="W8732" s="9"/>
      <c r="Y8732" s="9"/>
      <c r="Z8732" s="9"/>
    </row>
    <row r="8733" spans="8:26" x14ac:dyDescent="0.3">
      <c r="H8733" s="9"/>
      <c r="I8733" s="9"/>
      <c r="J8733" s="9"/>
      <c r="K8733" s="9"/>
      <c r="L8733" s="9"/>
      <c r="M8733" s="9"/>
      <c r="N8733" s="9"/>
      <c r="O8733" s="9"/>
      <c r="Q8733" s="9"/>
      <c r="R8733" s="9"/>
      <c r="S8733" s="9"/>
      <c r="T8733" s="9"/>
      <c r="U8733" s="9"/>
      <c r="V8733" s="9"/>
      <c r="W8733" s="9"/>
      <c r="Y8733" s="9"/>
      <c r="Z8733" s="9"/>
    </row>
    <row r="8734" spans="8:26" x14ac:dyDescent="0.3">
      <c r="H8734" s="9"/>
      <c r="I8734" s="9"/>
      <c r="J8734" s="9"/>
      <c r="K8734" s="9"/>
      <c r="L8734" s="9"/>
      <c r="M8734" s="9"/>
      <c r="N8734" s="9"/>
      <c r="O8734" s="9"/>
      <c r="Q8734" s="9"/>
      <c r="R8734" s="9"/>
      <c r="S8734" s="9"/>
      <c r="T8734" s="9"/>
      <c r="U8734" s="9"/>
      <c r="V8734" s="9"/>
      <c r="W8734" s="9"/>
      <c r="Y8734" s="9"/>
      <c r="Z8734" s="9"/>
    </row>
    <row r="8735" spans="8:26" x14ac:dyDescent="0.3">
      <c r="H8735" s="9"/>
      <c r="I8735" s="9"/>
      <c r="J8735" s="9"/>
      <c r="K8735" s="9"/>
      <c r="L8735" s="9"/>
      <c r="M8735" s="9"/>
      <c r="N8735" s="9"/>
      <c r="O8735" s="9"/>
      <c r="Q8735" s="9"/>
      <c r="R8735" s="9"/>
      <c r="S8735" s="9"/>
      <c r="T8735" s="9"/>
      <c r="U8735" s="9"/>
      <c r="V8735" s="9"/>
      <c r="W8735" s="9"/>
      <c r="Y8735" s="9"/>
      <c r="Z8735" s="9"/>
    </row>
    <row r="8736" spans="8:26" x14ac:dyDescent="0.3">
      <c r="H8736" s="9"/>
      <c r="I8736" s="9"/>
      <c r="J8736" s="9"/>
      <c r="K8736" s="9"/>
      <c r="L8736" s="9"/>
      <c r="M8736" s="9"/>
      <c r="N8736" s="9"/>
      <c r="O8736" s="9"/>
      <c r="Q8736" s="9"/>
      <c r="R8736" s="9"/>
      <c r="S8736" s="9"/>
      <c r="T8736" s="9"/>
      <c r="U8736" s="9"/>
      <c r="V8736" s="9"/>
      <c r="W8736" s="9"/>
      <c r="Y8736" s="9"/>
      <c r="Z8736" s="9"/>
    </row>
    <row r="8737" spans="8:26" x14ac:dyDescent="0.3">
      <c r="H8737" s="9"/>
      <c r="I8737" s="9"/>
      <c r="J8737" s="9"/>
      <c r="K8737" s="9"/>
      <c r="L8737" s="9"/>
      <c r="M8737" s="9"/>
      <c r="N8737" s="9"/>
      <c r="O8737" s="9"/>
      <c r="Q8737" s="9"/>
      <c r="R8737" s="9"/>
      <c r="S8737" s="9"/>
      <c r="T8737" s="9"/>
      <c r="U8737" s="9"/>
      <c r="V8737" s="9"/>
      <c r="W8737" s="9"/>
      <c r="Y8737" s="9"/>
      <c r="Z8737" s="9"/>
    </row>
    <row r="8738" spans="8:26" x14ac:dyDescent="0.3">
      <c r="H8738" s="9"/>
      <c r="I8738" s="9"/>
      <c r="J8738" s="9"/>
      <c r="K8738" s="9"/>
      <c r="L8738" s="9"/>
      <c r="M8738" s="9"/>
      <c r="N8738" s="9"/>
      <c r="O8738" s="9"/>
      <c r="Q8738" s="9"/>
      <c r="R8738" s="9"/>
      <c r="S8738" s="9"/>
      <c r="T8738" s="9"/>
      <c r="U8738" s="9"/>
      <c r="V8738" s="9"/>
      <c r="W8738" s="9"/>
      <c r="Y8738" s="9"/>
      <c r="Z8738" s="9"/>
    </row>
    <row r="8739" spans="8:26" x14ac:dyDescent="0.3">
      <c r="H8739" s="9"/>
      <c r="I8739" s="9"/>
      <c r="J8739" s="9"/>
      <c r="K8739" s="9"/>
      <c r="L8739" s="9"/>
      <c r="M8739" s="9"/>
      <c r="N8739" s="9"/>
      <c r="O8739" s="9"/>
      <c r="Q8739" s="9"/>
      <c r="R8739" s="9"/>
      <c r="S8739" s="9"/>
      <c r="T8739" s="9"/>
      <c r="U8739" s="9"/>
      <c r="V8739" s="9"/>
      <c r="W8739" s="9"/>
      <c r="Y8739" s="9"/>
      <c r="Z8739" s="9"/>
    </row>
    <row r="8740" spans="8:26" x14ac:dyDescent="0.3">
      <c r="H8740" s="9"/>
      <c r="I8740" s="9"/>
      <c r="J8740" s="9"/>
      <c r="K8740" s="9"/>
      <c r="L8740" s="9"/>
      <c r="M8740" s="9"/>
      <c r="N8740" s="9"/>
      <c r="O8740" s="9"/>
      <c r="Q8740" s="9"/>
      <c r="R8740" s="9"/>
      <c r="S8740" s="9"/>
      <c r="T8740" s="9"/>
      <c r="U8740" s="9"/>
      <c r="V8740" s="9"/>
      <c r="W8740" s="9"/>
      <c r="Y8740" s="9"/>
      <c r="Z8740" s="9"/>
    </row>
    <row r="8741" spans="8:26" x14ac:dyDescent="0.3">
      <c r="H8741" s="9"/>
      <c r="I8741" s="9"/>
      <c r="J8741" s="9"/>
      <c r="K8741" s="9"/>
      <c r="L8741" s="9"/>
      <c r="M8741" s="9"/>
      <c r="N8741" s="9"/>
      <c r="O8741" s="9"/>
      <c r="Q8741" s="9"/>
      <c r="R8741" s="9"/>
      <c r="S8741" s="9"/>
      <c r="T8741" s="9"/>
      <c r="U8741" s="9"/>
      <c r="V8741" s="9"/>
      <c r="W8741" s="9"/>
      <c r="Y8741" s="9"/>
      <c r="Z8741" s="9"/>
    </row>
    <row r="8742" spans="8:26" x14ac:dyDescent="0.3">
      <c r="H8742" s="9"/>
      <c r="I8742" s="9"/>
      <c r="J8742" s="9"/>
      <c r="K8742" s="9"/>
      <c r="L8742" s="9"/>
      <c r="M8742" s="9"/>
      <c r="N8742" s="9"/>
      <c r="O8742" s="9"/>
      <c r="Q8742" s="9"/>
      <c r="R8742" s="9"/>
      <c r="S8742" s="9"/>
      <c r="T8742" s="9"/>
      <c r="U8742" s="9"/>
      <c r="V8742" s="9"/>
      <c r="W8742" s="9"/>
      <c r="Y8742" s="9"/>
      <c r="Z8742" s="9"/>
    </row>
    <row r="8743" spans="8:26" x14ac:dyDescent="0.3">
      <c r="H8743" s="9"/>
      <c r="I8743" s="9"/>
      <c r="J8743" s="9"/>
      <c r="K8743" s="9"/>
      <c r="L8743" s="9"/>
      <c r="M8743" s="9"/>
      <c r="N8743" s="9"/>
      <c r="O8743" s="9"/>
      <c r="Q8743" s="9"/>
      <c r="R8743" s="9"/>
      <c r="S8743" s="9"/>
      <c r="T8743" s="9"/>
      <c r="U8743" s="9"/>
      <c r="V8743" s="9"/>
      <c r="W8743" s="9"/>
      <c r="Y8743" s="9"/>
      <c r="Z8743" s="9"/>
    </row>
    <row r="8744" spans="8:26" x14ac:dyDescent="0.3">
      <c r="H8744" s="9"/>
      <c r="I8744" s="9"/>
      <c r="J8744" s="9"/>
      <c r="K8744" s="9"/>
      <c r="L8744" s="9"/>
      <c r="M8744" s="9"/>
      <c r="N8744" s="9"/>
      <c r="O8744" s="9"/>
      <c r="Q8744" s="9"/>
      <c r="R8744" s="9"/>
      <c r="S8744" s="9"/>
      <c r="T8744" s="9"/>
      <c r="U8744" s="9"/>
      <c r="V8744" s="9"/>
      <c r="W8744" s="9"/>
      <c r="Y8744" s="9"/>
      <c r="Z8744" s="9"/>
    </row>
    <row r="8745" spans="8:26" x14ac:dyDescent="0.3">
      <c r="H8745" s="9"/>
      <c r="I8745" s="9"/>
      <c r="J8745" s="9"/>
      <c r="K8745" s="9"/>
      <c r="L8745" s="9"/>
      <c r="M8745" s="9"/>
      <c r="N8745" s="9"/>
      <c r="O8745" s="9"/>
      <c r="Q8745" s="9"/>
      <c r="R8745" s="9"/>
      <c r="S8745" s="9"/>
      <c r="T8745" s="9"/>
      <c r="U8745" s="9"/>
      <c r="V8745" s="9"/>
      <c r="W8745" s="9"/>
      <c r="Y8745" s="9"/>
      <c r="Z8745" s="9"/>
    </row>
    <row r="8746" spans="8:26" x14ac:dyDescent="0.3">
      <c r="H8746" s="9"/>
      <c r="I8746" s="9"/>
      <c r="J8746" s="9"/>
      <c r="K8746" s="9"/>
      <c r="L8746" s="9"/>
      <c r="M8746" s="9"/>
      <c r="N8746" s="9"/>
      <c r="O8746" s="9"/>
      <c r="Q8746" s="9"/>
      <c r="R8746" s="9"/>
      <c r="S8746" s="9"/>
      <c r="T8746" s="9"/>
      <c r="U8746" s="9"/>
      <c r="V8746" s="9"/>
      <c r="W8746" s="9"/>
      <c r="Y8746" s="9"/>
      <c r="Z8746" s="9"/>
    </row>
    <row r="8747" spans="8:26" x14ac:dyDescent="0.3">
      <c r="H8747" s="9"/>
      <c r="I8747" s="9"/>
      <c r="J8747" s="9"/>
      <c r="K8747" s="9"/>
      <c r="L8747" s="9"/>
      <c r="M8747" s="9"/>
      <c r="N8747" s="9"/>
      <c r="O8747" s="9"/>
      <c r="Q8747" s="9"/>
      <c r="R8747" s="9"/>
      <c r="S8747" s="9"/>
      <c r="T8747" s="9"/>
      <c r="U8747" s="9"/>
      <c r="V8747" s="9"/>
      <c r="W8747" s="9"/>
      <c r="Y8747" s="9"/>
      <c r="Z8747" s="9"/>
    </row>
    <row r="8748" spans="8:26" x14ac:dyDescent="0.3">
      <c r="H8748" s="9"/>
      <c r="I8748" s="9"/>
      <c r="J8748" s="9"/>
      <c r="K8748" s="9"/>
      <c r="L8748" s="9"/>
      <c r="M8748" s="9"/>
      <c r="N8748" s="9"/>
      <c r="O8748" s="9"/>
      <c r="Q8748" s="9"/>
      <c r="R8748" s="9"/>
      <c r="S8748" s="9"/>
      <c r="T8748" s="9"/>
      <c r="U8748" s="9"/>
      <c r="V8748" s="9"/>
      <c r="W8748" s="9"/>
      <c r="Y8748" s="9"/>
      <c r="Z8748" s="9"/>
    </row>
    <row r="8749" spans="8:26" x14ac:dyDescent="0.3">
      <c r="H8749" s="9"/>
      <c r="I8749" s="9"/>
      <c r="J8749" s="9"/>
      <c r="K8749" s="9"/>
      <c r="L8749" s="9"/>
      <c r="M8749" s="9"/>
      <c r="N8749" s="9"/>
      <c r="O8749" s="9"/>
      <c r="Q8749" s="9"/>
      <c r="R8749" s="9"/>
      <c r="S8749" s="9"/>
      <c r="T8749" s="9"/>
      <c r="U8749" s="9"/>
      <c r="V8749" s="9"/>
      <c r="W8749" s="9"/>
      <c r="Y8749" s="9"/>
      <c r="Z8749" s="9"/>
    </row>
    <row r="8750" spans="8:26" x14ac:dyDescent="0.3">
      <c r="H8750" s="9"/>
      <c r="I8750" s="9"/>
      <c r="J8750" s="9"/>
      <c r="K8750" s="9"/>
      <c r="L8750" s="9"/>
      <c r="M8750" s="9"/>
      <c r="N8750" s="9"/>
      <c r="O8750" s="9"/>
      <c r="Q8750" s="9"/>
      <c r="R8750" s="9"/>
      <c r="S8750" s="9"/>
      <c r="T8750" s="9"/>
      <c r="U8750" s="9"/>
      <c r="V8750" s="9"/>
      <c r="W8750" s="9"/>
      <c r="Y8750" s="9"/>
      <c r="Z8750" s="9"/>
    </row>
    <row r="8751" spans="8:26" x14ac:dyDescent="0.3">
      <c r="H8751" s="9"/>
      <c r="I8751" s="9"/>
      <c r="J8751" s="9"/>
      <c r="K8751" s="9"/>
      <c r="L8751" s="9"/>
      <c r="M8751" s="9"/>
      <c r="N8751" s="9"/>
      <c r="O8751" s="9"/>
      <c r="Q8751" s="9"/>
      <c r="R8751" s="9"/>
      <c r="S8751" s="9"/>
      <c r="T8751" s="9"/>
      <c r="U8751" s="9"/>
      <c r="V8751" s="9"/>
      <c r="W8751" s="9"/>
      <c r="Y8751" s="9"/>
      <c r="Z8751" s="9"/>
    </row>
    <row r="8752" spans="8:26" x14ac:dyDescent="0.3">
      <c r="H8752" s="9"/>
      <c r="I8752" s="9"/>
      <c r="J8752" s="9"/>
      <c r="K8752" s="9"/>
      <c r="L8752" s="9"/>
      <c r="M8752" s="9"/>
      <c r="N8752" s="9"/>
      <c r="O8752" s="9"/>
      <c r="Q8752" s="9"/>
      <c r="R8752" s="9"/>
      <c r="S8752" s="9"/>
      <c r="T8752" s="9"/>
      <c r="U8752" s="9"/>
      <c r="V8752" s="9"/>
      <c r="W8752" s="9"/>
      <c r="Y8752" s="9"/>
      <c r="Z8752" s="9"/>
    </row>
    <row r="8753" spans="8:26" x14ac:dyDescent="0.3">
      <c r="H8753" s="9"/>
      <c r="I8753" s="9"/>
      <c r="J8753" s="9"/>
      <c r="K8753" s="9"/>
      <c r="L8753" s="9"/>
      <c r="M8753" s="9"/>
      <c r="N8753" s="9"/>
      <c r="O8753" s="9"/>
      <c r="Q8753" s="9"/>
      <c r="R8753" s="9"/>
      <c r="S8753" s="9"/>
      <c r="T8753" s="9"/>
      <c r="U8753" s="9"/>
      <c r="V8753" s="9"/>
      <c r="W8753" s="9"/>
      <c r="Y8753" s="9"/>
      <c r="Z8753" s="9"/>
    </row>
    <row r="8754" spans="8:26" x14ac:dyDescent="0.3">
      <c r="H8754" s="9"/>
      <c r="I8754" s="9"/>
      <c r="J8754" s="9"/>
      <c r="K8754" s="9"/>
      <c r="L8754" s="9"/>
      <c r="M8754" s="9"/>
      <c r="N8754" s="9"/>
      <c r="O8754" s="9"/>
      <c r="Q8754" s="9"/>
      <c r="R8754" s="9"/>
      <c r="S8754" s="9"/>
      <c r="T8754" s="9"/>
      <c r="U8754" s="9"/>
      <c r="V8754" s="9"/>
      <c r="W8754" s="9"/>
      <c r="Y8754" s="9"/>
      <c r="Z8754" s="9"/>
    </row>
    <row r="8755" spans="8:26" x14ac:dyDescent="0.3">
      <c r="H8755" s="9"/>
      <c r="I8755" s="9"/>
      <c r="J8755" s="9"/>
      <c r="K8755" s="9"/>
      <c r="L8755" s="9"/>
      <c r="M8755" s="9"/>
      <c r="N8755" s="9"/>
      <c r="O8755" s="9"/>
      <c r="Q8755" s="9"/>
      <c r="R8755" s="9"/>
      <c r="S8755" s="9"/>
      <c r="T8755" s="9"/>
      <c r="U8755" s="9"/>
      <c r="V8755" s="9"/>
      <c r="W8755" s="9"/>
      <c r="Y8755" s="9"/>
      <c r="Z8755" s="9"/>
    </row>
    <row r="8756" spans="8:26" x14ac:dyDescent="0.3">
      <c r="H8756" s="9"/>
      <c r="I8756" s="9"/>
      <c r="J8756" s="9"/>
      <c r="K8756" s="9"/>
      <c r="L8756" s="9"/>
      <c r="M8756" s="9"/>
      <c r="N8756" s="9"/>
      <c r="O8756" s="9"/>
      <c r="Q8756" s="9"/>
      <c r="R8756" s="9"/>
      <c r="S8756" s="9"/>
      <c r="T8756" s="9"/>
      <c r="U8756" s="9"/>
      <c r="V8756" s="9"/>
      <c r="W8756" s="9"/>
      <c r="Y8756" s="9"/>
      <c r="Z8756" s="9"/>
    </row>
    <row r="8757" spans="8:26" x14ac:dyDescent="0.3">
      <c r="H8757" s="9"/>
      <c r="I8757" s="9"/>
      <c r="J8757" s="9"/>
      <c r="K8757" s="9"/>
      <c r="L8757" s="9"/>
      <c r="M8757" s="9"/>
      <c r="N8757" s="9"/>
      <c r="O8757" s="9"/>
      <c r="Q8757" s="9"/>
      <c r="R8757" s="9"/>
      <c r="S8757" s="9"/>
      <c r="T8757" s="9"/>
      <c r="U8757" s="9"/>
      <c r="V8757" s="9"/>
      <c r="W8757" s="9"/>
      <c r="Y8757" s="9"/>
      <c r="Z8757" s="9"/>
    </row>
    <row r="8758" spans="8:26" x14ac:dyDescent="0.3">
      <c r="H8758" s="9"/>
      <c r="I8758" s="9"/>
      <c r="J8758" s="9"/>
      <c r="K8758" s="9"/>
      <c r="L8758" s="9"/>
      <c r="M8758" s="9"/>
      <c r="N8758" s="9"/>
      <c r="O8758" s="9"/>
      <c r="Q8758" s="9"/>
      <c r="R8758" s="9"/>
      <c r="S8758" s="9"/>
      <c r="T8758" s="9"/>
      <c r="U8758" s="9"/>
      <c r="V8758" s="9"/>
      <c r="W8758" s="9"/>
      <c r="Y8758" s="9"/>
      <c r="Z8758" s="9"/>
    </row>
    <row r="8759" spans="8:26" x14ac:dyDescent="0.3">
      <c r="H8759" s="9"/>
      <c r="I8759" s="9"/>
      <c r="J8759" s="9"/>
      <c r="K8759" s="9"/>
      <c r="L8759" s="9"/>
      <c r="M8759" s="9"/>
      <c r="N8759" s="9"/>
      <c r="O8759" s="9"/>
      <c r="Q8759" s="9"/>
      <c r="R8759" s="9"/>
      <c r="S8759" s="9"/>
      <c r="T8759" s="9"/>
      <c r="U8759" s="9"/>
      <c r="V8759" s="9"/>
      <c r="W8759" s="9"/>
      <c r="Y8759" s="9"/>
      <c r="Z8759" s="9"/>
    </row>
    <row r="8760" spans="8:26" x14ac:dyDescent="0.3">
      <c r="H8760" s="9"/>
      <c r="I8760" s="9"/>
      <c r="J8760" s="9"/>
      <c r="K8760" s="9"/>
      <c r="L8760" s="9"/>
      <c r="M8760" s="9"/>
      <c r="N8760" s="9"/>
      <c r="O8760" s="9"/>
      <c r="Q8760" s="9"/>
      <c r="R8760" s="9"/>
      <c r="S8760" s="9"/>
      <c r="T8760" s="9"/>
      <c r="U8760" s="9"/>
      <c r="V8760" s="9"/>
      <c r="W8760" s="9"/>
      <c r="Y8760" s="9"/>
      <c r="Z8760" s="9"/>
    </row>
    <row r="8761" spans="8:26" x14ac:dyDescent="0.3">
      <c r="H8761" s="9"/>
      <c r="I8761" s="9"/>
      <c r="J8761" s="9"/>
      <c r="K8761" s="9"/>
      <c r="L8761" s="9"/>
      <c r="M8761" s="9"/>
      <c r="N8761" s="9"/>
      <c r="O8761" s="9"/>
      <c r="Q8761" s="9"/>
      <c r="R8761" s="9"/>
      <c r="S8761" s="9"/>
      <c r="T8761" s="9"/>
      <c r="U8761" s="9"/>
      <c r="V8761" s="9"/>
      <c r="W8761" s="9"/>
      <c r="Y8761" s="9"/>
      <c r="Z8761" s="9"/>
    </row>
    <row r="8762" spans="8:26" x14ac:dyDescent="0.3">
      <c r="H8762" s="9"/>
      <c r="I8762" s="9"/>
      <c r="J8762" s="9"/>
      <c r="K8762" s="9"/>
      <c r="L8762" s="9"/>
      <c r="M8762" s="9"/>
      <c r="N8762" s="9"/>
      <c r="O8762" s="9"/>
      <c r="Q8762" s="9"/>
      <c r="R8762" s="9"/>
      <c r="S8762" s="9"/>
      <c r="T8762" s="9"/>
      <c r="U8762" s="9"/>
      <c r="V8762" s="9"/>
      <c r="W8762" s="9"/>
      <c r="Y8762" s="9"/>
      <c r="Z8762" s="9"/>
    </row>
    <row r="8763" spans="8:26" x14ac:dyDescent="0.3">
      <c r="H8763" s="9"/>
      <c r="I8763" s="9"/>
      <c r="J8763" s="9"/>
      <c r="K8763" s="9"/>
      <c r="L8763" s="9"/>
      <c r="M8763" s="9"/>
      <c r="N8763" s="9"/>
      <c r="O8763" s="9"/>
      <c r="Q8763" s="9"/>
      <c r="R8763" s="9"/>
      <c r="S8763" s="9"/>
      <c r="T8763" s="9"/>
      <c r="U8763" s="9"/>
      <c r="V8763" s="9"/>
      <c r="W8763" s="9"/>
      <c r="Y8763" s="9"/>
      <c r="Z8763" s="9"/>
    </row>
    <row r="8764" spans="8:26" x14ac:dyDescent="0.3">
      <c r="H8764" s="9"/>
      <c r="I8764" s="9"/>
      <c r="J8764" s="9"/>
      <c r="K8764" s="9"/>
      <c r="L8764" s="9"/>
      <c r="M8764" s="9"/>
      <c r="N8764" s="9"/>
      <c r="O8764" s="9"/>
      <c r="Q8764" s="9"/>
      <c r="R8764" s="9"/>
      <c r="S8764" s="9"/>
      <c r="T8764" s="9"/>
      <c r="U8764" s="9"/>
      <c r="V8764" s="9"/>
      <c r="W8764" s="9"/>
      <c r="Y8764" s="9"/>
      <c r="Z8764" s="9"/>
    </row>
    <row r="8765" spans="8:26" x14ac:dyDescent="0.3">
      <c r="H8765" s="9"/>
      <c r="I8765" s="9"/>
      <c r="J8765" s="9"/>
      <c r="K8765" s="9"/>
      <c r="L8765" s="9"/>
      <c r="M8765" s="9"/>
      <c r="N8765" s="9"/>
      <c r="O8765" s="9"/>
      <c r="Q8765" s="9"/>
      <c r="R8765" s="9"/>
      <c r="S8765" s="9"/>
      <c r="T8765" s="9"/>
      <c r="U8765" s="9"/>
      <c r="V8765" s="9"/>
      <c r="W8765" s="9"/>
      <c r="Y8765" s="9"/>
      <c r="Z8765" s="9"/>
    </row>
    <row r="8766" spans="8:26" x14ac:dyDescent="0.3">
      <c r="H8766" s="9"/>
      <c r="I8766" s="9"/>
      <c r="J8766" s="9"/>
      <c r="K8766" s="9"/>
      <c r="L8766" s="9"/>
      <c r="M8766" s="9"/>
      <c r="N8766" s="9"/>
      <c r="O8766" s="9"/>
      <c r="Q8766" s="9"/>
      <c r="R8766" s="9"/>
      <c r="S8766" s="9"/>
      <c r="T8766" s="9"/>
      <c r="U8766" s="9"/>
      <c r="V8766" s="9"/>
      <c r="W8766" s="9"/>
      <c r="Y8766" s="9"/>
      <c r="Z8766" s="9"/>
    </row>
    <row r="8767" spans="8:26" x14ac:dyDescent="0.3">
      <c r="H8767" s="9"/>
      <c r="I8767" s="9"/>
      <c r="J8767" s="9"/>
      <c r="K8767" s="9"/>
      <c r="L8767" s="9"/>
      <c r="M8767" s="9"/>
      <c r="N8767" s="9"/>
      <c r="O8767" s="9"/>
      <c r="Q8767" s="9"/>
      <c r="R8767" s="9"/>
      <c r="S8767" s="9"/>
      <c r="T8767" s="9"/>
      <c r="U8767" s="9"/>
      <c r="V8767" s="9"/>
      <c r="W8767" s="9"/>
      <c r="Y8767" s="9"/>
      <c r="Z8767" s="9"/>
    </row>
    <row r="8768" spans="8:26" x14ac:dyDescent="0.3">
      <c r="H8768" s="9"/>
      <c r="I8768" s="9"/>
      <c r="J8768" s="9"/>
      <c r="K8768" s="9"/>
      <c r="L8768" s="9"/>
      <c r="M8768" s="9"/>
      <c r="N8768" s="9"/>
      <c r="O8768" s="9"/>
      <c r="Q8768" s="9"/>
      <c r="R8768" s="9"/>
      <c r="S8768" s="9"/>
      <c r="T8768" s="9"/>
      <c r="U8768" s="9"/>
      <c r="V8768" s="9"/>
      <c r="W8768" s="9"/>
      <c r="Y8768" s="9"/>
      <c r="Z8768" s="9"/>
    </row>
    <row r="8769" spans="8:26" x14ac:dyDescent="0.3">
      <c r="H8769" s="9"/>
      <c r="I8769" s="9"/>
      <c r="J8769" s="9"/>
      <c r="K8769" s="9"/>
      <c r="L8769" s="9"/>
      <c r="M8769" s="9"/>
      <c r="N8769" s="9"/>
      <c r="O8769" s="9"/>
      <c r="Q8769" s="9"/>
      <c r="R8769" s="9"/>
      <c r="S8769" s="9"/>
      <c r="T8769" s="9"/>
      <c r="U8769" s="9"/>
      <c r="V8769" s="9"/>
      <c r="W8769" s="9"/>
      <c r="Y8769" s="9"/>
      <c r="Z8769" s="9"/>
    </row>
    <row r="8770" spans="8:26" x14ac:dyDescent="0.3">
      <c r="H8770" s="9"/>
      <c r="I8770" s="9"/>
      <c r="J8770" s="9"/>
      <c r="K8770" s="9"/>
      <c r="L8770" s="9"/>
      <c r="M8770" s="9"/>
      <c r="N8770" s="9"/>
      <c r="O8770" s="9"/>
      <c r="Q8770" s="9"/>
      <c r="R8770" s="9"/>
      <c r="S8770" s="9"/>
      <c r="T8770" s="9"/>
      <c r="U8770" s="9"/>
      <c r="V8770" s="9"/>
      <c r="W8770" s="9"/>
      <c r="Y8770" s="9"/>
      <c r="Z8770" s="9"/>
    </row>
    <row r="8771" spans="8:26" x14ac:dyDescent="0.3">
      <c r="H8771" s="9"/>
      <c r="I8771" s="9"/>
      <c r="J8771" s="9"/>
      <c r="K8771" s="9"/>
      <c r="L8771" s="9"/>
      <c r="M8771" s="9"/>
      <c r="N8771" s="9"/>
      <c r="O8771" s="9"/>
      <c r="Q8771" s="9"/>
      <c r="R8771" s="9"/>
      <c r="S8771" s="9"/>
      <c r="T8771" s="9"/>
      <c r="U8771" s="9"/>
      <c r="V8771" s="9"/>
      <c r="W8771" s="9"/>
      <c r="Y8771" s="9"/>
      <c r="Z8771" s="9"/>
    </row>
    <row r="8772" spans="8:26" x14ac:dyDescent="0.3">
      <c r="H8772" s="9"/>
      <c r="I8772" s="9"/>
      <c r="J8772" s="9"/>
      <c r="K8772" s="9"/>
      <c r="L8772" s="9"/>
      <c r="M8772" s="9"/>
      <c r="N8772" s="9"/>
      <c r="O8772" s="9"/>
      <c r="Q8772" s="9"/>
      <c r="R8772" s="9"/>
      <c r="S8772" s="9"/>
      <c r="T8772" s="9"/>
      <c r="U8772" s="9"/>
      <c r="V8772" s="9"/>
      <c r="W8772" s="9"/>
      <c r="Y8772" s="9"/>
      <c r="Z8772" s="9"/>
    </row>
    <row r="8773" spans="8:26" x14ac:dyDescent="0.3">
      <c r="H8773" s="9"/>
      <c r="I8773" s="9"/>
      <c r="J8773" s="9"/>
      <c r="K8773" s="9"/>
      <c r="L8773" s="9"/>
      <c r="M8773" s="9"/>
      <c r="N8773" s="9"/>
      <c r="O8773" s="9"/>
      <c r="Q8773" s="9"/>
      <c r="R8773" s="9"/>
      <c r="S8773" s="9"/>
      <c r="T8773" s="9"/>
      <c r="U8773" s="9"/>
      <c r="V8773" s="9"/>
      <c r="W8773" s="9"/>
      <c r="Y8773" s="9"/>
      <c r="Z8773" s="9"/>
    </row>
    <row r="8774" spans="8:26" x14ac:dyDescent="0.3">
      <c r="H8774" s="9"/>
      <c r="I8774" s="9"/>
      <c r="J8774" s="9"/>
      <c r="K8774" s="9"/>
      <c r="L8774" s="9"/>
      <c r="M8774" s="9"/>
      <c r="N8774" s="9"/>
      <c r="O8774" s="9"/>
      <c r="Q8774" s="9"/>
      <c r="R8774" s="9"/>
      <c r="S8774" s="9"/>
      <c r="T8774" s="9"/>
      <c r="U8774" s="9"/>
      <c r="V8774" s="9"/>
      <c r="W8774" s="9"/>
      <c r="Y8774" s="9"/>
      <c r="Z8774" s="9"/>
    </row>
    <row r="8775" spans="8:26" x14ac:dyDescent="0.3">
      <c r="H8775" s="9"/>
      <c r="I8775" s="9"/>
      <c r="J8775" s="9"/>
      <c r="K8775" s="9"/>
      <c r="L8775" s="9"/>
      <c r="M8775" s="9"/>
      <c r="N8775" s="9"/>
      <c r="O8775" s="9"/>
      <c r="Q8775" s="9"/>
      <c r="R8775" s="9"/>
      <c r="S8775" s="9"/>
      <c r="T8775" s="9"/>
      <c r="U8775" s="9"/>
      <c r="V8775" s="9"/>
      <c r="W8775" s="9"/>
      <c r="Y8775" s="9"/>
      <c r="Z8775" s="9"/>
    </row>
    <row r="8776" spans="8:26" x14ac:dyDescent="0.3">
      <c r="H8776" s="9"/>
      <c r="I8776" s="9"/>
      <c r="J8776" s="9"/>
      <c r="K8776" s="9"/>
      <c r="L8776" s="9"/>
      <c r="M8776" s="9"/>
      <c r="N8776" s="9"/>
      <c r="O8776" s="9"/>
      <c r="Q8776" s="9"/>
      <c r="R8776" s="9"/>
      <c r="S8776" s="9"/>
      <c r="T8776" s="9"/>
      <c r="U8776" s="9"/>
      <c r="V8776" s="9"/>
      <c r="W8776" s="9"/>
      <c r="Y8776" s="9"/>
      <c r="Z8776" s="9"/>
    </row>
    <row r="8777" spans="8:26" x14ac:dyDescent="0.3">
      <c r="H8777" s="9"/>
      <c r="I8777" s="9"/>
      <c r="J8777" s="9"/>
      <c r="K8777" s="9"/>
      <c r="L8777" s="9"/>
      <c r="M8777" s="9"/>
      <c r="N8777" s="9"/>
      <c r="O8777" s="9"/>
      <c r="Q8777" s="9"/>
      <c r="R8777" s="9"/>
      <c r="S8777" s="9"/>
      <c r="T8777" s="9"/>
      <c r="U8777" s="9"/>
      <c r="V8777" s="9"/>
      <c r="W8777" s="9"/>
      <c r="Y8777" s="9"/>
      <c r="Z8777" s="9"/>
    </row>
    <row r="8778" spans="8:26" x14ac:dyDescent="0.3">
      <c r="H8778" s="9"/>
      <c r="I8778" s="9"/>
      <c r="J8778" s="9"/>
      <c r="K8778" s="9"/>
      <c r="L8778" s="9"/>
      <c r="M8778" s="9"/>
      <c r="N8778" s="9"/>
      <c r="O8778" s="9"/>
      <c r="Q8778" s="9"/>
      <c r="R8778" s="9"/>
      <c r="S8778" s="9"/>
      <c r="T8778" s="9"/>
      <c r="U8778" s="9"/>
      <c r="V8778" s="9"/>
      <c r="W8778" s="9"/>
      <c r="Y8778" s="9"/>
      <c r="Z8778" s="9"/>
    </row>
    <row r="8779" spans="8:26" x14ac:dyDescent="0.3">
      <c r="H8779" s="9"/>
      <c r="I8779" s="9"/>
      <c r="J8779" s="9"/>
      <c r="K8779" s="9"/>
      <c r="L8779" s="9"/>
      <c r="M8779" s="9"/>
      <c r="N8779" s="9"/>
      <c r="O8779" s="9"/>
      <c r="Q8779" s="9"/>
      <c r="R8779" s="9"/>
      <c r="S8779" s="9"/>
      <c r="T8779" s="9"/>
      <c r="U8779" s="9"/>
      <c r="V8779" s="9"/>
      <c r="W8779" s="9"/>
      <c r="Y8779" s="9"/>
      <c r="Z8779" s="9"/>
    </row>
    <row r="8780" spans="8:26" x14ac:dyDescent="0.3">
      <c r="H8780" s="9"/>
      <c r="I8780" s="9"/>
      <c r="J8780" s="9"/>
      <c r="K8780" s="9"/>
      <c r="L8780" s="9"/>
      <c r="M8780" s="9"/>
      <c r="N8780" s="9"/>
      <c r="O8780" s="9"/>
      <c r="Q8780" s="9"/>
      <c r="R8780" s="9"/>
      <c r="S8780" s="9"/>
      <c r="T8780" s="9"/>
      <c r="U8780" s="9"/>
      <c r="V8780" s="9"/>
      <c r="W8780" s="9"/>
      <c r="Y8780" s="9"/>
      <c r="Z8780" s="9"/>
    </row>
    <row r="8781" spans="8:26" x14ac:dyDescent="0.3">
      <c r="H8781" s="9"/>
      <c r="I8781" s="9"/>
      <c r="J8781" s="9"/>
      <c r="K8781" s="9"/>
      <c r="L8781" s="9"/>
      <c r="M8781" s="9"/>
      <c r="N8781" s="9"/>
      <c r="O8781" s="9"/>
      <c r="Q8781" s="9"/>
      <c r="R8781" s="9"/>
      <c r="S8781" s="9"/>
      <c r="T8781" s="9"/>
      <c r="U8781" s="9"/>
      <c r="V8781" s="9"/>
      <c r="W8781" s="9"/>
      <c r="Y8781" s="9"/>
      <c r="Z8781" s="9"/>
    </row>
    <row r="8782" spans="8:26" x14ac:dyDescent="0.3">
      <c r="H8782" s="9"/>
      <c r="I8782" s="9"/>
      <c r="J8782" s="9"/>
      <c r="K8782" s="9"/>
      <c r="L8782" s="9"/>
      <c r="M8782" s="9"/>
      <c r="N8782" s="9"/>
      <c r="O8782" s="9"/>
      <c r="Q8782" s="9"/>
      <c r="R8782" s="9"/>
      <c r="S8782" s="9"/>
      <c r="T8782" s="9"/>
      <c r="U8782" s="9"/>
      <c r="V8782" s="9"/>
      <c r="W8782" s="9"/>
      <c r="Y8782" s="9"/>
      <c r="Z8782" s="9"/>
    </row>
    <row r="8783" spans="8:26" x14ac:dyDescent="0.3">
      <c r="H8783" s="9"/>
      <c r="I8783" s="9"/>
      <c r="J8783" s="9"/>
      <c r="K8783" s="9"/>
      <c r="L8783" s="9"/>
      <c r="M8783" s="9"/>
      <c r="N8783" s="9"/>
      <c r="O8783" s="9"/>
      <c r="Q8783" s="9"/>
      <c r="R8783" s="9"/>
      <c r="S8783" s="9"/>
      <c r="T8783" s="9"/>
      <c r="U8783" s="9"/>
      <c r="V8783" s="9"/>
      <c r="W8783" s="9"/>
      <c r="Y8783" s="9"/>
      <c r="Z8783" s="9"/>
    </row>
    <row r="8784" spans="8:26" x14ac:dyDescent="0.3">
      <c r="H8784" s="9"/>
      <c r="I8784" s="9"/>
      <c r="J8784" s="9"/>
      <c r="K8784" s="9"/>
      <c r="L8784" s="9"/>
      <c r="M8784" s="9"/>
      <c r="N8784" s="9"/>
      <c r="O8784" s="9"/>
      <c r="Q8784" s="9"/>
      <c r="R8784" s="9"/>
      <c r="S8784" s="9"/>
      <c r="T8784" s="9"/>
      <c r="U8784" s="9"/>
      <c r="V8784" s="9"/>
      <c r="W8784" s="9"/>
      <c r="Y8784" s="9"/>
      <c r="Z8784" s="9"/>
    </row>
    <row r="8785" spans="8:26" x14ac:dyDescent="0.3">
      <c r="H8785" s="9"/>
      <c r="I8785" s="9"/>
      <c r="J8785" s="9"/>
      <c r="K8785" s="9"/>
      <c r="L8785" s="9"/>
      <c r="M8785" s="9"/>
      <c r="N8785" s="9"/>
      <c r="O8785" s="9"/>
      <c r="Q8785" s="9"/>
      <c r="R8785" s="9"/>
      <c r="S8785" s="9"/>
      <c r="T8785" s="9"/>
      <c r="U8785" s="9"/>
      <c r="V8785" s="9"/>
      <c r="W8785" s="9"/>
      <c r="Y8785" s="9"/>
      <c r="Z8785" s="9"/>
    </row>
    <row r="8786" spans="8:26" x14ac:dyDescent="0.3">
      <c r="H8786" s="9"/>
      <c r="I8786" s="9"/>
      <c r="J8786" s="9"/>
      <c r="K8786" s="9"/>
      <c r="L8786" s="9"/>
      <c r="M8786" s="9"/>
      <c r="N8786" s="9"/>
      <c r="O8786" s="9"/>
      <c r="Q8786" s="9"/>
      <c r="R8786" s="9"/>
      <c r="S8786" s="9"/>
      <c r="T8786" s="9"/>
      <c r="U8786" s="9"/>
      <c r="V8786" s="9"/>
      <c r="W8786" s="9"/>
      <c r="Y8786" s="9"/>
      <c r="Z8786" s="9"/>
    </row>
    <row r="8787" spans="8:26" x14ac:dyDescent="0.3">
      <c r="H8787" s="9"/>
      <c r="I8787" s="9"/>
      <c r="J8787" s="9"/>
      <c r="K8787" s="9"/>
      <c r="L8787" s="9"/>
      <c r="M8787" s="9"/>
      <c r="N8787" s="9"/>
      <c r="O8787" s="9"/>
      <c r="Q8787" s="9"/>
      <c r="R8787" s="9"/>
      <c r="S8787" s="9"/>
      <c r="T8787" s="9"/>
      <c r="U8787" s="9"/>
      <c r="V8787" s="9"/>
      <c r="W8787" s="9"/>
      <c r="Y8787" s="9"/>
      <c r="Z8787" s="9"/>
    </row>
    <row r="8788" spans="8:26" x14ac:dyDescent="0.3">
      <c r="H8788" s="9"/>
      <c r="I8788" s="9"/>
      <c r="J8788" s="9"/>
      <c r="K8788" s="9"/>
      <c r="L8788" s="9"/>
      <c r="M8788" s="9"/>
      <c r="N8788" s="9"/>
      <c r="O8788" s="9"/>
      <c r="Q8788" s="9"/>
      <c r="R8788" s="9"/>
      <c r="S8788" s="9"/>
      <c r="T8788" s="9"/>
      <c r="U8788" s="9"/>
      <c r="V8788" s="9"/>
      <c r="W8788" s="9"/>
      <c r="Y8788" s="9"/>
      <c r="Z8788" s="9"/>
    </row>
    <row r="8789" spans="8:26" x14ac:dyDescent="0.3">
      <c r="H8789" s="9"/>
      <c r="I8789" s="9"/>
      <c r="J8789" s="9"/>
      <c r="K8789" s="9"/>
      <c r="L8789" s="9"/>
      <c r="M8789" s="9"/>
      <c r="N8789" s="9"/>
      <c r="O8789" s="9"/>
      <c r="Q8789" s="9"/>
      <c r="R8789" s="9"/>
      <c r="S8789" s="9"/>
      <c r="T8789" s="9"/>
      <c r="U8789" s="9"/>
      <c r="V8789" s="9"/>
      <c r="W8789" s="9"/>
      <c r="Y8789" s="9"/>
      <c r="Z8789" s="9"/>
    </row>
    <row r="8790" spans="8:26" x14ac:dyDescent="0.3">
      <c r="H8790" s="9"/>
      <c r="I8790" s="9"/>
      <c r="J8790" s="9"/>
      <c r="K8790" s="9"/>
      <c r="L8790" s="9"/>
      <c r="M8790" s="9"/>
      <c r="N8790" s="9"/>
      <c r="O8790" s="9"/>
      <c r="Q8790" s="9"/>
      <c r="R8790" s="9"/>
      <c r="S8790" s="9"/>
      <c r="T8790" s="9"/>
      <c r="U8790" s="9"/>
      <c r="V8790" s="9"/>
      <c r="W8790" s="9"/>
      <c r="Y8790" s="9"/>
      <c r="Z8790" s="9"/>
    </row>
    <row r="8791" spans="8:26" x14ac:dyDescent="0.3">
      <c r="H8791" s="9"/>
      <c r="I8791" s="9"/>
      <c r="J8791" s="9"/>
      <c r="K8791" s="9"/>
      <c r="L8791" s="9"/>
      <c r="M8791" s="9"/>
      <c r="N8791" s="9"/>
      <c r="O8791" s="9"/>
      <c r="Q8791" s="9"/>
      <c r="R8791" s="9"/>
      <c r="S8791" s="9"/>
      <c r="T8791" s="9"/>
      <c r="U8791" s="9"/>
      <c r="V8791" s="9"/>
      <c r="W8791" s="9"/>
      <c r="Y8791" s="9"/>
      <c r="Z8791" s="9"/>
    </row>
    <row r="8792" spans="8:26" x14ac:dyDescent="0.3">
      <c r="H8792" s="9"/>
      <c r="I8792" s="9"/>
      <c r="J8792" s="9"/>
      <c r="K8792" s="9"/>
      <c r="L8792" s="9"/>
      <c r="M8792" s="9"/>
      <c r="N8792" s="9"/>
      <c r="O8792" s="9"/>
      <c r="Q8792" s="9"/>
      <c r="R8792" s="9"/>
      <c r="S8792" s="9"/>
      <c r="T8792" s="9"/>
      <c r="U8792" s="9"/>
      <c r="V8792" s="9"/>
      <c r="W8792" s="9"/>
      <c r="Y8792" s="9"/>
      <c r="Z8792" s="9"/>
    </row>
    <row r="8793" spans="8:26" x14ac:dyDescent="0.3">
      <c r="H8793" s="9"/>
      <c r="I8793" s="9"/>
      <c r="J8793" s="9"/>
      <c r="K8793" s="9"/>
      <c r="L8793" s="9"/>
      <c r="M8793" s="9"/>
      <c r="N8793" s="9"/>
      <c r="O8793" s="9"/>
      <c r="Q8793" s="9"/>
      <c r="R8793" s="9"/>
      <c r="S8793" s="9"/>
      <c r="T8793" s="9"/>
      <c r="U8793" s="9"/>
      <c r="V8793" s="9"/>
      <c r="W8793" s="9"/>
      <c r="Y8793" s="9"/>
      <c r="Z8793" s="9"/>
    </row>
    <row r="8794" spans="8:26" x14ac:dyDescent="0.3">
      <c r="H8794" s="9"/>
      <c r="I8794" s="9"/>
      <c r="J8794" s="9"/>
      <c r="K8794" s="9"/>
      <c r="L8794" s="9"/>
      <c r="M8794" s="9"/>
      <c r="N8794" s="9"/>
      <c r="O8794" s="9"/>
      <c r="Q8794" s="9"/>
      <c r="R8794" s="9"/>
      <c r="S8794" s="9"/>
      <c r="T8794" s="9"/>
      <c r="U8794" s="9"/>
      <c r="V8794" s="9"/>
      <c r="W8794" s="9"/>
      <c r="Y8794" s="9"/>
      <c r="Z8794" s="9"/>
    </row>
    <row r="8795" spans="8:26" x14ac:dyDescent="0.3">
      <c r="H8795" s="9"/>
      <c r="I8795" s="9"/>
      <c r="J8795" s="9"/>
      <c r="K8795" s="9"/>
      <c r="L8795" s="9"/>
      <c r="M8795" s="9"/>
      <c r="N8795" s="9"/>
      <c r="O8795" s="9"/>
      <c r="Q8795" s="9"/>
      <c r="R8795" s="9"/>
      <c r="S8795" s="9"/>
      <c r="T8795" s="9"/>
      <c r="U8795" s="9"/>
      <c r="V8795" s="9"/>
      <c r="W8795" s="9"/>
      <c r="Y8795" s="9"/>
      <c r="Z8795" s="9"/>
    </row>
    <row r="8796" spans="8:26" x14ac:dyDescent="0.3">
      <c r="H8796" s="9"/>
      <c r="I8796" s="9"/>
      <c r="J8796" s="9"/>
      <c r="K8796" s="9"/>
      <c r="L8796" s="9"/>
      <c r="M8796" s="9"/>
      <c r="N8796" s="9"/>
      <c r="O8796" s="9"/>
      <c r="Q8796" s="9"/>
      <c r="R8796" s="9"/>
      <c r="S8796" s="9"/>
      <c r="T8796" s="9"/>
      <c r="U8796" s="9"/>
      <c r="V8796" s="9"/>
      <c r="W8796" s="9"/>
      <c r="Y8796" s="9"/>
      <c r="Z8796" s="9"/>
    </row>
    <row r="8797" spans="8:26" x14ac:dyDescent="0.3">
      <c r="H8797" s="9"/>
      <c r="I8797" s="9"/>
      <c r="J8797" s="9"/>
      <c r="K8797" s="9"/>
      <c r="L8797" s="9"/>
      <c r="M8797" s="9"/>
      <c r="N8797" s="9"/>
      <c r="O8797" s="9"/>
      <c r="Q8797" s="9"/>
      <c r="R8797" s="9"/>
      <c r="S8797" s="9"/>
      <c r="T8797" s="9"/>
      <c r="U8797" s="9"/>
      <c r="V8797" s="9"/>
      <c r="W8797" s="9"/>
      <c r="Y8797" s="9"/>
      <c r="Z8797" s="9"/>
    </row>
    <row r="8798" spans="8:26" x14ac:dyDescent="0.3">
      <c r="H8798" s="9"/>
      <c r="I8798" s="9"/>
      <c r="J8798" s="9"/>
      <c r="K8798" s="9"/>
      <c r="L8798" s="9"/>
      <c r="M8798" s="9"/>
      <c r="N8798" s="9"/>
      <c r="O8798" s="9"/>
      <c r="Q8798" s="9"/>
      <c r="R8798" s="9"/>
      <c r="S8798" s="9"/>
      <c r="T8798" s="9"/>
      <c r="U8798" s="9"/>
      <c r="V8798" s="9"/>
      <c r="W8798" s="9"/>
      <c r="Y8798" s="9"/>
      <c r="Z8798" s="9"/>
    </row>
    <row r="8799" spans="8:26" x14ac:dyDescent="0.3">
      <c r="H8799" s="9"/>
      <c r="I8799" s="9"/>
      <c r="J8799" s="9"/>
      <c r="K8799" s="9"/>
      <c r="L8799" s="9"/>
      <c r="M8799" s="9"/>
      <c r="N8799" s="9"/>
      <c r="O8799" s="9"/>
      <c r="Q8799" s="9"/>
      <c r="R8799" s="9"/>
      <c r="S8799" s="9"/>
      <c r="T8799" s="9"/>
      <c r="U8799" s="9"/>
      <c r="V8799" s="9"/>
      <c r="W8799" s="9"/>
      <c r="Y8799" s="9"/>
      <c r="Z8799" s="9"/>
    </row>
    <row r="8800" spans="8:26" x14ac:dyDescent="0.3">
      <c r="H8800" s="9"/>
      <c r="I8800" s="9"/>
      <c r="J8800" s="9"/>
      <c r="K8800" s="9"/>
      <c r="L8800" s="9"/>
      <c r="M8800" s="9"/>
      <c r="N8800" s="9"/>
      <c r="O8800" s="9"/>
      <c r="Q8800" s="9"/>
      <c r="R8800" s="9"/>
      <c r="S8800" s="9"/>
      <c r="T8800" s="9"/>
      <c r="U8800" s="9"/>
      <c r="V8800" s="9"/>
      <c r="W8800" s="9"/>
      <c r="Y8800" s="9"/>
      <c r="Z8800" s="9"/>
    </row>
    <row r="8801" spans="8:26" x14ac:dyDescent="0.3">
      <c r="H8801" s="9"/>
      <c r="I8801" s="9"/>
      <c r="J8801" s="9"/>
      <c r="K8801" s="9"/>
      <c r="L8801" s="9"/>
      <c r="M8801" s="9"/>
      <c r="N8801" s="9"/>
      <c r="O8801" s="9"/>
      <c r="Q8801" s="9"/>
      <c r="R8801" s="9"/>
      <c r="S8801" s="9"/>
      <c r="T8801" s="9"/>
      <c r="U8801" s="9"/>
      <c r="V8801" s="9"/>
      <c r="W8801" s="9"/>
      <c r="Y8801" s="9"/>
      <c r="Z8801" s="9"/>
    </row>
    <row r="8802" spans="8:26" x14ac:dyDescent="0.3">
      <c r="H8802" s="9"/>
      <c r="I8802" s="9"/>
      <c r="J8802" s="9"/>
      <c r="K8802" s="9"/>
      <c r="L8802" s="9"/>
      <c r="M8802" s="9"/>
      <c r="N8802" s="9"/>
      <c r="O8802" s="9"/>
      <c r="Q8802" s="9"/>
      <c r="R8802" s="9"/>
      <c r="S8802" s="9"/>
      <c r="T8802" s="9"/>
      <c r="U8802" s="9"/>
      <c r="V8802" s="9"/>
      <c r="W8802" s="9"/>
      <c r="Y8802" s="9"/>
      <c r="Z8802" s="9"/>
    </row>
    <row r="8803" spans="8:26" x14ac:dyDescent="0.3">
      <c r="H8803" s="9"/>
      <c r="I8803" s="9"/>
      <c r="J8803" s="9"/>
      <c r="K8803" s="9"/>
      <c r="L8803" s="9"/>
      <c r="M8803" s="9"/>
      <c r="N8803" s="9"/>
      <c r="O8803" s="9"/>
      <c r="Q8803" s="9"/>
      <c r="R8803" s="9"/>
      <c r="S8803" s="9"/>
      <c r="T8803" s="9"/>
      <c r="U8803" s="9"/>
      <c r="V8803" s="9"/>
      <c r="W8803" s="9"/>
      <c r="Y8803" s="9"/>
      <c r="Z8803" s="9"/>
    </row>
    <row r="8804" spans="8:26" x14ac:dyDescent="0.3">
      <c r="H8804" s="9"/>
      <c r="I8804" s="9"/>
      <c r="J8804" s="9"/>
      <c r="K8804" s="9"/>
      <c r="L8804" s="9"/>
      <c r="M8804" s="9"/>
      <c r="N8804" s="9"/>
      <c r="O8804" s="9"/>
      <c r="Q8804" s="9"/>
      <c r="R8804" s="9"/>
      <c r="S8804" s="9"/>
      <c r="T8804" s="9"/>
      <c r="U8804" s="9"/>
      <c r="V8804" s="9"/>
      <c r="W8804" s="9"/>
      <c r="Y8804" s="9"/>
      <c r="Z8804" s="9"/>
    </row>
    <row r="8805" spans="8:26" x14ac:dyDescent="0.3">
      <c r="H8805" s="9"/>
      <c r="I8805" s="9"/>
      <c r="J8805" s="9"/>
      <c r="K8805" s="9"/>
      <c r="L8805" s="9"/>
      <c r="M8805" s="9"/>
      <c r="N8805" s="9"/>
      <c r="O8805" s="9"/>
      <c r="Q8805" s="9"/>
      <c r="R8805" s="9"/>
      <c r="S8805" s="9"/>
      <c r="T8805" s="9"/>
      <c r="U8805" s="9"/>
      <c r="V8805" s="9"/>
      <c r="W8805" s="9"/>
      <c r="Y8805" s="9"/>
      <c r="Z8805" s="9"/>
    </row>
    <row r="8806" spans="8:26" x14ac:dyDescent="0.3">
      <c r="H8806" s="9"/>
      <c r="I8806" s="9"/>
      <c r="J8806" s="9"/>
      <c r="K8806" s="9"/>
      <c r="L8806" s="9"/>
      <c r="M8806" s="9"/>
      <c r="N8806" s="9"/>
      <c r="O8806" s="9"/>
      <c r="Q8806" s="9"/>
      <c r="R8806" s="9"/>
      <c r="S8806" s="9"/>
      <c r="T8806" s="9"/>
      <c r="U8806" s="9"/>
      <c r="V8806" s="9"/>
      <c r="W8806" s="9"/>
      <c r="Y8806" s="9"/>
      <c r="Z8806" s="9"/>
    </row>
    <row r="8807" spans="8:26" x14ac:dyDescent="0.3">
      <c r="H8807" s="9"/>
      <c r="I8807" s="9"/>
      <c r="J8807" s="9"/>
      <c r="K8807" s="9"/>
      <c r="L8807" s="9"/>
      <c r="M8807" s="9"/>
      <c r="N8807" s="9"/>
      <c r="O8807" s="9"/>
      <c r="Q8807" s="9"/>
      <c r="R8807" s="9"/>
      <c r="S8807" s="9"/>
      <c r="T8807" s="9"/>
      <c r="U8807" s="9"/>
      <c r="V8807" s="9"/>
      <c r="W8807" s="9"/>
      <c r="Y8807" s="9"/>
      <c r="Z8807" s="9"/>
    </row>
    <row r="8808" spans="8:26" x14ac:dyDescent="0.3">
      <c r="H8808" s="9"/>
      <c r="I8808" s="9"/>
      <c r="J8808" s="9"/>
      <c r="K8808" s="9"/>
      <c r="L8808" s="9"/>
      <c r="M8808" s="9"/>
      <c r="N8808" s="9"/>
      <c r="O8808" s="9"/>
      <c r="Q8808" s="9"/>
      <c r="R8808" s="9"/>
      <c r="S8808" s="9"/>
      <c r="T8808" s="9"/>
      <c r="U8808" s="9"/>
      <c r="V8808" s="9"/>
      <c r="W8808" s="9"/>
      <c r="Y8808" s="9"/>
      <c r="Z8808" s="9"/>
    </row>
    <row r="8809" spans="8:26" x14ac:dyDescent="0.3">
      <c r="H8809" s="9"/>
      <c r="I8809" s="9"/>
      <c r="J8809" s="9"/>
      <c r="K8809" s="9"/>
      <c r="L8809" s="9"/>
      <c r="M8809" s="9"/>
      <c r="N8809" s="9"/>
      <c r="O8809" s="9"/>
      <c r="Q8809" s="9"/>
      <c r="R8809" s="9"/>
      <c r="S8809" s="9"/>
      <c r="T8809" s="9"/>
      <c r="U8809" s="9"/>
      <c r="V8809" s="9"/>
      <c r="W8809" s="9"/>
      <c r="Y8809" s="9"/>
      <c r="Z8809" s="9"/>
    </row>
    <row r="8810" spans="8:26" x14ac:dyDescent="0.3">
      <c r="H8810" s="9"/>
      <c r="I8810" s="9"/>
      <c r="J8810" s="9"/>
      <c r="K8810" s="9"/>
      <c r="L8810" s="9"/>
      <c r="M8810" s="9"/>
      <c r="N8810" s="9"/>
      <c r="O8810" s="9"/>
      <c r="Q8810" s="9"/>
      <c r="R8810" s="9"/>
      <c r="S8810" s="9"/>
      <c r="T8810" s="9"/>
      <c r="U8810" s="9"/>
      <c r="V8810" s="9"/>
      <c r="W8810" s="9"/>
      <c r="Y8810" s="9"/>
      <c r="Z8810" s="9"/>
    </row>
    <row r="8811" spans="8:26" x14ac:dyDescent="0.3">
      <c r="H8811" s="9"/>
      <c r="I8811" s="9"/>
      <c r="J8811" s="9"/>
      <c r="K8811" s="9"/>
      <c r="L8811" s="9"/>
      <c r="M8811" s="9"/>
      <c r="N8811" s="9"/>
      <c r="O8811" s="9"/>
      <c r="Q8811" s="9"/>
      <c r="R8811" s="9"/>
      <c r="S8811" s="9"/>
      <c r="T8811" s="9"/>
      <c r="U8811" s="9"/>
      <c r="V8811" s="9"/>
      <c r="W8811" s="9"/>
      <c r="Y8811" s="9"/>
      <c r="Z8811" s="9"/>
    </row>
    <row r="8812" spans="8:26" x14ac:dyDescent="0.3">
      <c r="H8812" s="9"/>
      <c r="I8812" s="9"/>
      <c r="J8812" s="9"/>
      <c r="K8812" s="9"/>
      <c r="L8812" s="9"/>
      <c r="M8812" s="9"/>
      <c r="N8812" s="9"/>
      <c r="O8812" s="9"/>
      <c r="Q8812" s="9"/>
      <c r="R8812" s="9"/>
      <c r="S8812" s="9"/>
      <c r="T8812" s="9"/>
      <c r="U8812" s="9"/>
      <c r="V8812" s="9"/>
      <c r="W8812" s="9"/>
      <c r="Y8812" s="9"/>
      <c r="Z8812" s="9"/>
    </row>
    <row r="8813" spans="8:26" x14ac:dyDescent="0.3">
      <c r="H8813" s="9"/>
      <c r="I8813" s="9"/>
      <c r="J8813" s="9"/>
      <c r="K8813" s="9"/>
      <c r="L8813" s="9"/>
      <c r="M8813" s="9"/>
      <c r="N8813" s="9"/>
      <c r="O8813" s="9"/>
      <c r="Q8813" s="9"/>
      <c r="R8813" s="9"/>
      <c r="S8813" s="9"/>
      <c r="T8813" s="9"/>
      <c r="U8813" s="9"/>
      <c r="V8813" s="9"/>
      <c r="W8813" s="9"/>
      <c r="Y8813" s="9"/>
      <c r="Z8813" s="9"/>
    </row>
    <row r="8814" spans="8:26" x14ac:dyDescent="0.3">
      <c r="H8814" s="9"/>
      <c r="I8814" s="9"/>
      <c r="J8814" s="9"/>
      <c r="K8814" s="9"/>
      <c r="L8814" s="9"/>
      <c r="M8814" s="9"/>
      <c r="N8814" s="9"/>
      <c r="O8814" s="9"/>
      <c r="Q8814" s="9"/>
      <c r="R8814" s="9"/>
      <c r="S8814" s="9"/>
      <c r="T8814" s="9"/>
      <c r="U8814" s="9"/>
      <c r="V8814" s="9"/>
      <c r="W8814" s="9"/>
      <c r="Y8814" s="9"/>
      <c r="Z8814" s="9"/>
    </row>
    <row r="8815" spans="8:26" x14ac:dyDescent="0.3">
      <c r="H8815" s="9"/>
      <c r="I8815" s="9"/>
      <c r="J8815" s="9"/>
      <c r="K8815" s="9"/>
      <c r="L8815" s="9"/>
      <c r="M8815" s="9"/>
      <c r="N8815" s="9"/>
      <c r="O8815" s="9"/>
      <c r="Q8815" s="9"/>
      <c r="R8815" s="9"/>
      <c r="S8815" s="9"/>
      <c r="T8815" s="9"/>
      <c r="U8815" s="9"/>
      <c r="V8815" s="9"/>
      <c r="W8815" s="9"/>
      <c r="Y8815" s="9"/>
      <c r="Z8815" s="9"/>
    </row>
    <row r="8816" spans="8:26" x14ac:dyDescent="0.3">
      <c r="H8816" s="9"/>
      <c r="I8816" s="9"/>
      <c r="J8816" s="9"/>
      <c r="K8816" s="9"/>
      <c r="L8816" s="9"/>
      <c r="M8816" s="9"/>
      <c r="N8816" s="9"/>
      <c r="O8816" s="9"/>
      <c r="Q8816" s="9"/>
      <c r="R8816" s="9"/>
      <c r="S8816" s="9"/>
      <c r="T8816" s="9"/>
      <c r="U8816" s="9"/>
      <c r="V8816" s="9"/>
      <c r="W8816" s="9"/>
      <c r="Y8816" s="9"/>
      <c r="Z8816" s="9"/>
    </row>
    <row r="8817" spans="8:26" x14ac:dyDescent="0.3">
      <c r="H8817" s="9"/>
      <c r="I8817" s="9"/>
      <c r="J8817" s="9"/>
      <c r="K8817" s="9"/>
      <c r="L8817" s="9"/>
      <c r="M8817" s="9"/>
      <c r="N8817" s="9"/>
      <c r="O8817" s="9"/>
      <c r="Q8817" s="9"/>
      <c r="R8817" s="9"/>
      <c r="S8817" s="9"/>
      <c r="T8817" s="9"/>
      <c r="U8817" s="9"/>
      <c r="V8817" s="9"/>
      <c r="W8817" s="9"/>
      <c r="Y8817" s="9"/>
      <c r="Z8817" s="9"/>
    </row>
    <row r="8818" spans="8:26" x14ac:dyDescent="0.3">
      <c r="H8818" s="9"/>
      <c r="I8818" s="9"/>
      <c r="J8818" s="9"/>
      <c r="K8818" s="9"/>
      <c r="L8818" s="9"/>
      <c r="M8818" s="9"/>
      <c r="N8818" s="9"/>
      <c r="O8818" s="9"/>
      <c r="Q8818" s="9"/>
      <c r="R8818" s="9"/>
      <c r="S8818" s="9"/>
      <c r="T8818" s="9"/>
      <c r="U8818" s="9"/>
      <c r="V8818" s="9"/>
      <c r="W8818" s="9"/>
      <c r="Y8818" s="9"/>
      <c r="Z8818" s="9"/>
    </row>
    <row r="8819" spans="8:26" x14ac:dyDescent="0.3">
      <c r="H8819" s="9"/>
      <c r="I8819" s="9"/>
      <c r="J8819" s="9"/>
      <c r="K8819" s="9"/>
      <c r="L8819" s="9"/>
      <c r="M8819" s="9"/>
      <c r="N8819" s="9"/>
      <c r="O8819" s="9"/>
      <c r="Q8819" s="9"/>
      <c r="R8819" s="9"/>
      <c r="S8819" s="9"/>
      <c r="T8819" s="9"/>
      <c r="U8819" s="9"/>
      <c r="V8819" s="9"/>
      <c r="W8819" s="9"/>
      <c r="Y8819" s="9"/>
      <c r="Z8819" s="9"/>
    </row>
    <row r="8820" spans="8:26" x14ac:dyDescent="0.3">
      <c r="H8820" s="9"/>
      <c r="I8820" s="9"/>
      <c r="J8820" s="9"/>
      <c r="K8820" s="9"/>
      <c r="L8820" s="9"/>
      <c r="M8820" s="9"/>
      <c r="N8820" s="9"/>
      <c r="O8820" s="9"/>
      <c r="Q8820" s="9"/>
      <c r="R8820" s="9"/>
      <c r="S8820" s="9"/>
      <c r="T8820" s="9"/>
      <c r="U8820" s="9"/>
      <c r="V8820" s="9"/>
      <c r="W8820" s="9"/>
      <c r="Y8820" s="9"/>
      <c r="Z8820" s="9"/>
    </row>
    <row r="8821" spans="8:26" x14ac:dyDescent="0.3">
      <c r="H8821" s="9"/>
      <c r="I8821" s="9"/>
      <c r="J8821" s="9"/>
      <c r="K8821" s="9"/>
      <c r="L8821" s="9"/>
      <c r="M8821" s="9"/>
      <c r="N8821" s="9"/>
      <c r="O8821" s="9"/>
      <c r="Q8821" s="9"/>
      <c r="R8821" s="9"/>
      <c r="S8821" s="9"/>
      <c r="T8821" s="9"/>
      <c r="U8821" s="9"/>
      <c r="V8821" s="9"/>
      <c r="W8821" s="9"/>
      <c r="Y8821" s="9"/>
      <c r="Z8821" s="9"/>
    </row>
    <row r="8822" spans="8:26" x14ac:dyDescent="0.3">
      <c r="H8822" s="9"/>
      <c r="I8822" s="9"/>
      <c r="J8822" s="9"/>
      <c r="K8822" s="9"/>
      <c r="L8822" s="9"/>
      <c r="M8822" s="9"/>
      <c r="N8822" s="9"/>
      <c r="O8822" s="9"/>
      <c r="Q8822" s="9"/>
      <c r="R8822" s="9"/>
      <c r="S8822" s="9"/>
      <c r="T8822" s="9"/>
      <c r="U8822" s="9"/>
      <c r="V8822" s="9"/>
      <c r="W8822" s="9"/>
      <c r="Y8822" s="9"/>
      <c r="Z8822" s="9"/>
    </row>
    <row r="8823" spans="8:26" x14ac:dyDescent="0.3">
      <c r="H8823" s="9"/>
      <c r="I8823" s="9"/>
      <c r="J8823" s="9"/>
      <c r="K8823" s="9"/>
      <c r="L8823" s="9"/>
      <c r="M8823" s="9"/>
      <c r="N8823" s="9"/>
      <c r="O8823" s="9"/>
      <c r="Q8823" s="9"/>
      <c r="R8823" s="9"/>
      <c r="S8823" s="9"/>
      <c r="T8823" s="9"/>
      <c r="U8823" s="9"/>
      <c r="V8823" s="9"/>
      <c r="W8823" s="9"/>
      <c r="Y8823" s="9"/>
      <c r="Z8823" s="9"/>
    </row>
    <row r="8824" spans="8:26" x14ac:dyDescent="0.3">
      <c r="H8824" s="9"/>
      <c r="I8824" s="9"/>
      <c r="J8824" s="9"/>
      <c r="K8824" s="9"/>
      <c r="L8824" s="9"/>
      <c r="M8824" s="9"/>
      <c r="N8824" s="9"/>
      <c r="O8824" s="9"/>
      <c r="Q8824" s="9"/>
      <c r="R8824" s="9"/>
      <c r="S8824" s="9"/>
      <c r="T8824" s="9"/>
      <c r="U8824" s="9"/>
      <c r="V8824" s="9"/>
      <c r="W8824" s="9"/>
      <c r="Y8824" s="9"/>
      <c r="Z8824" s="9"/>
    </row>
    <row r="8825" spans="8:26" x14ac:dyDescent="0.3">
      <c r="H8825" s="9"/>
      <c r="I8825" s="9"/>
      <c r="J8825" s="9"/>
      <c r="K8825" s="9"/>
      <c r="L8825" s="9"/>
      <c r="M8825" s="9"/>
      <c r="N8825" s="9"/>
      <c r="O8825" s="9"/>
      <c r="Q8825" s="9"/>
      <c r="R8825" s="9"/>
      <c r="S8825" s="9"/>
      <c r="T8825" s="9"/>
      <c r="U8825" s="9"/>
      <c r="V8825" s="9"/>
      <c r="W8825" s="9"/>
      <c r="Y8825" s="9"/>
      <c r="Z8825" s="9"/>
    </row>
    <row r="8826" spans="8:26" x14ac:dyDescent="0.3">
      <c r="H8826" s="9"/>
      <c r="I8826" s="9"/>
      <c r="J8826" s="9"/>
      <c r="K8826" s="9"/>
      <c r="L8826" s="9"/>
      <c r="M8826" s="9"/>
      <c r="N8826" s="9"/>
      <c r="O8826" s="9"/>
      <c r="Q8826" s="9"/>
      <c r="R8826" s="9"/>
      <c r="S8826" s="9"/>
      <c r="T8826" s="9"/>
      <c r="U8826" s="9"/>
      <c r="V8826" s="9"/>
      <c r="W8826" s="9"/>
      <c r="Y8826" s="9"/>
      <c r="Z8826" s="9"/>
    </row>
    <row r="8827" spans="8:26" x14ac:dyDescent="0.3">
      <c r="H8827" s="9"/>
      <c r="I8827" s="9"/>
      <c r="J8827" s="9"/>
      <c r="K8827" s="9"/>
      <c r="L8827" s="9"/>
      <c r="M8827" s="9"/>
      <c r="N8827" s="9"/>
      <c r="O8827" s="9"/>
      <c r="Q8827" s="9"/>
      <c r="R8827" s="9"/>
      <c r="S8827" s="9"/>
      <c r="T8827" s="9"/>
      <c r="U8827" s="9"/>
      <c r="V8827" s="9"/>
      <c r="W8827" s="9"/>
      <c r="Y8827" s="9"/>
      <c r="Z8827" s="9"/>
    </row>
    <row r="8828" spans="8:26" x14ac:dyDescent="0.3">
      <c r="H8828" s="9"/>
      <c r="I8828" s="9"/>
      <c r="J8828" s="9"/>
      <c r="K8828" s="9"/>
      <c r="L8828" s="9"/>
      <c r="M8828" s="9"/>
      <c r="N8828" s="9"/>
      <c r="O8828" s="9"/>
      <c r="Q8828" s="9"/>
      <c r="R8828" s="9"/>
      <c r="S8828" s="9"/>
      <c r="T8828" s="9"/>
      <c r="U8828" s="9"/>
      <c r="V8828" s="9"/>
      <c r="W8828" s="9"/>
      <c r="Y8828" s="9"/>
      <c r="Z8828" s="9"/>
    </row>
    <row r="8829" spans="8:26" x14ac:dyDescent="0.3">
      <c r="H8829" s="9"/>
      <c r="I8829" s="9"/>
      <c r="J8829" s="9"/>
      <c r="K8829" s="9"/>
      <c r="L8829" s="9"/>
      <c r="M8829" s="9"/>
      <c r="N8829" s="9"/>
      <c r="O8829" s="9"/>
      <c r="Q8829" s="9"/>
      <c r="R8829" s="9"/>
      <c r="S8829" s="9"/>
      <c r="T8829" s="9"/>
      <c r="U8829" s="9"/>
      <c r="V8829" s="9"/>
      <c r="W8829" s="9"/>
      <c r="Y8829" s="9"/>
      <c r="Z8829" s="9"/>
    </row>
    <row r="8830" spans="8:26" x14ac:dyDescent="0.3">
      <c r="H8830" s="9"/>
      <c r="I8830" s="9"/>
      <c r="J8830" s="9"/>
      <c r="K8830" s="9"/>
      <c r="L8830" s="9"/>
      <c r="M8830" s="9"/>
      <c r="N8830" s="9"/>
      <c r="O8830" s="9"/>
      <c r="Q8830" s="9"/>
      <c r="R8830" s="9"/>
      <c r="S8830" s="9"/>
      <c r="T8830" s="9"/>
      <c r="U8830" s="9"/>
      <c r="V8830" s="9"/>
      <c r="W8830" s="9"/>
      <c r="Y8830" s="9"/>
      <c r="Z8830" s="9"/>
    </row>
    <row r="8831" spans="8:26" x14ac:dyDescent="0.3">
      <c r="H8831" s="9"/>
      <c r="I8831" s="9"/>
      <c r="J8831" s="9"/>
      <c r="K8831" s="9"/>
      <c r="L8831" s="9"/>
      <c r="M8831" s="9"/>
      <c r="N8831" s="9"/>
      <c r="O8831" s="9"/>
      <c r="Q8831" s="9"/>
      <c r="R8831" s="9"/>
      <c r="S8831" s="9"/>
      <c r="T8831" s="9"/>
      <c r="U8831" s="9"/>
      <c r="V8831" s="9"/>
      <c r="W8831" s="9"/>
      <c r="Y8831" s="9"/>
      <c r="Z8831" s="9"/>
    </row>
    <row r="8832" spans="8:26" x14ac:dyDescent="0.3">
      <c r="H8832" s="9"/>
      <c r="I8832" s="9"/>
      <c r="J8832" s="9"/>
      <c r="K8832" s="9"/>
      <c r="L8832" s="9"/>
      <c r="M8832" s="9"/>
      <c r="N8832" s="9"/>
      <c r="O8832" s="9"/>
      <c r="Q8832" s="9"/>
      <c r="R8832" s="9"/>
      <c r="S8832" s="9"/>
      <c r="T8832" s="9"/>
      <c r="U8832" s="9"/>
      <c r="V8832" s="9"/>
      <c r="W8832" s="9"/>
      <c r="Y8832" s="9"/>
      <c r="Z8832" s="9"/>
    </row>
    <row r="8833" spans="8:26" x14ac:dyDescent="0.3">
      <c r="H8833" s="9"/>
      <c r="I8833" s="9"/>
      <c r="J8833" s="9"/>
      <c r="K8833" s="9"/>
      <c r="L8833" s="9"/>
      <c r="M8833" s="9"/>
      <c r="N8833" s="9"/>
      <c r="O8833" s="9"/>
      <c r="Q8833" s="9"/>
      <c r="R8833" s="9"/>
      <c r="S8833" s="9"/>
      <c r="T8833" s="9"/>
      <c r="U8833" s="9"/>
      <c r="V8833" s="9"/>
      <c r="W8833" s="9"/>
      <c r="Y8833" s="9"/>
      <c r="Z8833" s="9"/>
    </row>
    <row r="8834" spans="8:26" x14ac:dyDescent="0.3">
      <c r="H8834" s="9"/>
      <c r="I8834" s="9"/>
      <c r="J8834" s="9"/>
      <c r="K8834" s="9"/>
      <c r="L8834" s="9"/>
      <c r="M8834" s="9"/>
      <c r="N8834" s="9"/>
      <c r="O8834" s="9"/>
      <c r="Q8834" s="9"/>
      <c r="R8834" s="9"/>
      <c r="S8834" s="9"/>
      <c r="T8834" s="9"/>
      <c r="U8834" s="9"/>
      <c r="V8834" s="9"/>
      <c r="W8834" s="9"/>
      <c r="Y8834" s="9"/>
      <c r="Z8834" s="9"/>
    </row>
    <row r="8835" spans="8:26" x14ac:dyDescent="0.3">
      <c r="H8835" s="9"/>
      <c r="I8835" s="9"/>
      <c r="J8835" s="9"/>
      <c r="K8835" s="9"/>
      <c r="L8835" s="9"/>
      <c r="M8835" s="9"/>
      <c r="N8835" s="9"/>
      <c r="O8835" s="9"/>
      <c r="Q8835" s="9"/>
      <c r="R8835" s="9"/>
      <c r="S8835" s="9"/>
      <c r="T8835" s="9"/>
      <c r="U8835" s="9"/>
      <c r="V8835" s="9"/>
      <c r="W8835" s="9"/>
      <c r="Y8835" s="9"/>
      <c r="Z8835" s="9"/>
    </row>
    <row r="8836" spans="8:26" x14ac:dyDescent="0.3">
      <c r="H8836" s="9"/>
      <c r="I8836" s="9"/>
      <c r="J8836" s="9"/>
      <c r="K8836" s="9"/>
      <c r="L8836" s="9"/>
      <c r="M8836" s="9"/>
      <c r="N8836" s="9"/>
      <c r="O8836" s="9"/>
      <c r="Q8836" s="9"/>
      <c r="R8836" s="9"/>
      <c r="S8836" s="9"/>
      <c r="T8836" s="9"/>
      <c r="U8836" s="9"/>
      <c r="V8836" s="9"/>
      <c r="W8836" s="9"/>
      <c r="Y8836" s="9"/>
      <c r="Z8836" s="9"/>
    </row>
    <row r="8837" spans="8:26" x14ac:dyDescent="0.3">
      <c r="H8837" s="9"/>
      <c r="I8837" s="9"/>
      <c r="J8837" s="9"/>
      <c r="K8837" s="9"/>
      <c r="L8837" s="9"/>
      <c r="M8837" s="9"/>
      <c r="N8837" s="9"/>
      <c r="O8837" s="9"/>
      <c r="Q8837" s="9"/>
      <c r="R8837" s="9"/>
      <c r="S8837" s="9"/>
      <c r="T8837" s="9"/>
      <c r="U8837" s="9"/>
      <c r="V8837" s="9"/>
      <c r="W8837" s="9"/>
      <c r="Y8837" s="9"/>
      <c r="Z8837" s="9"/>
    </row>
    <row r="8838" spans="8:26" x14ac:dyDescent="0.3">
      <c r="H8838" s="9"/>
      <c r="I8838" s="9"/>
      <c r="J8838" s="9"/>
      <c r="K8838" s="9"/>
      <c r="L8838" s="9"/>
      <c r="M8838" s="9"/>
      <c r="N8838" s="9"/>
      <c r="O8838" s="9"/>
      <c r="Q8838" s="9"/>
      <c r="R8838" s="9"/>
      <c r="S8838" s="9"/>
      <c r="T8838" s="9"/>
      <c r="U8838" s="9"/>
      <c r="V8838" s="9"/>
      <c r="W8838" s="9"/>
      <c r="Y8838" s="9"/>
      <c r="Z8838" s="9"/>
    </row>
    <row r="8839" spans="8:26" x14ac:dyDescent="0.3">
      <c r="H8839" s="9"/>
      <c r="I8839" s="9"/>
      <c r="J8839" s="9"/>
      <c r="K8839" s="9"/>
      <c r="L8839" s="9"/>
      <c r="M8839" s="9"/>
      <c r="N8839" s="9"/>
      <c r="O8839" s="9"/>
      <c r="Q8839" s="9"/>
      <c r="R8839" s="9"/>
      <c r="S8839" s="9"/>
      <c r="T8839" s="9"/>
      <c r="U8839" s="9"/>
      <c r="V8839" s="9"/>
      <c r="W8839" s="9"/>
      <c r="Y8839" s="9"/>
      <c r="Z8839" s="9"/>
    </row>
    <row r="8840" spans="8:26" x14ac:dyDescent="0.3">
      <c r="H8840" s="9"/>
      <c r="I8840" s="9"/>
      <c r="J8840" s="9"/>
      <c r="K8840" s="9"/>
      <c r="L8840" s="9"/>
      <c r="M8840" s="9"/>
      <c r="N8840" s="9"/>
      <c r="O8840" s="9"/>
      <c r="Q8840" s="9"/>
      <c r="R8840" s="9"/>
      <c r="S8840" s="9"/>
      <c r="T8840" s="9"/>
      <c r="U8840" s="9"/>
      <c r="V8840" s="9"/>
      <c r="W8840" s="9"/>
      <c r="Y8840" s="9"/>
      <c r="Z8840" s="9"/>
    </row>
    <row r="8841" spans="8:26" x14ac:dyDescent="0.3">
      <c r="H8841" s="9"/>
      <c r="I8841" s="9"/>
      <c r="J8841" s="9"/>
      <c r="K8841" s="9"/>
      <c r="L8841" s="9"/>
      <c r="M8841" s="9"/>
      <c r="N8841" s="9"/>
      <c r="O8841" s="9"/>
      <c r="Q8841" s="9"/>
      <c r="R8841" s="9"/>
      <c r="S8841" s="9"/>
      <c r="T8841" s="9"/>
      <c r="U8841" s="9"/>
      <c r="V8841" s="9"/>
      <c r="W8841" s="9"/>
      <c r="Y8841" s="9"/>
      <c r="Z8841" s="9"/>
    </row>
    <row r="8842" spans="8:26" x14ac:dyDescent="0.3">
      <c r="H8842" s="9"/>
      <c r="I8842" s="9"/>
      <c r="J8842" s="9"/>
      <c r="K8842" s="9"/>
      <c r="L8842" s="9"/>
      <c r="M8842" s="9"/>
      <c r="N8842" s="9"/>
      <c r="O8842" s="9"/>
      <c r="Q8842" s="9"/>
      <c r="R8842" s="9"/>
      <c r="S8842" s="9"/>
      <c r="T8842" s="9"/>
      <c r="U8842" s="9"/>
      <c r="V8842" s="9"/>
      <c r="W8842" s="9"/>
      <c r="Y8842" s="9"/>
      <c r="Z8842" s="9"/>
    </row>
    <row r="8843" spans="8:26" x14ac:dyDescent="0.3">
      <c r="H8843" s="9"/>
      <c r="I8843" s="9"/>
      <c r="J8843" s="9"/>
      <c r="K8843" s="9"/>
      <c r="L8843" s="9"/>
      <c r="M8843" s="9"/>
      <c r="N8843" s="9"/>
      <c r="O8843" s="9"/>
      <c r="Q8843" s="9"/>
      <c r="R8843" s="9"/>
      <c r="S8843" s="9"/>
      <c r="T8843" s="9"/>
      <c r="U8843" s="9"/>
      <c r="V8843" s="9"/>
      <c r="W8843" s="9"/>
      <c r="Y8843" s="9"/>
      <c r="Z8843" s="9"/>
    </row>
    <row r="8844" spans="8:26" x14ac:dyDescent="0.3">
      <c r="H8844" s="9"/>
      <c r="I8844" s="9"/>
      <c r="J8844" s="9"/>
      <c r="K8844" s="9"/>
      <c r="L8844" s="9"/>
      <c r="M8844" s="9"/>
      <c r="N8844" s="9"/>
      <c r="O8844" s="9"/>
      <c r="Q8844" s="9"/>
      <c r="R8844" s="9"/>
      <c r="S8844" s="9"/>
      <c r="T8844" s="9"/>
      <c r="U8844" s="9"/>
      <c r="V8844" s="9"/>
      <c r="W8844" s="9"/>
      <c r="Y8844" s="9"/>
      <c r="Z8844" s="9"/>
    </row>
    <row r="8845" spans="8:26" x14ac:dyDescent="0.3">
      <c r="H8845" s="9"/>
      <c r="I8845" s="9"/>
      <c r="J8845" s="9"/>
      <c r="K8845" s="9"/>
      <c r="L8845" s="9"/>
      <c r="M8845" s="9"/>
      <c r="N8845" s="9"/>
      <c r="O8845" s="9"/>
      <c r="Q8845" s="9"/>
      <c r="R8845" s="9"/>
      <c r="S8845" s="9"/>
      <c r="T8845" s="9"/>
      <c r="U8845" s="9"/>
      <c r="V8845" s="9"/>
      <c r="W8845" s="9"/>
      <c r="Y8845" s="9"/>
      <c r="Z8845" s="9"/>
    </row>
    <row r="8846" spans="8:26" x14ac:dyDescent="0.3">
      <c r="H8846" s="9"/>
      <c r="I8846" s="9"/>
      <c r="J8846" s="9"/>
      <c r="K8846" s="9"/>
      <c r="L8846" s="9"/>
      <c r="M8846" s="9"/>
      <c r="N8846" s="9"/>
      <c r="O8846" s="9"/>
      <c r="Q8846" s="9"/>
      <c r="R8846" s="9"/>
      <c r="S8846" s="9"/>
      <c r="T8846" s="9"/>
      <c r="U8846" s="9"/>
      <c r="V8846" s="9"/>
      <c r="W8846" s="9"/>
      <c r="Y8846" s="9"/>
      <c r="Z8846" s="9"/>
    </row>
    <row r="8847" spans="8:26" x14ac:dyDescent="0.3">
      <c r="H8847" s="9"/>
      <c r="I8847" s="9"/>
      <c r="J8847" s="9"/>
      <c r="K8847" s="9"/>
      <c r="L8847" s="9"/>
      <c r="M8847" s="9"/>
      <c r="N8847" s="9"/>
      <c r="O8847" s="9"/>
      <c r="Q8847" s="9"/>
      <c r="R8847" s="9"/>
      <c r="S8847" s="9"/>
      <c r="T8847" s="9"/>
      <c r="U8847" s="9"/>
      <c r="V8847" s="9"/>
      <c r="W8847" s="9"/>
      <c r="Y8847" s="9"/>
      <c r="Z8847" s="9"/>
    </row>
    <row r="8848" spans="8:26" x14ac:dyDescent="0.3">
      <c r="H8848" s="9"/>
      <c r="I8848" s="9"/>
      <c r="J8848" s="9"/>
      <c r="K8848" s="9"/>
      <c r="L8848" s="9"/>
      <c r="M8848" s="9"/>
      <c r="N8848" s="9"/>
      <c r="O8848" s="9"/>
      <c r="Q8848" s="9"/>
      <c r="R8848" s="9"/>
      <c r="S8848" s="9"/>
      <c r="T8848" s="9"/>
      <c r="U8848" s="9"/>
      <c r="V8848" s="9"/>
      <c r="W8848" s="9"/>
      <c r="Y8848" s="9"/>
      <c r="Z8848" s="9"/>
    </row>
    <row r="8849" spans="8:26" x14ac:dyDescent="0.3">
      <c r="H8849" s="9"/>
      <c r="I8849" s="9"/>
      <c r="J8849" s="9"/>
      <c r="K8849" s="9"/>
      <c r="L8849" s="9"/>
      <c r="M8849" s="9"/>
      <c r="N8849" s="9"/>
      <c r="O8849" s="9"/>
      <c r="Q8849" s="9"/>
      <c r="R8849" s="9"/>
      <c r="S8849" s="9"/>
      <c r="T8849" s="9"/>
      <c r="U8849" s="9"/>
      <c r="V8849" s="9"/>
      <c r="W8849" s="9"/>
      <c r="Y8849" s="9"/>
      <c r="Z8849" s="9"/>
    </row>
    <row r="8850" spans="8:26" x14ac:dyDescent="0.3">
      <c r="H8850" s="9"/>
      <c r="I8850" s="9"/>
      <c r="J8850" s="9"/>
      <c r="K8850" s="9"/>
      <c r="L8850" s="9"/>
      <c r="M8850" s="9"/>
      <c r="N8850" s="9"/>
      <c r="O8850" s="9"/>
      <c r="Q8850" s="9"/>
      <c r="R8850" s="9"/>
      <c r="S8850" s="9"/>
      <c r="T8850" s="9"/>
      <c r="U8850" s="9"/>
      <c r="V8850" s="9"/>
      <c r="W8850" s="9"/>
      <c r="Y8850" s="9"/>
      <c r="Z8850" s="9"/>
    </row>
    <row r="8851" spans="8:26" x14ac:dyDescent="0.3">
      <c r="H8851" s="9"/>
      <c r="I8851" s="9"/>
      <c r="J8851" s="9"/>
      <c r="K8851" s="9"/>
      <c r="L8851" s="9"/>
      <c r="M8851" s="9"/>
      <c r="N8851" s="9"/>
      <c r="O8851" s="9"/>
      <c r="Q8851" s="9"/>
      <c r="R8851" s="9"/>
      <c r="S8851" s="9"/>
      <c r="T8851" s="9"/>
      <c r="U8851" s="9"/>
      <c r="V8851" s="9"/>
      <c r="W8851" s="9"/>
      <c r="Y8851" s="9"/>
      <c r="Z8851" s="9"/>
    </row>
    <row r="8852" spans="8:26" x14ac:dyDescent="0.3">
      <c r="H8852" s="9"/>
      <c r="I8852" s="9"/>
      <c r="J8852" s="9"/>
      <c r="K8852" s="9"/>
      <c r="L8852" s="9"/>
      <c r="M8852" s="9"/>
      <c r="N8852" s="9"/>
      <c r="O8852" s="9"/>
      <c r="Q8852" s="9"/>
      <c r="R8852" s="9"/>
      <c r="S8852" s="9"/>
      <c r="T8852" s="9"/>
      <c r="U8852" s="9"/>
      <c r="V8852" s="9"/>
      <c r="W8852" s="9"/>
      <c r="Y8852" s="9"/>
      <c r="Z8852" s="9"/>
    </row>
    <row r="8853" spans="8:26" x14ac:dyDescent="0.3">
      <c r="H8853" s="9"/>
      <c r="I8853" s="9"/>
      <c r="J8853" s="9"/>
      <c r="K8853" s="9"/>
      <c r="L8853" s="9"/>
      <c r="M8853" s="9"/>
      <c r="N8853" s="9"/>
      <c r="O8853" s="9"/>
      <c r="Q8853" s="9"/>
      <c r="R8853" s="9"/>
      <c r="S8853" s="9"/>
      <c r="T8853" s="9"/>
      <c r="U8853" s="9"/>
      <c r="V8853" s="9"/>
      <c r="W8853" s="9"/>
      <c r="Y8853" s="9"/>
      <c r="Z8853" s="9"/>
    </row>
    <row r="8854" spans="8:26" x14ac:dyDescent="0.3">
      <c r="H8854" s="9"/>
      <c r="I8854" s="9"/>
      <c r="J8854" s="9"/>
      <c r="K8854" s="9"/>
      <c r="L8854" s="9"/>
      <c r="M8854" s="9"/>
      <c r="N8854" s="9"/>
      <c r="O8854" s="9"/>
      <c r="Q8854" s="9"/>
      <c r="R8854" s="9"/>
      <c r="S8854" s="9"/>
      <c r="T8854" s="9"/>
      <c r="U8854" s="9"/>
      <c r="V8854" s="9"/>
      <c r="W8854" s="9"/>
      <c r="Y8854" s="9"/>
      <c r="Z8854" s="9"/>
    </row>
    <row r="8855" spans="8:26" x14ac:dyDescent="0.3">
      <c r="H8855" s="9"/>
      <c r="I8855" s="9"/>
      <c r="J8855" s="9"/>
      <c r="K8855" s="9"/>
      <c r="L8855" s="9"/>
      <c r="M8855" s="9"/>
      <c r="N8855" s="9"/>
      <c r="O8855" s="9"/>
      <c r="Q8855" s="9"/>
      <c r="R8855" s="9"/>
      <c r="S8855" s="9"/>
      <c r="T8855" s="9"/>
      <c r="U8855" s="9"/>
      <c r="V8855" s="9"/>
      <c r="W8855" s="9"/>
      <c r="Y8855" s="9"/>
      <c r="Z8855" s="9"/>
    </row>
    <row r="8856" spans="8:26" x14ac:dyDescent="0.3">
      <c r="H8856" s="9"/>
      <c r="I8856" s="9"/>
      <c r="J8856" s="9"/>
      <c r="K8856" s="9"/>
      <c r="L8856" s="9"/>
      <c r="M8856" s="9"/>
      <c r="N8856" s="9"/>
      <c r="O8856" s="9"/>
      <c r="Q8856" s="9"/>
      <c r="R8856" s="9"/>
      <c r="S8856" s="9"/>
      <c r="T8856" s="9"/>
      <c r="U8856" s="9"/>
      <c r="V8856" s="9"/>
      <c r="W8856" s="9"/>
      <c r="Y8856" s="9"/>
      <c r="Z8856" s="9"/>
    </row>
    <row r="8857" spans="8:26" x14ac:dyDescent="0.3">
      <c r="H8857" s="9"/>
      <c r="I8857" s="9"/>
      <c r="J8857" s="9"/>
      <c r="K8857" s="9"/>
      <c r="L8857" s="9"/>
      <c r="M8857" s="9"/>
      <c r="N8857" s="9"/>
      <c r="O8857" s="9"/>
      <c r="Q8857" s="9"/>
      <c r="R8857" s="9"/>
      <c r="S8857" s="9"/>
      <c r="T8857" s="9"/>
      <c r="U8857" s="9"/>
      <c r="V8857" s="9"/>
      <c r="W8857" s="9"/>
      <c r="Y8857" s="9"/>
      <c r="Z8857" s="9"/>
    </row>
    <row r="8858" spans="8:26" x14ac:dyDescent="0.3">
      <c r="H8858" s="9"/>
      <c r="I8858" s="9"/>
      <c r="J8858" s="9"/>
      <c r="K8858" s="9"/>
      <c r="L8858" s="9"/>
      <c r="M8858" s="9"/>
      <c r="N8858" s="9"/>
      <c r="O8858" s="9"/>
      <c r="Q8858" s="9"/>
      <c r="R8858" s="9"/>
      <c r="S8858" s="9"/>
      <c r="T8858" s="9"/>
      <c r="U8858" s="9"/>
      <c r="V8858" s="9"/>
      <c r="W8858" s="9"/>
      <c r="Y8858" s="9"/>
      <c r="Z8858" s="9"/>
    </row>
    <row r="8859" spans="8:26" x14ac:dyDescent="0.3">
      <c r="H8859" s="9"/>
      <c r="I8859" s="9"/>
      <c r="J8859" s="9"/>
      <c r="K8859" s="9"/>
      <c r="L8859" s="9"/>
      <c r="M8859" s="9"/>
      <c r="N8859" s="9"/>
      <c r="O8859" s="9"/>
      <c r="Q8859" s="9"/>
      <c r="R8859" s="9"/>
      <c r="S8859" s="9"/>
      <c r="T8859" s="9"/>
      <c r="U8859" s="9"/>
      <c r="V8859" s="9"/>
      <c r="W8859" s="9"/>
      <c r="Y8859" s="9"/>
      <c r="Z8859" s="9"/>
    </row>
    <row r="8860" spans="8:26" x14ac:dyDescent="0.3">
      <c r="H8860" s="9"/>
      <c r="I8860" s="9"/>
      <c r="J8860" s="9"/>
      <c r="K8860" s="9"/>
      <c r="L8860" s="9"/>
      <c r="M8860" s="9"/>
      <c r="N8860" s="9"/>
      <c r="O8860" s="9"/>
      <c r="Q8860" s="9"/>
      <c r="R8860" s="9"/>
      <c r="S8860" s="9"/>
      <c r="T8860" s="9"/>
      <c r="U8860" s="9"/>
      <c r="V8860" s="9"/>
      <c r="W8860" s="9"/>
      <c r="Y8860" s="9"/>
      <c r="Z8860" s="9"/>
    </row>
    <row r="8861" spans="8:26" x14ac:dyDescent="0.3">
      <c r="H8861" s="9"/>
      <c r="I8861" s="9"/>
      <c r="J8861" s="9"/>
      <c r="K8861" s="9"/>
      <c r="L8861" s="9"/>
      <c r="M8861" s="9"/>
      <c r="N8861" s="9"/>
      <c r="O8861" s="9"/>
      <c r="Q8861" s="9"/>
      <c r="R8861" s="9"/>
      <c r="S8861" s="9"/>
      <c r="T8861" s="9"/>
      <c r="U8861" s="9"/>
      <c r="V8861" s="9"/>
      <c r="W8861" s="9"/>
      <c r="Y8861" s="9"/>
      <c r="Z8861" s="9"/>
    </row>
    <row r="8862" spans="8:26" x14ac:dyDescent="0.3">
      <c r="H8862" s="9"/>
      <c r="I8862" s="9"/>
      <c r="J8862" s="9"/>
      <c r="K8862" s="9"/>
      <c r="L8862" s="9"/>
      <c r="M8862" s="9"/>
      <c r="N8862" s="9"/>
      <c r="O8862" s="9"/>
      <c r="Q8862" s="9"/>
      <c r="R8862" s="9"/>
      <c r="S8862" s="9"/>
      <c r="T8862" s="9"/>
      <c r="U8862" s="9"/>
      <c r="V8862" s="9"/>
      <c r="W8862" s="9"/>
      <c r="Y8862" s="9"/>
      <c r="Z8862" s="9"/>
    </row>
    <row r="8863" spans="8:26" x14ac:dyDescent="0.3">
      <c r="H8863" s="9"/>
      <c r="I8863" s="9"/>
      <c r="J8863" s="9"/>
      <c r="K8863" s="9"/>
      <c r="L8863" s="9"/>
      <c r="M8863" s="9"/>
      <c r="N8863" s="9"/>
      <c r="O8863" s="9"/>
      <c r="Q8863" s="9"/>
      <c r="R8863" s="9"/>
      <c r="S8863" s="9"/>
      <c r="T8863" s="9"/>
      <c r="U8863" s="9"/>
      <c r="V8863" s="9"/>
      <c r="W8863" s="9"/>
      <c r="Y8863" s="9"/>
      <c r="Z8863" s="9"/>
    </row>
    <row r="8864" spans="8:26" x14ac:dyDescent="0.3">
      <c r="H8864" s="9"/>
      <c r="I8864" s="9"/>
      <c r="J8864" s="9"/>
      <c r="K8864" s="9"/>
      <c r="L8864" s="9"/>
      <c r="M8864" s="9"/>
      <c r="N8864" s="9"/>
      <c r="O8864" s="9"/>
      <c r="Q8864" s="9"/>
      <c r="R8864" s="9"/>
      <c r="S8864" s="9"/>
      <c r="T8864" s="9"/>
      <c r="U8864" s="9"/>
      <c r="V8864" s="9"/>
      <c r="W8864" s="9"/>
      <c r="Y8864" s="9"/>
      <c r="Z8864" s="9"/>
    </row>
    <row r="8865" spans="8:26" x14ac:dyDescent="0.3">
      <c r="H8865" s="9"/>
      <c r="I8865" s="9"/>
      <c r="J8865" s="9"/>
      <c r="K8865" s="9"/>
      <c r="L8865" s="9"/>
      <c r="M8865" s="9"/>
      <c r="N8865" s="9"/>
      <c r="O8865" s="9"/>
      <c r="Q8865" s="9"/>
      <c r="R8865" s="9"/>
      <c r="S8865" s="9"/>
      <c r="T8865" s="9"/>
      <c r="U8865" s="9"/>
      <c r="V8865" s="9"/>
      <c r="W8865" s="9"/>
      <c r="Y8865" s="9"/>
      <c r="Z8865" s="9"/>
    </row>
    <row r="8866" spans="8:26" x14ac:dyDescent="0.3">
      <c r="H8866" s="9"/>
      <c r="I8866" s="9"/>
      <c r="J8866" s="9"/>
      <c r="K8866" s="9"/>
      <c r="L8866" s="9"/>
      <c r="M8866" s="9"/>
      <c r="N8866" s="9"/>
      <c r="O8866" s="9"/>
      <c r="Q8866" s="9"/>
      <c r="R8866" s="9"/>
      <c r="S8866" s="9"/>
      <c r="T8866" s="9"/>
      <c r="U8866" s="9"/>
      <c r="V8866" s="9"/>
      <c r="W8866" s="9"/>
      <c r="Y8866" s="9"/>
      <c r="Z8866" s="9"/>
    </row>
    <row r="8867" spans="8:26" x14ac:dyDescent="0.3">
      <c r="H8867" s="9"/>
      <c r="I8867" s="9"/>
      <c r="J8867" s="9"/>
      <c r="K8867" s="9"/>
      <c r="L8867" s="9"/>
      <c r="M8867" s="9"/>
      <c r="N8867" s="9"/>
      <c r="O8867" s="9"/>
      <c r="Q8867" s="9"/>
      <c r="R8867" s="9"/>
      <c r="S8867" s="9"/>
      <c r="T8867" s="9"/>
      <c r="U8867" s="9"/>
      <c r="V8867" s="9"/>
      <c r="W8867" s="9"/>
      <c r="Y8867" s="9"/>
      <c r="Z8867" s="9"/>
    </row>
    <row r="8868" spans="8:26" x14ac:dyDescent="0.3">
      <c r="H8868" s="9"/>
      <c r="I8868" s="9"/>
      <c r="J8868" s="9"/>
      <c r="K8868" s="9"/>
      <c r="L8868" s="9"/>
      <c r="M8868" s="9"/>
      <c r="N8868" s="9"/>
      <c r="O8868" s="9"/>
      <c r="Q8868" s="9"/>
      <c r="R8868" s="9"/>
      <c r="S8868" s="9"/>
      <c r="T8868" s="9"/>
      <c r="U8868" s="9"/>
      <c r="V8868" s="9"/>
      <c r="W8868" s="9"/>
      <c r="Y8868" s="9"/>
      <c r="Z8868" s="9"/>
    </row>
    <row r="8869" spans="8:26" x14ac:dyDescent="0.3">
      <c r="H8869" s="9"/>
      <c r="I8869" s="9"/>
      <c r="J8869" s="9"/>
      <c r="K8869" s="9"/>
      <c r="L8869" s="9"/>
      <c r="M8869" s="9"/>
      <c r="N8869" s="9"/>
      <c r="O8869" s="9"/>
      <c r="Q8869" s="9"/>
      <c r="R8869" s="9"/>
      <c r="S8869" s="9"/>
      <c r="T8869" s="9"/>
      <c r="U8869" s="9"/>
      <c r="V8869" s="9"/>
      <c r="W8869" s="9"/>
      <c r="Y8869" s="9"/>
      <c r="Z8869" s="9"/>
    </row>
    <row r="8870" spans="8:26" x14ac:dyDescent="0.3">
      <c r="H8870" s="9"/>
      <c r="I8870" s="9"/>
      <c r="J8870" s="9"/>
      <c r="K8870" s="9"/>
      <c r="L8870" s="9"/>
      <c r="M8870" s="9"/>
      <c r="N8870" s="9"/>
      <c r="O8870" s="9"/>
      <c r="Q8870" s="9"/>
      <c r="R8870" s="9"/>
      <c r="S8870" s="9"/>
      <c r="T8870" s="9"/>
      <c r="U8870" s="9"/>
      <c r="V8870" s="9"/>
      <c r="W8870" s="9"/>
      <c r="Y8870" s="9"/>
      <c r="Z8870" s="9"/>
    </row>
    <row r="8871" spans="8:26" x14ac:dyDescent="0.3">
      <c r="H8871" s="9"/>
      <c r="I8871" s="9"/>
      <c r="J8871" s="9"/>
      <c r="K8871" s="9"/>
      <c r="L8871" s="9"/>
      <c r="M8871" s="9"/>
      <c r="N8871" s="9"/>
      <c r="O8871" s="9"/>
      <c r="Q8871" s="9"/>
      <c r="R8871" s="9"/>
      <c r="S8871" s="9"/>
      <c r="T8871" s="9"/>
      <c r="U8871" s="9"/>
      <c r="V8871" s="9"/>
      <c r="W8871" s="9"/>
      <c r="Y8871" s="9"/>
      <c r="Z8871" s="9"/>
    </row>
    <row r="8872" spans="8:26" x14ac:dyDescent="0.3">
      <c r="H8872" s="9"/>
      <c r="I8872" s="9"/>
      <c r="J8872" s="9"/>
      <c r="K8872" s="9"/>
      <c r="L8872" s="9"/>
      <c r="M8872" s="9"/>
      <c r="N8872" s="9"/>
      <c r="O8872" s="9"/>
      <c r="Q8872" s="9"/>
      <c r="R8872" s="9"/>
      <c r="S8872" s="9"/>
      <c r="T8872" s="9"/>
      <c r="U8872" s="9"/>
      <c r="V8872" s="9"/>
      <c r="W8872" s="9"/>
      <c r="Y8872" s="9"/>
      <c r="Z8872" s="9"/>
    </row>
    <row r="8873" spans="8:26" x14ac:dyDescent="0.3">
      <c r="H8873" s="9"/>
      <c r="I8873" s="9"/>
      <c r="J8873" s="9"/>
      <c r="K8873" s="9"/>
      <c r="L8873" s="9"/>
      <c r="M8873" s="9"/>
      <c r="N8873" s="9"/>
      <c r="O8873" s="9"/>
      <c r="Q8873" s="9"/>
      <c r="R8873" s="9"/>
      <c r="S8873" s="9"/>
      <c r="T8873" s="9"/>
      <c r="U8873" s="9"/>
      <c r="V8873" s="9"/>
      <c r="W8873" s="9"/>
      <c r="Y8873" s="9"/>
      <c r="Z8873" s="9"/>
    </row>
    <row r="8874" spans="8:26" x14ac:dyDescent="0.3">
      <c r="H8874" s="9"/>
      <c r="I8874" s="9"/>
      <c r="J8874" s="9"/>
      <c r="K8874" s="9"/>
      <c r="L8874" s="9"/>
      <c r="M8874" s="9"/>
      <c r="N8874" s="9"/>
      <c r="O8874" s="9"/>
      <c r="Q8874" s="9"/>
      <c r="R8874" s="9"/>
      <c r="S8874" s="9"/>
      <c r="T8874" s="9"/>
      <c r="U8874" s="9"/>
      <c r="V8874" s="9"/>
      <c r="W8874" s="9"/>
      <c r="Y8874" s="9"/>
      <c r="Z8874" s="9"/>
    </row>
    <row r="8875" spans="8:26" x14ac:dyDescent="0.3">
      <c r="H8875" s="9"/>
      <c r="I8875" s="9"/>
      <c r="J8875" s="9"/>
      <c r="K8875" s="9"/>
      <c r="L8875" s="9"/>
      <c r="M8875" s="9"/>
      <c r="N8875" s="9"/>
      <c r="O8875" s="9"/>
      <c r="Q8875" s="9"/>
      <c r="R8875" s="9"/>
      <c r="S8875" s="9"/>
      <c r="T8875" s="9"/>
      <c r="U8875" s="9"/>
      <c r="V8875" s="9"/>
      <c r="W8875" s="9"/>
      <c r="Y8875" s="9"/>
      <c r="Z8875" s="9"/>
    </row>
    <row r="8876" spans="8:26" x14ac:dyDescent="0.3">
      <c r="H8876" s="9"/>
      <c r="I8876" s="9"/>
      <c r="J8876" s="9"/>
      <c r="K8876" s="9"/>
      <c r="L8876" s="9"/>
      <c r="M8876" s="9"/>
      <c r="N8876" s="9"/>
      <c r="O8876" s="9"/>
      <c r="Q8876" s="9"/>
      <c r="R8876" s="9"/>
      <c r="S8876" s="9"/>
      <c r="T8876" s="9"/>
      <c r="U8876" s="9"/>
      <c r="V8876" s="9"/>
      <c r="W8876" s="9"/>
      <c r="Y8876" s="9"/>
      <c r="Z8876" s="9"/>
    </row>
    <row r="8877" spans="8:26" x14ac:dyDescent="0.3">
      <c r="H8877" s="9"/>
      <c r="I8877" s="9"/>
      <c r="J8877" s="9"/>
      <c r="K8877" s="9"/>
      <c r="L8877" s="9"/>
      <c r="M8877" s="9"/>
      <c r="N8877" s="9"/>
      <c r="O8877" s="9"/>
      <c r="Q8877" s="9"/>
      <c r="R8877" s="9"/>
      <c r="S8877" s="9"/>
      <c r="T8877" s="9"/>
      <c r="U8877" s="9"/>
      <c r="V8877" s="9"/>
      <c r="W8877" s="9"/>
      <c r="Y8877" s="9"/>
      <c r="Z8877" s="9"/>
    </row>
    <row r="8878" spans="8:26" x14ac:dyDescent="0.3">
      <c r="H8878" s="9"/>
      <c r="I8878" s="9"/>
      <c r="J8878" s="9"/>
      <c r="K8878" s="9"/>
      <c r="L8878" s="9"/>
      <c r="M8878" s="9"/>
      <c r="N8878" s="9"/>
      <c r="O8878" s="9"/>
      <c r="Q8878" s="9"/>
      <c r="R8878" s="9"/>
      <c r="S8878" s="9"/>
      <c r="T8878" s="9"/>
      <c r="U8878" s="9"/>
      <c r="V8878" s="9"/>
      <c r="W8878" s="9"/>
      <c r="Y8878" s="9"/>
      <c r="Z8878" s="9"/>
    </row>
    <row r="8879" spans="8:26" x14ac:dyDescent="0.3">
      <c r="H8879" s="9"/>
      <c r="I8879" s="9"/>
      <c r="J8879" s="9"/>
      <c r="K8879" s="9"/>
      <c r="L8879" s="9"/>
      <c r="M8879" s="9"/>
      <c r="N8879" s="9"/>
      <c r="O8879" s="9"/>
      <c r="Q8879" s="9"/>
      <c r="R8879" s="9"/>
      <c r="S8879" s="9"/>
      <c r="T8879" s="9"/>
      <c r="U8879" s="9"/>
      <c r="V8879" s="9"/>
      <c r="W8879" s="9"/>
      <c r="Y8879" s="9"/>
      <c r="Z8879" s="9"/>
    </row>
    <row r="8880" spans="8:26" x14ac:dyDescent="0.3">
      <c r="H8880" s="9"/>
      <c r="I8880" s="9"/>
      <c r="J8880" s="9"/>
      <c r="K8880" s="9"/>
      <c r="L8880" s="9"/>
      <c r="M8880" s="9"/>
      <c r="N8880" s="9"/>
      <c r="O8880" s="9"/>
      <c r="Q8880" s="9"/>
      <c r="R8880" s="9"/>
      <c r="S8880" s="9"/>
      <c r="T8880" s="9"/>
      <c r="U8880" s="9"/>
      <c r="V8880" s="9"/>
      <c r="W8880" s="9"/>
      <c r="Y8880" s="9"/>
      <c r="Z8880" s="9"/>
    </row>
    <row r="8881" spans="8:26" x14ac:dyDescent="0.3">
      <c r="H8881" s="9"/>
      <c r="I8881" s="9"/>
      <c r="J8881" s="9"/>
      <c r="K8881" s="9"/>
      <c r="L8881" s="9"/>
      <c r="M8881" s="9"/>
      <c r="N8881" s="9"/>
      <c r="O8881" s="9"/>
      <c r="Q8881" s="9"/>
      <c r="R8881" s="9"/>
      <c r="S8881" s="9"/>
      <c r="T8881" s="9"/>
      <c r="U8881" s="9"/>
      <c r="V8881" s="9"/>
      <c r="W8881" s="9"/>
      <c r="Y8881" s="9"/>
      <c r="Z8881" s="9"/>
    </row>
    <row r="8882" spans="8:26" x14ac:dyDescent="0.3">
      <c r="H8882" s="9"/>
      <c r="I8882" s="9"/>
      <c r="J8882" s="9"/>
      <c r="K8882" s="9"/>
      <c r="L8882" s="9"/>
      <c r="M8882" s="9"/>
      <c r="N8882" s="9"/>
      <c r="O8882" s="9"/>
      <c r="Q8882" s="9"/>
      <c r="R8882" s="9"/>
      <c r="S8882" s="9"/>
      <c r="T8882" s="9"/>
      <c r="U8882" s="9"/>
      <c r="V8882" s="9"/>
      <c r="W8882" s="9"/>
      <c r="Y8882" s="9"/>
      <c r="Z8882" s="9"/>
    </row>
    <row r="8883" spans="8:26" x14ac:dyDescent="0.3">
      <c r="H8883" s="9"/>
      <c r="I8883" s="9"/>
      <c r="J8883" s="9"/>
      <c r="K8883" s="9"/>
      <c r="L8883" s="9"/>
      <c r="M8883" s="9"/>
      <c r="N8883" s="9"/>
      <c r="O8883" s="9"/>
      <c r="Q8883" s="9"/>
      <c r="R8883" s="9"/>
      <c r="S8883" s="9"/>
      <c r="T8883" s="9"/>
      <c r="U8883" s="9"/>
      <c r="V8883" s="9"/>
      <c r="W8883" s="9"/>
      <c r="Y8883" s="9"/>
      <c r="Z8883" s="9"/>
    </row>
    <row r="8884" spans="8:26" x14ac:dyDescent="0.3">
      <c r="H8884" s="9"/>
      <c r="I8884" s="9"/>
      <c r="J8884" s="9"/>
      <c r="K8884" s="9"/>
      <c r="L8884" s="9"/>
      <c r="M8884" s="9"/>
      <c r="N8884" s="9"/>
      <c r="O8884" s="9"/>
      <c r="Q8884" s="9"/>
      <c r="R8884" s="9"/>
      <c r="S8884" s="9"/>
      <c r="T8884" s="9"/>
      <c r="U8884" s="9"/>
      <c r="V8884" s="9"/>
      <c r="W8884" s="9"/>
      <c r="Y8884" s="9"/>
      <c r="Z8884" s="9"/>
    </row>
    <row r="8885" spans="8:26" x14ac:dyDescent="0.3">
      <c r="H8885" s="9"/>
      <c r="I8885" s="9"/>
      <c r="J8885" s="9"/>
      <c r="K8885" s="9"/>
      <c r="L8885" s="9"/>
      <c r="M8885" s="9"/>
      <c r="N8885" s="9"/>
      <c r="O8885" s="9"/>
      <c r="Q8885" s="9"/>
      <c r="R8885" s="9"/>
      <c r="S8885" s="9"/>
      <c r="T8885" s="9"/>
      <c r="U8885" s="9"/>
      <c r="V8885" s="9"/>
      <c r="W8885" s="9"/>
      <c r="Y8885" s="9"/>
      <c r="Z8885" s="9"/>
    </row>
    <row r="8886" spans="8:26" x14ac:dyDescent="0.3">
      <c r="H8886" s="9"/>
      <c r="I8886" s="9"/>
      <c r="J8886" s="9"/>
      <c r="K8886" s="9"/>
      <c r="L8886" s="9"/>
      <c r="M8886" s="9"/>
      <c r="N8886" s="9"/>
      <c r="O8886" s="9"/>
      <c r="Q8886" s="9"/>
      <c r="R8886" s="9"/>
      <c r="S8886" s="9"/>
      <c r="T8886" s="9"/>
      <c r="U8886" s="9"/>
      <c r="V8886" s="9"/>
      <c r="W8886" s="9"/>
      <c r="Y8886" s="9"/>
      <c r="Z8886" s="9"/>
    </row>
    <row r="8887" spans="8:26" x14ac:dyDescent="0.3">
      <c r="H8887" s="9"/>
      <c r="I8887" s="9"/>
      <c r="J8887" s="9"/>
      <c r="K8887" s="9"/>
      <c r="L8887" s="9"/>
      <c r="M8887" s="9"/>
      <c r="N8887" s="9"/>
      <c r="O8887" s="9"/>
      <c r="Q8887" s="9"/>
      <c r="R8887" s="9"/>
      <c r="S8887" s="9"/>
      <c r="T8887" s="9"/>
      <c r="U8887" s="9"/>
      <c r="V8887" s="9"/>
      <c r="W8887" s="9"/>
      <c r="Y8887" s="9"/>
      <c r="Z8887" s="9"/>
    </row>
    <row r="8888" spans="8:26" x14ac:dyDescent="0.3">
      <c r="H8888" s="9"/>
      <c r="I8888" s="9"/>
      <c r="J8888" s="9"/>
      <c r="K8888" s="9"/>
      <c r="L8888" s="9"/>
      <c r="M8888" s="9"/>
      <c r="N8888" s="9"/>
      <c r="O8888" s="9"/>
      <c r="Q8888" s="9"/>
      <c r="R8888" s="9"/>
      <c r="S8888" s="9"/>
      <c r="T8888" s="9"/>
      <c r="U8888" s="9"/>
      <c r="V8888" s="9"/>
      <c r="W8888" s="9"/>
      <c r="Y8888" s="9"/>
      <c r="Z8888" s="9"/>
    </row>
    <row r="8889" spans="8:26" x14ac:dyDescent="0.3">
      <c r="H8889" s="9"/>
      <c r="I8889" s="9"/>
      <c r="J8889" s="9"/>
      <c r="K8889" s="9"/>
      <c r="L8889" s="9"/>
      <c r="M8889" s="9"/>
      <c r="N8889" s="9"/>
      <c r="O8889" s="9"/>
      <c r="Q8889" s="9"/>
      <c r="R8889" s="9"/>
      <c r="S8889" s="9"/>
      <c r="T8889" s="9"/>
      <c r="U8889" s="9"/>
      <c r="V8889" s="9"/>
      <c r="W8889" s="9"/>
      <c r="Y8889" s="9"/>
      <c r="Z8889" s="9"/>
    </row>
    <row r="8890" spans="8:26" x14ac:dyDescent="0.3">
      <c r="H8890" s="9"/>
      <c r="I8890" s="9"/>
      <c r="J8890" s="9"/>
      <c r="K8890" s="9"/>
      <c r="L8890" s="9"/>
      <c r="M8890" s="9"/>
      <c r="N8890" s="9"/>
      <c r="O8890" s="9"/>
      <c r="Q8890" s="9"/>
      <c r="R8890" s="9"/>
      <c r="S8890" s="9"/>
      <c r="T8890" s="9"/>
      <c r="U8890" s="9"/>
      <c r="V8890" s="9"/>
      <c r="W8890" s="9"/>
      <c r="Y8890" s="9"/>
      <c r="Z8890" s="9"/>
    </row>
    <row r="8891" spans="8:26" x14ac:dyDescent="0.3">
      <c r="H8891" s="9"/>
      <c r="I8891" s="9"/>
      <c r="J8891" s="9"/>
      <c r="K8891" s="9"/>
      <c r="L8891" s="9"/>
      <c r="M8891" s="9"/>
      <c r="N8891" s="9"/>
      <c r="O8891" s="9"/>
      <c r="Q8891" s="9"/>
      <c r="R8891" s="9"/>
      <c r="S8891" s="9"/>
      <c r="T8891" s="9"/>
      <c r="U8891" s="9"/>
      <c r="V8891" s="9"/>
      <c r="W8891" s="9"/>
      <c r="Y8891" s="9"/>
      <c r="Z8891" s="9"/>
    </row>
    <row r="8892" spans="8:26" x14ac:dyDescent="0.3">
      <c r="H8892" s="9"/>
      <c r="I8892" s="9"/>
      <c r="J8892" s="9"/>
      <c r="K8892" s="9"/>
      <c r="L8892" s="9"/>
      <c r="M8892" s="9"/>
      <c r="N8892" s="9"/>
      <c r="O8892" s="9"/>
      <c r="Q8892" s="9"/>
      <c r="R8892" s="9"/>
      <c r="S8892" s="9"/>
      <c r="T8892" s="9"/>
      <c r="U8892" s="9"/>
      <c r="V8892" s="9"/>
      <c r="W8892" s="9"/>
      <c r="Y8892" s="9"/>
      <c r="Z8892" s="9"/>
    </row>
    <row r="8893" spans="8:26" x14ac:dyDescent="0.3">
      <c r="H8893" s="9"/>
      <c r="I8893" s="9"/>
      <c r="J8893" s="9"/>
      <c r="K8893" s="9"/>
      <c r="L8893" s="9"/>
      <c r="M8893" s="9"/>
      <c r="N8893" s="9"/>
      <c r="O8893" s="9"/>
      <c r="Q8893" s="9"/>
      <c r="R8893" s="9"/>
      <c r="S8893" s="9"/>
      <c r="T8893" s="9"/>
      <c r="U8893" s="9"/>
      <c r="V8893" s="9"/>
      <c r="W8893" s="9"/>
      <c r="Y8893" s="9"/>
      <c r="Z8893" s="9"/>
    </row>
    <row r="8894" spans="8:26" x14ac:dyDescent="0.3">
      <c r="H8894" s="9"/>
      <c r="I8894" s="9"/>
      <c r="J8894" s="9"/>
      <c r="K8894" s="9"/>
      <c r="L8894" s="9"/>
      <c r="M8894" s="9"/>
      <c r="N8894" s="9"/>
      <c r="O8894" s="9"/>
      <c r="Q8894" s="9"/>
      <c r="R8894" s="9"/>
      <c r="S8894" s="9"/>
      <c r="T8894" s="9"/>
      <c r="U8894" s="9"/>
      <c r="V8894" s="9"/>
      <c r="W8894" s="9"/>
      <c r="Y8894" s="9"/>
      <c r="Z8894" s="9"/>
    </row>
    <row r="8895" spans="8:26" x14ac:dyDescent="0.3">
      <c r="H8895" s="9"/>
      <c r="I8895" s="9"/>
      <c r="J8895" s="9"/>
      <c r="K8895" s="9"/>
      <c r="L8895" s="9"/>
      <c r="M8895" s="9"/>
      <c r="N8895" s="9"/>
      <c r="O8895" s="9"/>
      <c r="Q8895" s="9"/>
      <c r="R8895" s="9"/>
      <c r="S8895" s="9"/>
      <c r="T8895" s="9"/>
      <c r="U8895" s="9"/>
      <c r="V8895" s="9"/>
      <c r="W8895" s="9"/>
      <c r="Y8895" s="9"/>
      <c r="Z8895" s="9"/>
    </row>
    <row r="8896" spans="8:26" x14ac:dyDescent="0.3">
      <c r="H8896" s="9"/>
      <c r="I8896" s="9"/>
      <c r="J8896" s="9"/>
      <c r="K8896" s="9"/>
      <c r="L8896" s="9"/>
      <c r="M8896" s="9"/>
      <c r="N8896" s="9"/>
      <c r="O8896" s="9"/>
      <c r="Q8896" s="9"/>
      <c r="R8896" s="9"/>
      <c r="S8896" s="9"/>
      <c r="T8896" s="9"/>
      <c r="U8896" s="9"/>
      <c r="V8896" s="9"/>
      <c r="W8896" s="9"/>
      <c r="Y8896" s="9"/>
      <c r="Z8896" s="9"/>
    </row>
    <row r="8897" spans="8:26" x14ac:dyDescent="0.3">
      <c r="H8897" s="9"/>
      <c r="I8897" s="9"/>
      <c r="J8897" s="9"/>
      <c r="K8897" s="9"/>
      <c r="L8897" s="9"/>
      <c r="M8897" s="9"/>
      <c r="N8897" s="9"/>
      <c r="O8897" s="9"/>
      <c r="Q8897" s="9"/>
      <c r="R8897" s="9"/>
      <c r="S8897" s="9"/>
      <c r="T8897" s="9"/>
      <c r="U8897" s="9"/>
      <c r="V8897" s="9"/>
      <c r="W8897" s="9"/>
      <c r="Y8897" s="9"/>
      <c r="Z8897" s="9"/>
    </row>
    <row r="8898" spans="8:26" x14ac:dyDescent="0.3">
      <c r="H8898" s="9"/>
      <c r="I8898" s="9"/>
      <c r="J8898" s="9"/>
      <c r="K8898" s="9"/>
      <c r="L8898" s="9"/>
      <c r="M8898" s="9"/>
      <c r="N8898" s="9"/>
      <c r="O8898" s="9"/>
      <c r="Q8898" s="9"/>
      <c r="R8898" s="9"/>
      <c r="S8898" s="9"/>
      <c r="T8898" s="9"/>
      <c r="U8898" s="9"/>
      <c r="V8898" s="9"/>
      <c r="W8898" s="9"/>
      <c r="Y8898" s="9"/>
      <c r="Z8898" s="9"/>
    </row>
    <row r="8899" spans="8:26" x14ac:dyDescent="0.3">
      <c r="H8899" s="9"/>
      <c r="I8899" s="9"/>
      <c r="J8899" s="9"/>
      <c r="K8899" s="9"/>
      <c r="L8899" s="9"/>
      <c r="M8899" s="9"/>
      <c r="N8899" s="9"/>
      <c r="O8899" s="9"/>
      <c r="Q8899" s="9"/>
      <c r="R8899" s="9"/>
      <c r="S8899" s="9"/>
      <c r="T8899" s="9"/>
      <c r="U8899" s="9"/>
      <c r="V8899" s="9"/>
      <c r="W8899" s="9"/>
      <c r="Y8899" s="9"/>
      <c r="Z8899" s="9"/>
    </row>
    <row r="8900" spans="8:26" x14ac:dyDescent="0.3">
      <c r="H8900" s="9"/>
      <c r="I8900" s="9"/>
      <c r="J8900" s="9"/>
      <c r="K8900" s="9"/>
      <c r="L8900" s="9"/>
      <c r="M8900" s="9"/>
      <c r="N8900" s="9"/>
      <c r="O8900" s="9"/>
      <c r="Q8900" s="9"/>
      <c r="R8900" s="9"/>
      <c r="S8900" s="9"/>
      <c r="T8900" s="9"/>
      <c r="U8900" s="9"/>
      <c r="V8900" s="9"/>
      <c r="W8900" s="9"/>
      <c r="Y8900" s="9"/>
      <c r="Z8900" s="9"/>
    </row>
    <row r="8901" spans="8:26" x14ac:dyDescent="0.3">
      <c r="H8901" s="9"/>
      <c r="I8901" s="9"/>
      <c r="J8901" s="9"/>
      <c r="K8901" s="9"/>
      <c r="L8901" s="9"/>
      <c r="M8901" s="9"/>
      <c r="N8901" s="9"/>
      <c r="O8901" s="9"/>
      <c r="Q8901" s="9"/>
      <c r="R8901" s="9"/>
      <c r="S8901" s="9"/>
      <c r="T8901" s="9"/>
      <c r="U8901" s="9"/>
      <c r="V8901" s="9"/>
      <c r="W8901" s="9"/>
      <c r="Y8901" s="9"/>
      <c r="Z8901" s="9"/>
    </row>
    <row r="8902" spans="8:26" x14ac:dyDescent="0.3">
      <c r="H8902" s="9"/>
      <c r="I8902" s="9"/>
      <c r="J8902" s="9"/>
      <c r="K8902" s="9"/>
      <c r="L8902" s="9"/>
      <c r="M8902" s="9"/>
      <c r="N8902" s="9"/>
      <c r="O8902" s="9"/>
      <c r="Q8902" s="9"/>
      <c r="R8902" s="9"/>
      <c r="S8902" s="9"/>
      <c r="T8902" s="9"/>
      <c r="U8902" s="9"/>
      <c r="V8902" s="9"/>
      <c r="W8902" s="9"/>
      <c r="Y8902" s="9"/>
      <c r="Z8902" s="9"/>
    </row>
    <row r="8903" spans="8:26" x14ac:dyDescent="0.3">
      <c r="H8903" s="9"/>
      <c r="I8903" s="9"/>
      <c r="J8903" s="9"/>
      <c r="K8903" s="9"/>
      <c r="L8903" s="9"/>
      <c r="M8903" s="9"/>
      <c r="N8903" s="9"/>
      <c r="O8903" s="9"/>
      <c r="Q8903" s="9"/>
      <c r="R8903" s="9"/>
      <c r="S8903" s="9"/>
      <c r="T8903" s="9"/>
      <c r="U8903" s="9"/>
      <c r="V8903" s="9"/>
      <c r="W8903" s="9"/>
      <c r="Y8903" s="9"/>
      <c r="Z8903" s="9"/>
    </row>
    <row r="8904" spans="8:26" x14ac:dyDescent="0.3">
      <c r="H8904" s="9"/>
      <c r="I8904" s="9"/>
      <c r="J8904" s="9"/>
      <c r="K8904" s="9"/>
      <c r="L8904" s="9"/>
      <c r="M8904" s="9"/>
      <c r="N8904" s="9"/>
      <c r="O8904" s="9"/>
      <c r="Q8904" s="9"/>
      <c r="R8904" s="9"/>
      <c r="S8904" s="9"/>
      <c r="T8904" s="9"/>
      <c r="U8904" s="9"/>
      <c r="V8904" s="9"/>
      <c r="W8904" s="9"/>
      <c r="Y8904" s="9"/>
      <c r="Z8904" s="9"/>
    </row>
    <row r="8905" spans="8:26" x14ac:dyDescent="0.3">
      <c r="H8905" s="9"/>
      <c r="I8905" s="9"/>
      <c r="J8905" s="9"/>
      <c r="K8905" s="9"/>
      <c r="L8905" s="9"/>
      <c r="M8905" s="9"/>
      <c r="N8905" s="9"/>
      <c r="O8905" s="9"/>
      <c r="Q8905" s="9"/>
      <c r="R8905" s="9"/>
      <c r="S8905" s="9"/>
      <c r="T8905" s="9"/>
      <c r="U8905" s="9"/>
      <c r="V8905" s="9"/>
      <c r="W8905" s="9"/>
      <c r="Y8905" s="9"/>
      <c r="Z8905" s="9"/>
    </row>
    <row r="8906" spans="8:26" x14ac:dyDescent="0.3">
      <c r="H8906" s="9"/>
      <c r="I8906" s="9"/>
      <c r="J8906" s="9"/>
      <c r="K8906" s="9"/>
      <c r="L8906" s="9"/>
      <c r="M8906" s="9"/>
      <c r="N8906" s="9"/>
      <c r="O8906" s="9"/>
      <c r="Q8906" s="9"/>
      <c r="R8906" s="9"/>
      <c r="S8906" s="9"/>
      <c r="T8906" s="9"/>
      <c r="U8906" s="9"/>
      <c r="V8906" s="9"/>
      <c r="W8906" s="9"/>
      <c r="Y8906" s="9"/>
      <c r="Z8906" s="9"/>
    </row>
    <row r="8907" spans="8:26" x14ac:dyDescent="0.3">
      <c r="H8907" s="9"/>
      <c r="I8907" s="9"/>
      <c r="J8907" s="9"/>
      <c r="K8907" s="9"/>
      <c r="L8907" s="9"/>
      <c r="M8907" s="9"/>
      <c r="N8907" s="9"/>
      <c r="O8907" s="9"/>
      <c r="Q8907" s="9"/>
      <c r="R8907" s="9"/>
      <c r="S8907" s="9"/>
      <c r="T8907" s="9"/>
      <c r="U8907" s="9"/>
      <c r="V8907" s="9"/>
      <c r="W8907" s="9"/>
      <c r="Y8907" s="9"/>
      <c r="Z8907" s="9"/>
    </row>
    <row r="8908" spans="8:26" x14ac:dyDescent="0.3">
      <c r="H8908" s="9"/>
      <c r="I8908" s="9"/>
      <c r="J8908" s="9"/>
      <c r="K8908" s="9"/>
      <c r="L8908" s="9"/>
      <c r="M8908" s="9"/>
      <c r="N8908" s="9"/>
      <c r="O8908" s="9"/>
      <c r="Q8908" s="9"/>
      <c r="R8908" s="9"/>
      <c r="S8908" s="9"/>
      <c r="T8908" s="9"/>
      <c r="U8908" s="9"/>
      <c r="V8908" s="9"/>
      <c r="W8908" s="9"/>
      <c r="Y8908" s="9"/>
      <c r="Z8908" s="9"/>
    </row>
    <row r="8909" spans="8:26" x14ac:dyDescent="0.3">
      <c r="H8909" s="9"/>
      <c r="I8909" s="9"/>
      <c r="J8909" s="9"/>
      <c r="K8909" s="9"/>
      <c r="L8909" s="9"/>
      <c r="M8909" s="9"/>
      <c r="N8909" s="9"/>
      <c r="O8909" s="9"/>
      <c r="Q8909" s="9"/>
      <c r="R8909" s="9"/>
      <c r="S8909" s="9"/>
      <c r="T8909" s="9"/>
      <c r="U8909" s="9"/>
      <c r="V8909" s="9"/>
      <c r="W8909" s="9"/>
      <c r="Y8909" s="9"/>
      <c r="Z8909" s="9"/>
    </row>
    <row r="8910" spans="8:26" x14ac:dyDescent="0.3">
      <c r="H8910" s="9"/>
      <c r="I8910" s="9"/>
      <c r="J8910" s="9"/>
      <c r="K8910" s="9"/>
      <c r="L8910" s="9"/>
      <c r="M8910" s="9"/>
      <c r="N8910" s="9"/>
      <c r="O8910" s="9"/>
      <c r="Q8910" s="9"/>
      <c r="R8910" s="9"/>
      <c r="S8910" s="9"/>
      <c r="T8910" s="9"/>
      <c r="U8910" s="9"/>
      <c r="V8910" s="9"/>
      <c r="W8910" s="9"/>
      <c r="Y8910" s="9"/>
      <c r="Z8910" s="9"/>
    </row>
    <row r="8911" spans="8:26" x14ac:dyDescent="0.3">
      <c r="H8911" s="9"/>
      <c r="I8911" s="9"/>
      <c r="J8911" s="9"/>
      <c r="K8911" s="9"/>
      <c r="L8911" s="9"/>
      <c r="M8911" s="9"/>
      <c r="N8911" s="9"/>
      <c r="O8911" s="9"/>
      <c r="Q8911" s="9"/>
      <c r="R8911" s="9"/>
      <c r="S8911" s="9"/>
      <c r="T8911" s="9"/>
      <c r="U8911" s="9"/>
      <c r="V8911" s="9"/>
      <c r="W8911" s="9"/>
      <c r="Y8911" s="9"/>
      <c r="Z8911" s="9"/>
    </row>
    <row r="8912" spans="8:26" x14ac:dyDescent="0.3">
      <c r="H8912" s="9"/>
      <c r="I8912" s="9"/>
      <c r="J8912" s="9"/>
      <c r="K8912" s="9"/>
      <c r="L8912" s="9"/>
      <c r="M8912" s="9"/>
      <c r="N8912" s="9"/>
      <c r="O8912" s="9"/>
      <c r="Q8912" s="9"/>
      <c r="R8912" s="9"/>
      <c r="S8912" s="9"/>
      <c r="T8912" s="9"/>
      <c r="U8912" s="9"/>
      <c r="V8912" s="9"/>
      <c r="W8912" s="9"/>
      <c r="Y8912" s="9"/>
      <c r="Z8912" s="9"/>
    </row>
    <row r="8913" spans="8:26" x14ac:dyDescent="0.3">
      <c r="H8913" s="9"/>
      <c r="I8913" s="9"/>
      <c r="J8913" s="9"/>
      <c r="K8913" s="9"/>
      <c r="L8913" s="9"/>
      <c r="M8913" s="9"/>
      <c r="N8913" s="9"/>
      <c r="O8913" s="9"/>
      <c r="Q8913" s="9"/>
      <c r="R8913" s="9"/>
      <c r="S8913" s="9"/>
      <c r="T8913" s="9"/>
      <c r="U8913" s="9"/>
      <c r="V8913" s="9"/>
      <c r="W8913" s="9"/>
      <c r="Y8913" s="9"/>
      <c r="Z8913" s="9"/>
    </row>
    <row r="8914" spans="8:26" x14ac:dyDescent="0.3">
      <c r="H8914" s="9"/>
      <c r="I8914" s="9"/>
      <c r="J8914" s="9"/>
      <c r="K8914" s="9"/>
      <c r="L8914" s="9"/>
      <c r="M8914" s="9"/>
      <c r="N8914" s="9"/>
      <c r="O8914" s="9"/>
      <c r="Q8914" s="9"/>
      <c r="R8914" s="9"/>
      <c r="S8914" s="9"/>
      <c r="T8914" s="9"/>
      <c r="U8914" s="9"/>
      <c r="V8914" s="9"/>
      <c r="W8914" s="9"/>
      <c r="Y8914" s="9"/>
      <c r="Z8914" s="9"/>
    </row>
    <row r="8915" spans="8:26" x14ac:dyDescent="0.3">
      <c r="H8915" s="9"/>
      <c r="I8915" s="9"/>
      <c r="J8915" s="9"/>
      <c r="K8915" s="9"/>
      <c r="L8915" s="9"/>
      <c r="M8915" s="9"/>
      <c r="N8915" s="9"/>
      <c r="O8915" s="9"/>
      <c r="Q8915" s="9"/>
      <c r="R8915" s="9"/>
      <c r="S8915" s="9"/>
      <c r="T8915" s="9"/>
      <c r="U8915" s="9"/>
      <c r="V8915" s="9"/>
      <c r="W8915" s="9"/>
      <c r="Y8915" s="9"/>
      <c r="Z8915" s="9"/>
    </row>
    <row r="8916" spans="8:26" x14ac:dyDescent="0.3">
      <c r="H8916" s="9"/>
      <c r="I8916" s="9"/>
      <c r="J8916" s="9"/>
      <c r="K8916" s="9"/>
      <c r="L8916" s="9"/>
      <c r="M8916" s="9"/>
      <c r="N8916" s="9"/>
      <c r="O8916" s="9"/>
      <c r="Q8916" s="9"/>
      <c r="R8916" s="9"/>
      <c r="S8916" s="9"/>
      <c r="T8916" s="9"/>
      <c r="U8916" s="9"/>
      <c r="V8916" s="9"/>
      <c r="W8916" s="9"/>
      <c r="Y8916" s="9"/>
      <c r="Z8916" s="9"/>
    </row>
    <row r="8917" spans="8:26" x14ac:dyDescent="0.3">
      <c r="H8917" s="9"/>
      <c r="I8917" s="9"/>
      <c r="J8917" s="9"/>
      <c r="K8917" s="9"/>
      <c r="L8917" s="9"/>
      <c r="M8917" s="9"/>
      <c r="N8917" s="9"/>
      <c r="O8917" s="9"/>
      <c r="Q8917" s="9"/>
      <c r="R8917" s="9"/>
      <c r="S8917" s="9"/>
      <c r="T8917" s="9"/>
      <c r="U8917" s="9"/>
      <c r="V8917" s="9"/>
      <c r="W8917" s="9"/>
      <c r="Y8917" s="9"/>
      <c r="Z8917" s="9"/>
    </row>
    <row r="8918" spans="8:26" x14ac:dyDescent="0.3">
      <c r="H8918" s="9"/>
      <c r="I8918" s="9"/>
      <c r="J8918" s="9"/>
      <c r="K8918" s="9"/>
      <c r="L8918" s="9"/>
      <c r="M8918" s="9"/>
      <c r="N8918" s="9"/>
      <c r="O8918" s="9"/>
      <c r="Q8918" s="9"/>
      <c r="R8918" s="9"/>
      <c r="S8918" s="9"/>
      <c r="T8918" s="9"/>
      <c r="U8918" s="9"/>
      <c r="V8918" s="9"/>
      <c r="W8918" s="9"/>
      <c r="Y8918" s="9"/>
      <c r="Z8918" s="9"/>
    </row>
    <row r="8919" spans="8:26" x14ac:dyDescent="0.3">
      <c r="H8919" s="9"/>
      <c r="I8919" s="9"/>
      <c r="J8919" s="9"/>
      <c r="K8919" s="9"/>
      <c r="L8919" s="9"/>
      <c r="M8919" s="9"/>
      <c r="N8919" s="9"/>
      <c r="O8919" s="9"/>
      <c r="Q8919" s="9"/>
      <c r="R8919" s="9"/>
      <c r="S8919" s="9"/>
      <c r="T8919" s="9"/>
      <c r="U8919" s="9"/>
      <c r="V8919" s="9"/>
      <c r="W8919" s="9"/>
      <c r="Y8919" s="9"/>
      <c r="Z8919" s="9"/>
    </row>
    <row r="8920" spans="8:26" x14ac:dyDescent="0.3">
      <c r="H8920" s="9"/>
      <c r="I8920" s="9"/>
      <c r="J8920" s="9"/>
      <c r="K8920" s="9"/>
      <c r="L8920" s="9"/>
      <c r="M8920" s="9"/>
      <c r="N8920" s="9"/>
      <c r="O8920" s="9"/>
      <c r="Q8920" s="9"/>
      <c r="R8920" s="9"/>
      <c r="S8920" s="9"/>
      <c r="T8920" s="9"/>
      <c r="U8920" s="9"/>
      <c r="V8920" s="9"/>
      <c r="W8920" s="9"/>
      <c r="Y8920" s="9"/>
      <c r="Z8920" s="9"/>
    </row>
    <row r="8921" spans="8:26" x14ac:dyDescent="0.3">
      <c r="H8921" s="9"/>
      <c r="I8921" s="9"/>
      <c r="J8921" s="9"/>
      <c r="K8921" s="9"/>
      <c r="L8921" s="9"/>
      <c r="M8921" s="9"/>
      <c r="N8921" s="9"/>
      <c r="O8921" s="9"/>
      <c r="Q8921" s="9"/>
      <c r="R8921" s="9"/>
      <c r="S8921" s="9"/>
      <c r="T8921" s="9"/>
      <c r="U8921" s="9"/>
      <c r="V8921" s="9"/>
      <c r="W8921" s="9"/>
      <c r="Y8921" s="9"/>
      <c r="Z8921" s="9"/>
    </row>
    <row r="8922" spans="8:26" x14ac:dyDescent="0.3">
      <c r="H8922" s="9"/>
      <c r="I8922" s="9"/>
      <c r="J8922" s="9"/>
      <c r="K8922" s="9"/>
      <c r="L8922" s="9"/>
      <c r="M8922" s="9"/>
      <c r="N8922" s="9"/>
      <c r="O8922" s="9"/>
      <c r="Q8922" s="9"/>
      <c r="R8922" s="9"/>
      <c r="S8922" s="9"/>
      <c r="T8922" s="9"/>
      <c r="U8922" s="9"/>
      <c r="V8922" s="9"/>
      <c r="W8922" s="9"/>
      <c r="Y8922" s="9"/>
      <c r="Z8922" s="9"/>
    </row>
    <row r="8923" spans="8:26" x14ac:dyDescent="0.3">
      <c r="H8923" s="9"/>
      <c r="I8923" s="9"/>
      <c r="J8923" s="9"/>
      <c r="K8923" s="9"/>
      <c r="L8923" s="9"/>
      <c r="M8923" s="9"/>
      <c r="N8923" s="9"/>
      <c r="O8923" s="9"/>
      <c r="Q8923" s="9"/>
      <c r="R8923" s="9"/>
      <c r="S8923" s="9"/>
      <c r="T8923" s="9"/>
      <c r="U8923" s="9"/>
      <c r="V8923" s="9"/>
      <c r="W8923" s="9"/>
      <c r="Y8923" s="9"/>
      <c r="Z8923" s="9"/>
    </row>
    <row r="8924" spans="8:26" x14ac:dyDescent="0.3">
      <c r="H8924" s="9"/>
      <c r="I8924" s="9"/>
      <c r="J8924" s="9"/>
      <c r="K8924" s="9"/>
      <c r="L8924" s="9"/>
      <c r="M8924" s="9"/>
      <c r="N8924" s="9"/>
      <c r="O8924" s="9"/>
      <c r="Q8924" s="9"/>
      <c r="R8924" s="9"/>
      <c r="S8924" s="9"/>
      <c r="T8924" s="9"/>
      <c r="U8924" s="9"/>
      <c r="V8924" s="9"/>
      <c r="W8924" s="9"/>
      <c r="Y8924" s="9"/>
      <c r="Z8924" s="9"/>
    </row>
    <row r="8925" spans="8:26" x14ac:dyDescent="0.3">
      <c r="H8925" s="9"/>
      <c r="I8925" s="9"/>
      <c r="J8925" s="9"/>
      <c r="K8925" s="9"/>
      <c r="L8925" s="9"/>
      <c r="M8925" s="9"/>
      <c r="N8925" s="9"/>
      <c r="O8925" s="9"/>
      <c r="Q8925" s="9"/>
      <c r="R8925" s="9"/>
      <c r="S8925" s="9"/>
      <c r="T8925" s="9"/>
      <c r="U8925" s="9"/>
      <c r="V8925" s="9"/>
      <c r="W8925" s="9"/>
      <c r="Y8925" s="9"/>
      <c r="Z8925" s="9"/>
    </row>
    <row r="8926" spans="8:26" x14ac:dyDescent="0.3">
      <c r="H8926" s="9"/>
      <c r="I8926" s="9"/>
      <c r="J8926" s="9"/>
      <c r="K8926" s="9"/>
      <c r="L8926" s="9"/>
      <c r="M8926" s="9"/>
      <c r="N8926" s="9"/>
      <c r="O8926" s="9"/>
      <c r="Q8926" s="9"/>
      <c r="R8926" s="9"/>
      <c r="S8926" s="9"/>
      <c r="T8926" s="9"/>
      <c r="U8926" s="9"/>
      <c r="V8926" s="9"/>
      <c r="W8926" s="9"/>
      <c r="Y8926" s="9"/>
      <c r="Z8926" s="9"/>
    </row>
    <row r="8927" spans="8:26" x14ac:dyDescent="0.3">
      <c r="H8927" s="9"/>
      <c r="I8927" s="9"/>
      <c r="J8927" s="9"/>
      <c r="K8927" s="9"/>
      <c r="L8927" s="9"/>
      <c r="M8927" s="9"/>
      <c r="N8927" s="9"/>
      <c r="O8927" s="9"/>
      <c r="Q8927" s="9"/>
      <c r="R8927" s="9"/>
      <c r="S8927" s="9"/>
      <c r="T8927" s="9"/>
      <c r="U8927" s="9"/>
      <c r="V8927" s="9"/>
      <c r="W8927" s="9"/>
      <c r="Y8927" s="9"/>
      <c r="Z8927" s="9"/>
    </row>
    <row r="8928" spans="8:26" x14ac:dyDescent="0.3">
      <c r="H8928" s="9"/>
      <c r="I8928" s="9"/>
      <c r="J8928" s="9"/>
      <c r="K8928" s="9"/>
      <c r="L8928" s="9"/>
      <c r="M8928" s="9"/>
      <c r="N8928" s="9"/>
      <c r="O8928" s="9"/>
      <c r="Q8928" s="9"/>
      <c r="R8928" s="9"/>
      <c r="S8928" s="9"/>
      <c r="T8928" s="9"/>
      <c r="U8928" s="9"/>
      <c r="V8928" s="9"/>
      <c r="W8928" s="9"/>
      <c r="Y8928" s="9"/>
      <c r="Z8928" s="9"/>
    </row>
    <row r="8929" spans="8:26" x14ac:dyDescent="0.3">
      <c r="H8929" s="9"/>
      <c r="I8929" s="9"/>
      <c r="J8929" s="9"/>
      <c r="K8929" s="9"/>
      <c r="L8929" s="9"/>
      <c r="M8929" s="9"/>
      <c r="N8929" s="9"/>
      <c r="O8929" s="9"/>
      <c r="Q8929" s="9"/>
      <c r="R8929" s="9"/>
      <c r="S8929" s="9"/>
      <c r="T8929" s="9"/>
      <c r="U8929" s="9"/>
      <c r="V8929" s="9"/>
      <c r="W8929" s="9"/>
      <c r="Y8929" s="9"/>
      <c r="Z8929" s="9"/>
    </row>
    <row r="8930" spans="8:26" x14ac:dyDescent="0.3">
      <c r="H8930" s="9"/>
      <c r="I8930" s="9"/>
      <c r="J8930" s="9"/>
      <c r="K8930" s="9"/>
      <c r="L8930" s="9"/>
      <c r="M8930" s="9"/>
      <c r="N8930" s="9"/>
      <c r="O8930" s="9"/>
      <c r="Q8930" s="9"/>
      <c r="R8930" s="9"/>
      <c r="S8930" s="9"/>
      <c r="T8930" s="9"/>
      <c r="U8930" s="9"/>
      <c r="V8930" s="9"/>
      <c r="W8930" s="9"/>
      <c r="Y8930" s="9"/>
      <c r="Z8930" s="9"/>
    </row>
    <row r="8931" spans="8:26" x14ac:dyDescent="0.3">
      <c r="H8931" s="9"/>
      <c r="I8931" s="9"/>
      <c r="J8931" s="9"/>
      <c r="K8931" s="9"/>
      <c r="L8931" s="9"/>
      <c r="M8931" s="9"/>
      <c r="N8931" s="9"/>
      <c r="O8931" s="9"/>
      <c r="Q8931" s="9"/>
      <c r="R8931" s="9"/>
      <c r="S8931" s="9"/>
      <c r="T8931" s="9"/>
      <c r="U8931" s="9"/>
      <c r="V8931" s="9"/>
      <c r="W8931" s="9"/>
      <c r="Y8931" s="9"/>
      <c r="Z8931" s="9"/>
    </row>
    <row r="8932" spans="8:26" x14ac:dyDescent="0.3">
      <c r="H8932" s="9"/>
      <c r="I8932" s="9"/>
      <c r="J8932" s="9"/>
      <c r="K8932" s="9"/>
      <c r="L8932" s="9"/>
      <c r="M8932" s="9"/>
      <c r="N8932" s="9"/>
      <c r="O8932" s="9"/>
      <c r="Q8932" s="9"/>
      <c r="R8932" s="9"/>
      <c r="S8932" s="9"/>
      <c r="T8932" s="9"/>
      <c r="U8932" s="9"/>
      <c r="V8932" s="9"/>
      <c r="W8932" s="9"/>
      <c r="Y8932" s="9"/>
      <c r="Z8932" s="9"/>
    </row>
    <row r="8933" spans="8:26" x14ac:dyDescent="0.3">
      <c r="H8933" s="9"/>
      <c r="I8933" s="9"/>
      <c r="J8933" s="9"/>
      <c r="K8933" s="9"/>
      <c r="L8933" s="9"/>
      <c r="M8933" s="9"/>
      <c r="N8933" s="9"/>
      <c r="O8933" s="9"/>
      <c r="Q8933" s="9"/>
      <c r="R8933" s="9"/>
      <c r="S8933" s="9"/>
      <c r="T8933" s="9"/>
      <c r="U8933" s="9"/>
      <c r="V8933" s="9"/>
      <c r="W8933" s="9"/>
      <c r="Y8933" s="9"/>
      <c r="Z8933" s="9"/>
    </row>
    <row r="8934" spans="8:26" x14ac:dyDescent="0.3">
      <c r="H8934" s="9"/>
      <c r="I8934" s="9"/>
      <c r="J8934" s="9"/>
      <c r="K8934" s="9"/>
      <c r="L8934" s="9"/>
      <c r="M8934" s="9"/>
      <c r="N8934" s="9"/>
      <c r="O8934" s="9"/>
      <c r="Q8934" s="9"/>
      <c r="R8934" s="9"/>
      <c r="S8934" s="9"/>
      <c r="T8934" s="9"/>
      <c r="U8934" s="9"/>
      <c r="V8934" s="9"/>
      <c r="W8934" s="9"/>
      <c r="Y8934" s="9"/>
      <c r="Z8934" s="9"/>
    </row>
    <row r="8935" spans="8:26" x14ac:dyDescent="0.3">
      <c r="H8935" s="9"/>
      <c r="I8935" s="9"/>
      <c r="J8935" s="9"/>
      <c r="K8935" s="9"/>
      <c r="L8935" s="9"/>
      <c r="M8935" s="9"/>
      <c r="N8935" s="9"/>
      <c r="O8935" s="9"/>
      <c r="Q8935" s="9"/>
      <c r="R8935" s="9"/>
      <c r="S8935" s="9"/>
      <c r="T8935" s="9"/>
      <c r="U8935" s="9"/>
      <c r="V8935" s="9"/>
      <c r="W8935" s="9"/>
      <c r="Y8935" s="9"/>
      <c r="Z8935" s="9"/>
    </row>
    <row r="8936" spans="8:26" x14ac:dyDescent="0.3">
      <c r="H8936" s="9"/>
      <c r="I8936" s="9"/>
      <c r="J8936" s="9"/>
      <c r="K8936" s="9"/>
      <c r="L8936" s="9"/>
      <c r="M8936" s="9"/>
      <c r="N8936" s="9"/>
      <c r="O8936" s="9"/>
      <c r="Q8936" s="9"/>
      <c r="R8936" s="9"/>
      <c r="S8936" s="9"/>
      <c r="T8936" s="9"/>
      <c r="U8936" s="9"/>
      <c r="V8936" s="9"/>
      <c r="W8936" s="9"/>
      <c r="Y8936" s="9"/>
      <c r="Z8936" s="9"/>
    </row>
    <row r="8937" spans="8:26" x14ac:dyDescent="0.3">
      <c r="H8937" s="9"/>
      <c r="I8937" s="9"/>
      <c r="J8937" s="9"/>
      <c r="K8937" s="9"/>
      <c r="L8937" s="9"/>
      <c r="M8937" s="9"/>
      <c r="N8937" s="9"/>
      <c r="O8937" s="9"/>
      <c r="Q8937" s="9"/>
      <c r="R8937" s="9"/>
      <c r="S8937" s="9"/>
      <c r="T8937" s="9"/>
      <c r="U8937" s="9"/>
      <c r="V8937" s="9"/>
      <c r="W8937" s="9"/>
      <c r="Y8937" s="9"/>
      <c r="Z8937" s="9"/>
    </row>
    <row r="8938" spans="8:26" x14ac:dyDescent="0.3">
      <c r="H8938" s="9"/>
      <c r="I8938" s="9"/>
      <c r="J8938" s="9"/>
      <c r="K8938" s="9"/>
      <c r="L8938" s="9"/>
      <c r="M8938" s="9"/>
      <c r="N8938" s="9"/>
      <c r="O8938" s="9"/>
      <c r="Q8938" s="9"/>
      <c r="R8938" s="9"/>
      <c r="S8938" s="9"/>
      <c r="T8938" s="9"/>
      <c r="U8938" s="9"/>
      <c r="V8938" s="9"/>
      <c r="W8938" s="9"/>
      <c r="Y8938" s="9"/>
      <c r="Z8938" s="9"/>
    </row>
    <row r="8939" spans="8:26" x14ac:dyDescent="0.3">
      <c r="H8939" s="9"/>
      <c r="I8939" s="9"/>
      <c r="J8939" s="9"/>
      <c r="K8939" s="9"/>
      <c r="L8939" s="9"/>
      <c r="M8939" s="9"/>
      <c r="N8939" s="9"/>
      <c r="O8939" s="9"/>
      <c r="Q8939" s="9"/>
      <c r="R8939" s="9"/>
      <c r="S8939" s="9"/>
      <c r="T8939" s="9"/>
      <c r="U8939" s="9"/>
      <c r="V8939" s="9"/>
      <c r="W8939" s="9"/>
      <c r="Y8939" s="9"/>
      <c r="Z8939" s="9"/>
    </row>
    <row r="8940" spans="8:26" x14ac:dyDescent="0.3">
      <c r="H8940" s="9"/>
      <c r="I8940" s="9"/>
      <c r="J8940" s="9"/>
      <c r="K8940" s="9"/>
      <c r="L8940" s="9"/>
      <c r="M8940" s="9"/>
      <c r="N8940" s="9"/>
      <c r="O8940" s="9"/>
      <c r="Q8940" s="9"/>
      <c r="R8940" s="9"/>
      <c r="S8940" s="9"/>
      <c r="T8940" s="9"/>
      <c r="U8940" s="9"/>
      <c r="V8940" s="9"/>
      <c r="W8940" s="9"/>
      <c r="Y8940" s="9"/>
      <c r="Z8940" s="9"/>
    </row>
    <row r="8941" spans="8:26" x14ac:dyDescent="0.3">
      <c r="H8941" s="9"/>
      <c r="I8941" s="9"/>
      <c r="J8941" s="9"/>
      <c r="K8941" s="9"/>
      <c r="L8941" s="9"/>
      <c r="M8941" s="9"/>
      <c r="N8941" s="9"/>
      <c r="O8941" s="9"/>
      <c r="Q8941" s="9"/>
      <c r="R8941" s="9"/>
      <c r="S8941" s="9"/>
      <c r="T8941" s="9"/>
      <c r="U8941" s="9"/>
      <c r="V8941" s="9"/>
      <c r="W8941" s="9"/>
      <c r="Y8941" s="9"/>
      <c r="Z8941" s="9"/>
    </row>
    <row r="8942" spans="8:26" x14ac:dyDescent="0.3">
      <c r="H8942" s="9"/>
      <c r="I8942" s="9"/>
      <c r="J8942" s="9"/>
      <c r="K8942" s="9"/>
      <c r="L8942" s="9"/>
      <c r="M8942" s="9"/>
      <c r="N8942" s="9"/>
      <c r="O8942" s="9"/>
      <c r="Q8942" s="9"/>
      <c r="R8942" s="9"/>
      <c r="S8942" s="9"/>
      <c r="T8942" s="9"/>
      <c r="U8942" s="9"/>
      <c r="V8942" s="9"/>
      <c r="W8942" s="9"/>
      <c r="Y8942" s="9"/>
      <c r="Z8942" s="9"/>
    </row>
    <row r="8943" spans="8:26" x14ac:dyDescent="0.3">
      <c r="H8943" s="9"/>
      <c r="I8943" s="9"/>
      <c r="J8943" s="9"/>
      <c r="K8943" s="9"/>
      <c r="L8943" s="9"/>
      <c r="M8943" s="9"/>
      <c r="N8943" s="9"/>
      <c r="O8943" s="9"/>
      <c r="Q8943" s="9"/>
      <c r="R8943" s="9"/>
      <c r="S8943" s="9"/>
      <c r="T8943" s="9"/>
      <c r="U8943" s="9"/>
      <c r="V8943" s="9"/>
      <c r="W8943" s="9"/>
      <c r="Y8943" s="9"/>
      <c r="Z8943" s="9"/>
    </row>
    <row r="8944" spans="8:26" x14ac:dyDescent="0.3">
      <c r="H8944" s="9"/>
      <c r="I8944" s="9"/>
      <c r="J8944" s="9"/>
      <c r="K8944" s="9"/>
      <c r="L8944" s="9"/>
      <c r="M8944" s="9"/>
      <c r="N8944" s="9"/>
      <c r="O8944" s="9"/>
      <c r="Q8944" s="9"/>
      <c r="R8944" s="9"/>
      <c r="S8944" s="9"/>
      <c r="T8944" s="9"/>
      <c r="U8944" s="9"/>
      <c r="V8944" s="9"/>
      <c r="W8944" s="9"/>
      <c r="Y8944" s="9"/>
      <c r="Z8944" s="9"/>
    </row>
    <row r="8945" spans="8:26" x14ac:dyDescent="0.3">
      <c r="H8945" s="9"/>
      <c r="I8945" s="9"/>
      <c r="J8945" s="9"/>
      <c r="K8945" s="9"/>
      <c r="L8945" s="9"/>
      <c r="M8945" s="9"/>
      <c r="N8945" s="9"/>
      <c r="O8945" s="9"/>
      <c r="Q8945" s="9"/>
      <c r="R8945" s="9"/>
      <c r="S8945" s="9"/>
      <c r="T8945" s="9"/>
      <c r="U8945" s="9"/>
      <c r="V8945" s="9"/>
      <c r="W8945" s="9"/>
      <c r="Y8945" s="9"/>
      <c r="Z8945" s="9"/>
    </row>
    <row r="8946" spans="8:26" x14ac:dyDescent="0.3">
      <c r="H8946" s="9"/>
      <c r="I8946" s="9"/>
      <c r="J8946" s="9"/>
      <c r="K8946" s="9"/>
      <c r="L8946" s="9"/>
      <c r="M8946" s="9"/>
      <c r="N8946" s="9"/>
      <c r="O8946" s="9"/>
      <c r="Q8946" s="9"/>
      <c r="R8946" s="9"/>
      <c r="S8946" s="9"/>
      <c r="T8946" s="9"/>
      <c r="U8946" s="9"/>
      <c r="V8946" s="9"/>
      <c r="W8946" s="9"/>
      <c r="Y8946" s="9"/>
      <c r="Z8946" s="9"/>
    </row>
    <row r="8947" spans="8:26" x14ac:dyDescent="0.3">
      <c r="H8947" s="9"/>
      <c r="I8947" s="9"/>
      <c r="J8947" s="9"/>
      <c r="K8947" s="9"/>
      <c r="L8947" s="9"/>
      <c r="M8947" s="9"/>
      <c r="N8947" s="9"/>
      <c r="O8947" s="9"/>
      <c r="Q8947" s="9"/>
      <c r="R8947" s="9"/>
      <c r="S8947" s="9"/>
      <c r="T8947" s="9"/>
      <c r="U8947" s="9"/>
      <c r="V8947" s="9"/>
      <c r="W8947" s="9"/>
      <c r="Y8947" s="9"/>
      <c r="Z8947" s="9"/>
    </row>
    <row r="8948" spans="8:26" x14ac:dyDescent="0.3">
      <c r="H8948" s="9"/>
      <c r="I8948" s="9"/>
      <c r="J8948" s="9"/>
      <c r="K8948" s="9"/>
      <c r="L8948" s="9"/>
      <c r="M8948" s="9"/>
      <c r="N8948" s="9"/>
      <c r="O8948" s="9"/>
      <c r="Q8948" s="9"/>
      <c r="R8948" s="9"/>
      <c r="S8948" s="9"/>
      <c r="T8948" s="9"/>
      <c r="U8948" s="9"/>
      <c r="V8948" s="9"/>
      <c r="W8948" s="9"/>
      <c r="Y8948" s="9"/>
      <c r="Z8948" s="9"/>
    </row>
    <row r="8949" spans="8:26" x14ac:dyDescent="0.3">
      <c r="H8949" s="9"/>
      <c r="I8949" s="9"/>
      <c r="J8949" s="9"/>
      <c r="K8949" s="9"/>
      <c r="L8949" s="9"/>
      <c r="M8949" s="9"/>
      <c r="N8949" s="9"/>
      <c r="O8949" s="9"/>
      <c r="Q8949" s="9"/>
      <c r="R8949" s="9"/>
      <c r="S8949" s="9"/>
      <c r="T8949" s="9"/>
      <c r="U8949" s="9"/>
      <c r="V8949" s="9"/>
      <c r="W8949" s="9"/>
      <c r="Y8949" s="9"/>
      <c r="Z8949" s="9"/>
    </row>
    <row r="8950" spans="8:26" x14ac:dyDescent="0.3">
      <c r="H8950" s="9"/>
      <c r="I8950" s="9"/>
      <c r="J8950" s="9"/>
      <c r="K8950" s="9"/>
      <c r="L8950" s="9"/>
      <c r="M8950" s="9"/>
      <c r="N8950" s="9"/>
      <c r="O8950" s="9"/>
      <c r="Q8950" s="9"/>
      <c r="R8950" s="9"/>
      <c r="S8950" s="9"/>
      <c r="T8950" s="9"/>
      <c r="U8950" s="9"/>
      <c r="V8950" s="9"/>
      <c r="W8950" s="9"/>
      <c r="Y8950" s="9"/>
      <c r="Z8950" s="9"/>
    </row>
    <row r="8951" spans="8:26" x14ac:dyDescent="0.3">
      <c r="H8951" s="9"/>
      <c r="I8951" s="9"/>
      <c r="J8951" s="9"/>
      <c r="K8951" s="9"/>
      <c r="L8951" s="9"/>
      <c r="M8951" s="9"/>
      <c r="N8951" s="9"/>
      <c r="O8951" s="9"/>
      <c r="Q8951" s="9"/>
      <c r="R8951" s="9"/>
      <c r="S8951" s="9"/>
      <c r="T8951" s="9"/>
      <c r="U8951" s="9"/>
      <c r="V8951" s="9"/>
      <c r="W8951" s="9"/>
      <c r="Y8951" s="9"/>
      <c r="Z8951" s="9"/>
    </row>
    <row r="8952" spans="8:26" x14ac:dyDescent="0.3">
      <c r="H8952" s="9"/>
      <c r="I8952" s="9"/>
      <c r="J8952" s="9"/>
      <c r="K8952" s="9"/>
      <c r="L8952" s="9"/>
      <c r="M8952" s="9"/>
      <c r="N8952" s="9"/>
      <c r="O8952" s="9"/>
      <c r="Q8952" s="9"/>
      <c r="R8952" s="9"/>
      <c r="S8952" s="9"/>
      <c r="T8952" s="9"/>
      <c r="U8952" s="9"/>
      <c r="V8952" s="9"/>
      <c r="W8952" s="9"/>
      <c r="Y8952" s="9"/>
      <c r="Z8952" s="9"/>
    </row>
    <row r="8953" spans="8:26" x14ac:dyDescent="0.3">
      <c r="H8953" s="9"/>
      <c r="I8953" s="9"/>
      <c r="J8953" s="9"/>
      <c r="K8953" s="9"/>
      <c r="L8953" s="9"/>
      <c r="M8953" s="9"/>
      <c r="N8953" s="9"/>
      <c r="O8953" s="9"/>
      <c r="Q8953" s="9"/>
      <c r="R8953" s="9"/>
      <c r="S8953" s="9"/>
      <c r="T8953" s="9"/>
      <c r="U8953" s="9"/>
      <c r="V8953" s="9"/>
      <c r="W8953" s="9"/>
      <c r="Y8953" s="9"/>
      <c r="Z8953" s="9"/>
    </row>
    <row r="8954" spans="8:26" x14ac:dyDescent="0.3">
      <c r="H8954" s="9"/>
      <c r="I8954" s="9"/>
      <c r="J8954" s="9"/>
      <c r="K8954" s="9"/>
      <c r="L8954" s="9"/>
      <c r="M8954" s="9"/>
      <c r="N8954" s="9"/>
      <c r="O8954" s="9"/>
      <c r="Q8954" s="9"/>
      <c r="R8954" s="9"/>
      <c r="S8954" s="9"/>
      <c r="T8954" s="9"/>
      <c r="U8954" s="9"/>
      <c r="V8954" s="9"/>
      <c r="W8954" s="9"/>
      <c r="Y8954" s="9"/>
      <c r="Z8954" s="9"/>
    </row>
    <row r="8955" spans="8:26" x14ac:dyDescent="0.3">
      <c r="H8955" s="9"/>
      <c r="I8955" s="9"/>
      <c r="J8955" s="9"/>
      <c r="K8955" s="9"/>
      <c r="L8955" s="9"/>
      <c r="M8955" s="9"/>
      <c r="N8955" s="9"/>
      <c r="O8955" s="9"/>
      <c r="Q8955" s="9"/>
      <c r="R8955" s="9"/>
      <c r="S8955" s="9"/>
      <c r="T8955" s="9"/>
      <c r="U8955" s="9"/>
      <c r="V8955" s="9"/>
      <c r="W8955" s="9"/>
      <c r="Y8955" s="9"/>
      <c r="Z8955" s="9"/>
    </row>
    <row r="8956" spans="8:26" x14ac:dyDescent="0.3">
      <c r="H8956" s="9"/>
      <c r="I8956" s="9"/>
      <c r="J8956" s="9"/>
      <c r="K8956" s="9"/>
      <c r="L8956" s="9"/>
      <c r="M8956" s="9"/>
      <c r="N8956" s="9"/>
      <c r="O8956" s="9"/>
      <c r="Q8956" s="9"/>
      <c r="R8956" s="9"/>
      <c r="S8956" s="9"/>
      <c r="T8956" s="9"/>
      <c r="U8956" s="9"/>
      <c r="V8956" s="9"/>
      <c r="W8956" s="9"/>
      <c r="Y8956" s="9"/>
      <c r="Z8956" s="9"/>
    </row>
    <row r="8957" spans="8:26" x14ac:dyDescent="0.3">
      <c r="H8957" s="9"/>
      <c r="I8957" s="9"/>
      <c r="J8957" s="9"/>
      <c r="K8957" s="9"/>
      <c r="L8957" s="9"/>
      <c r="M8957" s="9"/>
      <c r="N8957" s="9"/>
      <c r="O8957" s="9"/>
      <c r="Q8957" s="9"/>
      <c r="R8957" s="9"/>
      <c r="S8957" s="9"/>
      <c r="T8957" s="9"/>
      <c r="U8957" s="9"/>
      <c r="V8957" s="9"/>
      <c r="W8957" s="9"/>
      <c r="Y8957" s="9"/>
      <c r="Z8957" s="9"/>
    </row>
    <row r="8958" spans="8:26" x14ac:dyDescent="0.3">
      <c r="H8958" s="9"/>
      <c r="I8958" s="9"/>
      <c r="J8958" s="9"/>
      <c r="K8958" s="9"/>
      <c r="L8958" s="9"/>
      <c r="M8958" s="9"/>
      <c r="N8958" s="9"/>
      <c r="O8958" s="9"/>
      <c r="Q8958" s="9"/>
      <c r="R8958" s="9"/>
      <c r="S8958" s="9"/>
      <c r="T8958" s="9"/>
      <c r="U8958" s="9"/>
      <c r="V8958" s="9"/>
      <c r="W8958" s="9"/>
      <c r="Y8958" s="9"/>
      <c r="Z8958" s="9"/>
    </row>
    <row r="8959" spans="8:26" x14ac:dyDescent="0.3">
      <c r="H8959" s="9"/>
      <c r="I8959" s="9"/>
      <c r="J8959" s="9"/>
      <c r="K8959" s="9"/>
      <c r="L8959" s="9"/>
      <c r="M8959" s="9"/>
      <c r="N8959" s="9"/>
      <c r="O8959" s="9"/>
      <c r="Q8959" s="9"/>
      <c r="R8959" s="9"/>
      <c r="S8959" s="9"/>
      <c r="T8959" s="9"/>
      <c r="U8959" s="9"/>
      <c r="V8959" s="9"/>
      <c r="W8959" s="9"/>
      <c r="Y8959" s="9"/>
      <c r="Z8959" s="9"/>
    </row>
    <row r="8960" spans="8:26" x14ac:dyDescent="0.3">
      <c r="H8960" s="9"/>
      <c r="I8960" s="9"/>
      <c r="J8960" s="9"/>
      <c r="K8960" s="9"/>
      <c r="L8960" s="9"/>
      <c r="M8960" s="9"/>
      <c r="N8960" s="9"/>
      <c r="O8960" s="9"/>
      <c r="Q8960" s="9"/>
      <c r="R8960" s="9"/>
      <c r="S8960" s="9"/>
      <c r="T8960" s="9"/>
      <c r="U8960" s="9"/>
      <c r="V8960" s="9"/>
      <c r="W8960" s="9"/>
      <c r="Y8960" s="9"/>
      <c r="Z8960" s="9"/>
    </row>
    <row r="8961" spans="8:26" x14ac:dyDescent="0.3">
      <c r="H8961" s="9"/>
      <c r="I8961" s="9"/>
      <c r="J8961" s="9"/>
      <c r="K8961" s="9"/>
      <c r="L8961" s="9"/>
      <c r="M8961" s="9"/>
      <c r="N8961" s="9"/>
      <c r="O8961" s="9"/>
      <c r="Q8961" s="9"/>
      <c r="R8961" s="9"/>
      <c r="S8961" s="9"/>
      <c r="T8961" s="9"/>
      <c r="U8961" s="9"/>
      <c r="V8961" s="9"/>
      <c r="W8961" s="9"/>
      <c r="Y8961" s="9"/>
      <c r="Z8961" s="9"/>
    </row>
    <row r="8962" spans="8:26" x14ac:dyDescent="0.3">
      <c r="H8962" s="9"/>
      <c r="I8962" s="9"/>
      <c r="J8962" s="9"/>
      <c r="K8962" s="9"/>
      <c r="L8962" s="9"/>
      <c r="M8962" s="9"/>
      <c r="N8962" s="9"/>
      <c r="O8962" s="9"/>
      <c r="Q8962" s="9"/>
      <c r="R8962" s="9"/>
      <c r="S8962" s="9"/>
      <c r="T8962" s="9"/>
      <c r="U8962" s="9"/>
      <c r="V8962" s="9"/>
      <c r="W8962" s="9"/>
      <c r="Y8962" s="9"/>
      <c r="Z8962" s="9"/>
    </row>
    <row r="8963" spans="8:26" x14ac:dyDescent="0.3">
      <c r="H8963" s="9"/>
      <c r="I8963" s="9"/>
      <c r="J8963" s="9"/>
      <c r="K8963" s="9"/>
      <c r="L8963" s="9"/>
      <c r="M8963" s="9"/>
      <c r="N8963" s="9"/>
      <c r="O8963" s="9"/>
      <c r="Q8963" s="9"/>
      <c r="R8963" s="9"/>
      <c r="S8963" s="9"/>
      <c r="T8963" s="9"/>
      <c r="U8963" s="9"/>
      <c r="V8963" s="9"/>
      <c r="W8963" s="9"/>
      <c r="Y8963" s="9"/>
      <c r="Z8963" s="9"/>
    </row>
    <row r="8964" spans="8:26" x14ac:dyDescent="0.3">
      <c r="H8964" s="9"/>
      <c r="I8964" s="9"/>
      <c r="J8964" s="9"/>
      <c r="K8964" s="9"/>
      <c r="L8964" s="9"/>
      <c r="M8964" s="9"/>
      <c r="N8964" s="9"/>
      <c r="O8964" s="9"/>
      <c r="Q8964" s="9"/>
      <c r="R8964" s="9"/>
      <c r="S8964" s="9"/>
      <c r="T8964" s="9"/>
      <c r="U8964" s="9"/>
      <c r="V8964" s="9"/>
      <c r="W8964" s="9"/>
      <c r="Y8964" s="9"/>
      <c r="Z8964" s="9"/>
    </row>
    <row r="8965" spans="8:26" x14ac:dyDescent="0.3">
      <c r="H8965" s="9"/>
      <c r="I8965" s="9"/>
      <c r="J8965" s="9"/>
      <c r="K8965" s="9"/>
      <c r="L8965" s="9"/>
      <c r="M8965" s="9"/>
      <c r="N8965" s="9"/>
      <c r="O8965" s="9"/>
      <c r="Q8965" s="9"/>
      <c r="R8965" s="9"/>
      <c r="S8965" s="9"/>
      <c r="T8965" s="9"/>
      <c r="U8965" s="9"/>
      <c r="V8965" s="9"/>
      <c r="W8965" s="9"/>
      <c r="Y8965" s="9"/>
      <c r="Z8965" s="9"/>
    </row>
    <row r="8966" spans="8:26" x14ac:dyDescent="0.3">
      <c r="H8966" s="9"/>
      <c r="I8966" s="9"/>
      <c r="J8966" s="9"/>
      <c r="K8966" s="9"/>
      <c r="L8966" s="9"/>
      <c r="M8966" s="9"/>
      <c r="N8966" s="9"/>
      <c r="O8966" s="9"/>
      <c r="Q8966" s="9"/>
      <c r="R8966" s="9"/>
      <c r="S8966" s="9"/>
      <c r="T8966" s="9"/>
      <c r="U8966" s="9"/>
      <c r="V8966" s="9"/>
      <c r="W8966" s="9"/>
      <c r="Y8966" s="9"/>
      <c r="Z8966" s="9"/>
    </row>
    <row r="8967" spans="8:26" x14ac:dyDescent="0.3">
      <c r="H8967" s="9"/>
      <c r="I8967" s="9"/>
      <c r="J8967" s="9"/>
      <c r="K8967" s="9"/>
      <c r="L8967" s="9"/>
      <c r="M8967" s="9"/>
      <c r="N8967" s="9"/>
      <c r="O8967" s="9"/>
      <c r="Q8967" s="9"/>
      <c r="R8967" s="9"/>
      <c r="S8967" s="9"/>
      <c r="T8967" s="9"/>
      <c r="U8967" s="9"/>
      <c r="V8967" s="9"/>
      <c r="W8967" s="9"/>
      <c r="Y8967" s="9"/>
      <c r="Z8967" s="9"/>
    </row>
    <row r="8968" spans="8:26" x14ac:dyDescent="0.3">
      <c r="H8968" s="9"/>
      <c r="I8968" s="9"/>
      <c r="J8968" s="9"/>
      <c r="K8968" s="9"/>
      <c r="L8968" s="9"/>
      <c r="M8968" s="9"/>
      <c r="N8968" s="9"/>
      <c r="O8968" s="9"/>
      <c r="Q8968" s="9"/>
      <c r="R8968" s="9"/>
      <c r="S8968" s="9"/>
      <c r="T8968" s="9"/>
      <c r="U8968" s="9"/>
      <c r="V8968" s="9"/>
      <c r="W8968" s="9"/>
      <c r="Y8968" s="9"/>
      <c r="Z8968" s="9"/>
    </row>
    <row r="8969" spans="8:26" x14ac:dyDescent="0.3">
      <c r="H8969" s="9"/>
      <c r="I8969" s="9"/>
      <c r="J8969" s="9"/>
      <c r="K8969" s="9"/>
      <c r="L8969" s="9"/>
      <c r="M8969" s="9"/>
      <c r="N8969" s="9"/>
      <c r="O8969" s="9"/>
      <c r="Q8969" s="9"/>
      <c r="R8969" s="9"/>
      <c r="S8969" s="9"/>
      <c r="T8969" s="9"/>
      <c r="U8969" s="9"/>
      <c r="V8969" s="9"/>
      <c r="W8969" s="9"/>
      <c r="Y8969" s="9"/>
      <c r="Z8969" s="9"/>
    </row>
    <row r="8970" spans="8:26" x14ac:dyDescent="0.3">
      <c r="H8970" s="9"/>
      <c r="I8970" s="9"/>
      <c r="J8970" s="9"/>
      <c r="K8970" s="9"/>
      <c r="L8970" s="9"/>
      <c r="M8970" s="9"/>
      <c r="N8970" s="9"/>
      <c r="O8970" s="9"/>
      <c r="Q8970" s="9"/>
      <c r="R8970" s="9"/>
      <c r="S8970" s="9"/>
      <c r="T8970" s="9"/>
      <c r="U8970" s="9"/>
      <c r="V8970" s="9"/>
      <c r="W8970" s="9"/>
      <c r="Y8970" s="9"/>
      <c r="Z8970" s="9"/>
    </row>
    <row r="8971" spans="8:26" x14ac:dyDescent="0.3">
      <c r="H8971" s="9"/>
      <c r="I8971" s="9"/>
      <c r="J8971" s="9"/>
      <c r="K8971" s="9"/>
      <c r="L8971" s="9"/>
      <c r="M8971" s="9"/>
      <c r="N8971" s="9"/>
      <c r="O8971" s="9"/>
      <c r="Q8971" s="9"/>
      <c r="R8971" s="9"/>
      <c r="S8971" s="9"/>
      <c r="T8971" s="9"/>
      <c r="U8971" s="9"/>
      <c r="V8971" s="9"/>
      <c r="W8971" s="9"/>
      <c r="Y8971" s="9"/>
      <c r="Z8971" s="9"/>
    </row>
    <row r="8972" spans="8:26" x14ac:dyDescent="0.3">
      <c r="H8972" s="9"/>
      <c r="I8972" s="9"/>
      <c r="J8972" s="9"/>
      <c r="K8972" s="9"/>
      <c r="L8972" s="9"/>
      <c r="M8972" s="9"/>
      <c r="N8972" s="9"/>
      <c r="O8972" s="9"/>
      <c r="Q8972" s="9"/>
      <c r="R8972" s="9"/>
      <c r="S8972" s="9"/>
      <c r="T8972" s="9"/>
      <c r="U8972" s="9"/>
      <c r="V8972" s="9"/>
      <c r="W8972" s="9"/>
      <c r="Y8972" s="9"/>
      <c r="Z8972" s="9"/>
    </row>
    <row r="8973" spans="8:26" x14ac:dyDescent="0.3">
      <c r="H8973" s="9"/>
      <c r="I8973" s="9"/>
      <c r="J8973" s="9"/>
      <c r="K8973" s="9"/>
      <c r="L8973" s="9"/>
      <c r="M8973" s="9"/>
      <c r="N8973" s="9"/>
      <c r="O8973" s="9"/>
      <c r="Q8973" s="9"/>
      <c r="R8973" s="9"/>
      <c r="S8973" s="9"/>
      <c r="T8973" s="9"/>
      <c r="U8973" s="9"/>
      <c r="V8973" s="9"/>
      <c r="W8973" s="9"/>
      <c r="Y8973" s="9"/>
      <c r="Z8973" s="9"/>
    </row>
    <row r="8974" spans="8:26" x14ac:dyDescent="0.3">
      <c r="H8974" s="9"/>
      <c r="I8974" s="9"/>
      <c r="J8974" s="9"/>
      <c r="K8974" s="9"/>
      <c r="L8974" s="9"/>
      <c r="M8974" s="9"/>
      <c r="N8974" s="9"/>
      <c r="O8974" s="9"/>
      <c r="Q8974" s="9"/>
      <c r="R8974" s="9"/>
      <c r="S8974" s="9"/>
      <c r="T8974" s="9"/>
      <c r="U8974" s="9"/>
      <c r="V8974" s="9"/>
      <c r="W8974" s="9"/>
      <c r="Y8974" s="9"/>
      <c r="Z8974" s="9"/>
    </row>
    <row r="8975" spans="8:26" x14ac:dyDescent="0.3">
      <c r="H8975" s="9"/>
      <c r="I8975" s="9"/>
      <c r="J8975" s="9"/>
      <c r="K8975" s="9"/>
      <c r="L8975" s="9"/>
      <c r="M8975" s="9"/>
      <c r="N8975" s="9"/>
      <c r="O8975" s="9"/>
      <c r="Q8975" s="9"/>
      <c r="R8975" s="9"/>
      <c r="S8975" s="9"/>
      <c r="T8975" s="9"/>
      <c r="U8975" s="9"/>
      <c r="V8975" s="9"/>
      <c r="W8975" s="9"/>
      <c r="Y8975" s="9"/>
      <c r="Z8975" s="9"/>
    </row>
    <row r="8976" spans="8:26" x14ac:dyDescent="0.3">
      <c r="H8976" s="9"/>
      <c r="I8976" s="9"/>
      <c r="J8976" s="9"/>
      <c r="K8976" s="9"/>
      <c r="L8976" s="9"/>
      <c r="M8976" s="9"/>
      <c r="N8976" s="9"/>
      <c r="O8976" s="9"/>
      <c r="Q8976" s="9"/>
      <c r="R8976" s="9"/>
      <c r="S8976" s="9"/>
      <c r="T8976" s="9"/>
      <c r="U8976" s="9"/>
      <c r="V8976" s="9"/>
      <c r="W8976" s="9"/>
      <c r="Y8976" s="9"/>
      <c r="Z8976" s="9"/>
    </row>
    <row r="8977" spans="8:26" x14ac:dyDescent="0.3">
      <c r="H8977" s="9"/>
      <c r="I8977" s="9"/>
      <c r="J8977" s="9"/>
      <c r="K8977" s="9"/>
      <c r="L8977" s="9"/>
      <c r="M8977" s="9"/>
      <c r="N8977" s="9"/>
      <c r="O8977" s="9"/>
      <c r="Q8977" s="9"/>
      <c r="R8977" s="9"/>
      <c r="S8977" s="9"/>
      <c r="T8977" s="9"/>
      <c r="U8977" s="9"/>
      <c r="V8977" s="9"/>
      <c r="W8977" s="9"/>
      <c r="Y8977" s="9"/>
      <c r="Z8977" s="9"/>
    </row>
    <row r="8978" spans="8:26" x14ac:dyDescent="0.3">
      <c r="H8978" s="9"/>
      <c r="I8978" s="9"/>
      <c r="J8978" s="9"/>
      <c r="K8978" s="9"/>
      <c r="L8978" s="9"/>
      <c r="M8978" s="9"/>
      <c r="N8978" s="9"/>
      <c r="O8978" s="9"/>
      <c r="Q8978" s="9"/>
      <c r="R8978" s="9"/>
      <c r="S8978" s="9"/>
      <c r="T8978" s="9"/>
      <c r="U8978" s="9"/>
      <c r="V8978" s="9"/>
      <c r="W8978" s="9"/>
      <c r="Y8978" s="9"/>
      <c r="Z8978" s="9"/>
    </row>
    <row r="8979" spans="8:26" x14ac:dyDescent="0.3">
      <c r="H8979" s="9"/>
      <c r="I8979" s="9"/>
      <c r="J8979" s="9"/>
      <c r="K8979" s="9"/>
      <c r="L8979" s="9"/>
      <c r="M8979" s="9"/>
      <c r="N8979" s="9"/>
      <c r="O8979" s="9"/>
      <c r="Q8979" s="9"/>
      <c r="R8979" s="9"/>
      <c r="S8979" s="9"/>
      <c r="T8979" s="9"/>
      <c r="U8979" s="9"/>
      <c r="V8979" s="9"/>
      <c r="W8979" s="9"/>
      <c r="Y8979" s="9"/>
      <c r="Z8979" s="9"/>
    </row>
    <row r="8980" spans="8:26" x14ac:dyDescent="0.3">
      <c r="H8980" s="9"/>
      <c r="I8980" s="9"/>
      <c r="J8980" s="9"/>
      <c r="K8980" s="9"/>
      <c r="L8980" s="9"/>
      <c r="M8980" s="9"/>
      <c r="N8980" s="9"/>
      <c r="O8980" s="9"/>
      <c r="Q8980" s="9"/>
      <c r="R8980" s="9"/>
      <c r="S8980" s="9"/>
      <c r="T8980" s="9"/>
      <c r="U8980" s="9"/>
      <c r="V8980" s="9"/>
      <c r="W8980" s="9"/>
      <c r="Y8980" s="9"/>
      <c r="Z8980" s="9"/>
    </row>
    <row r="8981" spans="8:26" x14ac:dyDescent="0.3">
      <c r="H8981" s="9"/>
      <c r="I8981" s="9"/>
      <c r="J8981" s="9"/>
      <c r="K8981" s="9"/>
      <c r="L8981" s="9"/>
      <c r="M8981" s="9"/>
      <c r="N8981" s="9"/>
      <c r="O8981" s="9"/>
      <c r="Q8981" s="9"/>
      <c r="R8981" s="9"/>
      <c r="S8981" s="9"/>
      <c r="T8981" s="9"/>
      <c r="U8981" s="9"/>
      <c r="V8981" s="9"/>
      <c r="W8981" s="9"/>
      <c r="Y8981" s="9"/>
      <c r="Z8981" s="9"/>
    </row>
    <row r="8982" spans="8:26" x14ac:dyDescent="0.3">
      <c r="H8982" s="9"/>
      <c r="I8982" s="9"/>
      <c r="J8982" s="9"/>
      <c r="K8982" s="9"/>
      <c r="L8982" s="9"/>
      <c r="M8982" s="9"/>
      <c r="N8982" s="9"/>
      <c r="O8982" s="9"/>
      <c r="Q8982" s="9"/>
      <c r="R8982" s="9"/>
      <c r="S8982" s="9"/>
      <c r="T8982" s="9"/>
      <c r="U8982" s="9"/>
      <c r="V8982" s="9"/>
      <c r="W8982" s="9"/>
      <c r="Y8982" s="9"/>
      <c r="Z8982" s="9"/>
    </row>
    <row r="8983" spans="8:26" x14ac:dyDescent="0.3">
      <c r="H8983" s="9"/>
      <c r="I8983" s="9"/>
      <c r="J8983" s="9"/>
      <c r="K8983" s="9"/>
      <c r="L8983" s="9"/>
      <c r="M8983" s="9"/>
      <c r="N8983" s="9"/>
      <c r="O8983" s="9"/>
      <c r="Q8983" s="9"/>
      <c r="R8983" s="9"/>
      <c r="S8983" s="9"/>
      <c r="T8983" s="9"/>
      <c r="U8983" s="9"/>
      <c r="V8983" s="9"/>
      <c r="W8983" s="9"/>
      <c r="Y8983" s="9"/>
      <c r="Z8983" s="9"/>
    </row>
    <row r="8984" spans="8:26" x14ac:dyDescent="0.3">
      <c r="H8984" s="9"/>
      <c r="I8984" s="9"/>
      <c r="J8984" s="9"/>
      <c r="K8984" s="9"/>
      <c r="L8984" s="9"/>
      <c r="M8984" s="9"/>
      <c r="N8984" s="9"/>
      <c r="O8984" s="9"/>
      <c r="Q8984" s="9"/>
      <c r="R8984" s="9"/>
      <c r="S8984" s="9"/>
      <c r="T8984" s="9"/>
      <c r="U8984" s="9"/>
      <c r="V8984" s="9"/>
      <c r="W8984" s="9"/>
      <c r="Y8984" s="9"/>
      <c r="Z8984" s="9"/>
    </row>
    <row r="8985" spans="8:26" x14ac:dyDescent="0.3">
      <c r="H8985" s="9"/>
      <c r="I8985" s="9"/>
      <c r="J8985" s="9"/>
      <c r="K8985" s="9"/>
      <c r="L8985" s="9"/>
      <c r="M8985" s="9"/>
      <c r="N8985" s="9"/>
      <c r="O8985" s="9"/>
      <c r="Q8985" s="9"/>
      <c r="R8985" s="9"/>
      <c r="S8985" s="9"/>
      <c r="T8985" s="9"/>
      <c r="U8985" s="9"/>
      <c r="V8985" s="9"/>
      <c r="W8985" s="9"/>
      <c r="Y8985" s="9"/>
      <c r="Z8985" s="9"/>
    </row>
    <row r="8986" spans="8:26" x14ac:dyDescent="0.3">
      <c r="H8986" s="9"/>
      <c r="I8986" s="9"/>
      <c r="J8986" s="9"/>
      <c r="K8986" s="9"/>
      <c r="L8986" s="9"/>
      <c r="M8986" s="9"/>
      <c r="N8986" s="9"/>
      <c r="O8986" s="9"/>
      <c r="Q8986" s="9"/>
      <c r="R8986" s="9"/>
      <c r="S8986" s="9"/>
      <c r="T8986" s="9"/>
      <c r="U8986" s="9"/>
      <c r="V8986" s="9"/>
      <c r="W8986" s="9"/>
      <c r="Y8986" s="9"/>
      <c r="Z8986" s="9"/>
    </row>
    <row r="8987" spans="8:26" x14ac:dyDescent="0.3">
      <c r="H8987" s="9"/>
      <c r="I8987" s="9"/>
      <c r="J8987" s="9"/>
      <c r="K8987" s="9"/>
      <c r="L8987" s="9"/>
      <c r="M8987" s="9"/>
      <c r="N8987" s="9"/>
      <c r="O8987" s="9"/>
      <c r="Q8987" s="9"/>
      <c r="R8987" s="9"/>
      <c r="S8987" s="9"/>
      <c r="T8987" s="9"/>
      <c r="U8987" s="9"/>
      <c r="V8987" s="9"/>
      <c r="W8987" s="9"/>
      <c r="Y8987" s="9"/>
      <c r="Z8987" s="9"/>
    </row>
    <row r="8988" spans="8:26" x14ac:dyDescent="0.3">
      <c r="H8988" s="9"/>
      <c r="I8988" s="9"/>
      <c r="J8988" s="9"/>
      <c r="K8988" s="9"/>
      <c r="L8988" s="9"/>
      <c r="M8988" s="9"/>
      <c r="N8988" s="9"/>
      <c r="O8988" s="9"/>
      <c r="Q8988" s="9"/>
      <c r="R8988" s="9"/>
      <c r="S8988" s="9"/>
      <c r="T8988" s="9"/>
      <c r="U8988" s="9"/>
      <c r="V8988" s="9"/>
      <c r="W8988" s="9"/>
      <c r="Y8988" s="9"/>
      <c r="Z8988" s="9"/>
    </row>
    <row r="8989" spans="8:26" x14ac:dyDescent="0.3">
      <c r="H8989" s="9"/>
      <c r="I8989" s="9"/>
      <c r="J8989" s="9"/>
      <c r="K8989" s="9"/>
      <c r="L8989" s="9"/>
      <c r="M8989" s="9"/>
      <c r="N8989" s="9"/>
      <c r="O8989" s="9"/>
      <c r="Q8989" s="9"/>
      <c r="R8989" s="9"/>
      <c r="S8989" s="9"/>
      <c r="T8989" s="9"/>
      <c r="U8989" s="9"/>
      <c r="V8989" s="9"/>
      <c r="W8989" s="9"/>
      <c r="Y8989" s="9"/>
      <c r="Z8989" s="9"/>
    </row>
    <row r="8990" spans="8:26" x14ac:dyDescent="0.3">
      <c r="H8990" s="9"/>
      <c r="I8990" s="9"/>
      <c r="J8990" s="9"/>
      <c r="K8990" s="9"/>
      <c r="L8990" s="9"/>
      <c r="M8990" s="9"/>
      <c r="N8990" s="9"/>
      <c r="O8990" s="9"/>
      <c r="Q8990" s="9"/>
      <c r="R8990" s="9"/>
      <c r="S8990" s="9"/>
      <c r="T8990" s="9"/>
      <c r="U8990" s="9"/>
      <c r="V8990" s="9"/>
      <c r="W8990" s="9"/>
      <c r="Y8990" s="9"/>
      <c r="Z8990" s="9"/>
    </row>
    <row r="8991" spans="8:26" x14ac:dyDescent="0.3">
      <c r="H8991" s="9"/>
      <c r="I8991" s="9"/>
      <c r="J8991" s="9"/>
      <c r="K8991" s="9"/>
      <c r="L8991" s="9"/>
      <c r="M8991" s="9"/>
      <c r="N8991" s="9"/>
      <c r="O8991" s="9"/>
      <c r="Q8991" s="9"/>
      <c r="R8991" s="9"/>
      <c r="S8991" s="9"/>
      <c r="T8991" s="9"/>
      <c r="U8991" s="9"/>
      <c r="V8991" s="9"/>
      <c r="W8991" s="9"/>
      <c r="Y8991" s="9"/>
      <c r="Z8991" s="9"/>
    </row>
    <row r="8992" spans="8:26" x14ac:dyDescent="0.3">
      <c r="H8992" s="9"/>
      <c r="I8992" s="9"/>
      <c r="J8992" s="9"/>
      <c r="K8992" s="9"/>
      <c r="L8992" s="9"/>
      <c r="M8992" s="9"/>
      <c r="N8992" s="9"/>
      <c r="O8992" s="9"/>
      <c r="Q8992" s="9"/>
      <c r="R8992" s="9"/>
      <c r="S8992" s="9"/>
      <c r="T8992" s="9"/>
      <c r="U8992" s="9"/>
      <c r="V8992" s="9"/>
      <c r="W8992" s="9"/>
      <c r="Y8992" s="9"/>
      <c r="Z8992" s="9"/>
    </row>
    <row r="8993" spans="8:26" x14ac:dyDescent="0.3">
      <c r="H8993" s="9"/>
      <c r="I8993" s="9"/>
      <c r="J8993" s="9"/>
      <c r="K8993" s="9"/>
      <c r="L8993" s="9"/>
      <c r="M8993" s="9"/>
      <c r="N8993" s="9"/>
      <c r="O8993" s="9"/>
      <c r="Q8993" s="9"/>
      <c r="R8993" s="9"/>
      <c r="S8993" s="9"/>
      <c r="T8993" s="9"/>
      <c r="U8993" s="9"/>
      <c r="V8993" s="9"/>
      <c r="W8993" s="9"/>
      <c r="Y8993" s="9"/>
      <c r="Z8993" s="9"/>
    </row>
    <row r="8994" spans="8:26" x14ac:dyDescent="0.3">
      <c r="H8994" s="9"/>
      <c r="I8994" s="9"/>
      <c r="J8994" s="9"/>
      <c r="K8994" s="9"/>
      <c r="L8994" s="9"/>
      <c r="M8994" s="9"/>
      <c r="N8994" s="9"/>
      <c r="O8994" s="9"/>
      <c r="Q8994" s="9"/>
      <c r="R8994" s="9"/>
      <c r="S8994" s="9"/>
      <c r="T8994" s="9"/>
      <c r="U8994" s="9"/>
      <c r="V8994" s="9"/>
      <c r="W8994" s="9"/>
      <c r="Y8994" s="9"/>
      <c r="Z8994" s="9"/>
    </row>
    <row r="8995" spans="8:26" x14ac:dyDescent="0.3">
      <c r="H8995" s="9"/>
      <c r="I8995" s="9"/>
      <c r="J8995" s="9"/>
      <c r="K8995" s="9"/>
      <c r="L8995" s="9"/>
      <c r="M8995" s="9"/>
      <c r="N8995" s="9"/>
      <c r="O8995" s="9"/>
      <c r="Q8995" s="9"/>
      <c r="R8995" s="9"/>
      <c r="S8995" s="9"/>
      <c r="T8995" s="9"/>
      <c r="U8995" s="9"/>
      <c r="V8995" s="9"/>
      <c r="W8995" s="9"/>
      <c r="Y8995" s="9"/>
      <c r="Z8995" s="9"/>
    </row>
    <row r="8996" spans="8:26" x14ac:dyDescent="0.3">
      <c r="H8996" s="9"/>
      <c r="I8996" s="9"/>
      <c r="J8996" s="9"/>
      <c r="K8996" s="9"/>
      <c r="L8996" s="9"/>
      <c r="M8996" s="9"/>
      <c r="N8996" s="9"/>
      <c r="O8996" s="9"/>
      <c r="Q8996" s="9"/>
      <c r="R8996" s="9"/>
      <c r="S8996" s="9"/>
      <c r="T8996" s="9"/>
      <c r="U8996" s="9"/>
      <c r="V8996" s="9"/>
      <c r="W8996" s="9"/>
      <c r="Y8996" s="9"/>
      <c r="Z8996" s="9"/>
    </row>
    <row r="8997" spans="8:26" x14ac:dyDescent="0.3">
      <c r="H8997" s="9"/>
      <c r="I8997" s="9"/>
      <c r="J8997" s="9"/>
      <c r="K8997" s="9"/>
      <c r="L8997" s="9"/>
      <c r="M8997" s="9"/>
      <c r="N8997" s="9"/>
      <c r="O8997" s="9"/>
      <c r="Q8997" s="9"/>
      <c r="R8997" s="9"/>
      <c r="S8997" s="9"/>
      <c r="T8997" s="9"/>
      <c r="U8997" s="9"/>
      <c r="V8997" s="9"/>
      <c r="W8997" s="9"/>
      <c r="Y8997" s="9"/>
      <c r="Z8997" s="9"/>
    </row>
    <row r="8998" spans="8:26" x14ac:dyDescent="0.3">
      <c r="H8998" s="9"/>
      <c r="I8998" s="9"/>
      <c r="J8998" s="9"/>
      <c r="K8998" s="9"/>
      <c r="L8998" s="9"/>
      <c r="M8998" s="9"/>
      <c r="N8998" s="9"/>
      <c r="O8998" s="9"/>
      <c r="Q8998" s="9"/>
      <c r="R8998" s="9"/>
      <c r="S8998" s="9"/>
      <c r="T8998" s="9"/>
      <c r="U8998" s="9"/>
      <c r="V8998" s="9"/>
      <c r="W8998" s="9"/>
      <c r="Y8998" s="9"/>
      <c r="Z8998" s="9"/>
    </row>
    <row r="8999" spans="8:26" x14ac:dyDescent="0.3">
      <c r="H8999" s="9"/>
      <c r="I8999" s="9"/>
      <c r="J8999" s="9"/>
      <c r="K8999" s="9"/>
      <c r="L8999" s="9"/>
      <c r="M8999" s="9"/>
      <c r="N8999" s="9"/>
      <c r="O8999" s="9"/>
      <c r="Q8999" s="9"/>
      <c r="R8999" s="9"/>
      <c r="S8999" s="9"/>
      <c r="T8999" s="9"/>
      <c r="U8999" s="9"/>
      <c r="V8999" s="9"/>
      <c r="W8999" s="9"/>
      <c r="Y8999" s="9"/>
      <c r="Z8999" s="9"/>
    </row>
    <row r="9000" spans="8:26" x14ac:dyDescent="0.3">
      <c r="H9000" s="9"/>
      <c r="I9000" s="9"/>
      <c r="J9000" s="9"/>
      <c r="K9000" s="9"/>
      <c r="L9000" s="9"/>
      <c r="M9000" s="9"/>
      <c r="N9000" s="9"/>
      <c r="O9000" s="9"/>
      <c r="Q9000" s="9"/>
      <c r="R9000" s="9"/>
      <c r="S9000" s="9"/>
      <c r="T9000" s="9"/>
      <c r="U9000" s="9"/>
      <c r="V9000" s="9"/>
      <c r="W9000" s="9"/>
      <c r="Y9000" s="9"/>
      <c r="Z9000" s="9"/>
    </row>
    <row r="9001" spans="8:26" x14ac:dyDescent="0.3">
      <c r="H9001" s="9"/>
      <c r="I9001" s="9"/>
      <c r="J9001" s="9"/>
      <c r="K9001" s="9"/>
      <c r="L9001" s="9"/>
      <c r="M9001" s="9"/>
      <c r="N9001" s="9"/>
      <c r="O9001" s="9"/>
      <c r="Q9001" s="9"/>
      <c r="R9001" s="9"/>
      <c r="S9001" s="9"/>
      <c r="T9001" s="9"/>
      <c r="U9001" s="9"/>
      <c r="V9001" s="9"/>
      <c r="W9001" s="9"/>
      <c r="Y9001" s="9"/>
      <c r="Z9001" s="9"/>
    </row>
    <row r="9002" spans="8:26" x14ac:dyDescent="0.3">
      <c r="H9002" s="9"/>
      <c r="I9002" s="9"/>
      <c r="J9002" s="9"/>
      <c r="K9002" s="9"/>
      <c r="L9002" s="9"/>
      <c r="M9002" s="9"/>
      <c r="N9002" s="9"/>
      <c r="O9002" s="9"/>
      <c r="Q9002" s="9"/>
      <c r="R9002" s="9"/>
      <c r="S9002" s="9"/>
      <c r="T9002" s="9"/>
      <c r="U9002" s="9"/>
      <c r="V9002" s="9"/>
      <c r="W9002" s="9"/>
      <c r="Y9002" s="9"/>
      <c r="Z9002" s="9"/>
    </row>
    <row r="9003" spans="8:26" x14ac:dyDescent="0.3">
      <c r="H9003" s="9"/>
      <c r="I9003" s="9"/>
      <c r="J9003" s="9"/>
      <c r="K9003" s="9"/>
      <c r="L9003" s="9"/>
      <c r="M9003" s="9"/>
      <c r="N9003" s="9"/>
      <c r="O9003" s="9"/>
      <c r="Q9003" s="9"/>
      <c r="R9003" s="9"/>
      <c r="S9003" s="9"/>
      <c r="T9003" s="9"/>
      <c r="U9003" s="9"/>
      <c r="V9003" s="9"/>
      <c r="W9003" s="9"/>
      <c r="Y9003" s="9"/>
      <c r="Z9003" s="9"/>
    </row>
    <row r="9004" spans="8:26" x14ac:dyDescent="0.3">
      <c r="H9004" s="9"/>
      <c r="I9004" s="9"/>
      <c r="J9004" s="9"/>
      <c r="K9004" s="9"/>
      <c r="L9004" s="9"/>
      <c r="M9004" s="9"/>
      <c r="N9004" s="9"/>
      <c r="O9004" s="9"/>
      <c r="Q9004" s="9"/>
      <c r="R9004" s="9"/>
      <c r="S9004" s="9"/>
      <c r="T9004" s="9"/>
      <c r="U9004" s="9"/>
      <c r="V9004" s="9"/>
      <c r="W9004" s="9"/>
      <c r="Y9004" s="9"/>
      <c r="Z9004" s="9"/>
    </row>
    <row r="9005" spans="8:26" x14ac:dyDescent="0.3">
      <c r="H9005" s="9"/>
      <c r="I9005" s="9"/>
      <c r="J9005" s="9"/>
      <c r="K9005" s="9"/>
      <c r="L9005" s="9"/>
      <c r="M9005" s="9"/>
      <c r="N9005" s="9"/>
      <c r="O9005" s="9"/>
      <c r="Q9005" s="9"/>
      <c r="R9005" s="9"/>
      <c r="S9005" s="9"/>
      <c r="T9005" s="9"/>
      <c r="U9005" s="9"/>
      <c r="V9005" s="9"/>
      <c r="W9005" s="9"/>
      <c r="Y9005" s="9"/>
      <c r="Z9005" s="9"/>
    </row>
    <row r="9006" spans="8:26" x14ac:dyDescent="0.3">
      <c r="H9006" s="9"/>
      <c r="I9006" s="9"/>
      <c r="J9006" s="9"/>
      <c r="K9006" s="9"/>
      <c r="L9006" s="9"/>
      <c r="M9006" s="9"/>
      <c r="N9006" s="9"/>
      <c r="O9006" s="9"/>
      <c r="Q9006" s="9"/>
      <c r="R9006" s="9"/>
      <c r="S9006" s="9"/>
      <c r="T9006" s="9"/>
      <c r="U9006" s="9"/>
      <c r="V9006" s="9"/>
      <c r="W9006" s="9"/>
      <c r="Y9006" s="9"/>
      <c r="Z9006" s="9"/>
    </row>
    <row r="9007" spans="8:26" x14ac:dyDescent="0.3">
      <c r="H9007" s="9"/>
      <c r="I9007" s="9"/>
      <c r="J9007" s="9"/>
      <c r="K9007" s="9"/>
      <c r="L9007" s="9"/>
      <c r="M9007" s="9"/>
      <c r="N9007" s="9"/>
      <c r="O9007" s="9"/>
      <c r="Q9007" s="9"/>
      <c r="R9007" s="9"/>
      <c r="S9007" s="9"/>
      <c r="T9007" s="9"/>
      <c r="U9007" s="9"/>
      <c r="V9007" s="9"/>
      <c r="W9007" s="9"/>
      <c r="Y9007" s="9"/>
      <c r="Z9007" s="9"/>
    </row>
    <row r="9008" spans="8:26" x14ac:dyDescent="0.3">
      <c r="H9008" s="9"/>
      <c r="I9008" s="9"/>
      <c r="J9008" s="9"/>
      <c r="K9008" s="9"/>
      <c r="L9008" s="9"/>
      <c r="M9008" s="9"/>
      <c r="N9008" s="9"/>
      <c r="O9008" s="9"/>
      <c r="Q9008" s="9"/>
      <c r="R9008" s="9"/>
      <c r="S9008" s="9"/>
      <c r="T9008" s="9"/>
      <c r="U9008" s="9"/>
      <c r="V9008" s="9"/>
      <c r="W9008" s="9"/>
      <c r="Y9008" s="9"/>
      <c r="Z9008" s="9"/>
    </row>
    <row r="9009" spans="8:26" x14ac:dyDescent="0.3">
      <c r="H9009" s="9"/>
      <c r="I9009" s="9"/>
      <c r="J9009" s="9"/>
      <c r="K9009" s="9"/>
      <c r="L9009" s="9"/>
      <c r="M9009" s="9"/>
      <c r="N9009" s="9"/>
      <c r="O9009" s="9"/>
      <c r="Q9009" s="9"/>
      <c r="R9009" s="9"/>
      <c r="S9009" s="9"/>
      <c r="T9009" s="9"/>
      <c r="U9009" s="9"/>
      <c r="V9009" s="9"/>
      <c r="W9009" s="9"/>
      <c r="Y9009" s="9"/>
      <c r="Z9009" s="9"/>
    </row>
    <row r="9010" spans="8:26" x14ac:dyDescent="0.3">
      <c r="H9010" s="9"/>
      <c r="I9010" s="9"/>
      <c r="J9010" s="9"/>
      <c r="K9010" s="9"/>
      <c r="L9010" s="9"/>
      <c r="M9010" s="9"/>
      <c r="N9010" s="9"/>
      <c r="O9010" s="9"/>
      <c r="Q9010" s="9"/>
      <c r="R9010" s="9"/>
      <c r="S9010" s="9"/>
      <c r="T9010" s="9"/>
      <c r="U9010" s="9"/>
      <c r="V9010" s="9"/>
      <c r="W9010" s="9"/>
      <c r="Y9010" s="9"/>
      <c r="Z9010" s="9"/>
    </row>
    <row r="9011" spans="8:26" x14ac:dyDescent="0.3">
      <c r="H9011" s="9"/>
      <c r="I9011" s="9"/>
      <c r="J9011" s="9"/>
      <c r="K9011" s="9"/>
      <c r="L9011" s="9"/>
      <c r="M9011" s="9"/>
      <c r="N9011" s="9"/>
      <c r="O9011" s="9"/>
      <c r="Q9011" s="9"/>
      <c r="R9011" s="9"/>
      <c r="S9011" s="9"/>
      <c r="T9011" s="9"/>
      <c r="U9011" s="9"/>
      <c r="V9011" s="9"/>
      <c r="W9011" s="9"/>
      <c r="Y9011" s="9"/>
      <c r="Z9011" s="9"/>
    </row>
    <row r="9012" spans="8:26" x14ac:dyDescent="0.3">
      <c r="H9012" s="9"/>
      <c r="I9012" s="9"/>
      <c r="J9012" s="9"/>
      <c r="K9012" s="9"/>
      <c r="L9012" s="9"/>
      <c r="M9012" s="9"/>
      <c r="N9012" s="9"/>
      <c r="O9012" s="9"/>
      <c r="Q9012" s="9"/>
      <c r="R9012" s="9"/>
      <c r="S9012" s="9"/>
      <c r="T9012" s="9"/>
      <c r="U9012" s="9"/>
      <c r="V9012" s="9"/>
      <c r="W9012" s="9"/>
      <c r="Y9012" s="9"/>
      <c r="Z9012" s="9"/>
    </row>
    <row r="9013" spans="8:26" x14ac:dyDescent="0.3">
      <c r="H9013" s="9"/>
      <c r="I9013" s="9"/>
      <c r="J9013" s="9"/>
      <c r="K9013" s="9"/>
      <c r="L9013" s="9"/>
      <c r="M9013" s="9"/>
      <c r="N9013" s="9"/>
      <c r="O9013" s="9"/>
      <c r="Q9013" s="9"/>
      <c r="R9013" s="9"/>
      <c r="S9013" s="9"/>
      <c r="T9013" s="9"/>
      <c r="U9013" s="9"/>
      <c r="V9013" s="9"/>
      <c r="W9013" s="9"/>
      <c r="Y9013" s="9"/>
      <c r="Z9013" s="9"/>
    </row>
    <row r="9014" spans="8:26" x14ac:dyDescent="0.3">
      <c r="H9014" s="9"/>
      <c r="I9014" s="9"/>
      <c r="J9014" s="9"/>
      <c r="K9014" s="9"/>
      <c r="L9014" s="9"/>
      <c r="M9014" s="9"/>
      <c r="N9014" s="9"/>
      <c r="O9014" s="9"/>
      <c r="Q9014" s="9"/>
      <c r="R9014" s="9"/>
      <c r="S9014" s="9"/>
      <c r="T9014" s="9"/>
      <c r="U9014" s="9"/>
      <c r="V9014" s="9"/>
      <c r="W9014" s="9"/>
      <c r="Y9014" s="9"/>
      <c r="Z9014" s="9"/>
    </row>
    <row r="9015" spans="8:26" x14ac:dyDescent="0.3">
      <c r="H9015" s="9"/>
      <c r="I9015" s="9"/>
      <c r="J9015" s="9"/>
      <c r="K9015" s="9"/>
      <c r="L9015" s="9"/>
      <c r="M9015" s="9"/>
      <c r="N9015" s="9"/>
      <c r="O9015" s="9"/>
      <c r="Q9015" s="9"/>
      <c r="R9015" s="9"/>
      <c r="S9015" s="9"/>
      <c r="T9015" s="9"/>
      <c r="U9015" s="9"/>
      <c r="V9015" s="9"/>
      <c r="W9015" s="9"/>
      <c r="Y9015" s="9"/>
      <c r="Z9015" s="9"/>
    </row>
    <row r="9016" spans="8:26" x14ac:dyDescent="0.3">
      <c r="H9016" s="9"/>
      <c r="I9016" s="9"/>
      <c r="J9016" s="9"/>
      <c r="K9016" s="9"/>
      <c r="L9016" s="9"/>
      <c r="M9016" s="9"/>
      <c r="N9016" s="9"/>
      <c r="O9016" s="9"/>
      <c r="Q9016" s="9"/>
      <c r="R9016" s="9"/>
      <c r="S9016" s="9"/>
      <c r="T9016" s="9"/>
      <c r="U9016" s="9"/>
      <c r="V9016" s="9"/>
      <c r="W9016" s="9"/>
      <c r="Y9016" s="9"/>
      <c r="Z9016" s="9"/>
    </row>
    <row r="9017" spans="8:26" x14ac:dyDescent="0.3">
      <c r="H9017" s="9"/>
      <c r="I9017" s="9"/>
      <c r="J9017" s="9"/>
      <c r="K9017" s="9"/>
      <c r="L9017" s="9"/>
      <c r="M9017" s="9"/>
      <c r="N9017" s="9"/>
      <c r="O9017" s="9"/>
      <c r="Q9017" s="9"/>
      <c r="R9017" s="9"/>
      <c r="S9017" s="9"/>
      <c r="T9017" s="9"/>
      <c r="U9017" s="9"/>
      <c r="V9017" s="9"/>
      <c r="W9017" s="9"/>
      <c r="Y9017" s="9"/>
      <c r="Z9017" s="9"/>
    </row>
    <row r="9018" spans="8:26" x14ac:dyDescent="0.3">
      <c r="H9018" s="9"/>
      <c r="I9018" s="9"/>
      <c r="J9018" s="9"/>
      <c r="K9018" s="9"/>
      <c r="L9018" s="9"/>
      <c r="M9018" s="9"/>
      <c r="N9018" s="9"/>
      <c r="O9018" s="9"/>
      <c r="Q9018" s="9"/>
      <c r="R9018" s="9"/>
      <c r="S9018" s="9"/>
      <c r="T9018" s="9"/>
      <c r="U9018" s="9"/>
      <c r="V9018" s="9"/>
      <c r="W9018" s="9"/>
      <c r="Y9018" s="9"/>
      <c r="Z9018" s="9"/>
    </row>
    <row r="9019" spans="8:26" x14ac:dyDescent="0.3">
      <c r="H9019" s="9"/>
      <c r="I9019" s="9"/>
      <c r="J9019" s="9"/>
      <c r="K9019" s="9"/>
      <c r="L9019" s="9"/>
      <c r="M9019" s="9"/>
      <c r="N9019" s="9"/>
      <c r="O9019" s="9"/>
      <c r="Q9019" s="9"/>
      <c r="R9019" s="9"/>
      <c r="S9019" s="9"/>
      <c r="T9019" s="9"/>
      <c r="U9019" s="9"/>
      <c r="V9019" s="9"/>
      <c r="W9019" s="9"/>
      <c r="Y9019" s="9"/>
      <c r="Z9019" s="9"/>
    </row>
    <row r="9020" spans="8:26" x14ac:dyDescent="0.3">
      <c r="H9020" s="9"/>
      <c r="I9020" s="9"/>
      <c r="J9020" s="9"/>
      <c r="K9020" s="9"/>
      <c r="L9020" s="9"/>
      <c r="M9020" s="9"/>
      <c r="N9020" s="9"/>
      <c r="O9020" s="9"/>
      <c r="Q9020" s="9"/>
      <c r="R9020" s="9"/>
      <c r="S9020" s="9"/>
      <c r="T9020" s="9"/>
      <c r="U9020" s="9"/>
      <c r="V9020" s="9"/>
      <c r="W9020" s="9"/>
      <c r="Y9020" s="9"/>
      <c r="Z9020" s="9"/>
    </row>
    <row r="9021" spans="8:26" x14ac:dyDescent="0.3">
      <c r="H9021" s="9"/>
      <c r="I9021" s="9"/>
      <c r="J9021" s="9"/>
      <c r="K9021" s="9"/>
      <c r="L9021" s="9"/>
      <c r="M9021" s="9"/>
      <c r="N9021" s="9"/>
      <c r="O9021" s="9"/>
      <c r="Q9021" s="9"/>
      <c r="R9021" s="9"/>
      <c r="S9021" s="9"/>
      <c r="T9021" s="9"/>
      <c r="U9021" s="9"/>
      <c r="V9021" s="9"/>
      <c r="W9021" s="9"/>
      <c r="Y9021" s="9"/>
      <c r="Z9021" s="9"/>
    </row>
    <row r="9022" spans="8:26" x14ac:dyDescent="0.3">
      <c r="H9022" s="9"/>
      <c r="I9022" s="9"/>
      <c r="J9022" s="9"/>
      <c r="K9022" s="9"/>
      <c r="L9022" s="9"/>
      <c r="M9022" s="9"/>
      <c r="N9022" s="9"/>
      <c r="O9022" s="9"/>
      <c r="Q9022" s="9"/>
      <c r="R9022" s="9"/>
      <c r="S9022" s="9"/>
      <c r="T9022" s="9"/>
      <c r="U9022" s="9"/>
      <c r="V9022" s="9"/>
      <c r="W9022" s="9"/>
      <c r="Y9022" s="9"/>
      <c r="Z9022" s="9"/>
    </row>
    <row r="9023" spans="8:26" x14ac:dyDescent="0.3">
      <c r="H9023" s="9"/>
      <c r="I9023" s="9"/>
      <c r="J9023" s="9"/>
      <c r="K9023" s="9"/>
      <c r="L9023" s="9"/>
      <c r="M9023" s="9"/>
      <c r="N9023" s="9"/>
      <c r="O9023" s="9"/>
      <c r="Q9023" s="9"/>
      <c r="R9023" s="9"/>
      <c r="S9023" s="9"/>
      <c r="T9023" s="9"/>
      <c r="U9023" s="9"/>
      <c r="V9023" s="9"/>
      <c r="W9023" s="9"/>
      <c r="Y9023" s="9"/>
      <c r="Z9023" s="9"/>
    </row>
    <row r="9024" spans="8:26" x14ac:dyDescent="0.3">
      <c r="H9024" s="9"/>
      <c r="I9024" s="9"/>
      <c r="J9024" s="9"/>
      <c r="K9024" s="9"/>
      <c r="L9024" s="9"/>
      <c r="M9024" s="9"/>
      <c r="N9024" s="9"/>
      <c r="O9024" s="9"/>
      <c r="Q9024" s="9"/>
      <c r="R9024" s="9"/>
      <c r="S9024" s="9"/>
      <c r="T9024" s="9"/>
      <c r="U9024" s="9"/>
      <c r="V9024" s="9"/>
      <c r="W9024" s="9"/>
      <c r="Y9024" s="9"/>
      <c r="Z9024" s="9"/>
    </row>
    <row r="9025" spans="8:26" x14ac:dyDescent="0.3">
      <c r="H9025" s="9"/>
      <c r="I9025" s="9"/>
      <c r="J9025" s="9"/>
      <c r="K9025" s="9"/>
      <c r="L9025" s="9"/>
      <c r="M9025" s="9"/>
      <c r="N9025" s="9"/>
      <c r="O9025" s="9"/>
      <c r="Q9025" s="9"/>
      <c r="R9025" s="9"/>
      <c r="S9025" s="9"/>
      <c r="T9025" s="9"/>
      <c r="U9025" s="9"/>
      <c r="V9025" s="9"/>
      <c r="W9025" s="9"/>
      <c r="Y9025" s="9"/>
      <c r="Z9025" s="9"/>
    </row>
    <row r="9026" spans="8:26" x14ac:dyDescent="0.3">
      <c r="H9026" s="9"/>
      <c r="I9026" s="9"/>
      <c r="J9026" s="9"/>
      <c r="K9026" s="9"/>
      <c r="L9026" s="9"/>
      <c r="M9026" s="9"/>
      <c r="N9026" s="9"/>
      <c r="O9026" s="9"/>
      <c r="Q9026" s="9"/>
      <c r="R9026" s="9"/>
      <c r="S9026" s="9"/>
      <c r="T9026" s="9"/>
      <c r="U9026" s="9"/>
      <c r="V9026" s="9"/>
      <c r="W9026" s="9"/>
      <c r="Y9026" s="9"/>
      <c r="Z9026" s="9"/>
    </row>
    <row r="9027" spans="8:26" x14ac:dyDescent="0.3">
      <c r="H9027" s="9"/>
      <c r="I9027" s="9"/>
      <c r="J9027" s="9"/>
      <c r="K9027" s="9"/>
      <c r="L9027" s="9"/>
      <c r="M9027" s="9"/>
      <c r="N9027" s="9"/>
      <c r="O9027" s="9"/>
      <c r="Q9027" s="9"/>
      <c r="R9027" s="9"/>
      <c r="S9027" s="9"/>
      <c r="T9027" s="9"/>
      <c r="U9027" s="9"/>
      <c r="V9027" s="9"/>
      <c r="W9027" s="9"/>
      <c r="Y9027" s="9"/>
      <c r="Z9027" s="9"/>
    </row>
    <row r="9028" spans="8:26" x14ac:dyDescent="0.3">
      <c r="H9028" s="9"/>
      <c r="I9028" s="9"/>
      <c r="J9028" s="9"/>
      <c r="K9028" s="9"/>
      <c r="L9028" s="9"/>
      <c r="M9028" s="9"/>
      <c r="N9028" s="9"/>
      <c r="O9028" s="9"/>
      <c r="Q9028" s="9"/>
      <c r="R9028" s="9"/>
      <c r="S9028" s="9"/>
      <c r="T9028" s="9"/>
      <c r="U9028" s="9"/>
      <c r="V9028" s="9"/>
      <c r="W9028" s="9"/>
      <c r="Y9028" s="9"/>
      <c r="Z9028" s="9"/>
    </row>
    <row r="9029" spans="8:26" x14ac:dyDescent="0.3">
      <c r="H9029" s="9"/>
      <c r="I9029" s="9"/>
      <c r="J9029" s="9"/>
      <c r="K9029" s="9"/>
      <c r="L9029" s="9"/>
      <c r="M9029" s="9"/>
      <c r="N9029" s="9"/>
      <c r="O9029" s="9"/>
      <c r="Q9029" s="9"/>
      <c r="R9029" s="9"/>
      <c r="S9029" s="9"/>
      <c r="T9029" s="9"/>
      <c r="U9029" s="9"/>
      <c r="V9029" s="9"/>
      <c r="W9029" s="9"/>
      <c r="Y9029" s="9"/>
      <c r="Z9029" s="9"/>
    </row>
    <row r="9030" spans="8:26" x14ac:dyDescent="0.3">
      <c r="H9030" s="9"/>
      <c r="I9030" s="9"/>
      <c r="J9030" s="9"/>
      <c r="K9030" s="9"/>
      <c r="L9030" s="9"/>
      <c r="M9030" s="9"/>
      <c r="N9030" s="9"/>
      <c r="O9030" s="9"/>
      <c r="Q9030" s="9"/>
      <c r="R9030" s="9"/>
      <c r="S9030" s="9"/>
      <c r="T9030" s="9"/>
      <c r="U9030" s="9"/>
      <c r="V9030" s="9"/>
      <c r="W9030" s="9"/>
      <c r="Y9030" s="9"/>
      <c r="Z9030" s="9"/>
    </row>
    <row r="9031" spans="8:26" x14ac:dyDescent="0.3">
      <c r="H9031" s="9"/>
      <c r="I9031" s="9"/>
      <c r="J9031" s="9"/>
      <c r="K9031" s="9"/>
      <c r="L9031" s="9"/>
      <c r="M9031" s="9"/>
      <c r="N9031" s="9"/>
      <c r="O9031" s="9"/>
      <c r="Q9031" s="9"/>
      <c r="R9031" s="9"/>
      <c r="S9031" s="9"/>
      <c r="T9031" s="9"/>
      <c r="U9031" s="9"/>
      <c r="V9031" s="9"/>
      <c r="W9031" s="9"/>
      <c r="Y9031" s="9"/>
      <c r="Z9031" s="9"/>
    </row>
    <row r="9032" spans="8:26" x14ac:dyDescent="0.3">
      <c r="H9032" s="9"/>
      <c r="I9032" s="9"/>
      <c r="J9032" s="9"/>
      <c r="K9032" s="9"/>
      <c r="L9032" s="9"/>
      <c r="M9032" s="9"/>
      <c r="N9032" s="9"/>
      <c r="O9032" s="9"/>
      <c r="Q9032" s="9"/>
      <c r="R9032" s="9"/>
      <c r="S9032" s="9"/>
      <c r="T9032" s="9"/>
      <c r="U9032" s="9"/>
      <c r="V9032" s="9"/>
      <c r="W9032" s="9"/>
      <c r="Y9032" s="9"/>
      <c r="Z9032" s="9"/>
    </row>
    <row r="9033" spans="8:26" x14ac:dyDescent="0.3">
      <c r="H9033" s="9"/>
      <c r="I9033" s="9"/>
      <c r="J9033" s="9"/>
      <c r="K9033" s="9"/>
      <c r="L9033" s="9"/>
      <c r="M9033" s="9"/>
      <c r="N9033" s="9"/>
      <c r="O9033" s="9"/>
      <c r="Q9033" s="9"/>
      <c r="R9033" s="9"/>
      <c r="S9033" s="9"/>
      <c r="T9033" s="9"/>
      <c r="U9033" s="9"/>
      <c r="V9033" s="9"/>
      <c r="W9033" s="9"/>
      <c r="Y9033" s="9"/>
      <c r="Z9033" s="9"/>
    </row>
    <row r="9034" spans="8:26" x14ac:dyDescent="0.3">
      <c r="H9034" s="9"/>
      <c r="I9034" s="9"/>
      <c r="J9034" s="9"/>
      <c r="K9034" s="9"/>
      <c r="L9034" s="9"/>
      <c r="M9034" s="9"/>
      <c r="N9034" s="9"/>
      <c r="O9034" s="9"/>
      <c r="Q9034" s="9"/>
      <c r="R9034" s="9"/>
      <c r="S9034" s="9"/>
      <c r="T9034" s="9"/>
      <c r="U9034" s="9"/>
      <c r="V9034" s="9"/>
      <c r="W9034" s="9"/>
      <c r="Y9034" s="9"/>
      <c r="Z9034" s="9"/>
    </row>
    <row r="9035" spans="8:26" x14ac:dyDescent="0.3">
      <c r="H9035" s="9"/>
      <c r="I9035" s="9"/>
      <c r="J9035" s="9"/>
      <c r="K9035" s="9"/>
      <c r="L9035" s="9"/>
      <c r="M9035" s="9"/>
      <c r="N9035" s="9"/>
      <c r="O9035" s="9"/>
      <c r="Q9035" s="9"/>
      <c r="R9035" s="9"/>
      <c r="S9035" s="9"/>
      <c r="T9035" s="9"/>
      <c r="U9035" s="9"/>
      <c r="V9035" s="9"/>
      <c r="W9035" s="9"/>
      <c r="Y9035" s="9"/>
      <c r="Z9035" s="9"/>
    </row>
    <row r="9036" spans="8:26" x14ac:dyDescent="0.3">
      <c r="H9036" s="9"/>
      <c r="I9036" s="9"/>
      <c r="J9036" s="9"/>
      <c r="K9036" s="9"/>
      <c r="L9036" s="9"/>
      <c r="M9036" s="9"/>
      <c r="N9036" s="9"/>
      <c r="O9036" s="9"/>
      <c r="Q9036" s="9"/>
      <c r="R9036" s="9"/>
      <c r="S9036" s="9"/>
      <c r="T9036" s="9"/>
      <c r="U9036" s="9"/>
      <c r="V9036" s="9"/>
      <c r="W9036" s="9"/>
      <c r="Y9036" s="9"/>
      <c r="Z9036" s="9"/>
    </row>
    <row r="9037" spans="8:26" x14ac:dyDescent="0.3">
      <c r="H9037" s="9"/>
      <c r="I9037" s="9"/>
      <c r="J9037" s="9"/>
      <c r="K9037" s="9"/>
      <c r="L9037" s="9"/>
      <c r="M9037" s="9"/>
      <c r="N9037" s="9"/>
      <c r="O9037" s="9"/>
      <c r="Q9037" s="9"/>
      <c r="R9037" s="9"/>
      <c r="S9037" s="9"/>
      <c r="T9037" s="9"/>
      <c r="U9037" s="9"/>
      <c r="V9037" s="9"/>
      <c r="W9037" s="9"/>
      <c r="Y9037" s="9"/>
      <c r="Z9037" s="9"/>
    </row>
    <row r="9038" spans="8:26" x14ac:dyDescent="0.3">
      <c r="H9038" s="9"/>
      <c r="I9038" s="9"/>
      <c r="J9038" s="9"/>
      <c r="K9038" s="9"/>
      <c r="L9038" s="9"/>
      <c r="M9038" s="9"/>
      <c r="N9038" s="9"/>
      <c r="O9038" s="9"/>
      <c r="Q9038" s="9"/>
      <c r="R9038" s="9"/>
      <c r="S9038" s="9"/>
      <c r="T9038" s="9"/>
      <c r="U9038" s="9"/>
      <c r="V9038" s="9"/>
      <c r="W9038" s="9"/>
      <c r="Y9038" s="9"/>
      <c r="Z9038" s="9"/>
    </row>
    <row r="9039" spans="8:26" x14ac:dyDescent="0.3">
      <c r="H9039" s="9"/>
      <c r="I9039" s="9"/>
      <c r="J9039" s="9"/>
      <c r="K9039" s="9"/>
      <c r="L9039" s="9"/>
      <c r="M9039" s="9"/>
      <c r="N9039" s="9"/>
      <c r="O9039" s="9"/>
      <c r="Q9039" s="9"/>
      <c r="R9039" s="9"/>
      <c r="S9039" s="9"/>
      <c r="T9039" s="9"/>
      <c r="U9039" s="9"/>
      <c r="V9039" s="9"/>
      <c r="W9039" s="9"/>
      <c r="Y9039" s="9"/>
      <c r="Z9039" s="9"/>
    </row>
    <row r="9040" spans="8:26" x14ac:dyDescent="0.3">
      <c r="H9040" s="9"/>
      <c r="I9040" s="9"/>
      <c r="J9040" s="9"/>
      <c r="K9040" s="9"/>
      <c r="L9040" s="9"/>
      <c r="M9040" s="9"/>
      <c r="N9040" s="9"/>
      <c r="O9040" s="9"/>
      <c r="Q9040" s="9"/>
      <c r="R9040" s="9"/>
      <c r="S9040" s="9"/>
      <c r="T9040" s="9"/>
      <c r="U9040" s="9"/>
      <c r="V9040" s="9"/>
      <c r="W9040" s="9"/>
      <c r="Y9040" s="9"/>
      <c r="Z9040" s="9"/>
    </row>
    <row r="9041" spans="8:26" x14ac:dyDescent="0.3">
      <c r="H9041" s="9"/>
      <c r="I9041" s="9"/>
      <c r="J9041" s="9"/>
      <c r="K9041" s="9"/>
      <c r="L9041" s="9"/>
      <c r="M9041" s="9"/>
      <c r="N9041" s="9"/>
      <c r="O9041" s="9"/>
      <c r="Q9041" s="9"/>
      <c r="R9041" s="9"/>
      <c r="S9041" s="9"/>
      <c r="T9041" s="9"/>
      <c r="U9041" s="9"/>
      <c r="V9041" s="9"/>
      <c r="W9041" s="9"/>
      <c r="Y9041" s="9"/>
      <c r="Z9041" s="9"/>
    </row>
    <row r="9042" spans="8:26" x14ac:dyDescent="0.3">
      <c r="H9042" s="9"/>
      <c r="I9042" s="9"/>
      <c r="J9042" s="9"/>
      <c r="K9042" s="9"/>
      <c r="L9042" s="9"/>
      <c r="M9042" s="9"/>
      <c r="N9042" s="9"/>
      <c r="O9042" s="9"/>
      <c r="Q9042" s="9"/>
      <c r="R9042" s="9"/>
      <c r="S9042" s="9"/>
      <c r="T9042" s="9"/>
      <c r="U9042" s="9"/>
      <c r="V9042" s="9"/>
      <c r="W9042" s="9"/>
      <c r="Y9042" s="9"/>
      <c r="Z9042" s="9"/>
    </row>
    <row r="9043" spans="8:26" x14ac:dyDescent="0.3">
      <c r="H9043" s="9"/>
      <c r="I9043" s="9"/>
      <c r="J9043" s="9"/>
      <c r="K9043" s="9"/>
      <c r="L9043" s="9"/>
      <c r="M9043" s="9"/>
      <c r="N9043" s="9"/>
      <c r="O9043" s="9"/>
      <c r="Q9043" s="9"/>
      <c r="R9043" s="9"/>
      <c r="S9043" s="9"/>
      <c r="T9043" s="9"/>
      <c r="U9043" s="9"/>
      <c r="V9043" s="9"/>
      <c r="W9043" s="9"/>
      <c r="Y9043" s="9"/>
      <c r="Z9043" s="9"/>
    </row>
    <row r="9044" spans="8:26" x14ac:dyDescent="0.3">
      <c r="H9044" s="9"/>
      <c r="I9044" s="9"/>
      <c r="J9044" s="9"/>
      <c r="K9044" s="9"/>
      <c r="L9044" s="9"/>
      <c r="M9044" s="9"/>
      <c r="N9044" s="9"/>
      <c r="O9044" s="9"/>
      <c r="Q9044" s="9"/>
      <c r="R9044" s="9"/>
      <c r="S9044" s="9"/>
      <c r="T9044" s="9"/>
      <c r="U9044" s="9"/>
      <c r="V9044" s="9"/>
      <c r="W9044" s="9"/>
      <c r="Y9044" s="9"/>
      <c r="Z9044" s="9"/>
    </row>
    <row r="9045" spans="8:26" x14ac:dyDescent="0.3">
      <c r="H9045" s="9"/>
      <c r="I9045" s="9"/>
      <c r="J9045" s="9"/>
      <c r="K9045" s="9"/>
      <c r="L9045" s="9"/>
      <c r="M9045" s="9"/>
      <c r="N9045" s="9"/>
      <c r="O9045" s="9"/>
      <c r="Q9045" s="9"/>
      <c r="R9045" s="9"/>
      <c r="S9045" s="9"/>
      <c r="T9045" s="9"/>
      <c r="U9045" s="9"/>
      <c r="V9045" s="9"/>
      <c r="W9045" s="9"/>
      <c r="Y9045" s="9"/>
      <c r="Z9045" s="9"/>
    </row>
    <row r="9046" spans="8:26" x14ac:dyDescent="0.3">
      <c r="H9046" s="9"/>
      <c r="I9046" s="9"/>
      <c r="J9046" s="9"/>
      <c r="K9046" s="9"/>
      <c r="L9046" s="9"/>
      <c r="M9046" s="9"/>
      <c r="N9046" s="9"/>
      <c r="O9046" s="9"/>
      <c r="Q9046" s="9"/>
      <c r="R9046" s="9"/>
      <c r="S9046" s="9"/>
      <c r="T9046" s="9"/>
      <c r="U9046" s="9"/>
      <c r="V9046" s="9"/>
      <c r="W9046" s="9"/>
      <c r="Y9046" s="9"/>
      <c r="Z9046" s="9"/>
    </row>
    <row r="9047" spans="8:26" x14ac:dyDescent="0.3">
      <c r="H9047" s="9"/>
      <c r="I9047" s="9"/>
      <c r="J9047" s="9"/>
      <c r="K9047" s="9"/>
      <c r="L9047" s="9"/>
      <c r="M9047" s="9"/>
      <c r="N9047" s="9"/>
      <c r="O9047" s="9"/>
      <c r="Q9047" s="9"/>
      <c r="R9047" s="9"/>
      <c r="S9047" s="9"/>
      <c r="T9047" s="9"/>
      <c r="U9047" s="9"/>
      <c r="V9047" s="9"/>
      <c r="W9047" s="9"/>
      <c r="Y9047" s="9"/>
      <c r="Z9047" s="9"/>
    </row>
    <row r="9048" spans="8:26" x14ac:dyDescent="0.3">
      <c r="H9048" s="9"/>
      <c r="I9048" s="9"/>
      <c r="J9048" s="9"/>
      <c r="K9048" s="9"/>
      <c r="L9048" s="9"/>
      <c r="M9048" s="9"/>
      <c r="N9048" s="9"/>
      <c r="O9048" s="9"/>
      <c r="Q9048" s="9"/>
      <c r="R9048" s="9"/>
      <c r="S9048" s="9"/>
      <c r="T9048" s="9"/>
      <c r="U9048" s="9"/>
      <c r="V9048" s="9"/>
      <c r="W9048" s="9"/>
      <c r="Y9048" s="9"/>
      <c r="Z9048" s="9"/>
    </row>
    <row r="9049" spans="8:26" x14ac:dyDescent="0.3">
      <c r="H9049" s="9"/>
      <c r="I9049" s="9"/>
      <c r="J9049" s="9"/>
      <c r="K9049" s="9"/>
      <c r="L9049" s="9"/>
      <c r="M9049" s="9"/>
      <c r="N9049" s="9"/>
      <c r="O9049" s="9"/>
      <c r="Q9049" s="9"/>
      <c r="R9049" s="9"/>
      <c r="S9049" s="9"/>
      <c r="T9049" s="9"/>
      <c r="U9049" s="9"/>
      <c r="V9049" s="9"/>
      <c r="W9049" s="9"/>
      <c r="Y9049" s="9"/>
      <c r="Z9049" s="9"/>
    </row>
    <row r="9050" spans="8:26" x14ac:dyDescent="0.3">
      <c r="H9050" s="9"/>
      <c r="I9050" s="9"/>
      <c r="J9050" s="9"/>
      <c r="K9050" s="9"/>
      <c r="L9050" s="9"/>
      <c r="M9050" s="9"/>
      <c r="N9050" s="9"/>
      <c r="O9050" s="9"/>
      <c r="Q9050" s="9"/>
      <c r="R9050" s="9"/>
      <c r="S9050" s="9"/>
      <c r="T9050" s="9"/>
      <c r="U9050" s="9"/>
      <c r="V9050" s="9"/>
      <c r="W9050" s="9"/>
      <c r="Y9050" s="9"/>
      <c r="Z9050" s="9"/>
    </row>
    <row r="9051" spans="8:26" x14ac:dyDescent="0.3">
      <c r="H9051" s="9"/>
      <c r="I9051" s="9"/>
      <c r="J9051" s="9"/>
      <c r="K9051" s="9"/>
      <c r="L9051" s="9"/>
      <c r="M9051" s="9"/>
      <c r="N9051" s="9"/>
      <c r="O9051" s="9"/>
      <c r="Q9051" s="9"/>
      <c r="R9051" s="9"/>
      <c r="S9051" s="9"/>
      <c r="T9051" s="9"/>
      <c r="U9051" s="9"/>
      <c r="V9051" s="9"/>
      <c r="W9051" s="9"/>
      <c r="Y9051" s="9"/>
      <c r="Z9051" s="9"/>
    </row>
    <row r="9052" spans="8:26" x14ac:dyDescent="0.3">
      <c r="H9052" s="9"/>
      <c r="I9052" s="9"/>
      <c r="J9052" s="9"/>
      <c r="K9052" s="9"/>
      <c r="L9052" s="9"/>
      <c r="M9052" s="9"/>
      <c r="N9052" s="9"/>
      <c r="O9052" s="9"/>
      <c r="Q9052" s="9"/>
      <c r="R9052" s="9"/>
      <c r="S9052" s="9"/>
      <c r="T9052" s="9"/>
      <c r="U9052" s="9"/>
      <c r="V9052" s="9"/>
      <c r="W9052" s="9"/>
      <c r="Y9052" s="9"/>
      <c r="Z9052" s="9"/>
    </row>
    <row r="9053" spans="8:26" x14ac:dyDescent="0.3">
      <c r="H9053" s="9"/>
      <c r="I9053" s="9"/>
      <c r="J9053" s="9"/>
      <c r="K9053" s="9"/>
      <c r="L9053" s="9"/>
      <c r="M9053" s="9"/>
      <c r="N9053" s="9"/>
      <c r="O9053" s="9"/>
      <c r="Q9053" s="9"/>
      <c r="R9053" s="9"/>
      <c r="S9053" s="9"/>
      <c r="T9053" s="9"/>
      <c r="U9053" s="9"/>
      <c r="V9053" s="9"/>
      <c r="W9053" s="9"/>
      <c r="Y9053" s="9"/>
      <c r="Z9053" s="9"/>
    </row>
    <row r="9054" spans="8:26" x14ac:dyDescent="0.3">
      <c r="H9054" s="9"/>
      <c r="I9054" s="9"/>
      <c r="J9054" s="9"/>
      <c r="K9054" s="9"/>
      <c r="L9054" s="9"/>
      <c r="M9054" s="9"/>
      <c r="N9054" s="9"/>
      <c r="O9054" s="9"/>
      <c r="Q9054" s="9"/>
      <c r="R9054" s="9"/>
      <c r="S9054" s="9"/>
      <c r="T9054" s="9"/>
      <c r="U9054" s="9"/>
      <c r="V9054" s="9"/>
      <c r="W9054" s="9"/>
      <c r="Y9054" s="9"/>
      <c r="Z9054" s="9"/>
    </row>
    <row r="9055" spans="8:26" x14ac:dyDescent="0.3">
      <c r="H9055" s="9"/>
      <c r="I9055" s="9"/>
      <c r="J9055" s="9"/>
      <c r="K9055" s="9"/>
      <c r="L9055" s="9"/>
      <c r="M9055" s="9"/>
      <c r="N9055" s="9"/>
      <c r="O9055" s="9"/>
      <c r="Q9055" s="9"/>
      <c r="R9055" s="9"/>
      <c r="S9055" s="9"/>
      <c r="T9055" s="9"/>
      <c r="U9055" s="9"/>
      <c r="V9055" s="9"/>
      <c r="W9055" s="9"/>
      <c r="Y9055" s="9"/>
      <c r="Z9055" s="9"/>
    </row>
    <row r="9056" spans="8:26" x14ac:dyDescent="0.3">
      <c r="H9056" s="9"/>
      <c r="I9056" s="9"/>
      <c r="J9056" s="9"/>
      <c r="K9056" s="9"/>
      <c r="L9056" s="9"/>
      <c r="M9056" s="9"/>
      <c r="N9056" s="9"/>
      <c r="O9056" s="9"/>
      <c r="Q9056" s="9"/>
      <c r="R9056" s="9"/>
      <c r="S9056" s="9"/>
      <c r="T9056" s="9"/>
      <c r="U9056" s="9"/>
      <c r="V9056" s="9"/>
      <c r="W9056" s="9"/>
      <c r="Y9056" s="9"/>
      <c r="Z9056" s="9"/>
    </row>
    <row r="9057" spans="8:26" x14ac:dyDescent="0.3">
      <c r="H9057" s="9"/>
      <c r="I9057" s="9"/>
      <c r="J9057" s="9"/>
      <c r="K9057" s="9"/>
      <c r="L9057" s="9"/>
      <c r="M9057" s="9"/>
      <c r="N9057" s="9"/>
      <c r="O9057" s="9"/>
      <c r="Q9057" s="9"/>
      <c r="R9057" s="9"/>
      <c r="S9057" s="9"/>
      <c r="T9057" s="9"/>
      <c r="U9057" s="9"/>
      <c r="V9057" s="9"/>
      <c r="W9057" s="9"/>
      <c r="Y9057" s="9"/>
      <c r="Z9057" s="9"/>
    </row>
    <row r="9058" spans="8:26" x14ac:dyDescent="0.3">
      <c r="H9058" s="9"/>
      <c r="I9058" s="9"/>
      <c r="J9058" s="9"/>
      <c r="K9058" s="9"/>
      <c r="L9058" s="9"/>
      <c r="M9058" s="9"/>
      <c r="N9058" s="9"/>
      <c r="O9058" s="9"/>
      <c r="Q9058" s="9"/>
      <c r="R9058" s="9"/>
      <c r="S9058" s="9"/>
      <c r="T9058" s="9"/>
      <c r="U9058" s="9"/>
      <c r="V9058" s="9"/>
      <c r="W9058" s="9"/>
      <c r="Y9058" s="9"/>
      <c r="Z9058" s="9"/>
    </row>
    <row r="9059" spans="8:26" x14ac:dyDescent="0.3">
      <c r="H9059" s="9"/>
      <c r="I9059" s="9"/>
      <c r="J9059" s="9"/>
      <c r="K9059" s="9"/>
      <c r="L9059" s="9"/>
      <c r="M9059" s="9"/>
      <c r="N9059" s="9"/>
      <c r="O9059" s="9"/>
      <c r="Q9059" s="9"/>
      <c r="R9059" s="9"/>
      <c r="S9059" s="9"/>
      <c r="T9059" s="9"/>
      <c r="U9059" s="9"/>
      <c r="V9059" s="9"/>
      <c r="W9059" s="9"/>
      <c r="Y9059" s="9"/>
      <c r="Z9059" s="9"/>
    </row>
    <row r="9060" spans="8:26" x14ac:dyDescent="0.3">
      <c r="H9060" s="9"/>
      <c r="I9060" s="9"/>
      <c r="J9060" s="9"/>
      <c r="K9060" s="9"/>
      <c r="L9060" s="9"/>
      <c r="M9060" s="9"/>
      <c r="N9060" s="9"/>
      <c r="O9060" s="9"/>
      <c r="Q9060" s="9"/>
      <c r="R9060" s="9"/>
      <c r="S9060" s="9"/>
      <c r="T9060" s="9"/>
      <c r="U9060" s="9"/>
      <c r="V9060" s="9"/>
      <c r="W9060" s="9"/>
      <c r="Y9060" s="9"/>
      <c r="Z9060" s="9"/>
    </row>
    <row r="9061" spans="8:26" x14ac:dyDescent="0.3">
      <c r="H9061" s="9"/>
      <c r="I9061" s="9"/>
      <c r="J9061" s="9"/>
      <c r="K9061" s="9"/>
      <c r="L9061" s="9"/>
      <c r="M9061" s="9"/>
      <c r="N9061" s="9"/>
      <c r="O9061" s="9"/>
      <c r="Q9061" s="9"/>
      <c r="R9061" s="9"/>
      <c r="S9061" s="9"/>
      <c r="T9061" s="9"/>
      <c r="U9061" s="9"/>
      <c r="V9061" s="9"/>
      <c r="W9061" s="9"/>
      <c r="Y9061" s="9"/>
      <c r="Z9061" s="9"/>
    </row>
    <row r="9062" spans="8:26" x14ac:dyDescent="0.3">
      <c r="H9062" s="9"/>
      <c r="I9062" s="9"/>
      <c r="J9062" s="9"/>
      <c r="K9062" s="9"/>
      <c r="L9062" s="9"/>
      <c r="M9062" s="9"/>
      <c r="N9062" s="9"/>
      <c r="O9062" s="9"/>
      <c r="Q9062" s="9"/>
      <c r="R9062" s="9"/>
      <c r="S9062" s="9"/>
      <c r="T9062" s="9"/>
      <c r="U9062" s="9"/>
      <c r="V9062" s="9"/>
      <c r="W9062" s="9"/>
      <c r="Y9062" s="9"/>
      <c r="Z9062" s="9"/>
    </row>
    <row r="9063" spans="8:26" x14ac:dyDescent="0.3">
      <c r="H9063" s="9"/>
      <c r="I9063" s="9"/>
      <c r="J9063" s="9"/>
      <c r="K9063" s="9"/>
      <c r="L9063" s="9"/>
      <c r="M9063" s="9"/>
      <c r="N9063" s="9"/>
      <c r="O9063" s="9"/>
      <c r="Q9063" s="9"/>
      <c r="R9063" s="9"/>
      <c r="S9063" s="9"/>
      <c r="T9063" s="9"/>
      <c r="U9063" s="9"/>
      <c r="V9063" s="9"/>
      <c r="W9063" s="9"/>
      <c r="Y9063" s="9"/>
      <c r="Z9063" s="9"/>
    </row>
    <row r="9064" spans="8:26" x14ac:dyDescent="0.3">
      <c r="H9064" s="9"/>
      <c r="I9064" s="9"/>
      <c r="J9064" s="9"/>
      <c r="K9064" s="9"/>
      <c r="L9064" s="9"/>
      <c r="M9064" s="9"/>
      <c r="N9064" s="9"/>
      <c r="O9064" s="9"/>
      <c r="Q9064" s="9"/>
      <c r="R9064" s="9"/>
      <c r="S9064" s="9"/>
      <c r="T9064" s="9"/>
      <c r="U9064" s="9"/>
      <c r="V9064" s="9"/>
      <c r="W9064" s="9"/>
      <c r="Y9064" s="9"/>
      <c r="Z9064" s="9"/>
    </row>
    <row r="9065" spans="8:26" x14ac:dyDescent="0.3">
      <c r="H9065" s="9"/>
      <c r="I9065" s="9"/>
      <c r="J9065" s="9"/>
      <c r="K9065" s="9"/>
      <c r="L9065" s="9"/>
      <c r="M9065" s="9"/>
      <c r="N9065" s="9"/>
      <c r="O9065" s="9"/>
      <c r="Q9065" s="9"/>
      <c r="R9065" s="9"/>
      <c r="S9065" s="9"/>
      <c r="T9065" s="9"/>
      <c r="U9065" s="9"/>
      <c r="V9065" s="9"/>
      <c r="W9065" s="9"/>
      <c r="Y9065" s="9"/>
      <c r="Z9065" s="9"/>
    </row>
    <row r="9066" spans="8:26" x14ac:dyDescent="0.3">
      <c r="H9066" s="9"/>
      <c r="I9066" s="9"/>
      <c r="J9066" s="9"/>
      <c r="K9066" s="9"/>
      <c r="L9066" s="9"/>
      <c r="M9066" s="9"/>
      <c r="N9066" s="9"/>
      <c r="O9066" s="9"/>
      <c r="Q9066" s="9"/>
      <c r="R9066" s="9"/>
      <c r="S9066" s="9"/>
      <c r="T9066" s="9"/>
      <c r="U9066" s="9"/>
      <c r="V9066" s="9"/>
      <c r="W9066" s="9"/>
      <c r="Y9066" s="9"/>
      <c r="Z9066" s="9"/>
    </row>
    <row r="9067" spans="8:26" x14ac:dyDescent="0.3">
      <c r="H9067" s="9"/>
      <c r="I9067" s="9"/>
      <c r="J9067" s="9"/>
      <c r="K9067" s="9"/>
      <c r="L9067" s="9"/>
      <c r="M9067" s="9"/>
      <c r="N9067" s="9"/>
      <c r="O9067" s="9"/>
      <c r="Q9067" s="9"/>
      <c r="R9067" s="9"/>
      <c r="S9067" s="9"/>
      <c r="T9067" s="9"/>
      <c r="U9067" s="9"/>
      <c r="V9067" s="9"/>
      <c r="W9067" s="9"/>
      <c r="Y9067" s="9"/>
      <c r="Z9067" s="9"/>
    </row>
    <row r="9068" spans="8:26" x14ac:dyDescent="0.3">
      <c r="H9068" s="9"/>
      <c r="I9068" s="9"/>
      <c r="J9068" s="9"/>
      <c r="K9068" s="9"/>
      <c r="L9068" s="9"/>
      <c r="M9068" s="9"/>
      <c r="N9068" s="9"/>
      <c r="O9068" s="9"/>
      <c r="Q9068" s="9"/>
      <c r="R9068" s="9"/>
      <c r="S9068" s="9"/>
      <c r="T9068" s="9"/>
      <c r="U9068" s="9"/>
      <c r="V9068" s="9"/>
      <c r="W9068" s="9"/>
      <c r="Y9068" s="9"/>
      <c r="Z9068" s="9"/>
    </row>
    <row r="9069" spans="8:26" x14ac:dyDescent="0.3">
      <c r="H9069" s="9"/>
      <c r="I9069" s="9"/>
      <c r="J9069" s="9"/>
      <c r="K9069" s="9"/>
      <c r="L9069" s="9"/>
      <c r="M9069" s="9"/>
      <c r="N9069" s="9"/>
      <c r="O9069" s="9"/>
      <c r="Q9069" s="9"/>
      <c r="R9069" s="9"/>
      <c r="S9069" s="9"/>
      <c r="T9069" s="9"/>
      <c r="U9069" s="9"/>
      <c r="V9069" s="9"/>
      <c r="W9069" s="9"/>
      <c r="Y9069" s="9"/>
      <c r="Z9069" s="9"/>
    </row>
    <row r="9070" spans="8:26" x14ac:dyDescent="0.3">
      <c r="H9070" s="9"/>
      <c r="I9070" s="9"/>
      <c r="J9070" s="9"/>
      <c r="K9070" s="9"/>
      <c r="L9070" s="9"/>
      <c r="M9070" s="9"/>
      <c r="N9070" s="9"/>
      <c r="O9070" s="9"/>
      <c r="Q9070" s="9"/>
      <c r="R9070" s="9"/>
      <c r="S9070" s="9"/>
      <c r="T9070" s="9"/>
      <c r="U9070" s="9"/>
      <c r="V9070" s="9"/>
      <c r="W9070" s="9"/>
      <c r="Y9070" s="9"/>
      <c r="Z9070" s="9"/>
    </row>
    <row r="9071" spans="8:26" x14ac:dyDescent="0.3">
      <c r="H9071" s="9"/>
      <c r="I9071" s="9"/>
      <c r="J9071" s="9"/>
      <c r="K9071" s="9"/>
      <c r="L9071" s="9"/>
      <c r="M9071" s="9"/>
      <c r="N9071" s="9"/>
      <c r="O9071" s="9"/>
      <c r="Q9071" s="9"/>
      <c r="R9071" s="9"/>
      <c r="S9071" s="9"/>
      <c r="T9071" s="9"/>
      <c r="U9071" s="9"/>
      <c r="V9071" s="9"/>
      <c r="W9071" s="9"/>
      <c r="Y9071" s="9"/>
      <c r="Z9071" s="9"/>
    </row>
    <row r="9072" spans="8:26" x14ac:dyDescent="0.3">
      <c r="H9072" s="9"/>
      <c r="I9072" s="9"/>
      <c r="J9072" s="9"/>
      <c r="K9072" s="9"/>
      <c r="L9072" s="9"/>
      <c r="M9072" s="9"/>
      <c r="N9072" s="9"/>
      <c r="O9072" s="9"/>
      <c r="Q9072" s="9"/>
      <c r="R9072" s="9"/>
      <c r="S9072" s="9"/>
      <c r="T9072" s="9"/>
      <c r="U9072" s="9"/>
      <c r="V9072" s="9"/>
      <c r="W9072" s="9"/>
      <c r="Y9072" s="9"/>
      <c r="Z9072" s="9"/>
    </row>
    <row r="9073" spans="8:26" x14ac:dyDescent="0.3">
      <c r="H9073" s="9"/>
      <c r="I9073" s="9"/>
      <c r="J9073" s="9"/>
      <c r="K9073" s="9"/>
      <c r="L9073" s="9"/>
      <c r="M9073" s="9"/>
      <c r="N9073" s="9"/>
      <c r="O9073" s="9"/>
      <c r="Q9073" s="9"/>
      <c r="R9073" s="9"/>
      <c r="S9073" s="9"/>
      <c r="T9073" s="9"/>
      <c r="U9073" s="9"/>
      <c r="V9073" s="9"/>
      <c r="W9073" s="9"/>
      <c r="Y9073" s="9"/>
      <c r="Z9073" s="9"/>
    </row>
    <row r="9074" spans="8:26" x14ac:dyDescent="0.3">
      <c r="H9074" s="9"/>
      <c r="I9074" s="9"/>
      <c r="J9074" s="9"/>
      <c r="K9074" s="9"/>
      <c r="L9074" s="9"/>
      <c r="M9074" s="9"/>
      <c r="N9074" s="9"/>
      <c r="O9074" s="9"/>
      <c r="Q9074" s="9"/>
      <c r="R9074" s="9"/>
      <c r="S9074" s="9"/>
      <c r="T9074" s="9"/>
      <c r="U9074" s="9"/>
      <c r="V9074" s="9"/>
      <c r="W9074" s="9"/>
      <c r="Y9074" s="9"/>
      <c r="Z9074" s="9"/>
    </row>
    <row r="9075" spans="8:26" x14ac:dyDescent="0.3">
      <c r="H9075" s="9"/>
      <c r="I9075" s="9"/>
      <c r="J9075" s="9"/>
      <c r="K9075" s="9"/>
      <c r="L9075" s="9"/>
      <c r="M9075" s="9"/>
      <c r="N9075" s="9"/>
      <c r="O9075" s="9"/>
      <c r="Q9075" s="9"/>
      <c r="R9075" s="9"/>
      <c r="S9075" s="9"/>
      <c r="T9075" s="9"/>
      <c r="U9075" s="9"/>
      <c r="V9075" s="9"/>
      <c r="W9075" s="9"/>
      <c r="Y9075" s="9"/>
      <c r="Z9075" s="9"/>
    </row>
    <row r="9076" spans="8:26" x14ac:dyDescent="0.3">
      <c r="H9076" s="9"/>
      <c r="I9076" s="9"/>
      <c r="J9076" s="9"/>
      <c r="K9076" s="9"/>
      <c r="L9076" s="9"/>
      <c r="M9076" s="9"/>
      <c r="N9076" s="9"/>
      <c r="O9076" s="9"/>
      <c r="Q9076" s="9"/>
      <c r="R9076" s="9"/>
      <c r="S9076" s="9"/>
      <c r="T9076" s="9"/>
      <c r="U9076" s="9"/>
      <c r="V9076" s="9"/>
      <c r="W9076" s="9"/>
      <c r="Y9076" s="9"/>
      <c r="Z9076" s="9"/>
    </row>
    <row r="9077" spans="8:26" x14ac:dyDescent="0.3">
      <c r="H9077" s="9"/>
      <c r="I9077" s="9"/>
      <c r="J9077" s="9"/>
      <c r="K9077" s="9"/>
      <c r="L9077" s="9"/>
      <c r="M9077" s="9"/>
      <c r="N9077" s="9"/>
      <c r="O9077" s="9"/>
      <c r="Q9077" s="9"/>
      <c r="R9077" s="9"/>
      <c r="S9077" s="9"/>
      <c r="T9077" s="9"/>
      <c r="U9077" s="9"/>
      <c r="V9077" s="9"/>
      <c r="W9077" s="9"/>
      <c r="Y9077" s="9"/>
      <c r="Z9077" s="9"/>
    </row>
    <row r="9078" spans="8:26" x14ac:dyDescent="0.3">
      <c r="H9078" s="9"/>
      <c r="I9078" s="9"/>
      <c r="J9078" s="9"/>
      <c r="K9078" s="9"/>
      <c r="L9078" s="9"/>
      <c r="M9078" s="9"/>
      <c r="N9078" s="9"/>
      <c r="O9078" s="9"/>
      <c r="Q9078" s="9"/>
      <c r="R9078" s="9"/>
      <c r="S9078" s="9"/>
      <c r="T9078" s="9"/>
      <c r="U9078" s="9"/>
      <c r="V9078" s="9"/>
      <c r="W9078" s="9"/>
      <c r="Y9078" s="9"/>
      <c r="Z9078" s="9"/>
    </row>
    <row r="9079" spans="8:26" x14ac:dyDescent="0.3">
      <c r="H9079" s="9"/>
      <c r="I9079" s="9"/>
      <c r="J9079" s="9"/>
      <c r="K9079" s="9"/>
      <c r="L9079" s="9"/>
      <c r="M9079" s="9"/>
      <c r="N9079" s="9"/>
      <c r="O9079" s="9"/>
      <c r="Q9079" s="9"/>
      <c r="R9079" s="9"/>
      <c r="S9079" s="9"/>
      <c r="T9079" s="9"/>
      <c r="U9079" s="9"/>
      <c r="V9079" s="9"/>
      <c r="W9079" s="9"/>
      <c r="Y9079" s="9"/>
      <c r="Z9079" s="9"/>
    </row>
    <row r="9080" spans="8:26" x14ac:dyDescent="0.3">
      <c r="H9080" s="9"/>
      <c r="I9080" s="9"/>
      <c r="J9080" s="9"/>
      <c r="K9080" s="9"/>
      <c r="L9080" s="9"/>
      <c r="M9080" s="9"/>
      <c r="N9080" s="9"/>
      <c r="O9080" s="9"/>
      <c r="Q9080" s="9"/>
      <c r="R9080" s="9"/>
      <c r="S9080" s="9"/>
      <c r="T9080" s="9"/>
      <c r="U9080" s="9"/>
      <c r="V9080" s="9"/>
      <c r="W9080" s="9"/>
      <c r="Y9080" s="9"/>
      <c r="Z9080" s="9"/>
    </row>
    <row r="9081" spans="8:26" x14ac:dyDescent="0.3">
      <c r="H9081" s="9"/>
      <c r="I9081" s="9"/>
      <c r="J9081" s="9"/>
      <c r="K9081" s="9"/>
      <c r="L9081" s="9"/>
      <c r="M9081" s="9"/>
      <c r="N9081" s="9"/>
      <c r="O9081" s="9"/>
      <c r="Q9081" s="9"/>
      <c r="R9081" s="9"/>
      <c r="S9081" s="9"/>
      <c r="T9081" s="9"/>
      <c r="U9081" s="9"/>
      <c r="V9081" s="9"/>
      <c r="W9081" s="9"/>
      <c r="Y9081" s="9"/>
      <c r="Z9081" s="9"/>
    </row>
    <row r="9082" spans="8:26" x14ac:dyDescent="0.3">
      <c r="H9082" s="9"/>
      <c r="I9082" s="9"/>
      <c r="J9082" s="9"/>
      <c r="K9082" s="9"/>
      <c r="L9082" s="9"/>
      <c r="M9082" s="9"/>
      <c r="N9082" s="9"/>
      <c r="O9082" s="9"/>
      <c r="Q9082" s="9"/>
      <c r="R9082" s="9"/>
      <c r="S9082" s="9"/>
      <c r="T9082" s="9"/>
      <c r="U9082" s="9"/>
      <c r="V9082" s="9"/>
      <c r="W9082" s="9"/>
      <c r="Y9082" s="9"/>
      <c r="Z9082" s="9"/>
    </row>
    <row r="9083" spans="8:26" x14ac:dyDescent="0.3">
      <c r="H9083" s="9"/>
      <c r="I9083" s="9"/>
      <c r="J9083" s="9"/>
      <c r="K9083" s="9"/>
      <c r="L9083" s="9"/>
      <c r="M9083" s="9"/>
      <c r="N9083" s="9"/>
      <c r="O9083" s="9"/>
      <c r="Q9083" s="9"/>
      <c r="R9083" s="9"/>
      <c r="S9083" s="9"/>
      <c r="T9083" s="9"/>
      <c r="U9083" s="9"/>
      <c r="V9083" s="9"/>
      <c r="W9083" s="9"/>
      <c r="Y9083" s="9"/>
      <c r="Z9083" s="9"/>
    </row>
    <row r="9084" spans="8:26" x14ac:dyDescent="0.3">
      <c r="H9084" s="9"/>
      <c r="I9084" s="9"/>
      <c r="J9084" s="9"/>
      <c r="K9084" s="9"/>
      <c r="L9084" s="9"/>
      <c r="M9084" s="9"/>
      <c r="N9084" s="9"/>
      <c r="O9084" s="9"/>
      <c r="Q9084" s="9"/>
      <c r="R9084" s="9"/>
      <c r="S9084" s="9"/>
      <c r="T9084" s="9"/>
      <c r="U9084" s="9"/>
      <c r="V9084" s="9"/>
      <c r="W9084" s="9"/>
      <c r="Y9084" s="9"/>
      <c r="Z9084" s="9"/>
    </row>
    <row r="9085" spans="8:26" x14ac:dyDescent="0.3">
      <c r="H9085" s="9"/>
      <c r="I9085" s="9"/>
      <c r="J9085" s="9"/>
      <c r="K9085" s="9"/>
      <c r="L9085" s="9"/>
      <c r="M9085" s="9"/>
      <c r="N9085" s="9"/>
      <c r="O9085" s="9"/>
      <c r="Q9085" s="9"/>
      <c r="R9085" s="9"/>
      <c r="S9085" s="9"/>
      <c r="T9085" s="9"/>
      <c r="U9085" s="9"/>
      <c r="V9085" s="9"/>
      <c r="W9085" s="9"/>
      <c r="Y9085" s="9"/>
      <c r="Z9085" s="9"/>
    </row>
    <row r="9086" spans="8:26" x14ac:dyDescent="0.3">
      <c r="H9086" s="9"/>
      <c r="I9086" s="9"/>
      <c r="J9086" s="9"/>
      <c r="K9086" s="9"/>
      <c r="L9086" s="9"/>
      <c r="M9086" s="9"/>
      <c r="N9086" s="9"/>
      <c r="O9086" s="9"/>
      <c r="Q9086" s="9"/>
      <c r="R9086" s="9"/>
      <c r="S9086" s="9"/>
      <c r="T9086" s="9"/>
      <c r="U9086" s="9"/>
      <c r="V9086" s="9"/>
      <c r="W9086" s="9"/>
      <c r="Y9086" s="9"/>
      <c r="Z9086" s="9"/>
    </row>
    <row r="9087" spans="8:26" x14ac:dyDescent="0.3">
      <c r="H9087" s="9"/>
      <c r="I9087" s="9"/>
      <c r="J9087" s="9"/>
      <c r="K9087" s="9"/>
      <c r="L9087" s="9"/>
      <c r="M9087" s="9"/>
      <c r="N9087" s="9"/>
      <c r="O9087" s="9"/>
      <c r="Q9087" s="9"/>
      <c r="R9087" s="9"/>
      <c r="S9087" s="9"/>
      <c r="T9087" s="9"/>
      <c r="U9087" s="9"/>
      <c r="V9087" s="9"/>
      <c r="W9087" s="9"/>
      <c r="Y9087" s="9"/>
      <c r="Z9087" s="9"/>
    </row>
    <row r="9088" spans="8:26" x14ac:dyDescent="0.3">
      <c r="H9088" s="9"/>
      <c r="I9088" s="9"/>
      <c r="J9088" s="9"/>
      <c r="K9088" s="9"/>
      <c r="L9088" s="9"/>
      <c r="M9088" s="9"/>
      <c r="N9088" s="9"/>
      <c r="O9088" s="9"/>
      <c r="Q9088" s="9"/>
      <c r="R9088" s="9"/>
      <c r="S9088" s="9"/>
      <c r="T9088" s="9"/>
      <c r="U9088" s="9"/>
      <c r="V9088" s="9"/>
      <c r="W9088" s="9"/>
      <c r="Y9088" s="9"/>
      <c r="Z9088" s="9"/>
    </row>
    <row r="9089" spans="8:26" x14ac:dyDescent="0.3">
      <c r="H9089" s="9"/>
      <c r="I9089" s="9"/>
      <c r="J9089" s="9"/>
      <c r="K9089" s="9"/>
      <c r="L9089" s="9"/>
      <c r="M9089" s="9"/>
      <c r="N9089" s="9"/>
      <c r="O9089" s="9"/>
      <c r="Q9089" s="9"/>
      <c r="R9089" s="9"/>
      <c r="S9089" s="9"/>
      <c r="T9089" s="9"/>
      <c r="U9089" s="9"/>
      <c r="V9089" s="9"/>
      <c r="W9089" s="9"/>
      <c r="Y9089" s="9"/>
      <c r="Z9089" s="9"/>
    </row>
    <row r="9090" spans="8:26" x14ac:dyDescent="0.3">
      <c r="H9090" s="9"/>
      <c r="I9090" s="9"/>
      <c r="J9090" s="9"/>
      <c r="K9090" s="9"/>
      <c r="L9090" s="9"/>
      <c r="M9090" s="9"/>
      <c r="N9090" s="9"/>
      <c r="O9090" s="9"/>
      <c r="Q9090" s="9"/>
      <c r="R9090" s="9"/>
      <c r="S9090" s="9"/>
      <c r="T9090" s="9"/>
      <c r="U9090" s="9"/>
      <c r="V9090" s="9"/>
      <c r="W9090" s="9"/>
      <c r="Y9090" s="9"/>
      <c r="Z9090" s="9"/>
    </row>
    <row r="9091" spans="8:26" x14ac:dyDescent="0.3">
      <c r="H9091" s="9"/>
      <c r="I9091" s="9"/>
      <c r="J9091" s="9"/>
      <c r="K9091" s="9"/>
      <c r="L9091" s="9"/>
      <c r="M9091" s="9"/>
      <c r="N9091" s="9"/>
      <c r="O9091" s="9"/>
      <c r="Q9091" s="9"/>
      <c r="R9091" s="9"/>
      <c r="S9091" s="9"/>
      <c r="T9091" s="9"/>
      <c r="U9091" s="9"/>
      <c r="V9091" s="9"/>
      <c r="W9091" s="9"/>
      <c r="Y9091" s="9"/>
      <c r="Z9091" s="9"/>
    </row>
    <row r="9092" spans="8:26" x14ac:dyDescent="0.3">
      <c r="H9092" s="9"/>
      <c r="I9092" s="9"/>
      <c r="J9092" s="9"/>
      <c r="K9092" s="9"/>
      <c r="L9092" s="9"/>
      <c r="M9092" s="9"/>
      <c r="N9092" s="9"/>
      <c r="O9092" s="9"/>
      <c r="Q9092" s="9"/>
      <c r="R9092" s="9"/>
      <c r="S9092" s="9"/>
      <c r="T9092" s="9"/>
      <c r="U9092" s="9"/>
      <c r="V9092" s="9"/>
      <c r="W9092" s="9"/>
      <c r="Y9092" s="9"/>
      <c r="Z9092" s="9"/>
    </row>
    <row r="9093" spans="8:26" x14ac:dyDescent="0.3">
      <c r="H9093" s="9"/>
      <c r="I9093" s="9"/>
      <c r="J9093" s="9"/>
      <c r="K9093" s="9"/>
      <c r="L9093" s="9"/>
      <c r="M9093" s="9"/>
      <c r="N9093" s="9"/>
      <c r="O9093" s="9"/>
      <c r="Q9093" s="9"/>
      <c r="R9093" s="9"/>
      <c r="S9093" s="9"/>
      <c r="T9093" s="9"/>
      <c r="U9093" s="9"/>
      <c r="V9093" s="9"/>
      <c r="W9093" s="9"/>
      <c r="Y9093" s="9"/>
      <c r="Z9093" s="9"/>
    </row>
    <row r="9094" spans="8:26" x14ac:dyDescent="0.3">
      <c r="H9094" s="9"/>
      <c r="I9094" s="9"/>
      <c r="J9094" s="9"/>
      <c r="K9094" s="9"/>
      <c r="L9094" s="9"/>
      <c r="M9094" s="9"/>
      <c r="N9094" s="9"/>
      <c r="O9094" s="9"/>
      <c r="Q9094" s="9"/>
      <c r="R9094" s="9"/>
      <c r="S9094" s="9"/>
      <c r="T9094" s="9"/>
      <c r="U9094" s="9"/>
      <c r="V9094" s="9"/>
      <c r="W9094" s="9"/>
      <c r="Y9094" s="9"/>
      <c r="Z9094" s="9"/>
    </row>
    <row r="9095" spans="8:26" x14ac:dyDescent="0.3">
      <c r="H9095" s="9"/>
      <c r="I9095" s="9"/>
      <c r="J9095" s="9"/>
      <c r="K9095" s="9"/>
      <c r="L9095" s="9"/>
      <c r="M9095" s="9"/>
      <c r="N9095" s="9"/>
      <c r="O9095" s="9"/>
      <c r="Q9095" s="9"/>
      <c r="R9095" s="9"/>
      <c r="S9095" s="9"/>
      <c r="T9095" s="9"/>
      <c r="U9095" s="9"/>
      <c r="V9095" s="9"/>
      <c r="W9095" s="9"/>
      <c r="Y9095" s="9"/>
      <c r="Z9095" s="9"/>
    </row>
    <row r="9096" spans="8:26" x14ac:dyDescent="0.3">
      <c r="H9096" s="9"/>
      <c r="I9096" s="9"/>
      <c r="J9096" s="9"/>
      <c r="K9096" s="9"/>
      <c r="L9096" s="9"/>
      <c r="M9096" s="9"/>
      <c r="N9096" s="9"/>
      <c r="O9096" s="9"/>
      <c r="Q9096" s="9"/>
      <c r="R9096" s="9"/>
      <c r="S9096" s="9"/>
      <c r="T9096" s="9"/>
      <c r="U9096" s="9"/>
      <c r="V9096" s="9"/>
      <c r="W9096" s="9"/>
      <c r="Y9096" s="9"/>
      <c r="Z9096" s="9"/>
    </row>
    <row r="9097" spans="8:26" x14ac:dyDescent="0.3">
      <c r="H9097" s="9"/>
      <c r="I9097" s="9"/>
      <c r="J9097" s="9"/>
      <c r="K9097" s="9"/>
      <c r="L9097" s="9"/>
      <c r="M9097" s="9"/>
      <c r="N9097" s="9"/>
      <c r="O9097" s="9"/>
      <c r="Q9097" s="9"/>
      <c r="R9097" s="9"/>
      <c r="S9097" s="9"/>
      <c r="T9097" s="9"/>
      <c r="U9097" s="9"/>
      <c r="V9097" s="9"/>
      <c r="W9097" s="9"/>
      <c r="Y9097" s="9"/>
      <c r="Z9097" s="9"/>
    </row>
    <row r="9098" spans="8:26" x14ac:dyDescent="0.3">
      <c r="H9098" s="9"/>
      <c r="I9098" s="9"/>
      <c r="J9098" s="9"/>
      <c r="K9098" s="9"/>
      <c r="L9098" s="9"/>
      <c r="M9098" s="9"/>
      <c r="N9098" s="9"/>
      <c r="O9098" s="9"/>
      <c r="Q9098" s="9"/>
      <c r="R9098" s="9"/>
      <c r="S9098" s="9"/>
      <c r="T9098" s="9"/>
      <c r="U9098" s="9"/>
      <c r="V9098" s="9"/>
      <c r="W9098" s="9"/>
      <c r="Y9098" s="9"/>
      <c r="Z9098" s="9"/>
    </row>
    <row r="9099" spans="8:26" x14ac:dyDescent="0.3">
      <c r="H9099" s="9"/>
      <c r="I9099" s="9"/>
      <c r="J9099" s="9"/>
      <c r="K9099" s="9"/>
      <c r="L9099" s="9"/>
      <c r="M9099" s="9"/>
      <c r="N9099" s="9"/>
      <c r="O9099" s="9"/>
      <c r="Q9099" s="9"/>
      <c r="R9099" s="9"/>
      <c r="S9099" s="9"/>
      <c r="T9099" s="9"/>
      <c r="U9099" s="9"/>
      <c r="V9099" s="9"/>
      <c r="W9099" s="9"/>
      <c r="Y9099" s="9"/>
      <c r="Z9099" s="9"/>
    </row>
    <row r="9100" spans="8:26" x14ac:dyDescent="0.3">
      <c r="H9100" s="9"/>
      <c r="I9100" s="9"/>
      <c r="J9100" s="9"/>
      <c r="K9100" s="9"/>
      <c r="L9100" s="9"/>
      <c r="M9100" s="9"/>
      <c r="N9100" s="9"/>
      <c r="O9100" s="9"/>
      <c r="Q9100" s="9"/>
      <c r="R9100" s="9"/>
      <c r="S9100" s="9"/>
      <c r="T9100" s="9"/>
      <c r="U9100" s="9"/>
      <c r="V9100" s="9"/>
      <c r="W9100" s="9"/>
      <c r="Y9100" s="9"/>
      <c r="Z9100" s="9"/>
    </row>
    <row r="9101" spans="8:26" x14ac:dyDescent="0.3">
      <c r="H9101" s="9"/>
      <c r="I9101" s="9"/>
      <c r="J9101" s="9"/>
      <c r="K9101" s="9"/>
      <c r="L9101" s="9"/>
      <c r="M9101" s="9"/>
      <c r="N9101" s="9"/>
      <c r="O9101" s="9"/>
      <c r="Q9101" s="9"/>
      <c r="R9101" s="9"/>
      <c r="S9101" s="9"/>
      <c r="T9101" s="9"/>
      <c r="U9101" s="9"/>
      <c r="V9101" s="9"/>
      <c r="W9101" s="9"/>
      <c r="Y9101" s="9"/>
      <c r="Z9101" s="9"/>
    </row>
    <row r="9102" spans="8:26" x14ac:dyDescent="0.3">
      <c r="H9102" s="9"/>
      <c r="I9102" s="9"/>
      <c r="J9102" s="9"/>
      <c r="K9102" s="9"/>
      <c r="L9102" s="9"/>
      <c r="M9102" s="9"/>
      <c r="N9102" s="9"/>
      <c r="O9102" s="9"/>
      <c r="Q9102" s="9"/>
      <c r="R9102" s="9"/>
      <c r="S9102" s="9"/>
      <c r="T9102" s="9"/>
      <c r="U9102" s="9"/>
      <c r="V9102" s="9"/>
      <c r="W9102" s="9"/>
      <c r="Y9102" s="9"/>
      <c r="Z9102" s="9"/>
    </row>
    <row r="9103" spans="8:26" x14ac:dyDescent="0.3">
      <c r="H9103" s="9"/>
      <c r="I9103" s="9"/>
      <c r="J9103" s="9"/>
      <c r="K9103" s="9"/>
      <c r="L9103" s="9"/>
      <c r="M9103" s="9"/>
      <c r="N9103" s="9"/>
      <c r="O9103" s="9"/>
      <c r="Q9103" s="9"/>
      <c r="R9103" s="9"/>
      <c r="S9103" s="9"/>
      <c r="T9103" s="9"/>
      <c r="U9103" s="9"/>
      <c r="V9103" s="9"/>
      <c r="W9103" s="9"/>
      <c r="Y9103" s="9"/>
      <c r="Z9103" s="9"/>
    </row>
    <row r="9104" spans="8:26" x14ac:dyDescent="0.3">
      <c r="H9104" s="9"/>
      <c r="I9104" s="9"/>
      <c r="J9104" s="9"/>
      <c r="K9104" s="9"/>
      <c r="L9104" s="9"/>
      <c r="M9104" s="9"/>
      <c r="N9104" s="9"/>
      <c r="O9104" s="9"/>
      <c r="Q9104" s="9"/>
      <c r="R9104" s="9"/>
      <c r="S9104" s="9"/>
      <c r="T9104" s="9"/>
      <c r="U9104" s="9"/>
      <c r="V9104" s="9"/>
      <c r="W9104" s="9"/>
      <c r="Y9104" s="9"/>
      <c r="Z9104" s="9"/>
    </row>
    <row r="9105" spans="8:26" x14ac:dyDescent="0.3">
      <c r="H9105" s="9"/>
      <c r="I9105" s="9"/>
      <c r="J9105" s="9"/>
      <c r="K9105" s="9"/>
      <c r="L9105" s="9"/>
      <c r="M9105" s="9"/>
      <c r="N9105" s="9"/>
      <c r="O9105" s="9"/>
      <c r="Q9105" s="9"/>
      <c r="R9105" s="9"/>
      <c r="S9105" s="9"/>
      <c r="T9105" s="9"/>
      <c r="U9105" s="9"/>
      <c r="V9105" s="9"/>
      <c r="W9105" s="9"/>
      <c r="Y9105" s="9"/>
      <c r="Z9105" s="9"/>
    </row>
    <row r="9106" spans="8:26" x14ac:dyDescent="0.3">
      <c r="H9106" s="9"/>
      <c r="I9106" s="9"/>
      <c r="J9106" s="9"/>
      <c r="K9106" s="9"/>
      <c r="L9106" s="9"/>
      <c r="M9106" s="9"/>
      <c r="N9106" s="9"/>
      <c r="O9106" s="9"/>
      <c r="Q9106" s="9"/>
      <c r="R9106" s="9"/>
      <c r="S9106" s="9"/>
      <c r="T9106" s="9"/>
      <c r="U9106" s="9"/>
      <c r="V9106" s="9"/>
      <c r="W9106" s="9"/>
      <c r="Y9106" s="9"/>
      <c r="Z9106" s="9"/>
    </row>
    <row r="9107" spans="8:26" x14ac:dyDescent="0.3">
      <c r="H9107" s="9"/>
      <c r="I9107" s="9"/>
      <c r="J9107" s="9"/>
      <c r="K9107" s="9"/>
      <c r="L9107" s="9"/>
      <c r="M9107" s="9"/>
      <c r="N9107" s="9"/>
      <c r="O9107" s="9"/>
      <c r="Q9107" s="9"/>
      <c r="R9107" s="9"/>
      <c r="S9107" s="9"/>
      <c r="T9107" s="9"/>
      <c r="U9107" s="9"/>
      <c r="V9107" s="9"/>
      <c r="W9107" s="9"/>
      <c r="Y9107" s="9"/>
      <c r="Z9107" s="9"/>
    </row>
    <row r="9108" spans="8:26" x14ac:dyDescent="0.3">
      <c r="H9108" s="9"/>
      <c r="I9108" s="9"/>
      <c r="J9108" s="9"/>
      <c r="K9108" s="9"/>
      <c r="L9108" s="9"/>
      <c r="M9108" s="9"/>
      <c r="N9108" s="9"/>
      <c r="O9108" s="9"/>
      <c r="Q9108" s="9"/>
      <c r="R9108" s="9"/>
      <c r="S9108" s="9"/>
      <c r="T9108" s="9"/>
      <c r="U9108" s="9"/>
      <c r="V9108" s="9"/>
      <c r="W9108" s="9"/>
      <c r="Y9108" s="9"/>
      <c r="Z9108" s="9"/>
    </row>
    <row r="9109" spans="8:26" x14ac:dyDescent="0.3">
      <c r="H9109" s="9"/>
      <c r="I9109" s="9"/>
      <c r="J9109" s="9"/>
      <c r="K9109" s="9"/>
      <c r="L9109" s="9"/>
      <c r="M9109" s="9"/>
      <c r="N9109" s="9"/>
      <c r="O9109" s="9"/>
      <c r="Q9109" s="9"/>
      <c r="R9109" s="9"/>
      <c r="S9109" s="9"/>
      <c r="T9109" s="9"/>
      <c r="U9109" s="9"/>
      <c r="V9109" s="9"/>
      <c r="W9109" s="9"/>
      <c r="Y9109" s="9"/>
      <c r="Z9109" s="9"/>
    </row>
    <row r="9110" spans="8:26" x14ac:dyDescent="0.3">
      <c r="H9110" s="9"/>
      <c r="I9110" s="9"/>
      <c r="J9110" s="9"/>
      <c r="K9110" s="9"/>
      <c r="L9110" s="9"/>
      <c r="M9110" s="9"/>
      <c r="N9110" s="9"/>
      <c r="O9110" s="9"/>
      <c r="Q9110" s="9"/>
      <c r="R9110" s="9"/>
      <c r="S9110" s="9"/>
      <c r="T9110" s="9"/>
      <c r="U9110" s="9"/>
      <c r="V9110" s="9"/>
      <c r="W9110" s="9"/>
      <c r="Y9110" s="9"/>
      <c r="Z9110" s="9"/>
    </row>
    <row r="9111" spans="8:26" x14ac:dyDescent="0.3">
      <c r="H9111" s="9"/>
      <c r="I9111" s="9"/>
      <c r="J9111" s="9"/>
      <c r="K9111" s="9"/>
      <c r="L9111" s="9"/>
      <c r="M9111" s="9"/>
      <c r="N9111" s="9"/>
      <c r="O9111" s="9"/>
      <c r="Q9111" s="9"/>
      <c r="R9111" s="9"/>
      <c r="S9111" s="9"/>
      <c r="T9111" s="9"/>
      <c r="U9111" s="9"/>
      <c r="V9111" s="9"/>
      <c r="W9111" s="9"/>
      <c r="Y9111" s="9"/>
      <c r="Z9111" s="9"/>
    </row>
    <row r="9112" spans="8:26" x14ac:dyDescent="0.3">
      <c r="H9112" s="9"/>
      <c r="I9112" s="9"/>
      <c r="J9112" s="9"/>
      <c r="K9112" s="9"/>
      <c r="L9112" s="9"/>
      <c r="M9112" s="9"/>
      <c r="N9112" s="9"/>
      <c r="O9112" s="9"/>
      <c r="Q9112" s="9"/>
      <c r="R9112" s="9"/>
      <c r="S9112" s="9"/>
      <c r="T9112" s="9"/>
      <c r="U9112" s="9"/>
      <c r="V9112" s="9"/>
      <c r="W9112" s="9"/>
      <c r="Y9112" s="9"/>
      <c r="Z9112" s="9"/>
    </row>
    <row r="9113" spans="8:26" x14ac:dyDescent="0.3">
      <c r="H9113" s="9"/>
      <c r="I9113" s="9"/>
      <c r="J9113" s="9"/>
      <c r="K9113" s="9"/>
      <c r="L9113" s="9"/>
      <c r="M9113" s="9"/>
      <c r="N9113" s="9"/>
      <c r="O9113" s="9"/>
      <c r="Q9113" s="9"/>
      <c r="R9113" s="9"/>
      <c r="S9113" s="9"/>
      <c r="T9113" s="9"/>
      <c r="U9113" s="9"/>
      <c r="V9113" s="9"/>
      <c r="W9113" s="9"/>
      <c r="Y9113" s="9"/>
      <c r="Z9113" s="9"/>
    </row>
    <row r="9114" spans="8:26" x14ac:dyDescent="0.3">
      <c r="H9114" s="9"/>
      <c r="I9114" s="9"/>
      <c r="J9114" s="9"/>
      <c r="K9114" s="9"/>
      <c r="L9114" s="9"/>
      <c r="M9114" s="9"/>
      <c r="N9114" s="9"/>
      <c r="O9114" s="9"/>
      <c r="Q9114" s="9"/>
      <c r="R9114" s="9"/>
      <c r="S9114" s="9"/>
      <c r="T9114" s="9"/>
      <c r="U9114" s="9"/>
      <c r="V9114" s="9"/>
      <c r="W9114" s="9"/>
      <c r="Y9114" s="9"/>
      <c r="Z9114" s="9"/>
    </row>
    <row r="9115" spans="8:26" x14ac:dyDescent="0.3">
      <c r="H9115" s="9"/>
      <c r="I9115" s="9"/>
      <c r="J9115" s="9"/>
      <c r="K9115" s="9"/>
      <c r="L9115" s="9"/>
      <c r="M9115" s="9"/>
      <c r="N9115" s="9"/>
      <c r="O9115" s="9"/>
      <c r="Q9115" s="9"/>
      <c r="R9115" s="9"/>
      <c r="S9115" s="9"/>
      <c r="T9115" s="9"/>
      <c r="U9115" s="9"/>
      <c r="V9115" s="9"/>
      <c r="W9115" s="9"/>
      <c r="Y9115" s="9"/>
      <c r="Z9115" s="9"/>
    </row>
    <row r="9116" spans="8:26" x14ac:dyDescent="0.3">
      <c r="H9116" s="9"/>
      <c r="I9116" s="9"/>
      <c r="J9116" s="9"/>
      <c r="K9116" s="9"/>
      <c r="L9116" s="9"/>
      <c r="M9116" s="9"/>
      <c r="N9116" s="9"/>
      <c r="O9116" s="9"/>
      <c r="Q9116" s="9"/>
      <c r="R9116" s="9"/>
      <c r="S9116" s="9"/>
      <c r="T9116" s="9"/>
      <c r="U9116" s="9"/>
      <c r="V9116" s="9"/>
      <c r="W9116" s="9"/>
      <c r="Y9116" s="9"/>
      <c r="Z9116" s="9"/>
    </row>
    <row r="9117" spans="8:26" x14ac:dyDescent="0.3">
      <c r="H9117" s="9"/>
      <c r="I9117" s="9"/>
      <c r="J9117" s="9"/>
      <c r="K9117" s="9"/>
      <c r="L9117" s="9"/>
      <c r="M9117" s="9"/>
      <c r="N9117" s="9"/>
      <c r="O9117" s="9"/>
      <c r="Q9117" s="9"/>
      <c r="R9117" s="9"/>
      <c r="S9117" s="9"/>
      <c r="T9117" s="9"/>
      <c r="U9117" s="9"/>
      <c r="V9117" s="9"/>
      <c r="W9117" s="9"/>
      <c r="Y9117" s="9"/>
      <c r="Z9117" s="9"/>
    </row>
    <row r="9118" spans="8:26" x14ac:dyDescent="0.3">
      <c r="H9118" s="9"/>
      <c r="I9118" s="9"/>
      <c r="J9118" s="9"/>
      <c r="K9118" s="9"/>
      <c r="L9118" s="9"/>
      <c r="M9118" s="9"/>
      <c r="N9118" s="9"/>
      <c r="O9118" s="9"/>
      <c r="Q9118" s="9"/>
      <c r="R9118" s="9"/>
      <c r="S9118" s="9"/>
      <c r="T9118" s="9"/>
      <c r="U9118" s="9"/>
      <c r="V9118" s="9"/>
      <c r="W9118" s="9"/>
      <c r="Y9118" s="9"/>
      <c r="Z9118" s="9"/>
    </row>
    <row r="9119" spans="8:26" x14ac:dyDescent="0.3">
      <c r="H9119" s="9"/>
      <c r="I9119" s="9"/>
      <c r="J9119" s="9"/>
      <c r="K9119" s="9"/>
      <c r="L9119" s="9"/>
      <c r="M9119" s="9"/>
      <c r="N9119" s="9"/>
      <c r="O9119" s="9"/>
      <c r="Q9119" s="9"/>
      <c r="R9119" s="9"/>
      <c r="S9119" s="9"/>
      <c r="T9119" s="9"/>
      <c r="U9119" s="9"/>
      <c r="V9119" s="9"/>
      <c r="W9119" s="9"/>
      <c r="Y9119" s="9"/>
      <c r="Z9119" s="9"/>
    </row>
    <row r="9120" spans="8:26" x14ac:dyDescent="0.3">
      <c r="H9120" s="9"/>
      <c r="I9120" s="9"/>
      <c r="J9120" s="9"/>
      <c r="K9120" s="9"/>
      <c r="L9120" s="9"/>
      <c r="M9120" s="9"/>
      <c r="N9120" s="9"/>
      <c r="O9120" s="9"/>
      <c r="Q9120" s="9"/>
      <c r="R9120" s="9"/>
      <c r="S9120" s="9"/>
      <c r="T9120" s="9"/>
      <c r="U9120" s="9"/>
      <c r="V9120" s="9"/>
      <c r="W9120" s="9"/>
      <c r="Y9120" s="9"/>
      <c r="Z9120" s="9"/>
    </row>
    <row r="9121" spans="8:26" x14ac:dyDescent="0.3">
      <c r="H9121" s="9"/>
      <c r="I9121" s="9"/>
      <c r="J9121" s="9"/>
      <c r="K9121" s="9"/>
      <c r="L9121" s="9"/>
      <c r="M9121" s="9"/>
      <c r="N9121" s="9"/>
      <c r="O9121" s="9"/>
      <c r="Q9121" s="9"/>
      <c r="R9121" s="9"/>
      <c r="S9121" s="9"/>
      <c r="T9121" s="9"/>
      <c r="U9121" s="9"/>
      <c r="V9121" s="9"/>
      <c r="W9121" s="9"/>
      <c r="Y9121" s="9"/>
      <c r="Z9121" s="9"/>
    </row>
    <row r="9122" spans="8:26" x14ac:dyDescent="0.3">
      <c r="H9122" s="9"/>
      <c r="I9122" s="9"/>
      <c r="J9122" s="9"/>
      <c r="K9122" s="9"/>
      <c r="L9122" s="9"/>
      <c r="M9122" s="9"/>
      <c r="N9122" s="9"/>
      <c r="O9122" s="9"/>
      <c r="Q9122" s="9"/>
      <c r="R9122" s="9"/>
      <c r="S9122" s="9"/>
      <c r="T9122" s="9"/>
      <c r="U9122" s="9"/>
      <c r="V9122" s="9"/>
      <c r="W9122" s="9"/>
      <c r="Y9122" s="9"/>
      <c r="Z9122" s="9"/>
    </row>
    <row r="9123" spans="8:26" x14ac:dyDescent="0.3">
      <c r="H9123" s="9"/>
      <c r="I9123" s="9"/>
      <c r="J9123" s="9"/>
      <c r="K9123" s="9"/>
      <c r="L9123" s="9"/>
      <c r="M9123" s="9"/>
      <c r="N9123" s="9"/>
      <c r="O9123" s="9"/>
      <c r="Q9123" s="9"/>
      <c r="R9123" s="9"/>
      <c r="S9123" s="9"/>
      <c r="T9123" s="9"/>
      <c r="U9123" s="9"/>
      <c r="V9123" s="9"/>
      <c r="W9123" s="9"/>
      <c r="Y9123" s="9"/>
      <c r="Z9123" s="9"/>
    </row>
    <row r="9124" spans="8:26" x14ac:dyDescent="0.3">
      <c r="H9124" s="9"/>
      <c r="I9124" s="9"/>
      <c r="J9124" s="9"/>
      <c r="K9124" s="9"/>
      <c r="L9124" s="9"/>
      <c r="M9124" s="9"/>
      <c r="N9124" s="9"/>
      <c r="O9124" s="9"/>
      <c r="Q9124" s="9"/>
      <c r="R9124" s="9"/>
      <c r="S9124" s="9"/>
      <c r="T9124" s="9"/>
      <c r="U9124" s="9"/>
      <c r="V9124" s="9"/>
      <c r="W9124" s="9"/>
      <c r="Y9124" s="9"/>
      <c r="Z9124" s="9"/>
    </row>
    <row r="9125" spans="8:26" x14ac:dyDescent="0.3">
      <c r="H9125" s="9"/>
      <c r="I9125" s="9"/>
      <c r="J9125" s="9"/>
      <c r="K9125" s="9"/>
      <c r="L9125" s="9"/>
      <c r="M9125" s="9"/>
      <c r="N9125" s="9"/>
      <c r="O9125" s="9"/>
      <c r="Q9125" s="9"/>
      <c r="R9125" s="9"/>
      <c r="S9125" s="9"/>
      <c r="T9125" s="9"/>
      <c r="U9125" s="9"/>
      <c r="V9125" s="9"/>
      <c r="W9125" s="9"/>
      <c r="Y9125" s="9"/>
      <c r="Z9125" s="9"/>
    </row>
    <row r="9126" spans="8:26" x14ac:dyDescent="0.3">
      <c r="H9126" s="9"/>
      <c r="I9126" s="9"/>
      <c r="J9126" s="9"/>
      <c r="K9126" s="9"/>
      <c r="L9126" s="9"/>
      <c r="M9126" s="9"/>
      <c r="N9126" s="9"/>
      <c r="O9126" s="9"/>
      <c r="Q9126" s="9"/>
      <c r="R9126" s="9"/>
      <c r="S9126" s="9"/>
      <c r="T9126" s="9"/>
      <c r="U9126" s="9"/>
      <c r="V9126" s="9"/>
      <c r="W9126" s="9"/>
      <c r="Y9126" s="9"/>
      <c r="Z9126" s="9"/>
    </row>
    <row r="9127" spans="8:26" x14ac:dyDescent="0.3">
      <c r="H9127" s="9"/>
      <c r="I9127" s="9"/>
      <c r="J9127" s="9"/>
      <c r="K9127" s="9"/>
      <c r="L9127" s="9"/>
      <c r="M9127" s="9"/>
      <c r="N9127" s="9"/>
      <c r="O9127" s="9"/>
      <c r="Q9127" s="9"/>
      <c r="R9127" s="9"/>
      <c r="S9127" s="9"/>
      <c r="T9127" s="9"/>
      <c r="U9127" s="9"/>
      <c r="V9127" s="9"/>
      <c r="W9127" s="9"/>
      <c r="Y9127" s="9"/>
      <c r="Z9127" s="9"/>
    </row>
    <row r="9128" spans="8:26" x14ac:dyDescent="0.3">
      <c r="H9128" s="9"/>
      <c r="I9128" s="9"/>
      <c r="J9128" s="9"/>
      <c r="K9128" s="9"/>
      <c r="L9128" s="9"/>
      <c r="M9128" s="9"/>
      <c r="N9128" s="9"/>
      <c r="O9128" s="9"/>
      <c r="Q9128" s="9"/>
      <c r="R9128" s="9"/>
      <c r="S9128" s="9"/>
      <c r="T9128" s="9"/>
      <c r="U9128" s="9"/>
      <c r="V9128" s="9"/>
      <c r="W9128" s="9"/>
      <c r="Y9128" s="9"/>
      <c r="Z9128" s="9"/>
    </row>
    <row r="9129" spans="8:26" x14ac:dyDescent="0.3">
      <c r="H9129" s="9"/>
      <c r="I9129" s="9"/>
      <c r="J9129" s="9"/>
      <c r="K9129" s="9"/>
      <c r="L9129" s="9"/>
      <c r="M9129" s="9"/>
      <c r="N9129" s="9"/>
      <c r="O9129" s="9"/>
      <c r="Q9129" s="9"/>
      <c r="R9129" s="9"/>
      <c r="S9129" s="9"/>
      <c r="T9129" s="9"/>
      <c r="U9129" s="9"/>
      <c r="V9129" s="9"/>
      <c r="W9129" s="9"/>
      <c r="Y9129" s="9"/>
      <c r="Z9129" s="9"/>
    </row>
    <row r="9130" spans="8:26" x14ac:dyDescent="0.3">
      <c r="H9130" s="9"/>
      <c r="I9130" s="9"/>
      <c r="J9130" s="9"/>
      <c r="K9130" s="9"/>
      <c r="L9130" s="9"/>
      <c r="M9130" s="9"/>
      <c r="N9130" s="9"/>
      <c r="O9130" s="9"/>
      <c r="Q9130" s="9"/>
      <c r="R9130" s="9"/>
      <c r="S9130" s="9"/>
      <c r="T9130" s="9"/>
      <c r="U9130" s="9"/>
      <c r="V9130" s="9"/>
      <c r="W9130" s="9"/>
      <c r="Y9130" s="9"/>
      <c r="Z9130" s="9"/>
    </row>
    <row r="9131" spans="8:26" x14ac:dyDescent="0.3">
      <c r="H9131" s="9"/>
      <c r="I9131" s="9"/>
      <c r="J9131" s="9"/>
      <c r="K9131" s="9"/>
      <c r="L9131" s="9"/>
      <c r="M9131" s="9"/>
      <c r="N9131" s="9"/>
      <c r="O9131" s="9"/>
      <c r="Q9131" s="9"/>
      <c r="R9131" s="9"/>
      <c r="S9131" s="9"/>
      <c r="T9131" s="9"/>
      <c r="U9131" s="9"/>
      <c r="V9131" s="9"/>
      <c r="W9131" s="9"/>
      <c r="Y9131" s="9"/>
      <c r="Z9131" s="9"/>
    </row>
    <row r="9132" spans="8:26" x14ac:dyDescent="0.3">
      <c r="H9132" s="9"/>
      <c r="I9132" s="9"/>
      <c r="J9132" s="9"/>
      <c r="K9132" s="9"/>
      <c r="L9132" s="9"/>
      <c r="M9132" s="9"/>
      <c r="N9132" s="9"/>
      <c r="O9132" s="9"/>
      <c r="Q9132" s="9"/>
      <c r="R9132" s="9"/>
      <c r="S9132" s="9"/>
      <c r="T9132" s="9"/>
      <c r="U9132" s="9"/>
      <c r="V9132" s="9"/>
      <c r="W9132" s="9"/>
      <c r="Y9132" s="9"/>
      <c r="Z9132" s="9"/>
    </row>
    <row r="9133" spans="8:26" x14ac:dyDescent="0.3">
      <c r="H9133" s="9"/>
      <c r="I9133" s="9"/>
      <c r="J9133" s="9"/>
      <c r="K9133" s="9"/>
      <c r="L9133" s="9"/>
      <c r="M9133" s="9"/>
      <c r="N9133" s="9"/>
      <c r="O9133" s="9"/>
      <c r="Q9133" s="9"/>
      <c r="R9133" s="9"/>
      <c r="S9133" s="9"/>
      <c r="T9133" s="9"/>
      <c r="U9133" s="9"/>
      <c r="V9133" s="9"/>
      <c r="W9133" s="9"/>
      <c r="Y9133" s="9"/>
      <c r="Z9133" s="9"/>
    </row>
    <row r="9134" spans="8:26" x14ac:dyDescent="0.3">
      <c r="H9134" s="9"/>
      <c r="I9134" s="9"/>
      <c r="J9134" s="9"/>
      <c r="K9134" s="9"/>
      <c r="L9134" s="9"/>
      <c r="M9134" s="9"/>
      <c r="N9134" s="9"/>
      <c r="O9134" s="9"/>
      <c r="Q9134" s="9"/>
      <c r="R9134" s="9"/>
      <c r="S9134" s="9"/>
      <c r="T9134" s="9"/>
      <c r="U9134" s="9"/>
      <c r="V9134" s="9"/>
      <c r="W9134" s="9"/>
      <c r="Y9134" s="9"/>
      <c r="Z9134" s="9"/>
    </row>
    <row r="9135" spans="8:26" x14ac:dyDescent="0.3">
      <c r="H9135" s="9"/>
      <c r="I9135" s="9"/>
      <c r="J9135" s="9"/>
      <c r="K9135" s="9"/>
      <c r="L9135" s="9"/>
      <c r="M9135" s="9"/>
      <c r="N9135" s="9"/>
      <c r="O9135" s="9"/>
      <c r="Q9135" s="9"/>
      <c r="R9135" s="9"/>
      <c r="S9135" s="9"/>
      <c r="T9135" s="9"/>
      <c r="U9135" s="9"/>
      <c r="V9135" s="9"/>
      <c r="W9135" s="9"/>
      <c r="Y9135" s="9"/>
      <c r="Z9135" s="9"/>
    </row>
    <row r="9136" spans="8:26" x14ac:dyDescent="0.3">
      <c r="H9136" s="9"/>
      <c r="I9136" s="9"/>
      <c r="J9136" s="9"/>
      <c r="K9136" s="9"/>
      <c r="L9136" s="9"/>
      <c r="M9136" s="9"/>
      <c r="N9136" s="9"/>
      <c r="O9136" s="9"/>
      <c r="Q9136" s="9"/>
      <c r="R9136" s="9"/>
      <c r="S9136" s="9"/>
      <c r="T9136" s="9"/>
      <c r="U9136" s="9"/>
      <c r="V9136" s="9"/>
      <c r="W9136" s="9"/>
      <c r="Y9136" s="9"/>
      <c r="Z9136" s="9"/>
    </row>
    <row r="9137" spans="8:26" x14ac:dyDescent="0.3">
      <c r="H9137" s="9"/>
      <c r="I9137" s="9"/>
      <c r="J9137" s="9"/>
      <c r="K9137" s="9"/>
      <c r="L9137" s="9"/>
      <c r="M9137" s="9"/>
      <c r="N9137" s="9"/>
      <c r="O9137" s="9"/>
      <c r="Q9137" s="9"/>
      <c r="R9137" s="9"/>
      <c r="S9137" s="9"/>
      <c r="T9137" s="9"/>
      <c r="U9137" s="9"/>
      <c r="V9137" s="9"/>
      <c r="W9137" s="9"/>
      <c r="Y9137" s="9"/>
      <c r="Z9137" s="9"/>
    </row>
    <row r="9138" spans="8:26" x14ac:dyDescent="0.3">
      <c r="H9138" s="9"/>
      <c r="I9138" s="9"/>
      <c r="J9138" s="9"/>
      <c r="K9138" s="9"/>
      <c r="L9138" s="9"/>
      <c r="M9138" s="9"/>
      <c r="N9138" s="9"/>
      <c r="O9138" s="9"/>
      <c r="Q9138" s="9"/>
      <c r="R9138" s="9"/>
      <c r="S9138" s="9"/>
      <c r="T9138" s="9"/>
      <c r="U9138" s="9"/>
      <c r="V9138" s="9"/>
      <c r="W9138" s="9"/>
      <c r="Y9138" s="9"/>
      <c r="Z9138" s="9"/>
    </row>
    <row r="9139" spans="8:26" x14ac:dyDescent="0.3">
      <c r="H9139" s="9"/>
      <c r="I9139" s="9"/>
      <c r="J9139" s="9"/>
      <c r="K9139" s="9"/>
      <c r="L9139" s="9"/>
      <c r="M9139" s="9"/>
      <c r="N9139" s="9"/>
      <c r="O9139" s="9"/>
      <c r="Q9139" s="9"/>
      <c r="R9139" s="9"/>
      <c r="S9139" s="9"/>
      <c r="T9139" s="9"/>
      <c r="U9139" s="9"/>
      <c r="V9139" s="9"/>
      <c r="W9139" s="9"/>
      <c r="Y9139" s="9"/>
      <c r="Z9139" s="9"/>
    </row>
    <row r="9140" spans="8:26" x14ac:dyDescent="0.3">
      <c r="H9140" s="9"/>
      <c r="I9140" s="9"/>
      <c r="J9140" s="9"/>
      <c r="K9140" s="9"/>
      <c r="L9140" s="9"/>
      <c r="M9140" s="9"/>
      <c r="N9140" s="9"/>
      <c r="O9140" s="9"/>
      <c r="Q9140" s="9"/>
      <c r="R9140" s="9"/>
      <c r="S9140" s="9"/>
      <c r="T9140" s="9"/>
      <c r="U9140" s="9"/>
      <c r="V9140" s="9"/>
      <c r="W9140" s="9"/>
      <c r="Y9140" s="9"/>
      <c r="Z9140" s="9"/>
    </row>
    <row r="9141" spans="8:26" x14ac:dyDescent="0.3">
      <c r="H9141" s="9"/>
      <c r="I9141" s="9"/>
      <c r="J9141" s="9"/>
      <c r="K9141" s="9"/>
      <c r="L9141" s="9"/>
      <c r="M9141" s="9"/>
      <c r="N9141" s="9"/>
      <c r="O9141" s="9"/>
      <c r="Q9141" s="9"/>
      <c r="R9141" s="9"/>
      <c r="S9141" s="9"/>
      <c r="T9141" s="9"/>
      <c r="U9141" s="9"/>
      <c r="V9141" s="9"/>
      <c r="W9141" s="9"/>
      <c r="Y9141" s="9"/>
      <c r="Z9141" s="9"/>
    </row>
    <row r="9142" spans="8:26" x14ac:dyDescent="0.3">
      <c r="H9142" s="9"/>
      <c r="I9142" s="9"/>
      <c r="J9142" s="9"/>
      <c r="K9142" s="9"/>
      <c r="L9142" s="9"/>
      <c r="M9142" s="9"/>
      <c r="N9142" s="9"/>
      <c r="O9142" s="9"/>
      <c r="Q9142" s="9"/>
      <c r="R9142" s="9"/>
      <c r="S9142" s="9"/>
      <c r="T9142" s="9"/>
      <c r="U9142" s="9"/>
      <c r="V9142" s="9"/>
      <c r="W9142" s="9"/>
      <c r="Y9142" s="9"/>
      <c r="Z9142" s="9"/>
    </row>
    <row r="9143" spans="8:26" x14ac:dyDescent="0.3">
      <c r="H9143" s="9"/>
      <c r="I9143" s="9"/>
      <c r="J9143" s="9"/>
      <c r="K9143" s="9"/>
      <c r="L9143" s="9"/>
      <c r="M9143" s="9"/>
      <c r="N9143" s="9"/>
      <c r="O9143" s="9"/>
      <c r="Q9143" s="9"/>
      <c r="R9143" s="9"/>
      <c r="S9143" s="9"/>
      <c r="T9143" s="9"/>
      <c r="U9143" s="9"/>
      <c r="V9143" s="9"/>
      <c r="W9143" s="9"/>
      <c r="Y9143" s="9"/>
      <c r="Z9143" s="9"/>
    </row>
    <row r="9144" spans="8:26" x14ac:dyDescent="0.3">
      <c r="H9144" s="9"/>
      <c r="I9144" s="9"/>
      <c r="J9144" s="9"/>
      <c r="K9144" s="9"/>
      <c r="L9144" s="9"/>
      <c r="M9144" s="9"/>
      <c r="N9144" s="9"/>
      <c r="O9144" s="9"/>
      <c r="Q9144" s="9"/>
      <c r="R9144" s="9"/>
      <c r="S9144" s="9"/>
      <c r="T9144" s="9"/>
      <c r="U9144" s="9"/>
      <c r="V9144" s="9"/>
      <c r="W9144" s="9"/>
      <c r="Y9144" s="9"/>
      <c r="Z9144" s="9"/>
    </row>
    <row r="9145" spans="8:26" x14ac:dyDescent="0.3">
      <c r="H9145" s="9"/>
      <c r="I9145" s="9"/>
      <c r="J9145" s="9"/>
      <c r="K9145" s="9"/>
      <c r="L9145" s="9"/>
      <c r="M9145" s="9"/>
      <c r="N9145" s="9"/>
      <c r="O9145" s="9"/>
      <c r="Q9145" s="9"/>
      <c r="R9145" s="9"/>
      <c r="S9145" s="9"/>
      <c r="T9145" s="9"/>
      <c r="U9145" s="9"/>
      <c r="V9145" s="9"/>
      <c r="W9145" s="9"/>
      <c r="Y9145" s="9"/>
      <c r="Z9145" s="9"/>
    </row>
    <row r="9146" spans="8:26" x14ac:dyDescent="0.3">
      <c r="H9146" s="9"/>
      <c r="I9146" s="9"/>
      <c r="J9146" s="9"/>
      <c r="K9146" s="9"/>
      <c r="L9146" s="9"/>
      <c r="M9146" s="9"/>
      <c r="N9146" s="9"/>
      <c r="O9146" s="9"/>
      <c r="Q9146" s="9"/>
      <c r="R9146" s="9"/>
      <c r="S9146" s="9"/>
      <c r="T9146" s="9"/>
      <c r="U9146" s="9"/>
      <c r="V9146" s="9"/>
      <c r="W9146" s="9"/>
      <c r="Y9146" s="9"/>
      <c r="Z9146" s="9"/>
    </row>
    <row r="9147" spans="8:26" x14ac:dyDescent="0.3">
      <c r="H9147" s="9"/>
      <c r="I9147" s="9"/>
      <c r="J9147" s="9"/>
      <c r="K9147" s="9"/>
      <c r="L9147" s="9"/>
      <c r="M9147" s="9"/>
      <c r="N9147" s="9"/>
      <c r="O9147" s="9"/>
      <c r="Q9147" s="9"/>
      <c r="R9147" s="9"/>
      <c r="S9147" s="9"/>
      <c r="T9147" s="9"/>
      <c r="U9147" s="9"/>
      <c r="V9147" s="9"/>
      <c r="W9147" s="9"/>
      <c r="Y9147" s="9"/>
      <c r="Z9147" s="9"/>
    </row>
    <row r="9148" spans="8:26" x14ac:dyDescent="0.3">
      <c r="H9148" s="9"/>
      <c r="I9148" s="9"/>
      <c r="J9148" s="9"/>
      <c r="K9148" s="9"/>
      <c r="L9148" s="9"/>
      <c r="M9148" s="9"/>
      <c r="N9148" s="9"/>
      <c r="O9148" s="9"/>
      <c r="Q9148" s="9"/>
      <c r="R9148" s="9"/>
      <c r="S9148" s="9"/>
      <c r="T9148" s="9"/>
      <c r="U9148" s="9"/>
      <c r="V9148" s="9"/>
      <c r="W9148" s="9"/>
      <c r="Y9148" s="9"/>
      <c r="Z9148" s="9"/>
    </row>
    <row r="9149" spans="8:26" x14ac:dyDescent="0.3">
      <c r="H9149" s="9"/>
      <c r="I9149" s="9"/>
      <c r="J9149" s="9"/>
      <c r="K9149" s="9"/>
      <c r="L9149" s="9"/>
      <c r="M9149" s="9"/>
      <c r="N9149" s="9"/>
      <c r="O9149" s="9"/>
      <c r="Q9149" s="9"/>
      <c r="R9149" s="9"/>
      <c r="S9149" s="9"/>
      <c r="T9149" s="9"/>
      <c r="U9149" s="9"/>
      <c r="V9149" s="9"/>
      <c r="W9149" s="9"/>
      <c r="Y9149" s="9"/>
      <c r="Z9149" s="9"/>
    </row>
    <row r="9150" spans="8:26" x14ac:dyDescent="0.3">
      <c r="H9150" s="9"/>
      <c r="I9150" s="9"/>
      <c r="J9150" s="9"/>
      <c r="K9150" s="9"/>
      <c r="L9150" s="9"/>
      <c r="M9150" s="9"/>
      <c r="N9150" s="9"/>
      <c r="O9150" s="9"/>
      <c r="Q9150" s="9"/>
      <c r="R9150" s="9"/>
      <c r="S9150" s="9"/>
      <c r="T9150" s="9"/>
      <c r="U9150" s="9"/>
      <c r="V9150" s="9"/>
      <c r="W9150" s="9"/>
      <c r="Y9150" s="9"/>
      <c r="Z9150" s="9"/>
    </row>
    <row r="9151" spans="8:26" x14ac:dyDescent="0.3">
      <c r="H9151" s="9"/>
      <c r="I9151" s="9"/>
      <c r="J9151" s="9"/>
      <c r="K9151" s="9"/>
      <c r="L9151" s="9"/>
      <c r="M9151" s="9"/>
      <c r="N9151" s="9"/>
      <c r="O9151" s="9"/>
      <c r="Q9151" s="9"/>
      <c r="R9151" s="9"/>
      <c r="S9151" s="9"/>
      <c r="T9151" s="9"/>
      <c r="U9151" s="9"/>
      <c r="V9151" s="9"/>
      <c r="W9151" s="9"/>
      <c r="Y9151" s="9"/>
      <c r="Z9151" s="9"/>
    </row>
    <row r="9152" spans="8:26" x14ac:dyDescent="0.3">
      <c r="H9152" s="9"/>
      <c r="I9152" s="9"/>
      <c r="J9152" s="9"/>
      <c r="K9152" s="9"/>
      <c r="L9152" s="9"/>
      <c r="M9152" s="9"/>
      <c r="N9152" s="9"/>
      <c r="O9152" s="9"/>
      <c r="Q9152" s="9"/>
      <c r="R9152" s="9"/>
      <c r="S9152" s="9"/>
      <c r="T9152" s="9"/>
      <c r="U9152" s="9"/>
      <c r="V9152" s="9"/>
      <c r="W9152" s="9"/>
      <c r="Y9152" s="9"/>
      <c r="Z9152" s="9"/>
    </row>
    <row r="9153" spans="8:26" x14ac:dyDescent="0.3">
      <c r="H9153" s="9"/>
      <c r="I9153" s="9"/>
      <c r="J9153" s="9"/>
      <c r="K9153" s="9"/>
      <c r="L9153" s="9"/>
      <c r="M9153" s="9"/>
      <c r="N9153" s="9"/>
      <c r="O9153" s="9"/>
      <c r="Q9153" s="9"/>
      <c r="R9153" s="9"/>
      <c r="S9153" s="9"/>
      <c r="T9153" s="9"/>
      <c r="U9153" s="9"/>
      <c r="V9153" s="9"/>
      <c r="W9153" s="9"/>
      <c r="Y9153" s="9"/>
      <c r="Z9153" s="9"/>
    </row>
    <row r="9154" spans="8:26" x14ac:dyDescent="0.3">
      <c r="H9154" s="9"/>
      <c r="I9154" s="9"/>
      <c r="J9154" s="9"/>
      <c r="K9154" s="9"/>
      <c r="L9154" s="9"/>
      <c r="M9154" s="9"/>
      <c r="N9154" s="9"/>
      <c r="O9154" s="9"/>
      <c r="Q9154" s="9"/>
      <c r="R9154" s="9"/>
      <c r="S9154" s="9"/>
      <c r="T9154" s="9"/>
      <c r="U9154" s="9"/>
      <c r="V9154" s="9"/>
      <c r="W9154" s="9"/>
      <c r="Y9154" s="9"/>
      <c r="Z9154" s="9"/>
    </row>
    <row r="9155" spans="8:26" x14ac:dyDescent="0.3">
      <c r="H9155" s="9"/>
      <c r="I9155" s="9"/>
      <c r="J9155" s="9"/>
      <c r="K9155" s="9"/>
      <c r="L9155" s="9"/>
      <c r="M9155" s="9"/>
      <c r="N9155" s="9"/>
      <c r="O9155" s="9"/>
      <c r="Q9155" s="9"/>
      <c r="R9155" s="9"/>
      <c r="S9155" s="9"/>
      <c r="T9155" s="9"/>
      <c r="U9155" s="9"/>
      <c r="V9155" s="9"/>
      <c r="W9155" s="9"/>
      <c r="Y9155" s="9"/>
      <c r="Z9155" s="9"/>
    </row>
    <row r="9156" spans="8:26" x14ac:dyDescent="0.3">
      <c r="H9156" s="9"/>
      <c r="I9156" s="9"/>
      <c r="J9156" s="9"/>
      <c r="K9156" s="9"/>
      <c r="L9156" s="9"/>
      <c r="M9156" s="9"/>
      <c r="N9156" s="9"/>
      <c r="O9156" s="9"/>
      <c r="Q9156" s="9"/>
      <c r="R9156" s="9"/>
      <c r="S9156" s="9"/>
      <c r="T9156" s="9"/>
      <c r="U9156" s="9"/>
      <c r="V9156" s="9"/>
      <c r="W9156" s="9"/>
      <c r="Y9156" s="9"/>
      <c r="Z9156" s="9"/>
    </row>
    <row r="9157" spans="8:26" x14ac:dyDescent="0.3">
      <c r="H9157" s="9"/>
      <c r="I9157" s="9"/>
      <c r="J9157" s="9"/>
      <c r="K9157" s="9"/>
      <c r="L9157" s="9"/>
      <c r="M9157" s="9"/>
      <c r="N9157" s="9"/>
      <c r="O9157" s="9"/>
      <c r="Q9157" s="9"/>
      <c r="R9157" s="9"/>
      <c r="S9157" s="9"/>
      <c r="T9157" s="9"/>
      <c r="U9157" s="9"/>
      <c r="V9157" s="9"/>
      <c r="W9157" s="9"/>
      <c r="Y9157" s="9"/>
      <c r="Z9157" s="9"/>
    </row>
    <row r="9158" spans="8:26" x14ac:dyDescent="0.3">
      <c r="H9158" s="9"/>
      <c r="I9158" s="9"/>
      <c r="J9158" s="9"/>
      <c r="K9158" s="9"/>
      <c r="L9158" s="9"/>
      <c r="M9158" s="9"/>
      <c r="N9158" s="9"/>
      <c r="O9158" s="9"/>
      <c r="Q9158" s="9"/>
      <c r="R9158" s="9"/>
      <c r="S9158" s="9"/>
      <c r="T9158" s="9"/>
      <c r="U9158" s="9"/>
      <c r="V9158" s="9"/>
      <c r="W9158" s="9"/>
      <c r="Y9158" s="9"/>
      <c r="Z9158" s="9"/>
    </row>
    <row r="9159" spans="8:26" x14ac:dyDescent="0.3">
      <c r="H9159" s="9"/>
      <c r="I9159" s="9"/>
      <c r="J9159" s="9"/>
      <c r="K9159" s="9"/>
      <c r="L9159" s="9"/>
      <c r="M9159" s="9"/>
      <c r="N9159" s="9"/>
      <c r="O9159" s="9"/>
      <c r="Q9159" s="9"/>
      <c r="R9159" s="9"/>
      <c r="S9159" s="9"/>
      <c r="T9159" s="9"/>
      <c r="U9159" s="9"/>
      <c r="V9159" s="9"/>
      <c r="W9159" s="9"/>
      <c r="Y9159" s="9"/>
      <c r="Z9159" s="9"/>
    </row>
    <row r="9160" spans="8:26" x14ac:dyDescent="0.3">
      <c r="H9160" s="9"/>
      <c r="I9160" s="9"/>
      <c r="J9160" s="9"/>
      <c r="K9160" s="9"/>
      <c r="L9160" s="9"/>
      <c r="M9160" s="9"/>
      <c r="N9160" s="9"/>
      <c r="O9160" s="9"/>
      <c r="Q9160" s="9"/>
      <c r="R9160" s="9"/>
      <c r="S9160" s="9"/>
      <c r="T9160" s="9"/>
      <c r="U9160" s="9"/>
      <c r="V9160" s="9"/>
      <c r="W9160" s="9"/>
      <c r="Y9160" s="9"/>
      <c r="Z9160" s="9"/>
    </row>
    <row r="9161" spans="8:26" x14ac:dyDescent="0.3">
      <c r="H9161" s="9"/>
      <c r="I9161" s="9"/>
      <c r="J9161" s="9"/>
      <c r="K9161" s="9"/>
      <c r="L9161" s="9"/>
      <c r="M9161" s="9"/>
      <c r="N9161" s="9"/>
      <c r="O9161" s="9"/>
      <c r="Q9161" s="9"/>
      <c r="R9161" s="9"/>
      <c r="S9161" s="9"/>
      <c r="T9161" s="9"/>
      <c r="U9161" s="9"/>
      <c r="V9161" s="9"/>
      <c r="W9161" s="9"/>
      <c r="Y9161" s="9"/>
      <c r="Z9161" s="9"/>
    </row>
    <row r="9162" spans="8:26" x14ac:dyDescent="0.3">
      <c r="H9162" s="9"/>
      <c r="I9162" s="9"/>
      <c r="J9162" s="9"/>
      <c r="K9162" s="9"/>
      <c r="L9162" s="9"/>
      <c r="M9162" s="9"/>
      <c r="N9162" s="9"/>
      <c r="O9162" s="9"/>
      <c r="Q9162" s="9"/>
      <c r="R9162" s="9"/>
      <c r="S9162" s="9"/>
      <c r="T9162" s="9"/>
      <c r="U9162" s="9"/>
      <c r="V9162" s="9"/>
      <c r="W9162" s="9"/>
      <c r="Y9162" s="9"/>
      <c r="Z9162" s="9"/>
    </row>
    <row r="9163" spans="8:26" x14ac:dyDescent="0.3">
      <c r="H9163" s="9"/>
      <c r="I9163" s="9"/>
      <c r="J9163" s="9"/>
      <c r="K9163" s="9"/>
      <c r="L9163" s="9"/>
      <c r="M9163" s="9"/>
      <c r="N9163" s="9"/>
      <c r="O9163" s="9"/>
      <c r="Q9163" s="9"/>
      <c r="R9163" s="9"/>
      <c r="S9163" s="9"/>
      <c r="T9163" s="9"/>
      <c r="U9163" s="9"/>
      <c r="V9163" s="9"/>
      <c r="W9163" s="9"/>
      <c r="Y9163" s="9"/>
      <c r="Z9163" s="9"/>
    </row>
    <row r="9164" spans="8:26" x14ac:dyDescent="0.3">
      <c r="H9164" s="9"/>
      <c r="I9164" s="9"/>
      <c r="J9164" s="9"/>
      <c r="K9164" s="9"/>
      <c r="L9164" s="9"/>
      <c r="M9164" s="9"/>
      <c r="N9164" s="9"/>
      <c r="O9164" s="9"/>
      <c r="Q9164" s="9"/>
      <c r="R9164" s="9"/>
      <c r="S9164" s="9"/>
      <c r="T9164" s="9"/>
      <c r="U9164" s="9"/>
      <c r="V9164" s="9"/>
      <c r="W9164" s="9"/>
      <c r="Y9164" s="9"/>
      <c r="Z9164" s="9"/>
    </row>
    <row r="9165" spans="8:26" x14ac:dyDescent="0.3">
      <c r="H9165" s="9"/>
      <c r="I9165" s="9"/>
      <c r="J9165" s="9"/>
      <c r="K9165" s="9"/>
      <c r="L9165" s="9"/>
      <c r="M9165" s="9"/>
      <c r="N9165" s="9"/>
      <c r="O9165" s="9"/>
      <c r="Q9165" s="9"/>
      <c r="R9165" s="9"/>
      <c r="S9165" s="9"/>
      <c r="T9165" s="9"/>
      <c r="U9165" s="9"/>
      <c r="V9165" s="9"/>
      <c r="W9165" s="9"/>
      <c r="Y9165" s="9"/>
      <c r="Z9165" s="9"/>
    </row>
    <row r="9166" spans="8:26" x14ac:dyDescent="0.3">
      <c r="H9166" s="9"/>
      <c r="I9166" s="9"/>
      <c r="J9166" s="9"/>
      <c r="K9166" s="9"/>
      <c r="L9166" s="9"/>
      <c r="M9166" s="9"/>
      <c r="N9166" s="9"/>
      <c r="O9166" s="9"/>
      <c r="Q9166" s="9"/>
      <c r="R9166" s="9"/>
      <c r="S9166" s="9"/>
      <c r="T9166" s="9"/>
      <c r="U9166" s="9"/>
      <c r="V9166" s="9"/>
      <c r="W9166" s="9"/>
      <c r="Y9166" s="9"/>
      <c r="Z9166" s="9"/>
    </row>
    <row r="9167" spans="8:26" x14ac:dyDescent="0.3">
      <c r="H9167" s="9"/>
      <c r="I9167" s="9"/>
      <c r="J9167" s="9"/>
      <c r="K9167" s="9"/>
      <c r="L9167" s="9"/>
      <c r="M9167" s="9"/>
      <c r="N9167" s="9"/>
      <c r="O9167" s="9"/>
      <c r="Q9167" s="9"/>
      <c r="R9167" s="9"/>
      <c r="S9167" s="9"/>
      <c r="T9167" s="9"/>
      <c r="U9167" s="9"/>
      <c r="V9167" s="9"/>
      <c r="W9167" s="9"/>
      <c r="Y9167" s="9"/>
      <c r="Z9167" s="9"/>
    </row>
    <row r="9168" spans="8:26" x14ac:dyDescent="0.3">
      <c r="H9168" s="9"/>
      <c r="I9168" s="9"/>
      <c r="J9168" s="9"/>
      <c r="K9168" s="9"/>
      <c r="L9168" s="9"/>
      <c r="M9168" s="9"/>
      <c r="N9168" s="9"/>
      <c r="O9168" s="9"/>
      <c r="Q9168" s="9"/>
      <c r="R9168" s="9"/>
      <c r="S9168" s="9"/>
      <c r="T9168" s="9"/>
      <c r="U9168" s="9"/>
      <c r="V9168" s="9"/>
      <c r="W9168" s="9"/>
      <c r="Y9168" s="9"/>
      <c r="Z9168" s="9"/>
    </row>
    <row r="9169" spans="8:26" x14ac:dyDescent="0.3">
      <c r="H9169" s="9"/>
      <c r="I9169" s="9"/>
      <c r="J9169" s="9"/>
      <c r="K9169" s="9"/>
      <c r="L9169" s="9"/>
      <c r="M9169" s="9"/>
      <c r="N9169" s="9"/>
      <c r="O9169" s="9"/>
      <c r="Q9169" s="9"/>
      <c r="R9169" s="9"/>
      <c r="S9169" s="9"/>
      <c r="T9169" s="9"/>
      <c r="U9169" s="9"/>
      <c r="V9169" s="9"/>
      <c r="W9169" s="9"/>
      <c r="Y9169" s="9"/>
      <c r="Z9169" s="9"/>
    </row>
    <row r="9170" spans="8:26" x14ac:dyDescent="0.3">
      <c r="H9170" s="9"/>
      <c r="I9170" s="9"/>
      <c r="J9170" s="9"/>
      <c r="K9170" s="9"/>
      <c r="L9170" s="9"/>
      <c r="M9170" s="9"/>
      <c r="N9170" s="9"/>
      <c r="O9170" s="9"/>
      <c r="Q9170" s="9"/>
      <c r="R9170" s="9"/>
      <c r="S9170" s="9"/>
      <c r="T9170" s="9"/>
      <c r="U9170" s="9"/>
      <c r="V9170" s="9"/>
      <c r="W9170" s="9"/>
      <c r="Y9170" s="9"/>
      <c r="Z9170" s="9"/>
    </row>
    <row r="9171" spans="8:26" x14ac:dyDescent="0.3">
      <c r="H9171" s="9"/>
      <c r="I9171" s="9"/>
      <c r="J9171" s="9"/>
      <c r="K9171" s="9"/>
      <c r="L9171" s="9"/>
      <c r="M9171" s="9"/>
      <c r="N9171" s="9"/>
      <c r="O9171" s="9"/>
      <c r="Q9171" s="9"/>
      <c r="R9171" s="9"/>
      <c r="S9171" s="9"/>
      <c r="T9171" s="9"/>
      <c r="U9171" s="9"/>
      <c r="V9171" s="9"/>
      <c r="W9171" s="9"/>
      <c r="Y9171" s="9"/>
      <c r="Z9171" s="9"/>
    </row>
    <row r="9172" spans="8:26" x14ac:dyDescent="0.3">
      <c r="H9172" s="9"/>
      <c r="I9172" s="9"/>
      <c r="J9172" s="9"/>
      <c r="K9172" s="9"/>
      <c r="L9172" s="9"/>
      <c r="M9172" s="9"/>
      <c r="N9172" s="9"/>
      <c r="O9172" s="9"/>
      <c r="Q9172" s="9"/>
      <c r="R9172" s="9"/>
      <c r="S9172" s="9"/>
      <c r="T9172" s="9"/>
      <c r="U9172" s="9"/>
      <c r="V9172" s="9"/>
      <c r="W9172" s="9"/>
      <c r="Y9172" s="9"/>
      <c r="Z9172" s="9"/>
    </row>
    <row r="9173" spans="8:26" x14ac:dyDescent="0.3">
      <c r="H9173" s="9"/>
      <c r="I9173" s="9"/>
      <c r="J9173" s="9"/>
      <c r="K9173" s="9"/>
      <c r="L9173" s="9"/>
      <c r="M9173" s="9"/>
      <c r="N9173" s="9"/>
      <c r="O9173" s="9"/>
      <c r="Q9173" s="9"/>
      <c r="R9173" s="9"/>
      <c r="S9173" s="9"/>
      <c r="T9173" s="9"/>
      <c r="U9173" s="9"/>
      <c r="V9173" s="9"/>
      <c r="W9173" s="9"/>
      <c r="Y9173" s="9"/>
      <c r="Z9173" s="9"/>
    </row>
    <row r="9174" spans="8:26" x14ac:dyDescent="0.3">
      <c r="H9174" s="9"/>
      <c r="I9174" s="9"/>
      <c r="J9174" s="9"/>
      <c r="K9174" s="9"/>
      <c r="L9174" s="9"/>
      <c r="M9174" s="9"/>
      <c r="N9174" s="9"/>
      <c r="O9174" s="9"/>
      <c r="Q9174" s="9"/>
      <c r="R9174" s="9"/>
      <c r="S9174" s="9"/>
      <c r="T9174" s="9"/>
      <c r="U9174" s="9"/>
      <c r="V9174" s="9"/>
      <c r="W9174" s="9"/>
      <c r="Y9174" s="9"/>
      <c r="Z9174" s="9"/>
    </row>
    <row r="9175" spans="8:26" x14ac:dyDescent="0.3">
      <c r="H9175" s="9"/>
      <c r="I9175" s="9"/>
      <c r="J9175" s="9"/>
      <c r="K9175" s="9"/>
      <c r="L9175" s="9"/>
      <c r="M9175" s="9"/>
      <c r="N9175" s="9"/>
      <c r="O9175" s="9"/>
      <c r="Q9175" s="9"/>
      <c r="R9175" s="9"/>
      <c r="S9175" s="9"/>
      <c r="T9175" s="9"/>
      <c r="U9175" s="9"/>
      <c r="V9175" s="9"/>
      <c r="W9175" s="9"/>
      <c r="Y9175" s="9"/>
      <c r="Z9175" s="9"/>
    </row>
    <row r="9176" spans="8:26" x14ac:dyDescent="0.3">
      <c r="H9176" s="9"/>
      <c r="I9176" s="9"/>
      <c r="J9176" s="9"/>
      <c r="K9176" s="9"/>
      <c r="L9176" s="9"/>
      <c r="M9176" s="9"/>
      <c r="N9176" s="9"/>
      <c r="O9176" s="9"/>
      <c r="Q9176" s="9"/>
      <c r="R9176" s="9"/>
      <c r="S9176" s="9"/>
      <c r="T9176" s="9"/>
      <c r="U9176" s="9"/>
      <c r="V9176" s="9"/>
      <c r="W9176" s="9"/>
      <c r="Y9176" s="9"/>
      <c r="Z9176" s="9"/>
    </row>
    <row r="9177" spans="8:26" x14ac:dyDescent="0.3">
      <c r="H9177" s="9"/>
      <c r="I9177" s="9"/>
      <c r="J9177" s="9"/>
      <c r="K9177" s="9"/>
      <c r="L9177" s="9"/>
      <c r="M9177" s="9"/>
      <c r="N9177" s="9"/>
      <c r="O9177" s="9"/>
      <c r="Q9177" s="9"/>
      <c r="R9177" s="9"/>
      <c r="S9177" s="9"/>
      <c r="T9177" s="9"/>
      <c r="U9177" s="9"/>
      <c r="V9177" s="9"/>
      <c r="W9177" s="9"/>
      <c r="Y9177" s="9"/>
      <c r="Z9177" s="9"/>
    </row>
    <row r="9178" spans="8:26" x14ac:dyDescent="0.3">
      <c r="H9178" s="9"/>
      <c r="I9178" s="9"/>
      <c r="J9178" s="9"/>
      <c r="K9178" s="9"/>
      <c r="L9178" s="9"/>
      <c r="M9178" s="9"/>
      <c r="N9178" s="9"/>
      <c r="O9178" s="9"/>
      <c r="Q9178" s="9"/>
      <c r="R9178" s="9"/>
      <c r="S9178" s="9"/>
      <c r="T9178" s="9"/>
      <c r="U9178" s="9"/>
      <c r="V9178" s="9"/>
      <c r="W9178" s="9"/>
      <c r="Y9178" s="9"/>
      <c r="Z9178" s="9"/>
    </row>
    <row r="9179" spans="8:26" x14ac:dyDescent="0.3">
      <c r="H9179" s="9"/>
      <c r="I9179" s="9"/>
      <c r="J9179" s="9"/>
      <c r="K9179" s="9"/>
      <c r="L9179" s="9"/>
      <c r="M9179" s="9"/>
      <c r="N9179" s="9"/>
      <c r="O9179" s="9"/>
      <c r="Q9179" s="9"/>
      <c r="R9179" s="9"/>
      <c r="S9179" s="9"/>
      <c r="T9179" s="9"/>
      <c r="U9179" s="9"/>
      <c r="V9179" s="9"/>
      <c r="W9179" s="9"/>
      <c r="Y9179" s="9"/>
      <c r="Z9179" s="9"/>
    </row>
    <row r="9180" spans="8:26" x14ac:dyDescent="0.3">
      <c r="H9180" s="9"/>
      <c r="I9180" s="9"/>
      <c r="J9180" s="9"/>
      <c r="K9180" s="9"/>
      <c r="L9180" s="9"/>
      <c r="M9180" s="9"/>
      <c r="N9180" s="9"/>
      <c r="O9180" s="9"/>
      <c r="Q9180" s="9"/>
      <c r="R9180" s="9"/>
      <c r="S9180" s="9"/>
      <c r="T9180" s="9"/>
      <c r="U9180" s="9"/>
      <c r="V9180" s="9"/>
      <c r="W9180" s="9"/>
      <c r="Y9180" s="9"/>
      <c r="Z9180" s="9"/>
    </row>
    <row r="9181" spans="8:26" x14ac:dyDescent="0.3">
      <c r="H9181" s="9"/>
      <c r="I9181" s="9"/>
      <c r="J9181" s="9"/>
      <c r="K9181" s="9"/>
      <c r="L9181" s="9"/>
      <c r="M9181" s="9"/>
      <c r="N9181" s="9"/>
      <c r="O9181" s="9"/>
      <c r="Q9181" s="9"/>
      <c r="R9181" s="9"/>
      <c r="S9181" s="9"/>
      <c r="T9181" s="9"/>
      <c r="U9181" s="9"/>
      <c r="V9181" s="9"/>
      <c r="W9181" s="9"/>
      <c r="Y9181" s="9"/>
      <c r="Z9181" s="9"/>
    </row>
    <row r="9182" spans="8:26" x14ac:dyDescent="0.3">
      <c r="H9182" s="9"/>
      <c r="I9182" s="9"/>
      <c r="J9182" s="9"/>
      <c r="K9182" s="9"/>
      <c r="L9182" s="9"/>
      <c r="M9182" s="9"/>
      <c r="N9182" s="9"/>
      <c r="O9182" s="9"/>
      <c r="Q9182" s="9"/>
      <c r="R9182" s="9"/>
      <c r="S9182" s="9"/>
      <c r="T9182" s="9"/>
      <c r="U9182" s="9"/>
      <c r="V9182" s="9"/>
      <c r="W9182" s="9"/>
      <c r="Y9182" s="9"/>
      <c r="Z9182" s="9"/>
    </row>
    <row r="9183" spans="8:26" x14ac:dyDescent="0.3">
      <c r="H9183" s="9"/>
      <c r="I9183" s="9"/>
      <c r="J9183" s="9"/>
      <c r="K9183" s="9"/>
      <c r="L9183" s="9"/>
      <c r="M9183" s="9"/>
      <c r="N9183" s="9"/>
      <c r="O9183" s="9"/>
      <c r="Q9183" s="9"/>
      <c r="R9183" s="9"/>
      <c r="S9183" s="9"/>
      <c r="T9183" s="9"/>
      <c r="U9183" s="9"/>
      <c r="V9183" s="9"/>
      <c r="W9183" s="9"/>
      <c r="Y9183" s="9"/>
      <c r="Z9183" s="9"/>
    </row>
    <row r="9184" spans="8:26" x14ac:dyDescent="0.3">
      <c r="H9184" s="9"/>
      <c r="I9184" s="9"/>
      <c r="J9184" s="9"/>
      <c r="K9184" s="9"/>
      <c r="L9184" s="9"/>
      <c r="M9184" s="9"/>
      <c r="N9184" s="9"/>
      <c r="O9184" s="9"/>
      <c r="Q9184" s="9"/>
      <c r="R9184" s="9"/>
      <c r="S9184" s="9"/>
      <c r="T9184" s="9"/>
      <c r="U9184" s="9"/>
      <c r="V9184" s="9"/>
      <c r="W9184" s="9"/>
      <c r="Y9184" s="9"/>
      <c r="Z9184" s="9"/>
    </row>
    <row r="9185" spans="8:26" x14ac:dyDescent="0.3">
      <c r="H9185" s="9"/>
      <c r="I9185" s="9"/>
      <c r="J9185" s="9"/>
      <c r="K9185" s="9"/>
      <c r="L9185" s="9"/>
      <c r="M9185" s="9"/>
      <c r="N9185" s="9"/>
      <c r="O9185" s="9"/>
      <c r="Q9185" s="9"/>
      <c r="R9185" s="9"/>
      <c r="S9185" s="9"/>
      <c r="T9185" s="9"/>
      <c r="U9185" s="9"/>
      <c r="V9185" s="9"/>
      <c r="W9185" s="9"/>
      <c r="Y9185" s="9"/>
      <c r="Z9185" s="9"/>
    </row>
    <row r="9186" spans="8:26" x14ac:dyDescent="0.3">
      <c r="H9186" s="9"/>
      <c r="I9186" s="9"/>
      <c r="J9186" s="9"/>
      <c r="K9186" s="9"/>
      <c r="L9186" s="9"/>
      <c r="M9186" s="9"/>
      <c r="N9186" s="9"/>
      <c r="O9186" s="9"/>
      <c r="Q9186" s="9"/>
      <c r="R9186" s="9"/>
      <c r="S9186" s="9"/>
      <c r="T9186" s="9"/>
      <c r="U9186" s="9"/>
      <c r="V9186" s="9"/>
      <c r="W9186" s="9"/>
      <c r="Y9186" s="9"/>
      <c r="Z9186" s="9"/>
    </row>
    <row r="9187" spans="8:26" x14ac:dyDescent="0.3">
      <c r="H9187" s="9"/>
      <c r="I9187" s="9"/>
      <c r="J9187" s="9"/>
      <c r="K9187" s="9"/>
      <c r="L9187" s="9"/>
      <c r="M9187" s="9"/>
      <c r="N9187" s="9"/>
      <c r="O9187" s="9"/>
      <c r="Q9187" s="9"/>
      <c r="R9187" s="9"/>
      <c r="S9187" s="9"/>
      <c r="T9187" s="9"/>
      <c r="U9187" s="9"/>
      <c r="V9187" s="9"/>
      <c r="W9187" s="9"/>
      <c r="Y9187" s="9"/>
      <c r="Z9187" s="9"/>
    </row>
    <row r="9188" spans="8:26" x14ac:dyDescent="0.3">
      <c r="H9188" s="9"/>
      <c r="I9188" s="9"/>
      <c r="J9188" s="9"/>
      <c r="K9188" s="9"/>
      <c r="L9188" s="9"/>
      <c r="M9188" s="9"/>
      <c r="N9188" s="9"/>
      <c r="O9188" s="9"/>
      <c r="Q9188" s="9"/>
      <c r="R9188" s="9"/>
      <c r="S9188" s="9"/>
      <c r="T9188" s="9"/>
      <c r="U9188" s="9"/>
      <c r="V9188" s="9"/>
      <c r="W9188" s="9"/>
      <c r="Y9188" s="9"/>
      <c r="Z9188" s="9"/>
    </row>
    <row r="9189" spans="8:26" x14ac:dyDescent="0.3">
      <c r="H9189" s="9"/>
      <c r="I9189" s="9"/>
      <c r="J9189" s="9"/>
      <c r="K9189" s="9"/>
      <c r="L9189" s="9"/>
      <c r="M9189" s="9"/>
      <c r="N9189" s="9"/>
      <c r="O9189" s="9"/>
      <c r="Q9189" s="9"/>
      <c r="R9189" s="9"/>
      <c r="S9189" s="9"/>
      <c r="T9189" s="9"/>
      <c r="U9189" s="9"/>
      <c r="V9189" s="9"/>
      <c r="W9189" s="9"/>
      <c r="Y9189" s="9"/>
      <c r="Z9189" s="9"/>
    </row>
    <row r="9190" spans="8:26" x14ac:dyDescent="0.3">
      <c r="H9190" s="9"/>
      <c r="I9190" s="9"/>
      <c r="J9190" s="9"/>
      <c r="K9190" s="9"/>
      <c r="L9190" s="9"/>
      <c r="M9190" s="9"/>
      <c r="N9190" s="9"/>
      <c r="O9190" s="9"/>
      <c r="Q9190" s="9"/>
      <c r="R9190" s="9"/>
      <c r="S9190" s="9"/>
      <c r="T9190" s="9"/>
      <c r="U9190" s="9"/>
      <c r="V9190" s="9"/>
      <c r="W9190" s="9"/>
      <c r="Y9190" s="9"/>
      <c r="Z9190" s="9"/>
    </row>
    <row r="9191" spans="8:26" x14ac:dyDescent="0.3">
      <c r="H9191" s="9"/>
      <c r="I9191" s="9"/>
      <c r="J9191" s="9"/>
      <c r="K9191" s="9"/>
      <c r="L9191" s="9"/>
      <c r="M9191" s="9"/>
      <c r="N9191" s="9"/>
      <c r="O9191" s="9"/>
      <c r="Q9191" s="9"/>
      <c r="R9191" s="9"/>
      <c r="S9191" s="9"/>
      <c r="T9191" s="9"/>
      <c r="U9191" s="9"/>
      <c r="V9191" s="9"/>
      <c r="W9191" s="9"/>
      <c r="Y9191" s="9"/>
      <c r="Z9191" s="9"/>
    </row>
    <row r="9192" spans="8:26" x14ac:dyDescent="0.3">
      <c r="H9192" s="9"/>
      <c r="I9192" s="9"/>
      <c r="J9192" s="9"/>
      <c r="K9192" s="9"/>
      <c r="L9192" s="9"/>
      <c r="M9192" s="9"/>
      <c r="N9192" s="9"/>
      <c r="O9192" s="9"/>
      <c r="Q9192" s="9"/>
      <c r="R9192" s="9"/>
      <c r="S9192" s="9"/>
      <c r="T9192" s="9"/>
      <c r="U9192" s="9"/>
      <c r="V9192" s="9"/>
      <c r="W9192" s="9"/>
      <c r="Y9192" s="9"/>
      <c r="Z9192" s="9"/>
    </row>
    <row r="9193" spans="8:26" x14ac:dyDescent="0.3">
      <c r="H9193" s="9"/>
      <c r="I9193" s="9"/>
      <c r="J9193" s="9"/>
      <c r="K9193" s="9"/>
      <c r="L9193" s="9"/>
      <c r="M9193" s="9"/>
      <c r="N9193" s="9"/>
      <c r="O9193" s="9"/>
      <c r="Q9193" s="9"/>
      <c r="R9193" s="9"/>
      <c r="S9193" s="9"/>
      <c r="T9193" s="9"/>
      <c r="U9193" s="9"/>
      <c r="V9193" s="9"/>
      <c r="W9193" s="9"/>
      <c r="Y9193" s="9"/>
      <c r="Z9193" s="9"/>
    </row>
    <row r="9194" spans="8:26" x14ac:dyDescent="0.3">
      <c r="H9194" s="9"/>
      <c r="I9194" s="9"/>
      <c r="J9194" s="9"/>
      <c r="K9194" s="9"/>
      <c r="L9194" s="9"/>
      <c r="M9194" s="9"/>
      <c r="N9194" s="9"/>
      <c r="O9194" s="9"/>
      <c r="Q9194" s="9"/>
      <c r="R9194" s="9"/>
      <c r="S9194" s="9"/>
      <c r="T9194" s="9"/>
      <c r="U9194" s="9"/>
      <c r="V9194" s="9"/>
      <c r="W9194" s="9"/>
      <c r="Y9194" s="9"/>
      <c r="Z9194" s="9"/>
    </row>
    <row r="9195" spans="8:26" x14ac:dyDescent="0.3">
      <c r="H9195" s="9"/>
      <c r="I9195" s="9"/>
      <c r="J9195" s="9"/>
      <c r="K9195" s="9"/>
      <c r="L9195" s="9"/>
      <c r="M9195" s="9"/>
      <c r="N9195" s="9"/>
      <c r="O9195" s="9"/>
      <c r="Q9195" s="9"/>
      <c r="R9195" s="9"/>
      <c r="S9195" s="9"/>
      <c r="T9195" s="9"/>
      <c r="U9195" s="9"/>
      <c r="V9195" s="9"/>
      <c r="W9195" s="9"/>
      <c r="Y9195" s="9"/>
      <c r="Z9195" s="9"/>
    </row>
    <row r="9196" spans="8:26" x14ac:dyDescent="0.3">
      <c r="H9196" s="9"/>
      <c r="I9196" s="9"/>
      <c r="J9196" s="9"/>
      <c r="K9196" s="9"/>
      <c r="L9196" s="9"/>
      <c r="M9196" s="9"/>
      <c r="N9196" s="9"/>
      <c r="O9196" s="9"/>
      <c r="Q9196" s="9"/>
      <c r="R9196" s="9"/>
      <c r="S9196" s="9"/>
      <c r="T9196" s="9"/>
      <c r="U9196" s="9"/>
      <c r="V9196" s="9"/>
      <c r="W9196" s="9"/>
      <c r="Y9196" s="9"/>
      <c r="Z9196" s="9"/>
    </row>
    <row r="9197" spans="8:26" x14ac:dyDescent="0.3">
      <c r="H9197" s="9"/>
      <c r="I9197" s="9"/>
      <c r="J9197" s="9"/>
      <c r="K9197" s="9"/>
      <c r="L9197" s="9"/>
      <c r="M9197" s="9"/>
      <c r="N9197" s="9"/>
      <c r="O9197" s="9"/>
      <c r="Q9197" s="9"/>
      <c r="R9197" s="9"/>
      <c r="S9197" s="9"/>
      <c r="T9197" s="9"/>
      <c r="U9197" s="9"/>
      <c r="V9197" s="9"/>
      <c r="W9197" s="9"/>
      <c r="Y9197" s="9"/>
      <c r="Z9197" s="9"/>
    </row>
    <row r="9198" spans="8:26" x14ac:dyDescent="0.3">
      <c r="H9198" s="9"/>
      <c r="I9198" s="9"/>
      <c r="J9198" s="9"/>
      <c r="K9198" s="9"/>
      <c r="L9198" s="9"/>
      <c r="M9198" s="9"/>
      <c r="N9198" s="9"/>
      <c r="O9198" s="9"/>
      <c r="Q9198" s="9"/>
      <c r="R9198" s="9"/>
      <c r="S9198" s="9"/>
      <c r="T9198" s="9"/>
      <c r="U9198" s="9"/>
      <c r="V9198" s="9"/>
      <c r="W9198" s="9"/>
      <c r="Y9198" s="9"/>
      <c r="Z9198" s="9"/>
    </row>
    <row r="9199" spans="8:26" x14ac:dyDescent="0.3">
      <c r="H9199" s="9"/>
      <c r="I9199" s="9"/>
      <c r="J9199" s="9"/>
      <c r="K9199" s="9"/>
      <c r="L9199" s="9"/>
      <c r="M9199" s="9"/>
      <c r="N9199" s="9"/>
      <c r="O9199" s="9"/>
      <c r="Q9199" s="9"/>
      <c r="R9199" s="9"/>
      <c r="S9199" s="9"/>
      <c r="T9199" s="9"/>
      <c r="U9199" s="9"/>
      <c r="V9199" s="9"/>
      <c r="W9199" s="9"/>
      <c r="Y9199" s="9"/>
      <c r="Z9199" s="9"/>
    </row>
    <row r="9200" spans="8:26" x14ac:dyDescent="0.3">
      <c r="H9200" s="9"/>
      <c r="I9200" s="9"/>
      <c r="J9200" s="9"/>
      <c r="K9200" s="9"/>
      <c r="L9200" s="9"/>
      <c r="M9200" s="9"/>
      <c r="N9200" s="9"/>
      <c r="O9200" s="9"/>
      <c r="Q9200" s="9"/>
      <c r="R9200" s="9"/>
      <c r="S9200" s="9"/>
      <c r="T9200" s="9"/>
      <c r="U9200" s="9"/>
      <c r="V9200" s="9"/>
      <c r="W9200" s="9"/>
      <c r="Y9200" s="9"/>
      <c r="Z9200" s="9"/>
    </row>
    <row r="9201" spans="8:26" x14ac:dyDescent="0.3">
      <c r="H9201" s="9"/>
      <c r="I9201" s="9"/>
      <c r="J9201" s="9"/>
      <c r="K9201" s="9"/>
      <c r="L9201" s="9"/>
      <c r="M9201" s="9"/>
      <c r="N9201" s="9"/>
      <c r="O9201" s="9"/>
      <c r="Q9201" s="9"/>
      <c r="R9201" s="9"/>
      <c r="S9201" s="9"/>
      <c r="T9201" s="9"/>
      <c r="U9201" s="9"/>
      <c r="V9201" s="9"/>
      <c r="W9201" s="9"/>
      <c r="Y9201" s="9"/>
      <c r="Z9201" s="9"/>
    </row>
    <row r="9202" spans="8:26" x14ac:dyDescent="0.3">
      <c r="H9202" s="9"/>
      <c r="I9202" s="9"/>
      <c r="J9202" s="9"/>
      <c r="K9202" s="9"/>
      <c r="L9202" s="9"/>
      <c r="M9202" s="9"/>
      <c r="N9202" s="9"/>
      <c r="O9202" s="9"/>
      <c r="Q9202" s="9"/>
      <c r="R9202" s="9"/>
      <c r="S9202" s="9"/>
      <c r="T9202" s="9"/>
      <c r="U9202" s="9"/>
      <c r="V9202" s="9"/>
      <c r="W9202" s="9"/>
      <c r="Y9202" s="9"/>
      <c r="Z9202" s="9"/>
    </row>
    <row r="9203" spans="8:26" x14ac:dyDescent="0.3">
      <c r="H9203" s="9"/>
      <c r="I9203" s="9"/>
      <c r="J9203" s="9"/>
      <c r="K9203" s="9"/>
      <c r="L9203" s="9"/>
      <c r="M9203" s="9"/>
      <c r="N9203" s="9"/>
      <c r="O9203" s="9"/>
      <c r="Q9203" s="9"/>
      <c r="R9203" s="9"/>
      <c r="S9203" s="9"/>
      <c r="T9203" s="9"/>
      <c r="U9203" s="9"/>
      <c r="V9203" s="9"/>
      <c r="W9203" s="9"/>
      <c r="Y9203" s="9"/>
      <c r="Z9203" s="9"/>
    </row>
    <row r="9204" spans="8:26" x14ac:dyDescent="0.3">
      <c r="H9204" s="9"/>
      <c r="I9204" s="9"/>
      <c r="J9204" s="9"/>
      <c r="K9204" s="9"/>
      <c r="L9204" s="9"/>
      <c r="M9204" s="9"/>
      <c r="N9204" s="9"/>
      <c r="O9204" s="9"/>
      <c r="Q9204" s="9"/>
      <c r="R9204" s="9"/>
      <c r="S9204" s="9"/>
      <c r="T9204" s="9"/>
      <c r="U9204" s="9"/>
      <c r="V9204" s="9"/>
      <c r="W9204" s="9"/>
      <c r="Y9204" s="9"/>
      <c r="Z9204" s="9"/>
    </row>
    <row r="9205" spans="8:26" x14ac:dyDescent="0.3">
      <c r="H9205" s="9"/>
      <c r="I9205" s="9"/>
      <c r="J9205" s="9"/>
      <c r="K9205" s="9"/>
      <c r="L9205" s="9"/>
      <c r="M9205" s="9"/>
      <c r="N9205" s="9"/>
      <c r="O9205" s="9"/>
      <c r="Q9205" s="9"/>
      <c r="R9205" s="9"/>
      <c r="S9205" s="9"/>
      <c r="T9205" s="9"/>
      <c r="U9205" s="9"/>
      <c r="V9205" s="9"/>
      <c r="W9205" s="9"/>
      <c r="Y9205" s="9"/>
      <c r="Z9205" s="9"/>
    </row>
    <row r="9206" spans="8:26" x14ac:dyDescent="0.3">
      <c r="H9206" s="9"/>
      <c r="I9206" s="9"/>
      <c r="J9206" s="9"/>
      <c r="K9206" s="9"/>
      <c r="L9206" s="9"/>
      <c r="M9206" s="9"/>
      <c r="N9206" s="9"/>
      <c r="O9206" s="9"/>
      <c r="Q9206" s="9"/>
      <c r="R9206" s="9"/>
      <c r="S9206" s="9"/>
      <c r="T9206" s="9"/>
      <c r="U9206" s="9"/>
      <c r="V9206" s="9"/>
      <c r="W9206" s="9"/>
      <c r="Y9206" s="9"/>
      <c r="Z9206" s="9"/>
    </row>
    <row r="9207" spans="8:26" x14ac:dyDescent="0.3">
      <c r="H9207" s="9"/>
      <c r="I9207" s="9"/>
      <c r="J9207" s="9"/>
      <c r="K9207" s="9"/>
      <c r="L9207" s="9"/>
      <c r="M9207" s="9"/>
      <c r="N9207" s="9"/>
      <c r="O9207" s="9"/>
      <c r="Q9207" s="9"/>
      <c r="R9207" s="9"/>
      <c r="S9207" s="9"/>
      <c r="T9207" s="9"/>
      <c r="U9207" s="9"/>
      <c r="V9207" s="9"/>
      <c r="W9207" s="9"/>
      <c r="Y9207" s="9"/>
      <c r="Z9207" s="9"/>
    </row>
    <row r="9208" spans="8:26" x14ac:dyDescent="0.3">
      <c r="H9208" s="9"/>
      <c r="I9208" s="9"/>
      <c r="J9208" s="9"/>
      <c r="K9208" s="9"/>
      <c r="L9208" s="9"/>
      <c r="M9208" s="9"/>
      <c r="N9208" s="9"/>
      <c r="O9208" s="9"/>
      <c r="Q9208" s="9"/>
      <c r="R9208" s="9"/>
      <c r="S9208" s="9"/>
      <c r="T9208" s="9"/>
      <c r="U9208" s="9"/>
      <c r="V9208" s="9"/>
      <c r="W9208" s="9"/>
      <c r="Y9208" s="9"/>
      <c r="Z9208" s="9"/>
    </row>
    <row r="9209" spans="8:26" x14ac:dyDescent="0.3">
      <c r="H9209" s="9"/>
      <c r="I9209" s="9"/>
      <c r="J9209" s="9"/>
      <c r="K9209" s="9"/>
      <c r="L9209" s="9"/>
      <c r="M9209" s="9"/>
      <c r="N9209" s="9"/>
      <c r="O9209" s="9"/>
      <c r="Q9209" s="9"/>
      <c r="R9209" s="9"/>
      <c r="S9209" s="9"/>
      <c r="T9209" s="9"/>
      <c r="U9209" s="9"/>
      <c r="V9209" s="9"/>
      <c r="W9209" s="9"/>
      <c r="Y9209" s="9"/>
      <c r="Z9209" s="9"/>
    </row>
    <row r="9210" spans="8:26" x14ac:dyDescent="0.3">
      <c r="H9210" s="9"/>
      <c r="I9210" s="9"/>
      <c r="J9210" s="9"/>
      <c r="K9210" s="9"/>
      <c r="L9210" s="9"/>
      <c r="M9210" s="9"/>
      <c r="N9210" s="9"/>
      <c r="O9210" s="9"/>
      <c r="Q9210" s="9"/>
      <c r="R9210" s="9"/>
      <c r="S9210" s="9"/>
      <c r="T9210" s="9"/>
      <c r="U9210" s="9"/>
      <c r="V9210" s="9"/>
      <c r="W9210" s="9"/>
      <c r="Y9210" s="9"/>
      <c r="Z9210" s="9"/>
    </row>
    <row r="9211" spans="8:26" x14ac:dyDescent="0.3">
      <c r="H9211" s="9"/>
      <c r="I9211" s="9"/>
      <c r="J9211" s="9"/>
      <c r="K9211" s="9"/>
      <c r="L9211" s="9"/>
      <c r="M9211" s="9"/>
      <c r="N9211" s="9"/>
      <c r="O9211" s="9"/>
      <c r="Q9211" s="9"/>
      <c r="R9211" s="9"/>
      <c r="S9211" s="9"/>
      <c r="T9211" s="9"/>
      <c r="U9211" s="9"/>
      <c r="V9211" s="9"/>
      <c r="W9211" s="9"/>
      <c r="Y9211" s="9"/>
      <c r="Z9211" s="9"/>
    </row>
    <row r="9212" spans="8:26" x14ac:dyDescent="0.3">
      <c r="H9212" s="9"/>
      <c r="I9212" s="9"/>
      <c r="J9212" s="9"/>
      <c r="K9212" s="9"/>
      <c r="L9212" s="9"/>
      <c r="M9212" s="9"/>
      <c r="N9212" s="9"/>
      <c r="O9212" s="9"/>
      <c r="Q9212" s="9"/>
      <c r="R9212" s="9"/>
      <c r="S9212" s="9"/>
      <c r="T9212" s="9"/>
      <c r="U9212" s="9"/>
      <c r="V9212" s="9"/>
      <c r="W9212" s="9"/>
      <c r="Y9212" s="9"/>
      <c r="Z9212" s="9"/>
    </row>
    <row r="9213" spans="8:26" x14ac:dyDescent="0.3">
      <c r="H9213" s="9"/>
      <c r="I9213" s="9"/>
      <c r="J9213" s="9"/>
      <c r="K9213" s="9"/>
      <c r="L9213" s="9"/>
      <c r="M9213" s="9"/>
      <c r="N9213" s="9"/>
      <c r="O9213" s="9"/>
      <c r="Q9213" s="9"/>
      <c r="R9213" s="9"/>
      <c r="S9213" s="9"/>
      <c r="T9213" s="9"/>
      <c r="U9213" s="9"/>
      <c r="V9213" s="9"/>
      <c r="W9213" s="9"/>
      <c r="Y9213" s="9"/>
      <c r="Z9213" s="9"/>
    </row>
    <row r="9214" spans="8:26" x14ac:dyDescent="0.3">
      <c r="H9214" s="9"/>
      <c r="I9214" s="9"/>
      <c r="J9214" s="9"/>
      <c r="K9214" s="9"/>
      <c r="L9214" s="9"/>
      <c r="M9214" s="9"/>
      <c r="N9214" s="9"/>
      <c r="O9214" s="9"/>
      <c r="Q9214" s="9"/>
      <c r="R9214" s="9"/>
      <c r="S9214" s="9"/>
      <c r="T9214" s="9"/>
      <c r="U9214" s="9"/>
      <c r="V9214" s="9"/>
      <c r="W9214" s="9"/>
      <c r="Y9214" s="9"/>
      <c r="Z9214" s="9"/>
    </row>
    <row r="9215" spans="8:26" x14ac:dyDescent="0.3">
      <c r="H9215" s="9"/>
      <c r="I9215" s="9"/>
      <c r="J9215" s="9"/>
      <c r="K9215" s="9"/>
      <c r="L9215" s="9"/>
      <c r="M9215" s="9"/>
      <c r="N9215" s="9"/>
      <c r="O9215" s="9"/>
      <c r="Q9215" s="9"/>
      <c r="R9215" s="9"/>
      <c r="S9215" s="9"/>
      <c r="T9215" s="9"/>
      <c r="U9215" s="9"/>
      <c r="V9215" s="9"/>
      <c r="W9215" s="9"/>
      <c r="Y9215" s="9"/>
      <c r="Z9215" s="9"/>
    </row>
    <row r="9216" spans="8:26" x14ac:dyDescent="0.3">
      <c r="H9216" s="9"/>
      <c r="I9216" s="9"/>
      <c r="J9216" s="9"/>
      <c r="K9216" s="9"/>
      <c r="L9216" s="9"/>
      <c r="M9216" s="9"/>
      <c r="N9216" s="9"/>
      <c r="O9216" s="9"/>
      <c r="Q9216" s="9"/>
      <c r="R9216" s="9"/>
      <c r="S9216" s="9"/>
      <c r="T9216" s="9"/>
      <c r="U9216" s="9"/>
      <c r="V9216" s="9"/>
      <c r="W9216" s="9"/>
      <c r="Y9216" s="9"/>
      <c r="Z9216" s="9"/>
    </row>
    <row r="9217" spans="8:26" x14ac:dyDescent="0.3">
      <c r="H9217" s="9"/>
      <c r="I9217" s="9"/>
      <c r="J9217" s="9"/>
      <c r="K9217" s="9"/>
      <c r="L9217" s="9"/>
      <c r="M9217" s="9"/>
      <c r="N9217" s="9"/>
      <c r="O9217" s="9"/>
      <c r="Q9217" s="9"/>
      <c r="R9217" s="9"/>
      <c r="S9217" s="9"/>
      <c r="T9217" s="9"/>
      <c r="U9217" s="9"/>
      <c r="V9217" s="9"/>
      <c r="W9217" s="9"/>
      <c r="Y9217" s="9"/>
      <c r="Z9217" s="9"/>
    </row>
    <row r="9218" spans="8:26" x14ac:dyDescent="0.3">
      <c r="H9218" s="9"/>
      <c r="I9218" s="9"/>
      <c r="J9218" s="9"/>
      <c r="K9218" s="9"/>
      <c r="L9218" s="9"/>
      <c r="M9218" s="9"/>
      <c r="N9218" s="9"/>
      <c r="O9218" s="9"/>
      <c r="Q9218" s="9"/>
      <c r="R9218" s="9"/>
      <c r="S9218" s="9"/>
      <c r="T9218" s="9"/>
      <c r="U9218" s="9"/>
      <c r="V9218" s="9"/>
      <c r="W9218" s="9"/>
      <c r="Y9218" s="9"/>
      <c r="Z9218" s="9"/>
    </row>
    <row r="9219" spans="8:26" x14ac:dyDescent="0.3">
      <c r="H9219" s="9"/>
      <c r="I9219" s="9"/>
      <c r="J9219" s="9"/>
      <c r="K9219" s="9"/>
      <c r="L9219" s="9"/>
      <c r="M9219" s="9"/>
      <c r="N9219" s="9"/>
      <c r="O9219" s="9"/>
      <c r="Q9219" s="9"/>
      <c r="R9219" s="9"/>
      <c r="S9219" s="9"/>
      <c r="T9219" s="9"/>
      <c r="U9219" s="9"/>
      <c r="V9219" s="9"/>
      <c r="W9219" s="9"/>
      <c r="Y9219" s="9"/>
      <c r="Z9219" s="9"/>
    </row>
    <row r="9220" spans="8:26" x14ac:dyDescent="0.3">
      <c r="H9220" s="9"/>
      <c r="I9220" s="9"/>
      <c r="J9220" s="9"/>
      <c r="K9220" s="9"/>
      <c r="L9220" s="9"/>
      <c r="M9220" s="9"/>
      <c r="N9220" s="9"/>
      <c r="O9220" s="9"/>
      <c r="Q9220" s="9"/>
      <c r="R9220" s="9"/>
      <c r="S9220" s="9"/>
      <c r="T9220" s="9"/>
      <c r="U9220" s="9"/>
      <c r="V9220" s="9"/>
      <c r="W9220" s="9"/>
      <c r="Y9220" s="9"/>
      <c r="Z9220" s="9"/>
    </row>
    <row r="9221" spans="8:26" x14ac:dyDescent="0.3">
      <c r="H9221" s="9"/>
      <c r="I9221" s="9"/>
      <c r="J9221" s="9"/>
      <c r="K9221" s="9"/>
      <c r="L9221" s="9"/>
      <c r="M9221" s="9"/>
      <c r="N9221" s="9"/>
      <c r="O9221" s="9"/>
      <c r="Q9221" s="9"/>
      <c r="R9221" s="9"/>
      <c r="S9221" s="9"/>
      <c r="T9221" s="9"/>
      <c r="U9221" s="9"/>
      <c r="V9221" s="9"/>
      <c r="W9221" s="9"/>
      <c r="Y9221" s="9"/>
      <c r="Z9221" s="9"/>
    </row>
    <row r="9222" spans="8:26" x14ac:dyDescent="0.3">
      <c r="H9222" s="9"/>
      <c r="I9222" s="9"/>
      <c r="J9222" s="9"/>
      <c r="K9222" s="9"/>
      <c r="L9222" s="9"/>
      <c r="M9222" s="9"/>
      <c r="N9222" s="9"/>
      <c r="O9222" s="9"/>
      <c r="Q9222" s="9"/>
      <c r="R9222" s="9"/>
      <c r="S9222" s="9"/>
      <c r="T9222" s="9"/>
      <c r="U9222" s="9"/>
      <c r="V9222" s="9"/>
      <c r="W9222" s="9"/>
      <c r="Y9222" s="9"/>
      <c r="Z9222" s="9"/>
    </row>
    <row r="9223" spans="8:26" x14ac:dyDescent="0.3">
      <c r="H9223" s="9"/>
      <c r="I9223" s="9"/>
      <c r="J9223" s="9"/>
      <c r="K9223" s="9"/>
      <c r="L9223" s="9"/>
      <c r="M9223" s="9"/>
      <c r="N9223" s="9"/>
      <c r="O9223" s="9"/>
      <c r="Q9223" s="9"/>
      <c r="R9223" s="9"/>
      <c r="S9223" s="9"/>
      <c r="T9223" s="9"/>
      <c r="U9223" s="9"/>
      <c r="V9223" s="9"/>
      <c r="W9223" s="9"/>
      <c r="Y9223" s="9"/>
      <c r="Z9223" s="9"/>
    </row>
    <row r="9224" spans="8:26" x14ac:dyDescent="0.3">
      <c r="H9224" s="9"/>
      <c r="I9224" s="9"/>
      <c r="J9224" s="9"/>
      <c r="K9224" s="9"/>
      <c r="L9224" s="9"/>
      <c r="M9224" s="9"/>
      <c r="N9224" s="9"/>
      <c r="O9224" s="9"/>
      <c r="Q9224" s="9"/>
      <c r="R9224" s="9"/>
      <c r="S9224" s="9"/>
      <c r="T9224" s="9"/>
      <c r="U9224" s="9"/>
      <c r="V9224" s="9"/>
      <c r="W9224" s="9"/>
      <c r="Y9224" s="9"/>
      <c r="Z9224" s="9"/>
    </row>
    <row r="9225" spans="8:26" x14ac:dyDescent="0.3">
      <c r="H9225" s="9"/>
      <c r="I9225" s="9"/>
      <c r="J9225" s="9"/>
      <c r="K9225" s="9"/>
      <c r="L9225" s="9"/>
      <c r="M9225" s="9"/>
      <c r="N9225" s="9"/>
      <c r="O9225" s="9"/>
      <c r="Q9225" s="9"/>
      <c r="R9225" s="9"/>
      <c r="S9225" s="9"/>
      <c r="T9225" s="9"/>
      <c r="U9225" s="9"/>
      <c r="V9225" s="9"/>
      <c r="W9225" s="9"/>
      <c r="Y9225" s="9"/>
      <c r="Z9225" s="9"/>
    </row>
    <row r="9226" spans="8:26" x14ac:dyDescent="0.3">
      <c r="H9226" s="9"/>
      <c r="I9226" s="9"/>
      <c r="J9226" s="9"/>
      <c r="K9226" s="9"/>
      <c r="L9226" s="9"/>
      <c r="M9226" s="9"/>
      <c r="N9226" s="9"/>
      <c r="O9226" s="9"/>
      <c r="Q9226" s="9"/>
      <c r="R9226" s="9"/>
      <c r="S9226" s="9"/>
      <c r="T9226" s="9"/>
      <c r="U9226" s="9"/>
      <c r="V9226" s="9"/>
      <c r="W9226" s="9"/>
      <c r="Y9226" s="9"/>
      <c r="Z9226" s="9"/>
    </row>
    <row r="9227" spans="8:26" x14ac:dyDescent="0.3">
      <c r="H9227" s="9"/>
      <c r="I9227" s="9"/>
      <c r="J9227" s="9"/>
      <c r="K9227" s="9"/>
      <c r="L9227" s="9"/>
      <c r="M9227" s="9"/>
      <c r="N9227" s="9"/>
      <c r="O9227" s="9"/>
      <c r="Q9227" s="9"/>
      <c r="R9227" s="9"/>
      <c r="S9227" s="9"/>
      <c r="T9227" s="9"/>
      <c r="U9227" s="9"/>
      <c r="V9227" s="9"/>
      <c r="W9227" s="9"/>
      <c r="Y9227" s="9"/>
      <c r="Z9227" s="9"/>
    </row>
    <row r="9228" spans="8:26" x14ac:dyDescent="0.3">
      <c r="H9228" s="9"/>
      <c r="I9228" s="9"/>
      <c r="J9228" s="9"/>
      <c r="K9228" s="9"/>
      <c r="L9228" s="9"/>
      <c r="M9228" s="9"/>
      <c r="N9228" s="9"/>
      <c r="O9228" s="9"/>
      <c r="Q9228" s="9"/>
      <c r="R9228" s="9"/>
      <c r="S9228" s="9"/>
      <c r="T9228" s="9"/>
      <c r="U9228" s="9"/>
      <c r="V9228" s="9"/>
      <c r="W9228" s="9"/>
      <c r="Y9228" s="9"/>
      <c r="Z9228" s="9"/>
    </row>
    <row r="9229" spans="8:26" x14ac:dyDescent="0.3">
      <c r="H9229" s="9"/>
      <c r="I9229" s="9"/>
      <c r="J9229" s="9"/>
      <c r="K9229" s="9"/>
      <c r="L9229" s="9"/>
      <c r="M9229" s="9"/>
      <c r="N9229" s="9"/>
      <c r="O9229" s="9"/>
      <c r="Q9229" s="9"/>
      <c r="R9229" s="9"/>
      <c r="S9229" s="9"/>
      <c r="T9229" s="9"/>
      <c r="U9229" s="9"/>
      <c r="V9229" s="9"/>
      <c r="W9229" s="9"/>
      <c r="Y9229" s="9"/>
      <c r="Z9229" s="9"/>
    </row>
    <row r="9230" spans="8:26" x14ac:dyDescent="0.3">
      <c r="H9230" s="9"/>
      <c r="I9230" s="9"/>
      <c r="J9230" s="9"/>
      <c r="K9230" s="9"/>
      <c r="L9230" s="9"/>
      <c r="M9230" s="9"/>
      <c r="N9230" s="9"/>
      <c r="O9230" s="9"/>
      <c r="Q9230" s="9"/>
      <c r="R9230" s="9"/>
      <c r="S9230" s="9"/>
      <c r="T9230" s="9"/>
      <c r="U9230" s="9"/>
      <c r="V9230" s="9"/>
      <c r="W9230" s="9"/>
      <c r="Y9230" s="9"/>
      <c r="Z9230" s="9"/>
    </row>
    <row r="9231" spans="8:26" x14ac:dyDescent="0.3">
      <c r="H9231" s="9"/>
      <c r="I9231" s="9"/>
      <c r="J9231" s="9"/>
      <c r="K9231" s="9"/>
      <c r="L9231" s="9"/>
      <c r="M9231" s="9"/>
      <c r="N9231" s="9"/>
      <c r="O9231" s="9"/>
      <c r="Q9231" s="9"/>
      <c r="R9231" s="9"/>
      <c r="S9231" s="9"/>
      <c r="T9231" s="9"/>
      <c r="U9231" s="9"/>
      <c r="V9231" s="9"/>
      <c r="W9231" s="9"/>
      <c r="Y9231" s="9"/>
      <c r="Z9231" s="9"/>
    </row>
    <row r="9232" spans="8:26" x14ac:dyDescent="0.3">
      <c r="H9232" s="9"/>
      <c r="I9232" s="9"/>
      <c r="J9232" s="9"/>
      <c r="K9232" s="9"/>
      <c r="L9232" s="9"/>
      <c r="M9232" s="9"/>
      <c r="N9232" s="9"/>
      <c r="O9232" s="9"/>
      <c r="Q9232" s="9"/>
      <c r="R9232" s="9"/>
      <c r="S9232" s="9"/>
      <c r="T9232" s="9"/>
      <c r="U9232" s="9"/>
      <c r="V9232" s="9"/>
      <c r="W9232" s="9"/>
      <c r="Y9232" s="9"/>
      <c r="Z9232" s="9"/>
    </row>
    <row r="9233" spans="8:26" x14ac:dyDescent="0.3">
      <c r="H9233" s="9"/>
      <c r="I9233" s="9"/>
      <c r="J9233" s="9"/>
      <c r="K9233" s="9"/>
      <c r="L9233" s="9"/>
      <c r="M9233" s="9"/>
      <c r="N9233" s="9"/>
      <c r="O9233" s="9"/>
      <c r="Q9233" s="9"/>
      <c r="R9233" s="9"/>
      <c r="S9233" s="9"/>
      <c r="T9233" s="9"/>
      <c r="U9233" s="9"/>
      <c r="V9233" s="9"/>
      <c r="W9233" s="9"/>
      <c r="Y9233" s="9"/>
      <c r="Z9233" s="9"/>
    </row>
    <row r="9234" spans="8:26" x14ac:dyDescent="0.3">
      <c r="H9234" s="9"/>
      <c r="I9234" s="9"/>
      <c r="J9234" s="9"/>
      <c r="K9234" s="9"/>
      <c r="L9234" s="9"/>
      <c r="M9234" s="9"/>
      <c r="N9234" s="9"/>
      <c r="O9234" s="9"/>
      <c r="Q9234" s="9"/>
      <c r="R9234" s="9"/>
      <c r="S9234" s="9"/>
      <c r="T9234" s="9"/>
      <c r="U9234" s="9"/>
      <c r="V9234" s="9"/>
      <c r="W9234" s="9"/>
      <c r="Y9234" s="9"/>
      <c r="Z9234" s="9"/>
    </row>
    <row r="9235" spans="8:26" x14ac:dyDescent="0.3">
      <c r="H9235" s="9"/>
      <c r="I9235" s="9"/>
      <c r="J9235" s="9"/>
      <c r="K9235" s="9"/>
      <c r="L9235" s="9"/>
      <c r="M9235" s="9"/>
      <c r="N9235" s="9"/>
      <c r="O9235" s="9"/>
      <c r="Q9235" s="9"/>
      <c r="R9235" s="9"/>
      <c r="S9235" s="9"/>
      <c r="T9235" s="9"/>
      <c r="U9235" s="9"/>
      <c r="V9235" s="9"/>
      <c r="W9235" s="9"/>
      <c r="Y9235" s="9"/>
      <c r="Z9235" s="9"/>
    </row>
    <row r="9236" spans="8:26" x14ac:dyDescent="0.3">
      <c r="H9236" s="9"/>
      <c r="I9236" s="9"/>
      <c r="J9236" s="9"/>
      <c r="K9236" s="9"/>
      <c r="L9236" s="9"/>
      <c r="M9236" s="9"/>
      <c r="N9236" s="9"/>
      <c r="O9236" s="9"/>
      <c r="Q9236" s="9"/>
      <c r="R9236" s="9"/>
      <c r="S9236" s="9"/>
      <c r="T9236" s="9"/>
      <c r="U9236" s="9"/>
      <c r="V9236" s="9"/>
      <c r="W9236" s="9"/>
      <c r="Y9236" s="9"/>
      <c r="Z9236" s="9"/>
    </row>
    <row r="9237" spans="8:26" x14ac:dyDescent="0.3">
      <c r="H9237" s="9"/>
      <c r="I9237" s="9"/>
      <c r="J9237" s="9"/>
      <c r="K9237" s="9"/>
      <c r="L9237" s="9"/>
      <c r="M9237" s="9"/>
      <c r="N9237" s="9"/>
      <c r="O9237" s="9"/>
      <c r="Q9237" s="9"/>
      <c r="R9237" s="9"/>
      <c r="S9237" s="9"/>
      <c r="T9237" s="9"/>
      <c r="U9237" s="9"/>
      <c r="V9237" s="9"/>
      <c r="W9237" s="9"/>
      <c r="Y9237" s="9"/>
      <c r="Z9237" s="9"/>
    </row>
    <row r="9238" spans="8:26" x14ac:dyDescent="0.3">
      <c r="H9238" s="9"/>
      <c r="I9238" s="9"/>
      <c r="J9238" s="9"/>
      <c r="K9238" s="9"/>
      <c r="L9238" s="9"/>
      <c r="M9238" s="9"/>
      <c r="N9238" s="9"/>
      <c r="O9238" s="9"/>
      <c r="Q9238" s="9"/>
      <c r="R9238" s="9"/>
      <c r="S9238" s="9"/>
      <c r="T9238" s="9"/>
      <c r="U9238" s="9"/>
      <c r="V9238" s="9"/>
      <c r="W9238" s="9"/>
      <c r="Y9238" s="9"/>
      <c r="Z9238" s="9"/>
    </row>
    <row r="9239" spans="8:26" x14ac:dyDescent="0.3">
      <c r="H9239" s="9"/>
      <c r="I9239" s="9"/>
      <c r="J9239" s="9"/>
      <c r="K9239" s="9"/>
      <c r="L9239" s="9"/>
      <c r="M9239" s="9"/>
      <c r="N9239" s="9"/>
      <c r="O9239" s="9"/>
      <c r="Q9239" s="9"/>
      <c r="R9239" s="9"/>
      <c r="S9239" s="9"/>
      <c r="T9239" s="9"/>
      <c r="U9239" s="9"/>
      <c r="V9239" s="9"/>
      <c r="W9239" s="9"/>
      <c r="Y9239" s="9"/>
      <c r="Z9239" s="9"/>
    </row>
    <row r="9240" spans="8:26" x14ac:dyDescent="0.3">
      <c r="H9240" s="9"/>
      <c r="I9240" s="9"/>
      <c r="J9240" s="9"/>
      <c r="K9240" s="9"/>
      <c r="L9240" s="9"/>
      <c r="M9240" s="9"/>
      <c r="N9240" s="9"/>
      <c r="O9240" s="9"/>
      <c r="Q9240" s="9"/>
      <c r="R9240" s="9"/>
      <c r="S9240" s="9"/>
      <c r="T9240" s="9"/>
      <c r="U9240" s="9"/>
      <c r="V9240" s="9"/>
      <c r="W9240" s="9"/>
      <c r="Y9240" s="9"/>
      <c r="Z9240" s="9"/>
    </row>
    <row r="9241" spans="8:26" x14ac:dyDescent="0.3">
      <c r="H9241" s="9"/>
      <c r="I9241" s="9"/>
      <c r="J9241" s="9"/>
      <c r="K9241" s="9"/>
      <c r="L9241" s="9"/>
      <c r="M9241" s="9"/>
      <c r="N9241" s="9"/>
      <c r="O9241" s="9"/>
      <c r="Q9241" s="9"/>
      <c r="R9241" s="9"/>
      <c r="S9241" s="9"/>
      <c r="T9241" s="9"/>
      <c r="U9241" s="9"/>
      <c r="V9241" s="9"/>
      <c r="W9241" s="9"/>
      <c r="Y9241" s="9"/>
      <c r="Z9241" s="9"/>
    </row>
    <row r="9242" spans="8:26" x14ac:dyDescent="0.3">
      <c r="H9242" s="9"/>
      <c r="I9242" s="9"/>
      <c r="J9242" s="9"/>
      <c r="K9242" s="9"/>
      <c r="L9242" s="9"/>
      <c r="M9242" s="9"/>
      <c r="N9242" s="9"/>
      <c r="O9242" s="9"/>
      <c r="Q9242" s="9"/>
      <c r="R9242" s="9"/>
      <c r="S9242" s="9"/>
      <c r="T9242" s="9"/>
      <c r="U9242" s="9"/>
      <c r="V9242" s="9"/>
      <c r="W9242" s="9"/>
      <c r="Y9242" s="9"/>
      <c r="Z9242" s="9"/>
    </row>
    <row r="9243" spans="8:26" x14ac:dyDescent="0.3">
      <c r="H9243" s="9"/>
      <c r="I9243" s="9"/>
      <c r="J9243" s="9"/>
      <c r="K9243" s="9"/>
      <c r="L9243" s="9"/>
      <c r="M9243" s="9"/>
      <c r="N9243" s="9"/>
      <c r="O9243" s="9"/>
      <c r="Q9243" s="9"/>
      <c r="R9243" s="9"/>
      <c r="S9243" s="9"/>
      <c r="T9243" s="9"/>
      <c r="U9243" s="9"/>
      <c r="V9243" s="9"/>
      <c r="W9243" s="9"/>
      <c r="Y9243" s="9"/>
      <c r="Z9243" s="9"/>
    </row>
    <row r="9244" spans="8:26" x14ac:dyDescent="0.3">
      <c r="H9244" s="9"/>
      <c r="I9244" s="9"/>
      <c r="J9244" s="9"/>
      <c r="K9244" s="9"/>
      <c r="L9244" s="9"/>
      <c r="M9244" s="9"/>
      <c r="N9244" s="9"/>
      <c r="O9244" s="9"/>
      <c r="Q9244" s="9"/>
      <c r="R9244" s="9"/>
      <c r="S9244" s="9"/>
      <c r="T9244" s="9"/>
      <c r="U9244" s="9"/>
      <c r="V9244" s="9"/>
      <c r="W9244" s="9"/>
      <c r="Y9244" s="9"/>
      <c r="Z9244" s="9"/>
    </row>
    <row r="9245" spans="8:26" x14ac:dyDescent="0.3">
      <c r="H9245" s="9"/>
      <c r="I9245" s="9"/>
      <c r="J9245" s="9"/>
      <c r="K9245" s="9"/>
      <c r="L9245" s="9"/>
      <c r="M9245" s="9"/>
      <c r="N9245" s="9"/>
      <c r="O9245" s="9"/>
      <c r="Q9245" s="9"/>
      <c r="R9245" s="9"/>
      <c r="S9245" s="9"/>
      <c r="T9245" s="9"/>
      <c r="U9245" s="9"/>
      <c r="V9245" s="9"/>
      <c r="W9245" s="9"/>
      <c r="Y9245" s="9"/>
      <c r="Z9245" s="9"/>
    </row>
    <row r="9246" spans="8:26" x14ac:dyDescent="0.3">
      <c r="H9246" s="9"/>
      <c r="I9246" s="9"/>
      <c r="J9246" s="9"/>
      <c r="K9246" s="9"/>
      <c r="L9246" s="9"/>
      <c r="M9246" s="9"/>
      <c r="N9246" s="9"/>
      <c r="O9246" s="9"/>
      <c r="Q9246" s="9"/>
      <c r="R9246" s="9"/>
      <c r="S9246" s="9"/>
      <c r="T9246" s="9"/>
      <c r="U9246" s="9"/>
      <c r="V9246" s="9"/>
      <c r="W9246" s="9"/>
      <c r="Y9246" s="9"/>
      <c r="Z9246" s="9"/>
    </row>
    <row r="9247" spans="8:26" x14ac:dyDescent="0.3">
      <c r="H9247" s="9"/>
      <c r="I9247" s="9"/>
      <c r="J9247" s="9"/>
      <c r="K9247" s="9"/>
      <c r="L9247" s="9"/>
      <c r="M9247" s="9"/>
      <c r="N9247" s="9"/>
      <c r="O9247" s="9"/>
      <c r="Q9247" s="9"/>
      <c r="R9247" s="9"/>
      <c r="S9247" s="9"/>
      <c r="T9247" s="9"/>
      <c r="U9247" s="9"/>
      <c r="V9247" s="9"/>
      <c r="W9247" s="9"/>
      <c r="Y9247" s="9"/>
      <c r="Z9247" s="9"/>
    </row>
    <row r="9248" spans="8:26" x14ac:dyDescent="0.3">
      <c r="H9248" s="9"/>
      <c r="I9248" s="9"/>
      <c r="J9248" s="9"/>
      <c r="K9248" s="9"/>
      <c r="L9248" s="9"/>
      <c r="M9248" s="9"/>
      <c r="N9248" s="9"/>
      <c r="O9248" s="9"/>
      <c r="Q9248" s="9"/>
      <c r="R9248" s="9"/>
      <c r="S9248" s="9"/>
      <c r="T9248" s="9"/>
      <c r="U9248" s="9"/>
      <c r="V9248" s="9"/>
      <c r="W9248" s="9"/>
      <c r="Y9248" s="9"/>
      <c r="Z9248" s="9"/>
    </row>
    <row r="9249" spans="8:26" x14ac:dyDescent="0.3">
      <c r="H9249" s="9"/>
      <c r="I9249" s="9"/>
      <c r="J9249" s="9"/>
      <c r="K9249" s="9"/>
      <c r="L9249" s="9"/>
      <c r="M9249" s="9"/>
      <c r="N9249" s="9"/>
      <c r="O9249" s="9"/>
      <c r="Q9249" s="9"/>
      <c r="R9249" s="9"/>
      <c r="S9249" s="9"/>
      <c r="T9249" s="9"/>
      <c r="U9249" s="9"/>
      <c r="V9249" s="9"/>
      <c r="W9249" s="9"/>
      <c r="Y9249" s="9"/>
      <c r="Z9249" s="9"/>
    </row>
    <row r="9250" spans="8:26" x14ac:dyDescent="0.3">
      <c r="H9250" s="9"/>
      <c r="I9250" s="9"/>
      <c r="J9250" s="9"/>
      <c r="K9250" s="9"/>
      <c r="L9250" s="9"/>
      <c r="M9250" s="9"/>
      <c r="N9250" s="9"/>
      <c r="O9250" s="9"/>
      <c r="Q9250" s="9"/>
      <c r="R9250" s="9"/>
      <c r="S9250" s="9"/>
      <c r="T9250" s="9"/>
      <c r="U9250" s="9"/>
      <c r="V9250" s="9"/>
      <c r="W9250" s="9"/>
      <c r="Y9250" s="9"/>
      <c r="Z9250" s="9"/>
    </row>
    <row r="9251" spans="8:26" x14ac:dyDescent="0.3">
      <c r="H9251" s="9"/>
      <c r="I9251" s="9"/>
      <c r="J9251" s="9"/>
      <c r="K9251" s="9"/>
      <c r="L9251" s="9"/>
      <c r="M9251" s="9"/>
      <c r="N9251" s="9"/>
      <c r="O9251" s="9"/>
      <c r="Q9251" s="9"/>
      <c r="R9251" s="9"/>
      <c r="S9251" s="9"/>
      <c r="T9251" s="9"/>
      <c r="U9251" s="9"/>
      <c r="V9251" s="9"/>
      <c r="W9251" s="9"/>
      <c r="Y9251" s="9"/>
      <c r="Z9251" s="9"/>
    </row>
    <row r="9252" spans="8:26" x14ac:dyDescent="0.3">
      <c r="H9252" s="9"/>
      <c r="I9252" s="9"/>
      <c r="J9252" s="9"/>
      <c r="K9252" s="9"/>
      <c r="L9252" s="9"/>
      <c r="M9252" s="9"/>
      <c r="N9252" s="9"/>
      <c r="O9252" s="9"/>
      <c r="Q9252" s="9"/>
      <c r="R9252" s="9"/>
      <c r="S9252" s="9"/>
      <c r="T9252" s="9"/>
      <c r="U9252" s="9"/>
      <c r="V9252" s="9"/>
      <c r="W9252" s="9"/>
      <c r="Y9252" s="9"/>
      <c r="Z9252" s="9"/>
    </row>
    <row r="9253" spans="8:26" x14ac:dyDescent="0.3">
      <c r="H9253" s="9"/>
      <c r="I9253" s="9"/>
      <c r="J9253" s="9"/>
      <c r="K9253" s="9"/>
      <c r="L9253" s="9"/>
      <c r="M9253" s="9"/>
      <c r="N9253" s="9"/>
      <c r="O9253" s="9"/>
      <c r="Q9253" s="9"/>
      <c r="R9253" s="9"/>
      <c r="S9253" s="9"/>
      <c r="T9253" s="9"/>
      <c r="U9253" s="9"/>
      <c r="V9253" s="9"/>
      <c r="W9253" s="9"/>
      <c r="Y9253" s="9"/>
      <c r="Z9253" s="9"/>
    </row>
    <row r="9254" spans="8:26" x14ac:dyDescent="0.3">
      <c r="H9254" s="9"/>
      <c r="I9254" s="9"/>
      <c r="J9254" s="9"/>
      <c r="K9254" s="9"/>
      <c r="L9254" s="9"/>
      <c r="M9254" s="9"/>
      <c r="N9254" s="9"/>
      <c r="O9254" s="9"/>
      <c r="Q9254" s="9"/>
      <c r="R9254" s="9"/>
      <c r="S9254" s="9"/>
      <c r="T9254" s="9"/>
      <c r="U9254" s="9"/>
      <c r="V9254" s="9"/>
      <c r="W9254" s="9"/>
      <c r="Y9254" s="9"/>
      <c r="Z9254" s="9"/>
    </row>
    <row r="9255" spans="8:26" x14ac:dyDescent="0.3">
      <c r="H9255" s="9"/>
      <c r="I9255" s="9"/>
      <c r="J9255" s="9"/>
      <c r="K9255" s="9"/>
      <c r="L9255" s="9"/>
      <c r="M9255" s="9"/>
      <c r="N9255" s="9"/>
      <c r="O9255" s="9"/>
      <c r="Q9255" s="9"/>
      <c r="R9255" s="9"/>
      <c r="S9255" s="9"/>
      <c r="T9255" s="9"/>
      <c r="U9255" s="9"/>
      <c r="V9255" s="9"/>
      <c r="W9255" s="9"/>
      <c r="Y9255" s="9"/>
      <c r="Z9255" s="9"/>
    </row>
    <row r="9256" spans="8:26" x14ac:dyDescent="0.3">
      <c r="H9256" s="9"/>
      <c r="I9256" s="9"/>
      <c r="J9256" s="9"/>
      <c r="K9256" s="9"/>
      <c r="L9256" s="9"/>
      <c r="M9256" s="9"/>
      <c r="N9256" s="9"/>
      <c r="O9256" s="9"/>
      <c r="Q9256" s="9"/>
      <c r="R9256" s="9"/>
      <c r="S9256" s="9"/>
      <c r="T9256" s="9"/>
      <c r="U9256" s="9"/>
      <c r="V9256" s="9"/>
      <c r="W9256" s="9"/>
      <c r="Y9256" s="9"/>
      <c r="Z9256" s="9"/>
    </row>
    <row r="9257" spans="8:26" x14ac:dyDescent="0.3">
      <c r="H9257" s="9"/>
      <c r="I9257" s="9"/>
      <c r="J9257" s="9"/>
      <c r="K9257" s="9"/>
      <c r="L9257" s="9"/>
      <c r="M9257" s="9"/>
      <c r="N9257" s="9"/>
      <c r="O9257" s="9"/>
      <c r="Q9257" s="9"/>
      <c r="R9257" s="9"/>
      <c r="S9257" s="9"/>
      <c r="T9257" s="9"/>
      <c r="U9257" s="9"/>
      <c r="V9257" s="9"/>
      <c r="W9257" s="9"/>
      <c r="Y9257" s="9"/>
      <c r="Z9257" s="9"/>
    </row>
    <row r="9258" spans="8:26" x14ac:dyDescent="0.3">
      <c r="H9258" s="9"/>
      <c r="I9258" s="9"/>
      <c r="J9258" s="9"/>
      <c r="K9258" s="9"/>
      <c r="L9258" s="9"/>
      <c r="M9258" s="9"/>
      <c r="N9258" s="9"/>
      <c r="O9258" s="9"/>
      <c r="Q9258" s="9"/>
      <c r="R9258" s="9"/>
      <c r="S9258" s="9"/>
      <c r="T9258" s="9"/>
      <c r="U9258" s="9"/>
      <c r="V9258" s="9"/>
      <c r="W9258" s="9"/>
      <c r="Y9258" s="9"/>
      <c r="Z9258" s="9"/>
    </row>
    <row r="9259" spans="8:26" x14ac:dyDescent="0.3">
      <c r="H9259" s="9"/>
      <c r="I9259" s="9"/>
      <c r="J9259" s="9"/>
      <c r="K9259" s="9"/>
      <c r="L9259" s="9"/>
      <c r="M9259" s="9"/>
      <c r="N9259" s="9"/>
      <c r="O9259" s="9"/>
      <c r="Q9259" s="9"/>
      <c r="R9259" s="9"/>
      <c r="S9259" s="9"/>
      <c r="T9259" s="9"/>
      <c r="U9259" s="9"/>
      <c r="V9259" s="9"/>
      <c r="W9259" s="9"/>
      <c r="Y9259" s="9"/>
      <c r="Z9259" s="9"/>
    </row>
    <row r="9260" spans="8:26" x14ac:dyDescent="0.3">
      <c r="H9260" s="9"/>
      <c r="I9260" s="9"/>
      <c r="J9260" s="9"/>
      <c r="K9260" s="9"/>
      <c r="L9260" s="9"/>
      <c r="M9260" s="9"/>
      <c r="N9260" s="9"/>
      <c r="O9260" s="9"/>
      <c r="Q9260" s="9"/>
      <c r="R9260" s="9"/>
      <c r="S9260" s="9"/>
      <c r="T9260" s="9"/>
      <c r="U9260" s="9"/>
      <c r="V9260" s="9"/>
      <c r="W9260" s="9"/>
      <c r="Y9260" s="9"/>
      <c r="Z9260" s="9"/>
    </row>
    <row r="9261" spans="8:26" x14ac:dyDescent="0.3">
      <c r="H9261" s="9"/>
      <c r="I9261" s="9"/>
      <c r="J9261" s="9"/>
      <c r="K9261" s="9"/>
      <c r="L9261" s="9"/>
      <c r="M9261" s="9"/>
      <c r="N9261" s="9"/>
      <c r="O9261" s="9"/>
      <c r="Q9261" s="9"/>
      <c r="R9261" s="9"/>
      <c r="S9261" s="9"/>
      <c r="T9261" s="9"/>
      <c r="U9261" s="9"/>
      <c r="V9261" s="9"/>
      <c r="W9261" s="9"/>
      <c r="Y9261" s="9"/>
      <c r="Z9261" s="9"/>
    </row>
    <row r="9262" spans="8:26" x14ac:dyDescent="0.3">
      <c r="H9262" s="9"/>
      <c r="I9262" s="9"/>
      <c r="J9262" s="9"/>
      <c r="K9262" s="9"/>
      <c r="L9262" s="9"/>
      <c r="M9262" s="9"/>
      <c r="N9262" s="9"/>
      <c r="O9262" s="9"/>
      <c r="Q9262" s="9"/>
      <c r="R9262" s="9"/>
      <c r="S9262" s="9"/>
      <c r="T9262" s="9"/>
      <c r="U9262" s="9"/>
      <c r="V9262" s="9"/>
      <c r="W9262" s="9"/>
      <c r="Y9262" s="9"/>
      <c r="Z9262" s="9"/>
    </row>
    <row r="9263" spans="8:26" x14ac:dyDescent="0.3">
      <c r="H9263" s="9"/>
      <c r="I9263" s="9"/>
      <c r="J9263" s="9"/>
      <c r="K9263" s="9"/>
      <c r="L9263" s="9"/>
      <c r="M9263" s="9"/>
      <c r="N9263" s="9"/>
      <c r="O9263" s="9"/>
      <c r="Q9263" s="9"/>
      <c r="R9263" s="9"/>
      <c r="S9263" s="9"/>
      <c r="T9263" s="9"/>
      <c r="U9263" s="9"/>
      <c r="V9263" s="9"/>
      <c r="W9263" s="9"/>
      <c r="Y9263" s="9"/>
      <c r="Z9263" s="9"/>
    </row>
    <row r="9264" spans="8:26" x14ac:dyDescent="0.3">
      <c r="H9264" s="9"/>
      <c r="I9264" s="9"/>
      <c r="J9264" s="9"/>
      <c r="K9264" s="9"/>
      <c r="L9264" s="9"/>
      <c r="M9264" s="9"/>
      <c r="N9264" s="9"/>
      <c r="O9264" s="9"/>
      <c r="Q9264" s="9"/>
      <c r="R9264" s="9"/>
      <c r="S9264" s="9"/>
      <c r="T9264" s="9"/>
      <c r="U9264" s="9"/>
      <c r="V9264" s="9"/>
      <c r="W9264" s="9"/>
      <c r="Y9264" s="9"/>
      <c r="Z9264" s="9"/>
    </row>
    <row r="9265" spans="8:26" x14ac:dyDescent="0.3">
      <c r="H9265" s="9"/>
      <c r="I9265" s="9"/>
      <c r="J9265" s="9"/>
      <c r="K9265" s="9"/>
      <c r="L9265" s="9"/>
      <c r="M9265" s="9"/>
      <c r="N9265" s="9"/>
      <c r="O9265" s="9"/>
      <c r="Q9265" s="9"/>
      <c r="R9265" s="9"/>
      <c r="S9265" s="9"/>
      <c r="T9265" s="9"/>
      <c r="U9265" s="9"/>
      <c r="V9265" s="9"/>
      <c r="W9265" s="9"/>
      <c r="Y9265" s="9"/>
      <c r="Z9265" s="9"/>
    </row>
    <row r="9266" spans="8:26" x14ac:dyDescent="0.3">
      <c r="H9266" s="9"/>
      <c r="I9266" s="9"/>
      <c r="J9266" s="9"/>
      <c r="K9266" s="9"/>
      <c r="L9266" s="9"/>
      <c r="M9266" s="9"/>
      <c r="N9266" s="9"/>
      <c r="O9266" s="9"/>
      <c r="Q9266" s="9"/>
      <c r="R9266" s="9"/>
      <c r="S9266" s="9"/>
      <c r="T9266" s="9"/>
      <c r="U9266" s="9"/>
      <c r="V9266" s="9"/>
      <c r="W9266" s="9"/>
      <c r="Y9266" s="9"/>
      <c r="Z9266" s="9"/>
    </row>
    <row r="9267" spans="8:26" x14ac:dyDescent="0.3">
      <c r="H9267" s="9"/>
      <c r="I9267" s="9"/>
      <c r="J9267" s="9"/>
      <c r="K9267" s="9"/>
      <c r="L9267" s="9"/>
      <c r="M9267" s="9"/>
      <c r="N9267" s="9"/>
      <c r="O9267" s="9"/>
      <c r="Q9267" s="9"/>
      <c r="R9267" s="9"/>
      <c r="S9267" s="9"/>
      <c r="T9267" s="9"/>
      <c r="U9267" s="9"/>
      <c r="V9267" s="9"/>
      <c r="W9267" s="9"/>
      <c r="Y9267" s="9"/>
      <c r="Z9267" s="9"/>
    </row>
    <row r="9268" spans="8:26" x14ac:dyDescent="0.3">
      <c r="H9268" s="9"/>
      <c r="I9268" s="9"/>
      <c r="J9268" s="9"/>
      <c r="K9268" s="9"/>
      <c r="L9268" s="9"/>
      <c r="M9268" s="9"/>
      <c r="N9268" s="9"/>
      <c r="O9268" s="9"/>
      <c r="Q9268" s="9"/>
      <c r="R9268" s="9"/>
      <c r="S9268" s="9"/>
      <c r="T9268" s="9"/>
      <c r="U9268" s="9"/>
      <c r="V9268" s="9"/>
      <c r="W9268" s="9"/>
      <c r="Y9268" s="9"/>
      <c r="Z9268" s="9"/>
    </row>
    <row r="9269" spans="8:26" x14ac:dyDescent="0.3">
      <c r="H9269" s="9"/>
      <c r="I9269" s="9"/>
      <c r="J9269" s="9"/>
      <c r="K9269" s="9"/>
      <c r="L9269" s="9"/>
      <c r="M9269" s="9"/>
      <c r="N9269" s="9"/>
      <c r="O9269" s="9"/>
      <c r="Q9269" s="9"/>
      <c r="R9269" s="9"/>
      <c r="S9269" s="9"/>
      <c r="T9269" s="9"/>
      <c r="U9269" s="9"/>
      <c r="V9269" s="9"/>
      <c r="W9269" s="9"/>
      <c r="Y9269" s="9"/>
      <c r="Z9269" s="9"/>
    </row>
    <row r="9270" spans="8:26" x14ac:dyDescent="0.3">
      <c r="H9270" s="9"/>
      <c r="I9270" s="9"/>
      <c r="J9270" s="9"/>
      <c r="K9270" s="9"/>
      <c r="L9270" s="9"/>
      <c r="M9270" s="9"/>
      <c r="N9270" s="9"/>
      <c r="O9270" s="9"/>
      <c r="Q9270" s="9"/>
      <c r="R9270" s="9"/>
      <c r="S9270" s="9"/>
      <c r="T9270" s="9"/>
      <c r="U9270" s="9"/>
      <c r="V9270" s="9"/>
      <c r="W9270" s="9"/>
      <c r="Y9270" s="9"/>
      <c r="Z9270" s="9"/>
    </row>
    <row r="9271" spans="8:26" x14ac:dyDescent="0.3">
      <c r="H9271" s="9"/>
      <c r="I9271" s="9"/>
      <c r="J9271" s="9"/>
      <c r="K9271" s="9"/>
      <c r="L9271" s="9"/>
      <c r="M9271" s="9"/>
      <c r="N9271" s="9"/>
      <c r="O9271" s="9"/>
      <c r="Q9271" s="9"/>
      <c r="R9271" s="9"/>
      <c r="S9271" s="9"/>
      <c r="T9271" s="9"/>
      <c r="U9271" s="9"/>
      <c r="V9271" s="9"/>
      <c r="W9271" s="9"/>
      <c r="Y9271" s="9"/>
      <c r="Z9271" s="9"/>
    </row>
    <row r="9272" spans="8:26" x14ac:dyDescent="0.3">
      <c r="H9272" s="9"/>
      <c r="I9272" s="9"/>
      <c r="J9272" s="9"/>
      <c r="K9272" s="9"/>
      <c r="L9272" s="9"/>
      <c r="M9272" s="9"/>
      <c r="N9272" s="9"/>
      <c r="O9272" s="9"/>
      <c r="Q9272" s="9"/>
      <c r="R9272" s="9"/>
      <c r="S9272" s="9"/>
      <c r="T9272" s="9"/>
      <c r="U9272" s="9"/>
      <c r="V9272" s="9"/>
      <c r="W9272" s="9"/>
      <c r="Y9272" s="9"/>
      <c r="Z9272" s="9"/>
    </row>
    <row r="9273" spans="8:26" x14ac:dyDescent="0.3">
      <c r="H9273" s="9"/>
      <c r="I9273" s="9"/>
      <c r="J9273" s="9"/>
      <c r="K9273" s="9"/>
      <c r="L9273" s="9"/>
      <c r="M9273" s="9"/>
      <c r="N9273" s="9"/>
      <c r="O9273" s="9"/>
      <c r="Q9273" s="9"/>
      <c r="R9273" s="9"/>
      <c r="S9273" s="9"/>
      <c r="T9273" s="9"/>
      <c r="U9273" s="9"/>
      <c r="V9273" s="9"/>
      <c r="W9273" s="9"/>
      <c r="Y9273" s="9"/>
      <c r="Z9273" s="9"/>
    </row>
    <row r="9274" spans="8:26" x14ac:dyDescent="0.3">
      <c r="H9274" s="9"/>
      <c r="I9274" s="9"/>
      <c r="J9274" s="9"/>
      <c r="K9274" s="9"/>
      <c r="L9274" s="9"/>
      <c r="M9274" s="9"/>
      <c r="N9274" s="9"/>
      <c r="O9274" s="9"/>
      <c r="Q9274" s="9"/>
      <c r="R9274" s="9"/>
      <c r="S9274" s="9"/>
      <c r="T9274" s="9"/>
      <c r="U9274" s="9"/>
      <c r="V9274" s="9"/>
      <c r="W9274" s="9"/>
      <c r="Y9274" s="9"/>
      <c r="Z9274" s="9"/>
    </row>
    <row r="9275" spans="8:26" x14ac:dyDescent="0.3">
      <c r="H9275" s="9"/>
      <c r="I9275" s="9"/>
      <c r="J9275" s="9"/>
      <c r="K9275" s="9"/>
      <c r="L9275" s="9"/>
      <c r="M9275" s="9"/>
      <c r="N9275" s="9"/>
      <c r="O9275" s="9"/>
      <c r="Q9275" s="9"/>
      <c r="R9275" s="9"/>
      <c r="S9275" s="9"/>
      <c r="T9275" s="9"/>
      <c r="U9275" s="9"/>
      <c r="V9275" s="9"/>
      <c r="W9275" s="9"/>
      <c r="Y9275" s="9"/>
      <c r="Z9275" s="9"/>
    </row>
    <row r="9276" spans="8:26" x14ac:dyDescent="0.3">
      <c r="H9276" s="9"/>
      <c r="I9276" s="9"/>
      <c r="J9276" s="9"/>
      <c r="K9276" s="9"/>
      <c r="L9276" s="9"/>
      <c r="M9276" s="9"/>
      <c r="N9276" s="9"/>
      <c r="O9276" s="9"/>
      <c r="Q9276" s="9"/>
      <c r="R9276" s="9"/>
      <c r="S9276" s="9"/>
      <c r="T9276" s="9"/>
      <c r="U9276" s="9"/>
      <c r="V9276" s="9"/>
      <c r="W9276" s="9"/>
      <c r="Y9276" s="9"/>
      <c r="Z9276" s="9"/>
    </row>
    <row r="9277" spans="8:26" x14ac:dyDescent="0.3">
      <c r="H9277" s="9"/>
      <c r="I9277" s="9"/>
      <c r="J9277" s="9"/>
      <c r="K9277" s="9"/>
      <c r="L9277" s="9"/>
      <c r="M9277" s="9"/>
      <c r="N9277" s="9"/>
      <c r="O9277" s="9"/>
      <c r="Q9277" s="9"/>
      <c r="R9277" s="9"/>
      <c r="S9277" s="9"/>
      <c r="T9277" s="9"/>
      <c r="U9277" s="9"/>
      <c r="V9277" s="9"/>
      <c r="W9277" s="9"/>
      <c r="Y9277" s="9"/>
      <c r="Z9277" s="9"/>
    </row>
    <row r="9278" spans="8:26" x14ac:dyDescent="0.3">
      <c r="H9278" s="9"/>
      <c r="I9278" s="9"/>
      <c r="J9278" s="9"/>
      <c r="K9278" s="9"/>
      <c r="L9278" s="9"/>
      <c r="M9278" s="9"/>
      <c r="N9278" s="9"/>
      <c r="O9278" s="9"/>
      <c r="Q9278" s="9"/>
      <c r="R9278" s="9"/>
      <c r="S9278" s="9"/>
      <c r="T9278" s="9"/>
      <c r="U9278" s="9"/>
      <c r="V9278" s="9"/>
      <c r="W9278" s="9"/>
      <c r="Y9278" s="9"/>
      <c r="Z9278" s="9"/>
    </row>
    <row r="9279" spans="8:26" x14ac:dyDescent="0.3">
      <c r="H9279" s="9"/>
      <c r="I9279" s="9"/>
      <c r="J9279" s="9"/>
      <c r="K9279" s="9"/>
      <c r="L9279" s="9"/>
      <c r="M9279" s="9"/>
      <c r="N9279" s="9"/>
      <c r="O9279" s="9"/>
      <c r="Q9279" s="9"/>
      <c r="R9279" s="9"/>
      <c r="S9279" s="9"/>
      <c r="T9279" s="9"/>
      <c r="U9279" s="9"/>
      <c r="V9279" s="9"/>
      <c r="W9279" s="9"/>
      <c r="Y9279" s="9"/>
      <c r="Z9279" s="9"/>
    </row>
    <row r="9280" spans="8:26" x14ac:dyDescent="0.3">
      <c r="H9280" s="9"/>
      <c r="I9280" s="9"/>
      <c r="J9280" s="9"/>
      <c r="K9280" s="9"/>
      <c r="L9280" s="9"/>
      <c r="M9280" s="9"/>
      <c r="N9280" s="9"/>
      <c r="O9280" s="9"/>
      <c r="Q9280" s="9"/>
      <c r="R9280" s="9"/>
      <c r="S9280" s="9"/>
      <c r="T9280" s="9"/>
      <c r="U9280" s="9"/>
      <c r="V9280" s="9"/>
      <c r="W9280" s="9"/>
      <c r="Y9280" s="9"/>
      <c r="Z9280" s="9"/>
    </row>
    <row r="9281" spans="8:26" x14ac:dyDescent="0.3">
      <c r="H9281" s="9"/>
      <c r="I9281" s="9"/>
      <c r="J9281" s="9"/>
      <c r="K9281" s="9"/>
      <c r="L9281" s="9"/>
      <c r="M9281" s="9"/>
      <c r="N9281" s="9"/>
      <c r="O9281" s="9"/>
      <c r="Q9281" s="9"/>
      <c r="R9281" s="9"/>
      <c r="S9281" s="9"/>
      <c r="T9281" s="9"/>
      <c r="U9281" s="9"/>
      <c r="V9281" s="9"/>
      <c r="W9281" s="9"/>
      <c r="Y9281" s="9"/>
      <c r="Z9281" s="9"/>
    </row>
    <row r="9282" spans="8:26" x14ac:dyDescent="0.3">
      <c r="H9282" s="9"/>
      <c r="I9282" s="9"/>
      <c r="J9282" s="9"/>
      <c r="K9282" s="9"/>
      <c r="L9282" s="9"/>
      <c r="M9282" s="9"/>
      <c r="N9282" s="9"/>
      <c r="O9282" s="9"/>
      <c r="Q9282" s="9"/>
      <c r="R9282" s="9"/>
      <c r="S9282" s="9"/>
      <c r="T9282" s="9"/>
      <c r="U9282" s="9"/>
      <c r="V9282" s="9"/>
      <c r="W9282" s="9"/>
      <c r="Y9282" s="9"/>
      <c r="Z9282" s="9"/>
    </row>
    <row r="9283" spans="8:26" x14ac:dyDescent="0.3">
      <c r="H9283" s="9"/>
      <c r="I9283" s="9"/>
      <c r="J9283" s="9"/>
      <c r="K9283" s="9"/>
      <c r="L9283" s="9"/>
      <c r="M9283" s="9"/>
      <c r="N9283" s="9"/>
      <c r="O9283" s="9"/>
      <c r="Q9283" s="9"/>
      <c r="R9283" s="9"/>
      <c r="S9283" s="9"/>
      <c r="T9283" s="9"/>
      <c r="U9283" s="9"/>
      <c r="V9283" s="9"/>
      <c r="W9283" s="9"/>
      <c r="Y9283" s="9"/>
      <c r="Z9283" s="9"/>
    </row>
    <row r="9284" spans="8:26" x14ac:dyDescent="0.3">
      <c r="H9284" s="9"/>
      <c r="I9284" s="9"/>
      <c r="J9284" s="9"/>
      <c r="K9284" s="9"/>
      <c r="L9284" s="9"/>
      <c r="M9284" s="9"/>
      <c r="N9284" s="9"/>
      <c r="O9284" s="9"/>
      <c r="Q9284" s="9"/>
      <c r="R9284" s="9"/>
      <c r="S9284" s="9"/>
      <c r="T9284" s="9"/>
      <c r="U9284" s="9"/>
      <c r="V9284" s="9"/>
      <c r="W9284" s="9"/>
      <c r="Y9284" s="9"/>
      <c r="Z9284" s="9"/>
    </row>
    <row r="9285" spans="8:26" x14ac:dyDescent="0.3">
      <c r="H9285" s="9"/>
      <c r="I9285" s="9"/>
      <c r="J9285" s="9"/>
      <c r="K9285" s="9"/>
      <c r="L9285" s="9"/>
      <c r="M9285" s="9"/>
      <c r="N9285" s="9"/>
      <c r="O9285" s="9"/>
      <c r="Q9285" s="9"/>
      <c r="R9285" s="9"/>
      <c r="S9285" s="9"/>
      <c r="T9285" s="9"/>
      <c r="U9285" s="9"/>
      <c r="V9285" s="9"/>
      <c r="W9285" s="9"/>
      <c r="Y9285" s="9"/>
      <c r="Z9285" s="9"/>
    </row>
    <row r="9286" spans="8:26" x14ac:dyDescent="0.3">
      <c r="H9286" s="9"/>
      <c r="I9286" s="9"/>
      <c r="J9286" s="9"/>
      <c r="K9286" s="9"/>
      <c r="L9286" s="9"/>
      <c r="M9286" s="9"/>
      <c r="N9286" s="9"/>
      <c r="O9286" s="9"/>
      <c r="Q9286" s="9"/>
      <c r="R9286" s="9"/>
      <c r="S9286" s="9"/>
      <c r="T9286" s="9"/>
      <c r="U9286" s="9"/>
      <c r="V9286" s="9"/>
      <c r="W9286" s="9"/>
      <c r="Y9286" s="9"/>
      <c r="Z9286" s="9"/>
    </row>
    <row r="9287" spans="8:26" x14ac:dyDescent="0.3">
      <c r="H9287" s="9"/>
      <c r="I9287" s="9"/>
      <c r="J9287" s="9"/>
      <c r="K9287" s="9"/>
      <c r="L9287" s="9"/>
      <c r="M9287" s="9"/>
      <c r="N9287" s="9"/>
      <c r="O9287" s="9"/>
      <c r="Q9287" s="9"/>
      <c r="R9287" s="9"/>
      <c r="S9287" s="9"/>
      <c r="T9287" s="9"/>
      <c r="U9287" s="9"/>
      <c r="V9287" s="9"/>
      <c r="W9287" s="9"/>
      <c r="Y9287" s="9"/>
      <c r="Z9287" s="9"/>
    </row>
    <row r="9288" spans="8:26" x14ac:dyDescent="0.3">
      <c r="H9288" s="9"/>
      <c r="I9288" s="9"/>
      <c r="J9288" s="9"/>
      <c r="K9288" s="9"/>
      <c r="L9288" s="9"/>
      <c r="M9288" s="9"/>
      <c r="N9288" s="9"/>
      <c r="O9288" s="9"/>
      <c r="Q9288" s="9"/>
      <c r="R9288" s="9"/>
      <c r="S9288" s="9"/>
      <c r="T9288" s="9"/>
      <c r="U9288" s="9"/>
      <c r="V9288" s="9"/>
      <c r="W9288" s="9"/>
      <c r="Y9288" s="9"/>
      <c r="Z9288" s="9"/>
    </row>
    <row r="9289" spans="8:26" x14ac:dyDescent="0.3">
      <c r="H9289" s="9"/>
      <c r="I9289" s="9"/>
      <c r="J9289" s="9"/>
      <c r="K9289" s="9"/>
      <c r="L9289" s="9"/>
      <c r="M9289" s="9"/>
      <c r="N9289" s="9"/>
      <c r="O9289" s="9"/>
      <c r="Q9289" s="9"/>
      <c r="R9289" s="9"/>
      <c r="S9289" s="9"/>
      <c r="T9289" s="9"/>
      <c r="U9289" s="9"/>
      <c r="V9289" s="9"/>
      <c r="W9289" s="9"/>
      <c r="Y9289" s="9"/>
      <c r="Z9289" s="9"/>
    </row>
    <row r="9290" spans="8:26" x14ac:dyDescent="0.3">
      <c r="H9290" s="9"/>
      <c r="I9290" s="9"/>
      <c r="J9290" s="9"/>
      <c r="K9290" s="9"/>
      <c r="L9290" s="9"/>
      <c r="M9290" s="9"/>
      <c r="N9290" s="9"/>
      <c r="O9290" s="9"/>
      <c r="Q9290" s="9"/>
      <c r="R9290" s="9"/>
      <c r="S9290" s="9"/>
      <c r="T9290" s="9"/>
      <c r="U9290" s="9"/>
      <c r="V9290" s="9"/>
      <c r="W9290" s="9"/>
      <c r="Y9290" s="9"/>
      <c r="Z9290" s="9"/>
    </row>
    <row r="9291" spans="8:26" x14ac:dyDescent="0.3">
      <c r="H9291" s="9"/>
      <c r="I9291" s="9"/>
      <c r="J9291" s="9"/>
      <c r="K9291" s="9"/>
      <c r="L9291" s="9"/>
      <c r="M9291" s="9"/>
      <c r="N9291" s="9"/>
      <c r="O9291" s="9"/>
      <c r="Q9291" s="9"/>
      <c r="R9291" s="9"/>
      <c r="S9291" s="9"/>
      <c r="T9291" s="9"/>
      <c r="U9291" s="9"/>
      <c r="V9291" s="9"/>
      <c r="W9291" s="9"/>
      <c r="Y9291" s="9"/>
      <c r="Z9291" s="9"/>
    </row>
    <row r="9292" spans="8:26" x14ac:dyDescent="0.3">
      <c r="H9292" s="9"/>
      <c r="I9292" s="9"/>
      <c r="J9292" s="9"/>
      <c r="K9292" s="9"/>
      <c r="L9292" s="9"/>
      <c r="M9292" s="9"/>
      <c r="N9292" s="9"/>
      <c r="O9292" s="9"/>
      <c r="Q9292" s="9"/>
      <c r="R9292" s="9"/>
      <c r="S9292" s="9"/>
      <c r="T9292" s="9"/>
      <c r="U9292" s="9"/>
      <c r="V9292" s="9"/>
      <c r="W9292" s="9"/>
      <c r="Y9292" s="9"/>
      <c r="Z9292" s="9"/>
    </row>
    <row r="9293" spans="8:26" x14ac:dyDescent="0.3">
      <c r="H9293" s="9"/>
      <c r="I9293" s="9"/>
      <c r="J9293" s="9"/>
      <c r="K9293" s="9"/>
      <c r="L9293" s="9"/>
      <c r="M9293" s="9"/>
      <c r="N9293" s="9"/>
      <c r="O9293" s="9"/>
      <c r="Q9293" s="9"/>
      <c r="R9293" s="9"/>
      <c r="S9293" s="9"/>
      <c r="T9293" s="9"/>
      <c r="U9293" s="9"/>
      <c r="V9293" s="9"/>
      <c r="W9293" s="9"/>
      <c r="Y9293" s="9"/>
      <c r="Z9293" s="9"/>
    </row>
    <row r="9294" spans="8:26" x14ac:dyDescent="0.3">
      <c r="H9294" s="9"/>
      <c r="I9294" s="9"/>
      <c r="J9294" s="9"/>
      <c r="K9294" s="9"/>
      <c r="L9294" s="9"/>
      <c r="M9294" s="9"/>
      <c r="N9294" s="9"/>
      <c r="O9294" s="9"/>
      <c r="Q9294" s="9"/>
      <c r="R9294" s="9"/>
      <c r="S9294" s="9"/>
      <c r="T9294" s="9"/>
      <c r="U9294" s="9"/>
      <c r="V9294" s="9"/>
      <c r="W9294" s="9"/>
      <c r="Y9294" s="9"/>
      <c r="Z9294" s="9"/>
    </row>
    <row r="9295" spans="8:26" x14ac:dyDescent="0.3">
      <c r="H9295" s="9"/>
      <c r="I9295" s="9"/>
      <c r="J9295" s="9"/>
      <c r="K9295" s="9"/>
      <c r="L9295" s="9"/>
      <c r="M9295" s="9"/>
      <c r="N9295" s="9"/>
      <c r="O9295" s="9"/>
      <c r="Q9295" s="9"/>
      <c r="R9295" s="9"/>
      <c r="S9295" s="9"/>
      <c r="T9295" s="9"/>
      <c r="U9295" s="9"/>
      <c r="V9295" s="9"/>
      <c r="W9295" s="9"/>
      <c r="Y9295" s="9"/>
      <c r="Z9295" s="9"/>
    </row>
    <row r="9296" spans="8:26" x14ac:dyDescent="0.3">
      <c r="H9296" s="9"/>
      <c r="I9296" s="9"/>
      <c r="J9296" s="9"/>
      <c r="K9296" s="9"/>
      <c r="L9296" s="9"/>
      <c r="M9296" s="9"/>
      <c r="N9296" s="9"/>
      <c r="O9296" s="9"/>
      <c r="Q9296" s="9"/>
      <c r="R9296" s="9"/>
      <c r="S9296" s="9"/>
      <c r="T9296" s="9"/>
      <c r="U9296" s="9"/>
      <c r="V9296" s="9"/>
      <c r="W9296" s="9"/>
      <c r="Y9296" s="9"/>
      <c r="Z9296" s="9"/>
    </row>
    <row r="9297" spans="8:26" x14ac:dyDescent="0.3">
      <c r="H9297" s="9"/>
      <c r="I9297" s="9"/>
      <c r="J9297" s="9"/>
      <c r="K9297" s="9"/>
      <c r="L9297" s="9"/>
      <c r="M9297" s="9"/>
      <c r="N9297" s="9"/>
      <c r="O9297" s="9"/>
      <c r="Q9297" s="9"/>
      <c r="R9297" s="9"/>
      <c r="S9297" s="9"/>
      <c r="T9297" s="9"/>
      <c r="U9297" s="9"/>
      <c r="V9297" s="9"/>
      <c r="W9297" s="9"/>
      <c r="Y9297" s="9"/>
      <c r="Z9297" s="9"/>
    </row>
    <row r="9298" spans="8:26" x14ac:dyDescent="0.3">
      <c r="H9298" s="9"/>
      <c r="I9298" s="9"/>
      <c r="J9298" s="9"/>
      <c r="K9298" s="9"/>
      <c r="L9298" s="9"/>
      <c r="M9298" s="9"/>
      <c r="N9298" s="9"/>
      <c r="O9298" s="9"/>
      <c r="Q9298" s="9"/>
      <c r="R9298" s="9"/>
      <c r="S9298" s="9"/>
      <c r="T9298" s="9"/>
      <c r="U9298" s="9"/>
      <c r="V9298" s="9"/>
      <c r="W9298" s="9"/>
      <c r="Y9298" s="9"/>
      <c r="Z9298" s="9"/>
    </row>
    <row r="9299" spans="8:26" x14ac:dyDescent="0.3">
      <c r="H9299" s="9"/>
      <c r="I9299" s="9"/>
      <c r="J9299" s="9"/>
      <c r="K9299" s="9"/>
      <c r="L9299" s="9"/>
      <c r="M9299" s="9"/>
      <c r="N9299" s="9"/>
      <c r="O9299" s="9"/>
      <c r="Q9299" s="9"/>
      <c r="R9299" s="9"/>
      <c r="S9299" s="9"/>
      <c r="T9299" s="9"/>
      <c r="U9299" s="9"/>
      <c r="V9299" s="9"/>
      <c r="W9299" s="9"/>
      <c r="Y9299" s="9"/>
      <c r="Z9299" s="9"/>
    </row>
    <row r="9300" spans="8:26" x14ac:dyDescent="0.3">
      <c r="H9300" s="9"/>
      <c r="I9300" s="9"/>
      <c r="J9300" s="9"/>
      <c r="K9300" s="9"/>
      <c r="L9300" s="9"/>
      <c r="M9300" s="9"/>
      <c r="N9300" s="9"/>
      <c r="O9300" s="9"/>
      <c r="Q9300" s="9"/>
      <c r="R9300" s="9"/>
      <c r="S9300" s="9"/>
      <c r="T9300" s="9"/>
      <c r="U9300" s="9"/>
      <c r="V9300" s="9"/>
      <c r="W9300" s="9"/>
      <c r="Y9300" s="9"/>
      <c r="Z9300" s="9"/>
    </row>
    <row r="9301" spans="8:26" x14ac:dyDescent="0.3">
      <c r="H9301" s="9"/>
      <c r="I9301" s="9"/>
      <c r="J9301" s="9"/>
      <c r="K9301" s="9"/>
      <c r="L9301" s="9"/>
      <c r="M9301" s="9"/>
      <c r="N9301" s="9"/>
      <c r="O9301" s="9"/>
      <c r="Q9301" s="9"/>
      <c r="R9301" s="9"/>
      <c r="S9301" s="9"/>
      <c r="T9301" s="9"/>
      <c r="U9301" s="9"/>
      <c r="V9301" s="9"/>
      <c r="W9301" s="9"/>
      <c r="Y9301" s="9"/>
      <c r="Z9301" s="9"/>
    </row>
    <row r="9302" spans="8:26" x14ac:dyDescent="0.3">
      <c r="H9302" s="9"/>
      <c r="I9302" s="9"/>
      <c r="J9302" s="9"/>
      <c r="K9302" s="9"/>
      <c r="L9302" s="9"/>
      <c r="M9302" s="9"/>
      <c r="N9302" s="9"/>
      <c r="O9302" s="9"/>
      <c r="Q9302" s="9"/>
      <c r="R9302" s="9"/>
      <c r="S9302" s="9"/>
      <c r="T9302" s="9"/>
      <c r="U9302" s="9"/>
      <c r="V9302" s="9"/>
      <c r="W9302" s="9"/>
      <c r="Y9302" s="9"/>
      <c r="Z9302" s="9"/>
    </row>
    <row r="9303" spans="8:26" x14ac:dyDescent="0.3">
      <c r="H9303" s="9"/>
      <c r="I9303" s="9"/>
      <c r="J9303" s="9"/>
      <c r="K9303" s="9"/>
      <c r="L9303" s="9"/>
      <c r="M9303" s="9"/>
      <c r="N9303" s="9"/>
      <c r="O9303" s="9"/>
      <c r="Q9303" s="9"/>
      <c r="R9303" s="9"/>
      <c r="S9303" s="9"/>
      <c r="T9303" s="9"/>
      <c r="U9303" s="9"/>
      <c r="V9303" s="9"/>
      <c r="W9303" s="9"/>
      <c r="Y9303" s="9"/>
      <c r="Z9303" s="9"/>
    </row>
    <row r="9304" spans="8:26" x14ac:dyDescent="0.3">
      <c r="H9304" s="9"/>
      <c r="I9304" s="9"/>
      <c r="J9304" s="9"/>
      <c r="K9304" s="9"/>
      <c r="L9304" s="9"/>
      <c r="M9304" s="9"/>
      <c r="N9304" s="9"/>
      <c r="O9304" s="9"/>
      <c r="Q9304" s="9"/>
      <c r="R9304" s="9"/>
      <c r="S9304" s="9"/>
      <c r="T9304" s="9"/>
      <c r="U9304" s="9"/>
      <c r="V9304" s="9"/>
      <c r="W9304" s="9"/>
      <c r="Y9304" s="9"/>
      <c r="Z9304" s="9"/>
    </row>
    <row r="9305" spans="8:26" x14ac:dyDescent="0.3">
      <c r="H9305" s="9"/>
      <c r="I9305" s="9"/>
      <c r="J9305" s="9"/>
      <c r="K9305" s="9"/>
      <c r="L9305" s="9"/>
      <c r="M9305" s="9"/>
      <c r="N9305" s="9"/>
      <c r="O9305" s="9"/>
      <c r="Q9305" s="9"/>
      <c r="R9305" s="9"/>
      <c r="S9305" s="9"/>
      <c r="T9305" s="9"/>
      <c r="U9305" s="9"/>
      <c r="V9305" s="9"/>
      <c r="W9305" s="9"/>
      <c r="Y9305" s="9"/>
      <c r="Z9305" s="9"/>
    </row>
    <row r="9306" spans="8:26" x14ac:dyDescent="0.3">
      <c r="H9306" s="9"/>
      <c r="I9306" s="9"/>
      <c r="J9306" s="9"/>
      <c r="K9306" s="9"/>
      <c r="L9306" s="9"/>
      <c r="M9306" s="9"/>
      <c r="N9306" s="9"/>
      <c r="O9306" s="9"/>
      <c r="Q9306" s="9"/>
      <c r="R9306" s="9"/>
      <c r="S9306" s="9"/>
      <c r="T9306" s="9"/>
      <c r="U9306" s="9"/>
      <c r="V9306" s="9"/>
      <c r="W9306" s="9"/>
      <c r="Y9306" s="9"/>
      <c r="Z9306" s="9"/>
    </row>
    <row r="9307" spans="8:26" x14ac:dyDescent="0.3">
      <c r="H9307" s="9"/>
      <c r="I9307" s="9"/>
      <c r="J9307" s="9"/>
      <c r="K9307" s="9"/>
      <c r="L9307" s="9"/>
      <c r="M9307" s="9"/>
      <c r="N9307" s="9"/>
      <c r="O9307" s="9"/>
      <c r="Q9307" s="9"/>
      <c r="R9307" s="9"/>
      <c r="S9307" s="9"/>
      <c r="T9307" s="9"/>
      <c r="U9307" s="9"/>
      <c r="V9307" s="9"/>
      <c r="W9307" s="9"/>
      <c r="Y9307" s="9"/>
      <c r="Z9307" s="9"/>
    </row>
    <row r="9308" spans="8:26" x14ac:dyDescent="0.3">
      <c r="H9308" s="9"/>
      <c r="I9308" s="9"/>
      <c r="J9308" s="9"/>
      <c r="K9308" s="9"/>
      <c r="L9308" s="9"/>
      <c r="M9308" s="9"/>
      <c r="N9308" s="9"/>
      <c r="O9308" s="9"/>
      <c r="Q9308" s="9"/>
      <c r="R9308" s="9"/>
      <c r="S9308" s="9"/>
      <c r="T9308" s="9"/>
      <c r="U9308" s="9"/>
      <c r="V9308" s="9"/>
      <c r="W9308" s="9"/>
      <c r="Y9308" s="9"/>
      <c r="Z9308" s="9"/>
    </row>
    <row r="9309" spans="8:26" x14ac:dyDescent="0.3">
      <c r="H9309" s="9"/>
      <c r="I9309" s="9"/>
      <c r="J9309" s="9"/>
      <c r="K9309" s="9"/>
      <c r="L9309" s="9"/>
      <c r="M9309" s="9"/>
      <c r="N9309" s="9"/>
      <c r="O9309" s="9"/>
      <c r="Q9309" s="9"/>
      <c r="R9309" s="9"/>
      <c r="S9309" s="9"/>
      <c r="T9309" s="9"/>
      <c r="U9309" s="9"/>
      <c r="V9309" s="9"/>
      <c r="W9309" s="9"/>
      <c r="Y9309" s="9"/>
      <c r="Z9309" s="9"/>
    </row>
    <row r="9310" spans="8:26" x14ac:dyDescent="0.3">
      <c r="H9310" s="9"/>
      <c r="I9310" s="9"/>
      <c r="J9310" s="9"/>
      <c r="K9310" s="9"/>
      <c r="L9310" s="9"/>
      <c r="M9310" s="9"/>
      <c r="N9310" s="9"/>
      <c r="O9310" s="9"/>
      <c r="Q9310" s="9"/>
      <c r="R9310" s="9"/>
      <c r="S9310" s="9"/>
      <c r="T9310" s="9"/>
      <c r="U9310" s="9"/>
      <c r="V9310" s="9"/>
      <c r="W9310" s="9"/>
      <c r="Y9310" s="9"/>
      <c r="Z9310" s="9"/>
    </row>
    <row r="9311" spans="8:26" x14ac:dyDescent="0.3">
      <c r="H9311" s="9"/>
      <c r="I9311" s="9"/>
      <c r="J9311" s="9"/>
      <c r="K9311" s="9"/>
      <c r="L9311" s="9"/>
      <c r="M9311" s="9"/>
      <c r="N9311" s="9"/>
      <c r="O9311" s="9"/>
      <c r="Q9311" s="9"/>
      <c r="R9311" s="9"/>
      <c r="S9311" s="9"/>
      <c r="T9311" s="9"/>
      <c r="U9311" s="9"/>
      <c r="V9311" s="9"/>
      <c r="W9311" s="9"/>
      <c r="Y9311" s="9"/>
      <c r="Z9311" s="9"/>
    </row>
    <row r="9312" spans="8:26" x14ac:dyDescent="0.3">
      <c r="H9312" s="9"/>
      <c r="I9312" s="9"/>
      <c r="J9312" s="9"/>
      <c r="K9312" s="9"/>
      <c r="L9312" s="9"/>
      <c r="M9312" s="9"/>
      <c r="N9312" s="9"/>
      <c r="O9312" s="9"/>
      <c r="Q9312" s="9"/>
      <c r="R9312" s="9"/>
      <c r="S9312" s="9"/>
      <c r="T9312" s="9"/>
      <c r="U9312" s="9"/>
      <c r="V9312" s="9"/>
      <c r="W9312" s="9"/>
      <c r="Y9312" s="9"/>
      <c r="Z9312" s="9"/>
    </row>
    <row r="9313" spans="8:26" x14ac:dyDescent="0.3">
      <c r="H9313" s="9"/>
      <c r="I9313" s="9"/>
      <c r="J9313" s="9"/>
      <c r="K9313" s="9"/>
      <c r="L9313" s="9"/>
      <c r="M9313" s="9"/>
      <c r="N9313" s="9"/>
      <c r="O9313" s="9"/>
      <c r="Q9313" s="9"/>
      <c r="R9313" s="9"/>
      <c r="S9313" s="9"/>
      <c r="T9313" s="9"/>
      <c r="U9313" s="9"/>
      <c r="V9313" s="9"/>
      <c r="W9313" s="9"/>
      <c r="Y9313" s="9"/>
      <c r="Z9313" s="9"/>
    </row>
    <row r="9314" spans="8:26" x14ac:dyDescent="0.3">
      <c r="H9314" s="9"/>
      <c r="I9314" s="9"/>
      <c r="J9314" s="9"/>
      <c r="K9314" s="9"/>
      <c r="L9314" s="9"/>
      <c r="M9314" s="9"/>
      <c r="N9314" s="9"/>
      <c r="O9314" s="9"/>
      <c r="Q9314" s="9"/>
      <c r="R9314" s="9"/>
      <c r="S9314" s="9"/>
      <c r="T9314" s="9"/>
      <c r="U9314" s="9"/>
      <c r="V9314" s="9"/>
      <c r="W9314" s="9"/>
      <c r="Y9314" s="9"/>
      <c r="Z9314" s="9"/>
    </row>
    <row r="9315" spans="8:26" x14ac:dyDescent="0.3">
      <c r="H9315" s="9"/>
      <c r="I9315" s="9"/>
      <c r="J9315" s="9"/>
      <c r="K9315" s="9"/>
      <c r="L9315" s="9"/>
      <c r="M9315" s="9"/>
      <c r="N9315" s="9"/>
      <c r="O9315" s="9"/>
      <c r="Q9315" s="9"/>
      <c r="R9315" s="9"/>
      <c r="S9315" s="9"/>
      <c r="T9315" s="9"/>
      <c r="U9315" s="9"/>
      <c r="V9315" s="9"/>
      <c r="W9315" s="9"/>
      <c r="Y9315" s="9"/>
      <c r="Z9315" s="9"/>
    </row>
    <row r="9316" spans="8:26" x14ac:dyDescent="0.3">
      <c r="H9316" s="9"/>
      <c r="I9316" s="9"/>
      <c r="J9316" s="9"/>
      <c r="K9316" s="9"/>
      <c r="L9316" s="9"/>
      <c r="M9316" s="9"/>
      <c r="N9316" s="9"/>
      <c r="O9316" s="9"/>
      <c r="Q9316" s="9"/>
      <c r="R9316" s="9"/>
      <c r="S9316" s="9"/>
      <c r="T9316" s="9"/>
      <c r="U9316" s="9"/>
      <c r="V9316" s="9"/>
      <c r="W9316" s="9"/>
      <c r="Y9316" s="9"/>
      <c r="Z9316" s="9"/>
    </row>
    <row r="9317" spans="8:26" x14ac:dyDescent="0.3">
      <c r="H9317" s="9"/>
      <c r="I9317" s="9"/>
      <c r="J9317" s="9"/>
      <c r="K9317" s="9"/>
      <c r="L9317" s="9"/>
      <c r="M9317" s="9"/>
      <c r="N9317" s="9"/>
      <c r="O9317" s="9"/>
      <c r="Q9317" s="9"/>
      <c r="R9317" s="9"/>
      <c r="S9317" s="9"/>
      <c r="T9317" s="9"/>
      <c r="U9317" s="9"/>
      <c r="V9317" s="9"/>
      <c r="W9317" s="9"/>
      <c r="Y9317" s="9"/>
      <c r="Z9317" s="9"/>
    </row>
    <row r="9318" spans="8:26" x14ac:dyDescent="0.3">
      <c r="H9318" s="9"/>
      <c r="I9318" s="9"/>
      <c r="J9318" s="9"/>
      <c r="K9318" s="9"/>
      <c r="L9318" s="9"/>
      <c r="M9318" s="9"/>
      <c r="N9318" s="9"/>
      <c r="O9318" s="9"/>
      <c r="Q9318" s="9"/>
      <c r="R9318" s="9"/>
      <c r="S9318" s="9"/>
      <c r="T9318" s="9"/>
      <c r="U9318" s="9"/>
      <c r="V9318" s="9"/>
      <c r="W9318" s="9"/>
      <c r="Y9318" s="9"/>
      <c r="Z9318" s="9"/>
    </row>
    <row r="9319" spans="8:26" x14ac:dyDescent="0.3">
      <c r="H9319" s="9"/>
      <c r="I9319" s="9"/>
      <c r="J9319" s="9"/>
      <c r="K9319" s="9"/>
      <c r="L9319" s="9"/>
      <c r="M9319" s="9"/>
      <c r="N9319" s="9"/>
      <c r="O9319" s="9"/>
      <c r="Q9319" s="9"/>
      <c r="R9319" s="9"/>
      <c r="S9319" s="9"/>
      <c r="T9319" s="9"/>
      <c r="U9319" s="9"/>
      <c r="V9319" s="9"/>
      <c r="W9319" s="9"/>
      <c r="Y9319" s="9"/>
      <c r="Z9319" s="9"/>
    </row>
    <row r="9320" spans="8:26" x14ac:dyDescent="0.3">
      <c r="H9320" s="9"/>
      <c r="I9320" s="9"/>
      <c r="J9320" s="9"/>
      <c r="K9320" s="9"/>
      <c r="L9320" s="9"/>
      <c r="M9320" s="9"/>
      <c r="N9320" s="9"/>
      <c r="O9320" s="9"/>
      <c r="Q9320" s="9"/>
      <c r="R9320" s="9"/>
      <c r="S9320" s="9"/>
      <c r="T9320" s="9"/>
      <c r="U9320" s="9"/>
      <c r="V9320" s="9"/>
      <c r="W9320" s="9"/>
      <c r="Y9320" s="9"/>
      <c r="Z9320" s="9"/>
    </row>
    <row r="9321" spans="8:26" x14ac:dyDescent="0.3">
      <c r="H9321" s="9"/>
      <c r="I9321" s="9"/>
      <c r="J9321" s="9"/>
      <c r="K9321" s="9"/>
      <c r="L9321" s="9"/>
      <c r="M9321" s="9"/>
      <c r="N9321" s="9"/>
      <c r="O9321" s="9"/>
      <c r="Q9321" s="9"/>
      <c r="R9321" s="9"/>
      <c r="S9321" s="9"/>
      <c r="T9321" s="9"/>
      <c r="U9321" s="9"/>
      <c r="V9321" s="9"/>
      <c r="W9321" s="9"/>
      <c r="Y9321" s="9"/>
      <c r="Z9321" s="9"/>
    </row>
    <row r="9322" spans="8:26" x14ac:dyDescent="0.3">
      <c r="H9322" s="9"/>
      <c r="I9322" s="9"/>
      <c r="J9322" s="9"/>
      <c r="K9322" s="9"/>
      <c r="L9322" s="9"/>
      <c r="M9322" s="9"/>
      <c r="N9322" s="9"/>
      <c r="O9322" s="9"/>
      <c r="Q9322" s="9"/>
      <c r="R9322" s="9"/>
      <c r="S9322" s="9"/>
      <c r="T9322" s="9"/>
      <c r="U9322" s="9"/>
      <c r="V9322" s="9"/>
      <c r="W9322" s="9"/>
      <c r="Y9322" s="9"/>
      <c r="Z9322" s="9"/>
    </row>
    <row r="9323" spans="8:26" x14ac:dyDescent="0.3">
      <c r="H9323" s="9"/>
      <c r="I9323" s="9"/>
      <c r="J9323" s="9"/>
      <c r="K9323" s="9"/>
      <c r="L9323" s="9"/>
      <c r="M9323" s="9"/>
      <c r="N9323" s="9"/>
      <c r="O9323" s="9"/>
      <c r="Q9323" s="9"/>
      <c r="R9323" s="9"/>
      <c r="S9323" s="9"/>
      <c r="T9323" s="9"/>
      <c r="U9323" s="9"/>
      <c r="V9323" s="9"/>
      <c r="W9323" s="9"/>
      <c r="Y9323" s="9"/>
      <c r="Z9323" s="9"/>
    </row>
    <row r="9324" spans="8:26" x14ac:dyDescent="0.3">
      <c r="H9324" s="9"/>
      <c r="I9324" s="9"/>
      <c r="J9324" s="9"/>
      <c r="K9324" s="9"/>
      <c r="L9324" s="9"/>
      <c r="M9324" s="9"/>
      <c r="N9324" s="9"/>
      <c r="O9324" s="9"/>
      <c r="Q9324" s="9"/>
      <c r="R9324" s="9"/>
      <c r="S9324" s="9"/>
      <c r="T9324" s="9"/>
      <c r="U9324" s="9"/>
      <c r="V9324" s="9"/>
      <c r="W9324" s="9"/>
      <c r="Y9324" s="9"/>
      <c r="Z9324" s="9"/>
    </row>
    <row r="9325" spans="8:26" x14ac:dyDescent="0.3">
      <c r="H9325" s="9"/>
      <c r="I9325" s="9"/>
      <c r="J9325" s="9"/>
      <c r="K9325" s="9"/>
      <c r="L9325" s="9"/>
      <c r="M9325" s="9"/>
      <c r="N9325" s="9"/>
      <c r="O9325" s="9"/>
      <c r="Q9325" s="9"/>
      <c r="R9325" s="9"/>
      <c r="S9325" s="9"/>
      <c r="T9325" s="9"/>
      <c r="U9325" s="9"/>
      <c r="V9325" s="9"/>
      <c r="W9325" s="9"/>
      <c r="Y9325" s="9"/>
      <c r="Z9325" s="9"/>
    </row>
    <row r="9326" spans="8:26" x14ac:dyDescent="0.3">
      <c r="H9326" s="9"/>
      <c r="I9326" s="9"/>
      <c r="J9326" s="9"/>
      <c r="K9326" s="9"/>
      <c r="L9326" s="9"/>
      <c r="M9326" s="9"/>
      <c r="N9326" s="9"/>
      <c r="O9326" s="9"/>
      <c r="Q9326" s="9"/>
      <c r="R9326" s="9"/>
      <c r="S9326" s="9"/>
      <c r="T9326" s="9"/>
      <c r="U9326" s="9"/>
      <c r="V9326" s="9"/>
      <c r="W9326" s="9"/>
      <c r="Y9326" s="9"/>
      <c r="Z9326" s="9"/>
    </row>
    <row r="9327" spans="8:26" x14ac:dyDescent="0.3">
      <c r="H9327" s="9"/>
      <c r="I9327" s="9"/>
      <c r="J9327" s="9"/>
      <c r="K9327" s="9"/>
      <c r="L9327" s="9"/>
      <c r="M9327" s="9"/>
      <c r="N9327" s="9"/>
      <c r="O9327" s="9"/>
      <c r="Q9327" s="9"/>
      <c r="R9327" s="9"/>
      <c r="S9327" s="9"/>
      <c r="T9327" s="9"/>
      <c r="U9327" s="9"/>
      <c r="V9327" s="9"/>
      <c r="W9327" s="9"/>
      <c r="Y9327" s="9"/>
      <c r="Z9327" s="9"/>
    </row>
    <row r="9328" spans="8:26" x14ac:dyDescent="0.3">
      <c r="H9328" s="9"/>
      <c r="I9328" s="9"/>
      <c r="J9328" s="9"/>
      <c r="K9328" s="9"/>
      <c r="L9328" s="9"/>
      <c r="M9328" s="9"/>
      <c r="N9328" s="9"/>
      <c r="O9328" s="9"/>
      <c r="Q9328" s="9"/>
      <c r="R9328" s="9"/>
      <c r="S9328" s="9"/>
      <c r="T9328" s="9"/>
      <c r="U9328" s="9"/>
      <c r="V9328" s="9"/>
      <c r="W9328" s="9"/>
      <c r="Y9328" s="9"/>
      <c r="Z9328" s="9"/>
    </row>
    <row r="9329" spans="8:26" x14ac:dyDescent="0.3">
      <c r="H9329" s="9"/>
      <c r="I9329" s="9"/>
      <c r="J9329" s="9"/>
      <c r="K9329" s="9"/>
      <c r="L9329" s="9"/>
      <c r="M9329" s="9"/>
      <c r="N9329" s="9"/>
      <c r="O9329" s="9"/>
      <c r="Q9329" s="9"/>
      <c r="R9329" s="9"/>
      <c r="S9329" s="9"/>
      <c r="T9329" s="9"/>
      <c r="U9329" s="9"/>
      <c r="V9329" s="9"/>
      <c r="W9329" s="9"/>
      <c r="Y9329" s="9"/>
      <c r="Z9329" s="9"/>
    </row>
    <row r="9330" spans="8:26" x14ac:dyDescent="0.3">
      <c r="H9330" s="9"/>
      <c r="I9330" s="9"/>
      <c r="J9330" s="9"/>
      <c r="K9330" s="9"/>
      <c r="L9330" s="9"/>
      <c r="M9330" s="9"/>
      <c r="N9330" s="9"/>
      <c r="O9330" s="9"/>
      <c r="Q9330" s="9"/>
      <c r="R9330" s="9"/>
      <c r="S9330" s="9"/>
      <c r="T9330" s="9"/>
      <c r="U9330" s="9"/>
      <c r="V9330" s="9"/>
      <c r="W9330" s="9"/>
      <c r="Y9330" s="9"/>
      <c r="Z9330" s="9"/>
    </row>
    <row r="9331" spans="8:26" x14ac:dyDescent="0.3">
      <c r="H9331" s="9"/>
      <c r="I9331" s="9"/>
      <c r="J9331" s="9"/>
      <c r="K9331" s="9"/>
      <c r="L9331" s="9"/>
      <c r="M9331" s="9"/>
      <c r="N9331" s="9"/>
      <c r="O9331" s="9"/>
      <c r="Q9331" s="9"/>
      <c r="R9331" s="9"/>
      <c r="S9331" s="9"/>
      <c r="T9331" s="9"/>
      <c r="U9331" s="9"/>
      <c r="V9331" s="9"/>
      <c r="W9331" s="9"/>
      <c r="Y9331" s="9"/>
      <c r="Z9331" s="9"/>
    </row>
    <row r="9332" spans="8:26" x14ac:dyDescent="0.3">
      <c r="H9332" s="9"/>
      <c r="I9332" s="9"/>
      <c r="J9332" s="9"/>
      <c r="K9332" s="9"/>
      <c r="L9332" s="9"/>
      <c r="M9332" s="9"/>
      <c r="N9332" s="9"/>
      <c r="O9332" s="9"/>
      <c r="Q9332" s="9"/>
      <c r="R9332" s="9"/>
      <c r="S9332" s="9"/>
      <c r="T9332" s="9"/>
      <c r="U9332" s="9"/>
      <c r="V9332" s="9"/>
      <c r="W9332" s="9"/>
      <c r="Y9332" s="9"/>
      <c r="Z9332" s="9"/>
    </row>
    <row r="9333" spans="8:26" x14ac:dyDescent="0.3">
      <c r="H9333" s="9"/>
      <c r="I9333" s="9"/>
      <c r="J9333" s="9"/>
      <c r="K9333" s="9"/>
      <c r="L9333" s="9"/>
      <c r="M9333" s="9"/>
      <c r="N9333" s="9"/>
      <c r="O9333" s="9"/>
      <c r="Q9333" s="9"/>
      <c r="R9333" s="9"/>
      <c r="S9333" s="9"/>
      <c r="T9333" s="9"/>
      <c r="U9333" s="9"/>
      <c r="V9333" s="9"/>
      <c r="W9333" s="9"/>
      <c r="Y9333" s="9"/>
      <c r="Z9333" s="9"/>
    </row>
    <row r="9334" spans="8:26" x14ac:dyDescent="0.3">
      <c r="H9334" s="9"/>
      <c r="I9334" s="9"/>
      <c r="J9334" s="9"/>
      <c r="K9334" s="9"/>
      <c r="L9334" s="9"/>
      <c r="M9334" s="9"/>
      <c r="N9334" s="9"/>
      <c r="O9334" s="9"/>
      <c r="Q9334" s="9"/>
      <c r="R9334" s="9"/>
      <c r="S9334" s="9"/>
      <c r="T9334" s="9"/>
      <c r="U9334" s="9"/>
      <c r="V9334" s="9"/>
      <c r="W9334" s="9"/>
      <c r="Y9334" s="9"/>
      <c r="Z9334" s="9"/>
    </row>
    <row r="9335" spans="8:26" x14ac:dyDescent="0.3">
      <c r="H9335" s="9"/>
      <c r="I9335" s="9"/>
      <c r="J9335" s="9"/>
      <c r="K9335" s="9"/>
      <c r="L9335" s="9"/>
      <c r="M9335" s="9"/>
      <c r="N9335" s="9"/>
      <c r="O9335" s="9"/>
      <c r="Q9335" s="9"/>
      <c r="R9335" s="9"/>
      <c r="S9335" s="9"/>
      <c r="T9335" s="9"/>
      <c r="U9335" s="9"/>
      <c r="V9335" s="9"/>
      <c r="W9335" s="9"/>
      <c r="Y9335" s="9"/>
      <c r="Z9335" s="9"/>
    </row>
    <row r="9336" spans="8:26" x14ac:dyDescent="0.3">
      <c r="H9336" s="9"/>
      <c r="I9336" s="9"/>
      <c r="J9336" s="9"/>
      <c r="K9336" s="9"/>
      <c r="L9336" s="9"/>
      <c r="M9336" s="9"/>
      <c r="N9336" s="9"/>
      <c r="O9336" s="9"/>
      <c r="Q9336" s="9"/>
      <c r="R9336" s="9"/>
      <c r="S9336" s="9"/>
      <c r="T9336" s="9"/>
      <c r="U9336" s="9"/>
      <c r="V9336" s="9"/>
      <c r="W9336" s="9"/>
      <c r="Y9336" s="9"/>
      <c r="Z9336" s="9"/>
    </row>
    <row r="9337" spans="8:26" x14ac:dyDescent="0.3">
      <c r="H9337" s="9"/>
      <c r="I9337" s="9"/>
      <c r="J9337" s="9"/>
      <c r="K9337" s="9"/>
      <c r="L9337" s="9"/>
      <c r="M9337" s="9"/>
      <c r="N9337" s="9"/>
      <c r="O9337" s="9"/>
      <c r="Q9337" s="9"/>
      <c r="R9337" s="9"/>
      <c r="S9337" s="9"/>
      <c r="T9337" s="9"/>
      <c r="U9337" s="9"/>
      <c r="V9337" s="9"/>
      <c r="W9337" s="9"/>
      <c r="Y9337" s="9"/>
      <c r="Z9337" s="9"/>
    </row>
    <row r="9338" spans="8:26" x14ac:dyDescent="0.3">
      <c r="H9338" s="9"/>
      <c r="I9338" s="9"/>
      <c r="J9338" s="9"/>
      <c r="K9338" s="9"/>
      <c r="L9338" s="9"/>
      <c r="M9338" s="9"/>
      <c r="N9338" s="9"/>
      <c r="O9338" s="9"/>
      <c r="Q9338" s="9"/>
      <c r="R9338" s="9"/>
      <c r="S9338" s="9"/>
      <c r="T9338" s="9"/>
      <c r="U9338" s="9"/>
      <c r="V9338" s="9"/>
      <c r="W9338" s="9"/>
      <c r="Y9338" s="9"/>
      <c r="Z9338" s="9"/>
    </row>
    <row r="9339" spans="8:26" x14ac:dyDescent="0.3">
      <c r="H9339" s="9"/>
      <c r="I9339" s="9"/>
      <c r="J9339" s="9"/>
      <c r="K9339" s="9"/>
      <c r="L9339" s="9"/>
      <c r="M9339" s="9"/>
      <c r="N9339" s="9"/>
      <c r="O9339" s="9"/>
      <c r="Q9339" s="9"/>
      <c r="R9339" s="9"/>
      <c r="S9339" s="9"/>
      <c r="T9339" s="9"/>
      <c r="U9339" s="9"/>
      <c r="V9339" s="9"/>
      <c r="W9339" s="9"/>
      <c r="Y9339" s="9"/>
      <c r="Z9339" s="9"/>
    </row>
    <row r="9340" spans="8:26" x14ac:dyDescent="0.3">
      <c r="H9340" s="9"/>
      <c r="I9340" s="9"/>
      <c r="J9340" s="9"/>
      <c r="K9340" s="9"/>
      <c r="L9340" s="9"/>
      <c r="M9340" s="9"/>
      <c r="N9340" s="9"/>
      <c r="O9340" s="9"/>
      <c r="Q9340" s="9"/>
      <c r="R9340" s="9"/>
      <c r="S9340" s="9"/>
      <c r="T9340" s="9"/>
      <c r="U9340" s="9"/>
      <c r="V9340" s="9"/>
      <c r="W9340" s="9"/>
      <c r="Y9340" s="9"/>
      <c r="Z9340" s="9"/>
    </row>
    <row r="9341" spans="8:26" x14ac:dyDescent="0.3">
      <c r="H9341" s="9"/>
      <c r="I9341" s="9"/>
      <c r="J9341" s="9"/>
      <c r="K9341" s="9"/>
      <c r="L9341" s="9"/>
      <c r="M9341" s="9"/>
      <c r="N9341" s="9"/>
      <c r="O9341" s="9"/>
      <c r="Q9341" s="9"/>
      <c r="R9341" s="9"/>
      <c r="S9341" s="9"/>
      <c r="T9341" s="9"/>
      <c r="U9341" s="9"/>
      <c r="V9341" s="9"/>
      <c r="W9341" s="9"/>
      <c r="Y9341" s="9"/>
      <c r="Z9341" s="9"/>
    </row>
    <row r="9342" spans="8:26" x14ac:dyDescent="0.3">
      <c r="H9342" s="9"/>
      <c r="I9342" s="9"/>
      <c r="J9342" s="9"/>
      <c r="K9342" s="9"/>
      <c r="L9342" s="9"/>
      <c r="M9342" s="9"/>
      <c r="N9342" s="9"/>
      <c r="O9342" s="9"/>
      <c r="Q9342" s="9"/>
      <c r="R9342" s="9"/>
      <c r="S9342" s="9"/>
      <c r="T9342" s="9"/>
      <c r="U9342" s="9"/>
      <c r="V9342" s="9"/>
      <c r="W9342" s="9"/>
      <c r="Y9342" s="9"/>
      <c r="Z9342" s="9"/>
    </row>
    <row r="9343" spans="8:26" x14ac:dyDescent="0.3">
      <c r="H9343" s="9"/>
      <c r="I9343" s="9"/>
      <c r="J9343" s="9"/>
      <c r="K9343" s="9"/>
      <c r="L9343" s="9"/>
      <c r="M9343" s="9"/>
      <c r="N9343" s="9"/>
      <c r="O9343" s="9"/>
      <c r="Q9343" s="9"/>
      <c r="R9343" s="9"/>
      <c r="S9343" s="9"/>
      <c r="T9343" s="9"/>
      <c r="U9343" s="9"/>
      <c r="V9343" s="9"/>
      <c r="W9343" s="9"/>
      <c r="Y9343" s="9"/>
      <c r="Z9343" s="9"/>
    </row>
    <row r="9344" spans="8:26" x14ac:dyDescent="0.3">
      <c r="H9344" s="9"/>
      <c r="I9344" s="9"/>
      <c r="J9344" s="9"/>
      <c r="K9344" s="9"/>
      <c r="L9344" s="9"/>
      <c r="M9344" s="9"/>
      <c r="N9344" s="9"/>
      <c r="O9344" s="9"/>
      <c r="Q9344" s="9"/>
      <c r="R9344" s="9"/>
      <c r="S9344" s="9"/>
      <c r="T9344" s="9"/>
      <c r="U9344" s="9"/>
      <c r="V9344" s="9"/>
      <c r="W9344" s="9"/>
      <c r="Y9344" s="9"/>
      <c r="Z9344" s="9"/>
    </row>
    <row r="9345" spans="8:26" x14ac:dyDescent="0.3">
      <c r="H9345" s="9"/>
      <c r="I9345" s="9"/>
      <c r="J9345" s="9"/>
      <c r="K9345" s="9"/>
      <c r="L9345" s="9"/>
      <c r="M9345" s="9"/>
      <c r="N9345" s="9"/>
      <c r="O9345" s="9"/>
      <c r="Q9345" s="9"/>
      <c r="R9345" s="9"/>
      <c r="S9345" s="9"/>
      <c r="T9345" s="9"/>
      <c r="U9345" s="9"/>
      <c r="V9345" s="9"/>
      <c r="W9345" s="9"/>
      <c r="Y9345" s="9"/>
      <c r="Z9345" s="9"/>
    </row>
    <row r="9346" spans="8:26" x14ac:dyDescent="0.3">
      <c r="H9346" s="9"/>
      <c r="I9346" s="9"/>
      <c r="J9346" s="9"/>
      <c r="K9346" s="9"/>
      <c r="L9346" s="9"/>
      <c r="M9346" s="9"/>
      <c r="N9346" s="9"/>
      <c r="O9346" s="9"/>
      <c r="Q9346" s="9"/>
      <c r="R9346" s="9"/>
      <c r="S9346" s="9"/>
      <c r="T9346" s="9"/>
      <c r="U9346" s="9"/>
      <c r="V9346" s="9"/>
      <c r="W9346" s="9"/>
      <c r="Y9346" s="9"/>
      <c r="Z9346" s="9"/>
    </row>
    <row r="9347" spans="8:26" x14ac:dyDescent="0.3">
      <c r="H9347" s="9"/>
      <c r="I9347" s="9"/>
      <c r="J9347" s="9"/>
      <c r="K9347" s="9"/>
      <c r="L9347" s="9"/>
      <c r="M9347" s="9"/>
      <c r="N9347" s="9"/>
      <c r="O9347" s="9"/>
      <c r="Q9347" s="9"/>
      <c r="R9347" s="9"/>
      <c r="S9347" s="9"/>
      <c r="T9347" s="9"/>
      <c r="U9347" s="9"/>
      <c r="V9347" s="9"/>
      <c r="W9347" s="9"/>
      <c r="Y9347" s="9"/>
      <c r="Z9347" s="9"/>
    </row>
    <row r="9348" spans="8:26" x14ac:dyDescent="0.3">
      <c r="H9348" s="9"/>
      <c r="I9348" s="9"/>
      <c r="J9348" s="9"/>
      <c r="K9348" s="9"/>
      <c r="L9348" s="9"/>
      <c r="M9348" s="9"/>
      <c r="N9348" s="9"/>
      <c r="O9348" s="9"/>
      <c r="Q9348" s="9"/>
      <c r="R9348" s="9"/>
      <c r="S9348" s="9"/>
      <c r="T9348" s="9"/>
      <c r="U9348" s="9"/>
      <c r="V9348" s="9"/>
      <c r="W9348" s="9"/>
      <c r="Y9348" s="9"/>
      <c r="Z9348" s="9"/>
    </row>
    <row r="9349" spans="8:26" x14ac:dyDescent="0.3">
      <c r="H9349" s="9"/>
      <c r="I9349" s="9"/>
      <c r="J9349" s="9"/>
      <c r="K9349" s="9"/>
      <c r="L9349" s="9"/>
      <c r="M9349" s="9"/>
      <c r="N9349" s="9"/>
      <c r="O9349" s="9"/>
      <c r="Q9349" s="9"/>
      <c r="R9349" s="9"/>
      <c r="S9349" s="9"/>
      <c r="T9349" s="9"/>
      <c r="U9349" s="9"/>
      <c r="V9349" s="9"/>
      <c r="W9349" s="9"/>
      <c r="Y9349" s="9"/>
      <c r="Z9349" s="9"/>
    </row>
    <row r="9350" spans="8:26" x14ac:dyDescent="0.3">
      <c r="H9350" s="9"/>
      <c r="I9350" s="9"/>
      <c r="J9350" s="9"/>
      <c r="K9350" s="9"/>
      <c r="L9350" s="9"/>
      <c r="M9350" s="9"/>
      <c r="N9350" s="9"/>
      <c r="O9350" s="9"/>
      <c r="Q9350" s="9"/>
      <c r="R9350" s="9"/>
      <c r="S9350" s="9"/>
      <c r="T9350" s="9"/>
      <c r="U9350" s="9"/>
      <c r="V9350" s="9"/>
      <c r="W9350" s="9"/>
      <c r="Y9350" s="9"/>
      <c r="Z9350" s="9"/>
    </row>
    <row r="9351" spans="8:26" x14ac:dyDescent="0.3">
      <c r="H9351" s="9"/>
      <c r="I9351" s="9"/>
      <c r="J9351" s="9"/>
      <c r="K9351" s="9"/>
      <c r="L9351" s="9"/>
      <c r="M9351" s="9"/>
      <c r="N9351" s="9"/>
      <c r="O9351" s="9"/>
      <c r="Q9351" s="9"/>
      <c r="R9351" s="9"/>
      <c r="S9351" s="9"/>
      <c r="T9351" s="9"/>
      <c r="U9351" s="9"/>
      <c r="V9351" s="9"/>
      <c r="W9351" s="9"/>
      <c r="Y9351" s="9"/>
      <c r="Z9351" s="9"/>
    </row>
    <row r="9352" spans="8:26" x14ac:dyDescent="0.3">
      <c r="H9352" s="9"/>
      <c r="I9352" s="9"/>
      <c r="J9352" s="9"/>
      <c r="K9352" s="9"/>
      <c r="L9352" s="9"/>
      <c r="M9352" s="9"/>
      <c r="N9352" s="9"/>
      <c r="O9352" s="9"/>
      <c r="Q9352" s="9"/>
      <c r="R9352" s="9"/>
      <c r="S9352" s="9"/>
      <c r="T9352" s="9"/>
      <c r="U9352" s="9"/>
      <c r="V9352" s="9"/>
      <c r="W9352" s="9"/>
      <c r="Y9352" s="9"/>
      <c r="Z9352" s="9"/>
    </row>
    <row r="9353" spans="8:26" x14ac:dyDescent="0.3">
      <c r="H9353" s="9"/>
      <c r="I9353" s="9"/>
      <c r="J9353" s="9"/>
      <c r="K9353" s="9"/>
      <c r="L9353" s="9"/>
      <c r="M9353" s="9"/>
      <c r="N9353" s="9"/>
      <c r="O9353" s="9"/>
      <c r="Q9353" s="9"/>
      <c r="R9353" s="9"/>
      <c r="S9353" s="9"/>
      <c r="T9353" s="9"/>
      <c r="U9353" s="9"/>
      <c r="V9353" s="9"/>
      <c r="W9353" s="9"/>
      <c r="Y9353" s="9"/>
      <c r="Z9353" s="9"/>
    </row>
    <row r="9354" spans="8:26" x14ac:dyDescent="0.3">
      <c r="H9354" s="9"/>
      <c r="I9354" s="9"/>
      <c r="J9354" s="9"/>
      <c r="K9354" s="9"/>
      <c r="L9354" s="9"/>
      <c r="M9354" s="9"/>
      <c r="N9354" s="9"/>
      <c r="O9354" s="9"/>
      <c r="Q9354" s="9"/>
      <c r="R9354" s="9"/>
      <c r="S9354" s="9"/>
      <c r="T9354" s="9"/>
      <c r="U9354" s="9"/>
      <c r="V9354" s="9"/>
      <c r="W9354" s="9"/>
      <c r="Y9354" s="9"/>
      <c r="Z9354" s="9"/>
    </row>
    <row r="9355" spans="8:26" x14ac:dyDescent="0.3">
      <c r="H9355" s="9"/>
      <c r="I9355" s="9"/>
      <c r="J9355" s="9"/>
      <c r="K9355" s="9"/>
      <c r="L9355" s="9"/>
      <c r="M9355" s="9"/>
      <c r="N9355" s="9"/>
      <c r="O9355" s="9"/>
      <c r="Q9355" s="9"/>
      <c r="R9355" s="9"/>
      <c r="S9355" s="9"/>
      <c r="T9355" s="9"/>
      <c r="U9355" s="9"/>
      <c r="V9355" s="9"/>
      <c r="W9355" s="9"/>
      <c r="Y9355" s="9"/>
      <c r="Z9355" s="9"/>
    </row>
    <row r="9356" spans="8:26" x14ac:dyDescent="0.3">
      <c r="H9356" s="9"/>
      <c r="I9356" s="9"/>
      <c r="J9356" s="9"/>
      <c r="K9356" s="9"/>
      <c r="L9356" s="9"/>
      <c r="M9356" s="9"/>
      <c r="N9356" s="9"/>
      <c r="O9356" s="9"/>
      <c r="Q9356" s="9"/>
      <c r="R9356" s="9"/>
      <c r="S9356" s="9"/>
      <c r="T9356" s="9"/>
      <c r="U9356" s="9"/>
      <c r="V9356" s="9"/>
      <c r="W9356" s="9"/>
      <c r="Y9356" s="9"/>
      <c r="Z9356" s="9"/>
    </row>
    <row r="9357" spans="8:26" x14ac:dyDescent="0.3">
      <c r="H9357" s="9"/>
      <c r="I9357" s="9"/>
      <c r="J9357" s="9"/>
      <c r="K9357" s="9"/>
      <c r="L9357" s="9"/>
      <c r="M9357" s="9"/>
      <c r="N9357" s="9"/>
      <c r="O9357" s="9"/>
      <c r="Q9357" s="9"/>
      <c r="R9357" s="9"/>
      <c r="S9357" s="9"/>
      <c r="T9357" s="9"/>
      <c r="U9357" s="9"/>
      <c r="V9357" s="9"/>
      <c r="W9357" s="9"/>
      <c r="Y9357" s="9"/>
      <c r="Z9357" s="9"/>
    </row>
    <row r="9358" spans="8:26" x14ac:dyDescent="0.3">
      <c r="H9358" s="9"/>
      <c r="I9358" s="9"/>
      <c r="J9358" s="9"/>
      <c r="K9358" s="9"/>
      <c r="L9358" s="9"/>
      <c r="M9358" s="9"/>
      <c r="N9358" s="9"/>
      <c r="O9358" s="9"/>
      <c r="Q9358" s="9"/>
      <c r="R9358" s="9"/>
      <c r="S9358" s="9"/>
      <c r="T9358" s="9"/>
      <c r="U9358" s="9"/>
      <c r="V9358" s="9"/>
      <c r="W9358" s="9"/>
      <c r="Y9358" s="9"/>
      <c r="Z9358" s="9"/>
    </row>
    <row r="9359" spans="8:26" x14ac:dyDescent="0.3">
      <c r="H9359" s="9"/>
      <c r="I9359" s="9"/>
      <c r="J9359" s="9"/>
      <c r="K9359" s="9"/>
      <c r="L9359" s="9"/>
      <c r="M9359" s="9"/>
      <c r="N9359" s="9"/>
      <c r="O9359" s="9"/>
      <c r="Q9359" s="9"/>
      <c r="R9359" s="9"/>
      <c r="S9359" s="9"/>
      <c r="T9359" s="9"/>
      <c r="U9359" s="9"/>
      <c r="V9359" s="9"/>
      <c r="W9359" s="9"/>
      <c r="Y9359" s="9"/>
      <c r="Z9359" s="9"/>
    </row>
    <row r="9360" spans="8:26" x14ac:dyDescent="0.3">
      <c r="H9360" s="9"/>
      <c r="I9360" s="9"/>
      <c r="J9360" s="9"/>
      <c r="K9360" s="9"/>
      <c r="L9360" s="9"/>
      <c r="M9360" s="9"/>
      <c r="N9360" s="9"/>
      <c r="O9360" s="9"/>
      <c r="Q9360" s="9"/>
      <c r="R9360" s="9"/>
      <c r="S9360" s="9"/>
      <c r="T9360" s="9"/>
      <c r="U9360" s="9"/>
      <c r="V9360" s="9"/>
      <c r="W9360" s="9"/>
      <c r="Y9360" s="9"/>
      <c r="Z9360" s="9"/>
    </row>
    <row r="9361" spans="8:26" x14ac:dyDescent="0.3">
      <c r="H9361" s="9"/>
      <c r="I9361" s="9"/>
      <c r="J9361" s="9"/>
      <c r="K9361" s="9"/>
      <c r="L9361" s="9"/>
      <c r="M9361" s="9"/>
      <c r="N9361" s="9"/>
      <c r="O9361" s="9"/>
      <c r="Q9361" s="9"/>
      <c r="R9361" s="9"/>
      <c r="S9361" s="9"/>
      <c r="T9361" s="9"/>
      <c r="U9361" s="9"/>
      <c r="V9361" s="9"/>
      <c r="W9361" s="9"/>
      <c r="Y9361" s="9"/>
      <c r="Z9361" s="9"/>
    </row>
    <row r="9362" spans="8:26" x14ac:dyDescent="0.3">
      <c r="H9362" s="9"/>
      <c r="I9362" s="9"/>
      <c r="J9362" s="9"/>
      <c r="K9362" s="9"/>
      <c r="L9362" s="9"/>
      <c r="M9362" s="9"/>
      <c r="N9362" s="9"/>
      <c r="O9362" s="9"/>
      <c r="Q9362" s="9"/>
      <c r="R9362" s="9"/>
      <c r="S9362" s="9"/>
      <c r="T9362" s="9"/>
      <c r="U9362" s="9"/>
      <c r="V9362" s="9"/>
      <c r="W9362" s="9"/>
      <c r="Y9362" s="9"/>
      <c r="Z9362" s="9"/>
    </row>
    <row r="9363" spans="8:26" x14ac:dyDescent="0.3">
      <c r="H9363" s="9"/>
      <c r="I9363" s="9"/>
      <c r="J9363" s="9"/>
      <c r="K9363" s="9"/>
      <c r="L9363" s="9"/>
      <c r="M9363" s="9"/>
      <c r="N9363" s="9"/>
      <c r="O9363" s="9"/>
      <c r="Q9363" s="9"/>
      <c r="R9363" s="9"/>
      <c r="S9363" s="9"/>
      <c r="T9363" s="9"/>
      <c r="U9363" s="9"/>
      <c r="V9363" s="9"/>
      <c r="W9363" s="9"/>
      <c r="Y9363" s="9"/>
      <c r="Z9363" s="9"/>
    </row>
    <row r="9364" spans="8:26" x14ac:dyDescent="0.3">
      <c r="H9364" s="9"/>
      <c r="I9364" s="9"/>
      <c r="J9364" s="9"/>
      <c r="K9364" s="9"/>
      <c r="L9364" s="9"/>
      <c r="M9364" s="9"/>
      <c r="N9364" s="9"/>
      <c r="O9364" s="9"/>
      <c r="Q9364" s="9"/>
      <c r="R9364" s="9"/>
      <c r="S9364" s="9"/>
      <c r="T9364" s="9"/>
      <c r="U9364" s="9"/>
      <c r="V9364" s="9"/>
      <c r="W9364" s="9"/>
      <c r="Y9364" s="9"/>
      <c r="Z9364" s="9"/>
    </row>
    <row r="9365" spans="8:26" x14ac:dyDescent="0.3">
      <c r="H9365" s="9"/>
      <c r="I9365" s="9"/>
      <c r="J9365" s="9"/>
      <c r="K9365" s="9"/>
      <c r="L9365" s="9"/>
      <c r="M9365" s="9"/>
      <c r="N9365" s="9"/>
      <c r="O9365" s="9"/>
      <c r="Q9365" s="9"/>
      <c r="R9365" s="9"/>
      <c r="S9365" s="9"/>
      <c r="T9365" s="9"/>
      <c r="U9365" s="9"/>
      <c r="V9365" s="9"/>
      <c r="W9365" s="9"/>
      <c r="Y9365" s="9"/>
      <c r="Z9365" s="9"/>
    </row>
    <row r="9366" spans="8:26" x14ac:dyDescent="0.3">
      <c r="H9366" s="9"/>
      <c r="I9366" s="9"/>
      <c r="J9366" s="9"/>
      <c r="K9366" s="9"/>
      <c r="L9366" s="9"/>
      <c r="M9366" s="9"/>
      <c r="N9366" s="9"/>
      <c r="O9366" s="9"/>
      <c r="Q9366" s="9"/>
      <c r="R9366" s="9"/>
      <c r="S9366" s="9"/>
      <c r="T9366" s="9"/>
      <c r="U9366" s="9"/>
      <c r="V9366" s="9"/>
      <c r="W9366" s="9"/>
      <c r="Y9366" s="9"/>
      <c r="Z9366" s="9"/>
    </row>
    <row r="9367" spans="8:26" x14ac:dyDescent="0.3">
      <c r="H9367" s="9"/>
      <c r="I9367" s="9"/>
      <c r="J9367" s="9"/>
      <c r="K9367" s="9"/>
      <c r="L9367" s="9"/>
      <c r="M9367" s="9"/>
      <c r="N9367" s="9"/>
      <c r="O9367" s="9"/>
      <c r="Q9367" s="9"/>
      <c r="R9367" s="9"/>
      <c r="S9367" s="9"/>
      <c r="T9367" s="9"/>
      <c r="U9367" s="9"/>
      <c r="V9367" s="9"/>
      <c r="W9367" s="9"/>
      <c r="Y9367" s="9"/>
      <c r="Z9367" s="9"/>
    </row>
    <row r="9368" spans="8:26" x14ac:dyDescent="0.3">
      <c r="H9368" s="9"/>
      <c r="I9368" s="9"/>
      <c r="J9368" s="9"/>
      <c r="K9368" s="9"/>
      <c r="L9368" s="9"/>
      <c r="M9368" s="9"/>
      <c r="N9368" s="9"/>
      <c r="O9368" s="9"/>
      <c r="Q9368" s="9"/>
      <c r="R9368" s="9"/>
      <c r="S9368" s="9"/>
      <c r="T9368" s="9"/>
      <c r="U9368" s="9"/>
      <c r="V9368" s="9"/>
      <c r="W9368" s="9"/>
      <c r="Y9368" s="9"/>
      <c r="Z9368" s="9"/>
    </row>
    <row r="9369" spans="8:26" x14ac:dyDescent="0.3">
      <c r="H9369" s="9"/>
      <c r="I9369" s="9"/>
      <c r="J9369" s="9"/>
      <c r="K9369" s="9"/>
      <c r="L9369" s="9"/>
      <c r="M9369" s="9"/>
      <c r="N9369" s="9"/>
      <c r="O9369" s="9"/>
      <c r="Q9369" s="9"/>
      <c r="R9369" s="9"/>
      <c r="S9369" s="9"/>
      <c r="T9369" s="9"/>
      <c r="U9369" s="9"/>
      <c r="V9369" s="9"/>
      <c r="W9369" s="9"/>
      <c r="Y9369" s="9"/>
      <c r="Z9369" s="9"/>
    </row>
    <row r="9370" spans="8:26" x14ac:dyDescent="0.3">
      <c r="H9370" s="9"/>
      <c r="I9370" s="9"/>
      <c r="J9370" s="9"/>
      <c r="K9370" s="9"/>
      <c r="L9370" s="9"/>
      <c r="M9370" s="9"/>
      <c r="N9370" s="9"/>
      <c r="O9370" s="9"/>
      <c r="Q9370" s="9"/>
      <c r="R9370" s="9"/>
      <c r="S9370" s="9"/>
      <c r="T9370" s="9"/>
      <c r="U9370" s="9"/>
      <c r="V9370" s="9"/>
      <c r="W9370" s="9"/>
      <c r="Y9370" s="9"/>
      <c r="Z9370" s="9"/>
    </row>
    <row r="9371" spans="8:26" x14ac:dyDescent="0.3">
      <c r="H9371" s="9"/>
      <c r="I9371" s="9"/>
      <c r="J9371" s="9"/>
      <c r="K9371" s="9"/>
      <c r="L9371" s="9"/>
      <c r="M9371" s="9"/>
      <c r="N9371" s="9"/>
      <c r="O9371" s="9"/>
      <c r="Q9371" s="9"/>
      <c r="R9371" s="9"/>
      <c r="S9371" s="9"/>
      <c r="T9371" s="9"/>
      <c r="U9371" s="9"/>
      <c r="V9371" s="9"/>
      <c r="W9371" s="9"/>
      <c r="Y9371" s="9"/>
      <c r="Z9371" s="9"/>
    </row>
    <row r="9372" spans="8:26" x14ac:dyDescent="0.3">
      <c r="H9372" s="9"/>
      <c r="I9372" s="9"/>
      <c r="J9372" s="9"/>
      <c r="K9372" s="9"/>
      <c r="L9372" s="9"/>
      <c r="M9372" s="9"/>
      <c r="N9372" s="9"/>
      <c r="O9372" s="9"/>
      <c r="Q9372" s="9"/>
      <c r="R9372" s="9"/>
      <c r="S9372" s="9"/>
      <c r="T9372" s="9"/>
      <c r="U9372" s="9"/>
      <c r="V9372" s="9"/>
      <c r="W9372" s="9"/>
      <c r="Y9372" s="9"/>
      <c r="Z9372" s="9"/>
    </row>
    <row r="9373" spans="8:26" x14ac:dyDescent="0.3">
      <c r="H9373" s="9"/>
      <c r="I9373" s="9"/>
      <c r="J9373" s="9"/>
      <c r="K9373" s="9"/>
      <c r="L9373" s="9"/>
      <c r="M9373" s="9"/>
      <c r="N9373" s="9"/>
      <c r="O9373" s="9"/>
      <c r="Q9373" s="9"/>
      <c r="R9373" s="9"/>
      <c r="S9373" s="9"/>
      <c r="T9373" s="9"/>
      <c r="U9373" s="9"/>
      <c r="V9373" s="9"/>
      <c r="W9373" s="9"/>
      <c r="Y9373" s="9"/>
      <c r="Z9373" s="9"/>
    </row>
    <row r="9374" spans="8:26" x14ac:dyDescent="0.3">
      <c r="H9374" s="9"/>
      <c r="I9374" s="9"/>
      <c r="J9374" s="9"/>
      <c r="K9374" s="9"/>
      <c r="L9374" s="9"/>
      <c r="M9374" s="9"/>
      <c r="N9374" s="9"/>
      <c r="O9374" s="9"/>
      <c r="Q9374" s="9"/>
      <c r="R9374" s="9"/>
      <c r="S9374" s="9"/>
      <c r="T9374" s="9"/>
      <c r="U9374" s="9"/>
      <c r="V9374" s="9"/>
      <c r="W9374" s="9"/>
      <c r="Y9374" s="9"/>
      <c r="Z9374" s="9"/>
    </row>
    <row r="9375" spans="8:26" x14ac:dyDescent="0.3">
      <c r="H9375" s="9"/>
      <c r="I9375" s="9"/>
      <c r="J9375" s="9"/>
      <c r="K9375" s="9"/>
      <c r="L9375" s="9"/>
      <c r="M9375" s="9"/>
      <c r="N9375" s="9"/>
      <c r="O9375" s="9"/>
      <c r="Q9375" s="9"/>
      <c r="R9375" s="9"/>
      <c r="S9375" s="9"/>
      <c r="T9375" s="9"/>
      <c r="U9375" s="9"/>
      <c r="V9375" s="9"/>
      <c r="W9375" s="9"/>
      <c r="Y9375" s="9"/>
      <c r="Z9375" s="9"/>
    </row>
    <row r="9376" spans="8:26" x14ac:dyDescent="0.3">
      <c r="H9376" s="9"/>
      <c r="I9376" s="9"/>
      <c r="J9376" s="9"/>
      <c r="K9376" s="9"/>
      <c r="L9376" s="9"/>
      <c r="M9376" s="9"/>
      <c r="N9376" s="9"/>
      <c r="O9376" s="9"/>
      <c r="Q9376" s="9"/>
      <c r="R9376" s="9"/>
      <c r="S9376" s="9"/>
      <c r="T9376" s="9"/>
      <c r="U9376" s="9"/>
      <c r="V9376" s="9"/>
      <c r="W9376" s="9"/>
      <c r="Y9376" s="9"/>
      <c r="Z9376" s="9"/>
    </row>
    <row r="9377" spans="8:26" x14ac:dyDescent="0.3">
      <c r="H9377" s="9"/>
      <c r="I9377" s="9"/>
      <c r="J9377" s="9"/>
      <c r="K9377" s="9"/>
      <c r="L9377" s="9"/>
      <c r="M9377" s="9"/>
      <c r="N9377" s="9"/>
      <c r="O9377" s="9"/>
      <c r="Q9377" s="9"/>
      <c r="R9377" s="9"/>
      <c r="S9377" s="9"/>
      <c r="T9377" s="9"/>
      <c r="U9377" s="9"/>
      <c r="V9377" s="9"/>
      <c r="W9377" s="9"/>
      <c r="Y9377" s="9"/>
      <c r="Z9377" s="9"/>
    </row>
    <row r="9378" spans="8:26" x14ac:dyDescent="0.3">
      <c r="H9378" s="9"/>
      <c r="I9378" s="9"/>
      <c r="J9378" s="9"/>
      <c r="K9378" s="9"/>
      <c r="L9378" s="9"/>
      <c r="M9378" s="9"/>
      <c r="N9378" s="9"/>
      <c r="O9378" s="9"/>
      <c r="Q9378" s="9"/>
      <c r="R9378" s="9"/>
      <c r="S9378" s="9"/>
      <c r="T9378" s="9"/>
      <c r="U9378" s="9"/>
      <c r="V9378" s="9"/>
      <c r="W9378" s="9"/>
      <c r="Y9378" s="9"/>
      <c r="Z9378" s="9"/>
    </row>
    <row r="9379" spans="8:26" x14ac:dyDescent="0.3">
      <c r="H9379" s="9"/>
      <c r="I9379" s="9"/>
      <c r="J9379" s="9"/>
      <c r="K9379" s="9"/>
      <c r="L9379" s="9"/>
      <c r="M9379" s="9"/>
      <c r="N9379" s="9"/>
      <c r="O9379" s="9"/>
      <c r="Q9379" s="9"/>
      <c r="R9379" s="9"/>
      <c r="S9379" s="9"/>
      <c r="T9379" s="9"/>
      <c r="U9379" s="9"/>
      <c r="V9379" s="9"/>
      <c r="W9379" s="9"/>
      <c r="Y9379" s="9"/>
      <c r="Z9379" s="9"/>
    </row>
    <row r="9380" spans="8:26" x14ac:dyDescent="0.3">
      <c r="H9380" s="9"/>
      <c r="I9380" s="9"/>
      <c r="J9380" s="9"/>
      <c r="K9380" s="9"/>
      <c r="L9380" s="9"/>
      <c r="M9380" s="9"/>
      <c r="N9380" s="9"/>
      <c r="O9380" s="9"/>
      <c r="Q9380" s="9"/>
      <c r="R9380" s="9"/>
      <c r="S9380" s="9"/>
      <c r="T9380" s="9"/>
      <c r="U9380" s="9"/>
      <c r="V9380" s="9"/>
      <c r="W9380" s="9"/>
      <c r="Y9380" s="9"/>
      <c r="Z9380" s="9"/>
    </row>
    <row r="9381" spans="8:26" x14ac:dyDescent="0.3">
      <c r="H9381" s="9"/>
      <c r="I9381" s="9"/>
      <c r="J9381" s="9"/>
      <c r="K9381" s="9"/>
      <c r="L9381" s="9"/>
      <c r="M9381" s="9"/>
      <c r="N9381" s="9"/>
      <c r="O9381" s="9"/>
      <c r="Q9381" s="9"/>
      <c r="R9381" s="9"/>
      <c r="S9381" s="9"/>
      <c r="T9381" s="9"/>
      <c r="U9381" s="9"/>
      <c r="V9381" s="9"/>
      <c r="W9381" s="9"/>
      <c r="Y9381" s="9"/>
      <c r="Z9381" s="9"/>
    </row>
    <row r="9382" spans="8:26" x14ac:dyDescent="0.3">
      <c r="H9382" s="9"/>
      <c r="I9382" s="9"/>
      <c r="J9382" s="9"/>
      <c r="K9382" s="9"/>
      <c r="L9382" s="9"/>
      <c r="M9382" s="9"/>
      <c r="N9382" s="9"/>
      <c r="O9382" s="9"/>
      <c r="Q9382" s="9"/>
      <c r="R9382" s="9"/>
      <c r="S9382" s="9"/>
      <c r="T9382" s="9"/>
      <c r="U9382" s="9"/>
      <c r="V9382" s="9"/>
      <c r="W9382" s="9"/>
      <c r="Y9382" s="9"/>
      <c r="Z9382" s="9"/>
    </row>
    <row r="9383" spans="8:26" x14ac:dyDescent="0.3">
      <c r="H9383" s="9"/>
      <c r="I9383" s="9"/>
      <c r="J9383" s="9"/>
      <c r="K9383" s="9"/>
      <c r="L9383" s="9"/>
      <c r="M9383" s="9"/>
      <c r="N9383" s="9"/>
      <c r="O9383" s="9"/>
      <c r="Q9383" s="9"/>
      <c r="R9383" s="9"/>
      <c r="S9383" s="9"/>
      <c r="T9383" s="9"/>
      <c r="U9383" s="9"/>
      <c r="V9383" s="9"/>
      <c r="W9383" s="9"/>
      <c r="Y9383" s="9"/>
      <c r="Z9383" s="9"/>
    </row>
    <row r="9384" spans="8:26" x14ac:dyDescent="0.3">
      <c r="H9384" s="9"/>
      <c r="I9384" s="9"/>
      <c r="J9384" s="9"/>
      <c r="K9384" s="9"/>
      <c r="L9384" s="9"/>
      <c r="M9384" s="9"/>
      <c r="N9384" s="9"/>
      <c r="O9384" s="9"/>
      <c r="Q9384" s="9"/>
      <c r="R9384" s="9"/>
      <c r="S9384" s="9"/>
      <c r="T9384" s="9"/>
      <c r="U9384" s="9"/>
      <c r="V9384" s="9"/>
      <c r="W9384" s="9"/>
      <c r="Y9384" s="9"/>
      <c r="Z9384" s="9"/>
    </row>
    <row r="9385" spans="8:26" x14ac:dyDescent="0.3">
      <c r="H9385" s="9"/>
      <c r="I9385" s="9"/>
      <c r="J9385" s="9"/>
      <c r="K9385" s="9"/>
      <c r="L9385" s="9"/>
      <c r="M9385" s="9"/>
      <c r="N9385" s="9"/>
      <c r="O9385" s="9"/>
      <c r="Q9385" s="9"/>
      <c r="R9385" s="9"/>
      <c r="S9385" s="9"/>
      <c r="T9385" s="9"/>
      <c r="U9385" s="9"/>
      <c r="V9385" s="9"/>
      <c r="W9385" s="9"/>
      <c r="Y9385" s="9"/>
      <c r="Z9385" s="9"/>
    </row>
    <row r="9386" spans="8:26" x14ac:dyDescent="0.3">
      <c r="H9386" s="9"/>
      <c r="I9386" s="9"/>
      <c r="J9386" s="9"/>
      <c r="K9386" s="9"/>
      <c r="L9386" s="9"/>
      <c r="M9386" s="9"/>
      <c r="N9386" s="9"/>
      <c r="O9386" s="9"/>
      <c r="Q9386" s="9"/>
      <c r="R9386" s="9"/>
      <c r="S9386" s="9"/>
      <c r="T9386" s="9"/>
      <c r="U9386" s="9"/>
      <c r="V9386" s="9"/>
      <c r="W9386" s="9"/>
      <c r="Y9386" s="9"/>
      <c r="Z9386" s="9"/>
    </row>
    <row r="9387" spans="8:26" x14ac:dyDescent="0.3">
      <c r="H9387" s="9"/>
      <c r="I9387" s="9"/>
      <c r="J9387" s="9"/>
      <c r="K9387" s="9"/>
      <c r="L9387" s="9"/>
      <c r="M9387" s="9"/>
      <c r="N9387" s="9"/>
      <c r="O9387" s="9"/>
      <c r="Q9387" s="9"/>
      <c r="R9387" s="9"/>
      <c r="S9387" s="9"/>
      <c r="T9387" s="9"/>
      <c r="U9387" s="9"/>
      <c r="V9387" s="9"/>
      <c r="W9387" s="9"/>
      <c r="Y9387" s="9"/>
      <c r="Z9387" s="9"/>
    </row>
    <row r="9388" spans="8:26" x14ac:dyDescent="0.3">
      <c r="H9388" s="9"/>
      <c r="I9388" s="9"/>
      <c r="J9388" s="9"/>
      <c r="K9388" s="9"/>
      <c r="L9388" s="9"/>
      <c r="M9388" s="9"/>
      <c r="N9388" s="9"/>
      <c r="O9388" s="9"/>
      <c r="Q9388" s="9"/>
      <c r="R9388" s="9"/>
      <c r="S9388" s="9"/>
      <c r="T9388" s="9"/>
      <c r="U9388" s="9"/>
      <c r="V9388" s="9"/>
      <c r="W9388" s="9"/>
      <c r="Y9388" s="9"/>
      <c r="Z9388" s="9"/>
    </row>
    <row r="9389" spans="8:26" x14ac:dyDescent="0.3">
      <c r="H9389" s="9"/>
      <c r="I9389" s="9"/>
      <c r="J9389" s="9"/>
      <c r="K9389" s="9"/>
      <c r="L9389" s="9"/>
      <c r="M9389" s="9"/>
      <c r="N9389" s="9"/>
      <c r="O9389" s="9"/>
      <c r="Q9389" s="9"/>
      <c r="R9389" s="9"/>
      <c r="S9389" s="9"/>
      <c r="T9389" s="9"/>
      <c r="U9389" s="9"/>
      <c r="V9389" s="9"/>
      <c r="W9389" s="9"/>
      <c r="Y9389" s="9"/>
      <c r="Z9389" s="9"/>
    </row>
    <row r="9390" spans="8:26" x14ac:dyDescent="0.3">
      <c r="H9390" s="9"/>
      <c r="I9390" s="9"/>
      <c r="J9390" s="9"/>
      <c r="K9390" s="9"/>
      <c r="L9390" s="9"/>
      <c r="M9390" s="9"/>
      <c r="N9390" s="9"/>
      <c r="O9390" s="9"/>
      <c r="Q9390" s="9"/>
      <c r="R9390" s="9"/>
      <c r="S9390" s="9"/>
      <c r="T9390" s="9"/>
      <c r="U9390" s="9"/>
      <c r="V9390" s="9"/>
      <c r="W9390" s="9"/>
      <c r="Y9390" s="9"/>
      <c r="Z9390" s="9"/>
    </row>
    <row r="9391" spans="8:26" x14ac:dyDescent="0.3">
      <c r="H9391" s="9"/>
      <c r="I9391" s="9"/>
      <c r="J9391" s="9"/>
      <c r="K9391" s="9"/>
      <c r="L9391" s="9"/>
      <c r="M9391" s="9"/>
      <c r="N9391" s="9"/>
      <c r="O9391" s="9"/>
      <c r="Q9391" s="9"/>
      <c r="R9391" s="9"/>
      <c r="S9391" s="9"/>
      <c r="T9391" s="9"/>
      <c r="U9391" s="9"/>
      <c r="V9391" s="9"/>
      <c r="W9391" s="9"/>
      <c r="Y9391" s="9"/>
      <c r="Z9391" s="9"/>
    </row>
    <row r="9392" spans="8:26" x14ac:dyDescent="0.3">
      <c r="H9392" s="9"/>
      <c r="I9392" s="9"/>
      <c r="J9392" s="9"/>
      <c r="K9392" s="9"/>
      <c r="L9392" s="9"/>
      <c r="M9392" s="9"/>
      <c r="N9392" s="9"/>
      <c r="O9392" s="9"/>
      <c r="Q9392" s="9"/>
      <c r="R9392" s="9"/>
      <c r="S9392" s="9"/>
      <c r="T9392" s="9"/>
      <c r="U9392" s="9"/>
      <c r="V9392" s="9"/>
      <c r="W9392" s="9"/>
      <c r="Y9392" s="9"/>
      <c r="Z9392" s="9"/>
    </row>
    <row r="9393" spans="8:26" x14ac:dyDescent="0.3">
      <c r="H9393" s="9"/>
      <c r="I9393" s="9"/>
      <c r="J9393" s="9"/>
      <c r="K9393" s="9"/>
      <c r="L9393" s="9"/>
      <c r="M9393" s="9"/>
      <c r="N9393" s="9"/>
      <c r="O9393" s="9"/>
      <c r="Q9393" s="9"/>
      <c r="R9393" s="9"/>
      <c r="S9393" s="9"/>
      <c r="T9393" s="9"/>
      <c r="U9393" s="9"/>
      <c r="V9393" s="9"/>
      <c r="W9393" s="9"/>
      <c r="Y9393" s="9"/>
      <c r="Z9393" s="9"/>
    </row>
    <row r="9394" spans="8:26" x14ac:dyDescent="0.3">
      <c r="H9394" s="9"/>
      <c r="I9394" s="9"/>
      <c r="J9394" s="9"/>
      <c r="K9394" s="9"/>
      <c r="L9394" s="9"/>
      <c r="M9394" s="9"/>
      <c r="N9394" s="9"/>
      <c r="O9394" s="9"/>
      <c r="Q9394" s="9"/>
      <c r="R9394" s="9"/>
      <c r="S9394" s="9"/>
      <c r="T9394" s="9"/>
      <c r="U9394" s="9"/>
      <c r="V9394" s="9"/>
      <c r="W9394" s="9"/>
      <c r="Y9394" s="9"/>
      <c r="Z9394" s="9"/>
    </row>
    <row r="9395" spans="8:26" x14ac:dyDescent="0.3">
      <c r="H9395" s="9"/>
      <c r="I9395" s="9"/>
      <c r="J9395" s="9"/>
      <c r="K9395" s="9"/>
      <c r="L9395" s="9"/>
      <c r="M9395" s="9"/>
      <c r="N9395" s="9"/>
      <c r="O9395" s="9"/>
      <c r="Q9395" s="9"/>
      <c r="R9395" s="9"/>
      <c r="S9395" s="9"/>
      <c r="T9395" s="9"/>
      <c r="U9395" s="9"/>
      <c r="V9395" s="9"/>
      <c r="W9395" s="9"/>
      <c r="Y9395" s="9"/>
      <c r="Z9395" s="9"/>
    </row>
    <row r="9396" spans="8:26" x14ac:dyDescent="0.3">
      <c r="H9396" s="9"/>
      <c r="I9396" s="9"/>
      <c r="J9396" s="9"/>
      <c r="K9396" s="9"/>
      <c r="L9396" s="9"/>
      <c r="M9396" s="9"/>
      <c r="N9396" s="9"/>
      <c r="O9396" s="9"/>
      <c r="Q9396" s="9"/>
      <c r="R9396" s="9"/>
      <c r="S9396" s="9"/>
      <c r="T9396" s="9"/>
      <c r="U9396" s="9"/>
      <c r="V9396" s="9"/>
      <c r="W9396" s="9"/>
      <c r="Y9396" s="9"/>
      <c r="Z9396" s="9"/>
    </row>
    <row r="9397" spans="8:26" x14ac:dyDescent="0.3">
      <c r="H9397" s="9"/>
      <c r="I9397" s="9"/>
      <c r="J9397" s="9"/>
      <c r="K9397" s="9"/>
      <c r="L9397" s="9"/>
      <c r="M9397" s="9"/>
      <c r="N9397" s="9"/>
      <c r="O9397" s="9"/>
      <c r="Q9397" s="9"/>
      <c r="R9397" s="9"/>
      <c r="S9397" s="9"/>
      <c r="T9397" s="9"/>
      <c r="U9397" s="9"/>
      <c r="V9397" s="9"/>
      <c r="W9397" s="9"/>
      <c r="Y9397" s="9"/>
      <c r="Z9397" s="9"/>
    </row>
    <row r="9398" spans="8:26" x14ac:dyDescent="0.3">
      <c r="H9398" s="9"/>
      <c r="I9398" s="9"/>
      <c r="J9398" s="9"/>
      <c r="K9398" s="9"/>
      <c r="L9398" s="9"/>
      <c r="M9398" s="9"/>
      <c r="N9398" s="9"/>
      <c r="O9398" s="9"/>
      <c r="Q9398" s="9"/>
      <c r="R9398" s="9"/>
      <c r="S9398" s="9"/>
      <c r="T9398" s="9"/>
      <c r="U9398" s="9"/>
      <c r="V9398" s="9"/>
      <c r="W9398" s="9"/>
      <c r="Y9398" s="9"/>
      <c r="Z9398" s="9"/>
    </row>
    <row r="9399" spans="8:26" x14ac:dyDescent="0.3">
      <c r="H9399" s="9"/>
      <c r="I9399" s="9"/>
      <c r="J9399" s="9"/>
      <c r="K9399" s="9"/>
      <c r="L9399" s="9"/>
      <c r="M9399" s="9"/>
      <c r="N9399" s="9"/>
      <c r="O9399" s="9"/>
      <c r="Q9399" s="9"/>
      <c r="R9399" s="9"/>
      <c r="S9399" s="9"/>
      <c r="T9399" s="9"/>
      <c r="U9399" s="9"/>
      <c r="V9399" s="9"/>
      <c r="W9399" s="9"/>
      <c r="Y9399" s="9"/>
      <c r="Z9399" s="9"/>
    </row>
    <row r="9400" spans="8:26" x14ac:dyDescent="0.3">
      <c r="H9400" s="9"/>
      <c r="I9400" s="9"/>
      <c r="J9400" s="9"/>
      <c r="K9400" s="9"/>
      <c r="L9400" s="9"/>
      <c r="M9400" s="9"/>
      <c r="N9400" s="9"/>
      <c r="O9400" s="9"/>
      <c r="Q9400" s="9"/>
      <c r="R9400" s="9"/>
      <c r="S9400" s="9"/>
      <c r="T9400" s="9"/>
      <c r="U9400" s="9"/>
      <c r="V9400" s="9"/>
      <c r="W9400" s="9"/>
      <c r="Y9400" s="9"/>
      <c r="Z9400" s="9"/>
    </row>
    <row r="9401" spans="8:26" x14ac:dyDescent="0.3">
      <c r="H9401" s="9"/>
      <c r="I9401" s="9"/>
      <c r="J9401" s="9"/>
      <c r="K9401" s="9"/>
      <c r="L9401" s="9"/>
      <c r="M9401" s="9"/>
      <c r="N9401" s="9"/>
      <c r="O9401" s="9"/>
      <c r="Q9401" s="9"/>
      <c r="R9401" s="9"/>
      <c r="S9401" s="9"/>
      <c r="T9401" s="9"/>
      <c r="U9401" s="9"/>
      <c r="V9401" s="9"/>
      <c r="W9401" s="9"/>
      <c r="Y9401" s="9"/>
      <c r="Z9401" s="9"/>
    </row>
    <row r="9402" spans="8:26" x14ac:dyDescent="0.3">
      <c r="H9402" s="9"/>
      <c r="I9402" s="9"/>
      <c r="J9402" s="9"/>
      <c r="K9402" s="9"/>
      <c r="L9402" s="9"/>
      <c r="M9402" s="9"/>
      <c r="N9402" s="9"/>
      <c r="O9402" s="9"/>
      <c r="Q9402" s="9"/>
      <c r="R9402" s="9"/>
      <c r="S9402" s="9"/>
      <c r="T9402" s="9"/>
      <c r="U9402" s="9"/>
      <c r="V9402" s="9"/>
      <c r="W9402" s="9"/>
      <c r="Y9402" s="9"/>
      <c r="Z9402" s="9"/>
    </row>
    <row r="9403" spans="8:26" x14ac:dyDescent="0.3">
      <c r="H9403" s="9"/>
      <c r="I9403" s="9"/>
      <c r="J9403" s="9"/>
      <c r="K9403" s="9"/>
      <c r="L9403" s="9"/>
      <c r="M9403" s="9"/>
      <c r="N9403" s="9"/>
      <c r="O9403" s="9"/>
      <c r="Q9403" s="9"/>
      <c r="R9403" s="9"/>
      <c r="S9403" s="9"/>
      <c r="T9403" s="9"/>
      <c r="U9403" s="9"/>
      <c r="V9403" s="9"/>
      <c r="W9403" s="9"/>
      <c r="Y9403" s="9"/>
      <c r="Z9403" s="9"/>
    </row>
    <row r="9404" spans="8:26" x14ac:dyDescent="0.3">
      <c r="H9404" s="9"/>
      <c r="I9404" s="9"/>
      <c r="J9404" s="9"/>
      <c r="K9404" s="9"/>
      <c r="L9404" s="9"/>
      <c r="M9404" s="9"/>
      <c r="N9404" s="9"/>
      <c r="O9404" s="9"/>
      <c r="Q9404" s="9"/>
      <c r="R9404" s="9"/>
      <c r="S9404" s="9"/>
      <c r="T9404" s="9"/>
      <c r="U9404" s="9"/>
      <c r="V9404" s="9"/>
      <c r="W9404" s="9"/>
      <c r="Y9404" s="9"/>
      <c r="Z9404" s="9"/>
    </row>
    <row r="9405" spans="8:26" x14ac:dyDescent="0.3">
      <c r="H9405" s="9"/>
      <c r="I9405" s="9"/>
      <c r="J9405" s="9"/>
      <c r="K9405" s="9"/>
      <c r="L9405" s="9"/>
      <c r="M9405" s="9"/>
      <c r="N9405" s="9"/>
      <c r="O9405" s="9"/>
      <c r="Q9405" s="9"/>
      <c r="R9405" s="9"/>
      <c r="S9405" s="9"/>
      <c r="T9405" s="9"/>
      <c r="U9405" s="9"/>
      <c r="V9405" s="9"/>
      <c r="W9405" s="9"/>
      <c r="Y9405" s="9"/>
      <c r="Z9405" s="9"/>
    </row>
    <row r="9406" spans="8:26" x14ac:dyDescent="0.3">
      <c r="H9406" s="9"/>
      <c r="I9406" s="9"/>
      <c r="J9406" s="9"/>
      <c r="K9406" s="9"/>
      <c r="L9406" s="9"/>
      <c r="M9406" s="9"/>
      <c r="N9406" s="9"/>
      <c r="O9406" s="9"/>
      <c r="Q9406" s="9"/>
      <c r="R9406" s="9"/>
      <c r="S9406" s="9"/>
      <c r="T9406" s="9"/>
      <c r="U9406" s="9"/>
      <c r="V9406" s="9"/>
      <c r="W9406" s="9"/>
      <c r="Y9406" s="9"/>
      <c r="Z9406" s="9"/>
    </row>
    <row r="9407" spans="8:26" x14ac:dyDescent="0.3">
      <c r="H9407" s="9"/>
      <c r="I9407" s="9"/>
      <c r="J9407" s="9"/>
      <c r="K9407" s="9"/>
      <c r="L9407" s="9"/>
      <c r="M9407" s="9"/>
      <c r="N9407" s="9"/>
      <c r="O9407" s="9"/>
      <c r="Q9407" s="9"/>
      <c r="R9407" s="9"/>
      <c r="S9407" s="9"/>
      <c r="T9407" s="9"/>
      <c r="U9407" s="9"/>
      <c r="V9407" s="9"/>
      <c r="W9407" s="9"/>
      <c r="Y9407" s="9"/>
      <c r="Z9407" s="9"/>
    </row>
    <row r="9408" spans="8:26" x14ac:dyDescent="0.3">
      <c r="H9408" s="9"/>
      <c r="I9408" s="9"/>
      <c r="J9408" s="9"/>
      <c r="K9408" s="9"/>
      <c r="L9408" s="9"/>
      <c r="M9408" s="9"/>
      <c r="N9408" s="9"/>
      <c r="O9408" s="9"/>
      <c r="Q9408" s="9"/>
      <c r="R9408" s="9"/>
      <c r="S9408" s="9"/>
      <c r="T9408" s="9"/>
      <c r="U9408" s="9"/>
      <c r="V9408" s="9"/>
      <c r="W9408" s="9"/>
      <c r="Y9408" s="9"/>
      <c r="Z9408" s="9"/>
    </row>
    <row r="9409" spans="8:26" x14ac:dyDescent="0.3">
      <c r="H9409" s="9"/>
      <c r="I9409" s="9"/>
      <c r="J9409" s="9"/>
      <c r="K9409" s="9"/>
      <c r="L9409" s="9"/>
      <c r="M9409" s="9"/>
      <c r="N9409" s="9"/>
      <c r="O9409" s="9"/>
      <c r="Q9409" s="9"/>
      <c r="R9409" s="9"/>
      <c r="S9409" s="9"/>
      <c r="T9409" s="9"/>
      <c r="U9409" s="9"/>
      <c r="V9409" s="9"/>
      <c r="W9409" s="9"/>
      <c r="Y9409" s="9"/>
      <c r="Z9409" s="9"/>
    </row>
    <row r="9410" spans="8:26" x14ac:dyDescent="0.3">
      <c r="H9410" s="9"/>
      <c r="I9410" s="9"/>
      <c r="J9410" s="9"/>
      <c r="K9410" s="9"/>
      <c r="L9410" s="9"/>
      <c r="M9410" s="9"/>
      <c r="N9410" s="9"/>
      <c r="O9410" s="9"/>
      <c r="Q9410" s="9"/>
      <c r="R9410" s="9"/>
      <c r="S9410" s="9"/>
      <c r="T9410" s="9"/>
      <c r="U9410" s="9"/>
      <c r="V9410" s="9"/>
      <c r="W9410" s="9"/>
      <c r="Y9410" s="9"/>
      <c r="Z9410" s="9"/>
    </row>
    <row r="9411" spans="8:26" x14ac:dyDescent="0.3">
      <c r="H9411" s="9"/>
      <c r="I9411" s="9"/>
      <c r="J9411" s="9"/>
      <c r="K9411" s="9"/>
      <c r="L9411" s="9"/>
      <c r="M9411" s="9"/>
      <c r="N9411" s="9"/>
      <c r="O9411" s="9"/>
      <c r="Q9411" s="9"/>
      <c r="R9411" s="9"/>
      <c r="S9411" s="9"/>
      <c r="T9411" s="9"/>
      <c r="U9411" s="9"/>
      <c r="V9411" s="9"/>
      <c r="W9411" s="9"/>
      <c r="Y9411" s="9"/>
      <c r="Z9411" s="9"/>
    </row>
    <row r="9412" spans="8:26" x14ac:dyDescent="0.3">
      <c r="H9412" s="9"/>
      <c r="I9412" s="9"/>
      <c r="J9412" s="9"/>
      <c r="K9412" s="9"/>
      <c r="L9412" s="9"/>
      <c r="M9412" s="9"/>
      <c r="N9412" s="9"/>
      <c r="O9412" s="9"/>
      <c r="Q9412" s="9"/>
      <c r="R9412" s="9"/>
      <c r="S9412" s="9"/>
      <c r="T9412" s="9"/>
      <c r="U9412" s="9"/>
      <c r="V9412" s="9"/>
      <c r="W9412" s="9"/>
      <c r="Y9412" s="9"/>
      <c r="Z9412" s="9"/>
    </row>
    <row r="9413" spans="8:26" x14ac:dyDescent="0.3">
      <c r="H9413" s="9"/>
      <c r="I9413" s="9"/>
      <c r="J9413" s="9"/>
      <c r="K9413" s="9"/>
      <c r="L9413" s="9"/>
      <c r="M9413" s="9"/>
      <c r="N9413" s="9"/>
      <c r="O9413" s="9"/>
      <c r="Q9413" s="9"/>
      <c r="R9413" s="9"/>
      <c r="S9413" s="9"/>
      <c r="T9413" s="9"/>
      <c r="U9413" s="9"/>
      <c r="V9413" s="9"/>
      <c r="W9413" s="9"/>
      <c r="Y9413" s="9"/>
      <c r="Z9413" s="9"/>
    </row>
    <row r="9414" spans="8:26" x14ac:dyDescent="0.3">
      <c r="H9414" s="9"/>
      <c r="I9414" s="9"/>
      <c r="J9414" s="9"/>
      <c r="K9414" s="9"/>
      <c r="L9414" s="9"/>
      <c r="M9414" s="9"/>
      <c r="N9414" s="9"/>
      <c r="O9414" s="9"/>
      <c r="Q9414" s="9"/>
      <c r="R9414" s="9"/>
      <c r="S9414" s="9"/>
      <c r="T9414" s="9"/>
      <c r="U9414" s="9"/>
      <c r="V9414" s="9"/>
      <c r="W9414" s="9"/>
      <c r="Y9414" s="9"/>
      <c r="Z9414" s="9"/>
    </row>
    <row r="9415" spans="8:26" x14ac:dyDescent="0.3">
      <c r="H9415" s="9"/>
      <c r="I9415" s="9"/>
      <c r="J9415" s="9"/>
      <c r="K9415" s="9"/>
      <c r="L9415" s="9"/>
      <c r="M9415" s="9"/>
      <c r="N9415" s="9"/>
      <c r="O9415" s="9"/>
      <c r="Q9415" s="9"/>
      <c r="R9415" s="9"/>
      <c r="S9415" s="9"/>
      <c r="T9415" s="9"/>
      <c r="U9415" s="9"/>
      <c r="V9415" s="9"/>
      <c r="W9415" s="9"/>
      <c r="Y9415" s="9"/>
      <c r="Z9415" s="9"/>
    </row>
    <row r="9416" spans="8:26" x14ac:dyDescent="0.3">
      <c r="H9416" s="9"/>
      <c r="I9416" s="9"/>
      <c r="J9416" s="9"/>
      <c r="K9416" s="9"/>
      <c r="L9416" s="9"/>
      <c r="M9416" s="9"/>
      <c r="N9416" s="9"/>
      <c r="O9416" s="9"/>
      <c r="Q9416" s="9"/>
      <c r="R9416" s="9"/>
      <c r="S9416" s="9"/>
      <c r="T9416" s="9"/>
      <c r="U9416" s="9"/>
      <c r="V9416" s="9"/>
      <c r="W9416" s="9"/>
      <c r="Y9416" s="9"/>
      <c r="Z9416" s="9"/>
    </row>
    <row r="9417" spans="8:26" x14ac:dyDescent="0.3">
      <c r="H9417" s="9"/>
      <c r="I9417" s="9"/>
      <c r="J9417" s="9"/>
      <c r="K9417" s="9"/>
      <c r="L9417" s="9"/>
      <c r="M9417" s="9"/>
      <c r="N9417" s="9"/>
      <c r="O9417" s="9"/>
      <c r="Q9417" s="9"/>
      <c r="R9417" s="9"/>
      <c r="S9417" s="9"/>
      <c r="T9417" s="9"/>
      <c r="U9417" s="9"/>
      <c r="V9417" s="9"/>
      <c r="W9417" s="9"/>
      <c r="Y9417" s="9"/>
      <c r="Z9417" s="9"/>
    </row>
    <row r="9418" spans="8:26" x14ac:dyDescent="0.3">
      <c r="H9418" s="9"/>
      <c r="I9418" s="9"/>
      <c r="J9418" s="9"/>
      <c r="K9418" s="9"/>
      <c r="L9418" s="9"/>
      <c r="M9418" s="9"/>
      <c r="N9418" s="9"/>
      <c r="O9418" s="9"/>
      <c r="Q9418" s="9"/>
      <c r="R9418" s="9"/>
      <c r="S9418" s="9"/>
      <c r="T9418" s="9"/>
      <c r="U9418" s="9"/>
      <c r="V9418" s="9"/>
      <c r="W9418" s="9"/>
      <c r="Y9418" s="9"/>
      <c r="Z9418" s="9"/>
    </row>
    <row r="9419" spans="8:26" x14ac:dyDescent="0.3">
      <c r="H9419" s="9"/>
      <c r="I9419" s="9"/>
      <c r="J9419" s="9"/>
      <c r="K9419" s="9"/>
      <c r="L9419" s="9"/>
      <c r="M9419" s="9"/>
      <c r="N9419" s="9"/>
      <c r="O9419" s="9"/>
      <c r="Q9419" s="9"/>
      <c r="R9419" s="9"/>
      <c r="S9419" s="9"/>
      <c r="T9419" s="9"/>
      <c r="U9419" s="9"/>
      <c r="V9419" s="9"/>
      <c r="W9419" s="9"/>
      <c r="Y9419" s="9"/>
      <c r="Z9419" s="9"/>
    </row>
    <row r="9420" spans="8:26" x14ac:dyDescent="0.3">
      <c r="H9420" s="9"/>
      <c r="I9420" s="9"/>
      <c r="J9420" s="9"/>
      <c r="K9420" s="9"/>
      <c r="L9420" s="9"/>
      <c r="M9420" s="9"/>
      <c r="N9420" s="9"/>
      <c r="O9420" s="9"/>
      <c r="Q9420" s="9"/>
      <c r="R9420" s="9"/>
      <c r="S9420" s="9"/>
      <c r="T9420" s="9"/>
      <c r="U9420" s="9"/>
      <c r="V9420" s="9"/>
      <c r="W9420" s="9"/>
      <c r="Y9420" s="9"/>
      <c r="Z9420" s="9"/>
    </row>
    <row r="9421" spans="8:26" x14ac:dyDescent="0.3">
      <c r="H9421" s="9"/>
      <c r="I9421" s="9"/>
      <c r="J9421" s="9"/>
      <c r="K9421" s="9"/>
      <c r="L9421" s="9"/>
      <c r="M9421" s="9"/>
      <c r="N9421" s="9"/>
      <c r="O9421" s="9"/>
      <c r="Q9421" s="9"/>
      <c r="R9421" s="9"/>
      <c r="S9421" s="9"/>
      <c r="T9421" s="9"/>
      <c r="U9421" s="9"/>
      <c r="V9421" s="9"/>
      <c r="W9421" s="9"/>
      <c r="Y9421" s="9"/>
      <c r="Z9421" s="9"/>
    </row>
    <row r="9422" spans="8:26" x14ac:dyDescent="0.3">
      <c r="H9422" s="9"/>
      <c r="I9422" s="9"/>
      <c r="J9422" s="9"/>
      <c r="K9422" s="9"/>
      <c r="L9422" s="9"/>
      <c r="M9422" s="9"/>
      <c r="N9422" s="9"/>
      <c r="O9422" s="9"/>
      <c r="Q9422" s="9"/>
      <c r="R9422" s="9"/>
      <c r="S9422" s="9"/>
      <c r="T9422" s="9"/>
      <c r="U9422" s="9"/>
      <c r="V9422" s="9"/>
      <c r="W9422" s="9"/>
      <c r="Y9422" s="9"/>
      <c r="Z9422" s="9"/>
    </row>
    <row r="9423" spans="8:26" x14ac:dyDescent="0.3">
      <c r="H9423" s="9"/>
      <c r="I9423" s="9"/>
      <c r="J9423" s="9"/>
      <c r="K9423" s="9"/>
      <c r="L9423" s="9"/>
      <c r="M9423" s="9"/>
      <c r="N9423" s="9"/>
      <c r="O9423" s="9"/>
      <c r="Q9423" s="9"/>
      <c r="R9423" s="9"/>
      <c r="S9423" s="9"/>
      <c r="T9423" s="9"/>
      <c r="U9423" s="9"/>
      <c r="V9423" s="9"/>
      <c r="W9423" s="9"/>
      <c r="Y9423" s="9"/>
      <c r="Z9423" s="9"/>
    </row>
    <row r="9424" spans="8:26" x14ac:dyDescent="0.3">
      <c r="H9424" s="9"/>
      <c r="I9424" s="9"/>
      <c r="J9424" s="9"/>
      <c r="K9424" s="9"/>
      <c r="L9424" s="9"/>
      <c r="M9424" s="9"/>
      <c r="N9424" s="9"/>
      <c r="O9424" s="9"/>
      <c r="Q9424" s="9"/>
      <c r="R9424" s="9"/>
      <c r="S9424" s="9"/>
      <c r="T9424" s="9"/>
      <c r="U9424" s="9"/>
      <c r="V9424" s="9"/>
      <c r="W9424" s="9"/>
      <c r="Y9424" s="9"/>
      <c r="Z9424" s="9"/>
    </row>
    <row r="9425" spans="8:26" x14ac:dyDescent="0.3">
      <c r="H9425" s="9"/>
      <c r="I9425" s="9"/>
      <c r="J9425" s="9"/>
      <c r="K9425" s="9"/>
      <c r="L9425" s="9"/>
      <c r="M9425" s="9"/>
      <c r="N9425" s="9"/>
      <c r="O9425" s="9"/>
      <c r="Q9425" s="9"/>
      <c r="R9425" s="9"/>
      <c r="S9425" s="9"/>
      <c r="T9425" s="9"/>
      <c r="U9425" s="9"/>
      <c r="V9425" s="9"/>
      <c r="W9425" s="9"/>
      <c r="Y9425" s="9"/>
      <c r="Z9425" s="9"/>
    </row>
    <row r="9426" spans="8:26" x14ac:dyDescent="0.3">
      <c r="H9426" s="9"/>
      <c r="I9426" s="9"/>
      <c r="J9426" s="9"/>
      <c r="K9426" s="9"/>
      <c r="L9426" s="9"/>
      <c r="M9426" s="9"/>
      <c r="N9426" s="9"/>
      <c r="O9426" s="9"/>
      <c r="Q9426" s="9"/>
      <c r="R9426" s="9"/>
      <c r="S9426" s="9"/>
      <c r="T9426" s="9"/>
      <c r="U9426" s="9"/>
      <c r="V9426" s="9"/>
      <c r="W9426" s="9"/>
      <c r="Y9426" s="9"/>
      <c r="Z9426" s="9"/>
    </row>
    <row r="9427" spans="8:26" x14ac:dyDescent="0.3">
      <c r="H9427" s="9"/>
      <c r="I9427" s="9"/>
      <c r="J9427" s="9"/>
      <c r="K9427" s="9"/>
      <c r="L9427" s="9"/>
      <c r="M9427" s="9"/>
      <c r="N9427" s="9"/>
      <c r="O9427" s="9"/>
      <c r="Q9427" s="9"/>
      <c r="R9427" s="9"/>
      <c r="S9427" s="9"/>
      <c r="T9427" s="9"/>
      <c r="U9427" s="9"/>
      <c r="V9427" s="9"/>
      <c r="W9427" s="9"/>
      <c r="Y9427" s="9"/>
      <c r="Z9427" s="9"/>
    </row>
    <row r="9428" spans="8:26" x14ac:dyDescent="0.3">
      <c r="H9428" s="9"/>
      <c r="I9428" s="9"/>
      <c r="J9428" s="9"/>
      <c r="K9428" s="9"/>
      <c r="L9428" s="9"/>
      <c r="M9428" s="9"/>
      <c r="N9428" s="9"/>
      <c r="O9428" s="9"/>
      <c r="Q9428" s="9"/>
      <c r="R9428" s="9"/>
      <c r="S9428" s="9"/>
      <c r="T9428" s="9"/>
      <c r="U9428" s="9"/>
      <c r="V9428" s="9"/>
      <c r="W9428" s="9"/>
      <c r="Y9428" s="9"/>
      <c r="Z9428" s="9"/>
    </row>
    <row r="9429" spans="8:26" x14ac:dyDescent="0.3">
      <c r="H9429" s="9"/>
      <c r="I9429" s="9"/>
      <c r="J9429" s="9"/>
      <c r="K9429" s="9"/>
      <c r="L9429" s="9"/>
      <c r="M9429" s="9"/>
      <c r="N9429" s="9"/>
      <c r="O9429" s="9"/>
      <c r="Q9429" s="9"/>
      <c r="R9429" s="9"/>
      <c r="S9429" s="9"/>
      <c r="T9429" s="9"/>
      <c r="U9429" s="9"/>
      <c r="V9429" s="9"/>
      <c r="W9429" s="9"/>
      <c r="Y9429" s="9"/>
      <c r="Z9429" s="9"/>
    </row>
    <row r="9430" spans="8:26" x14ac:dyDescent="0.3">
      <c r="H9430" s="9"/>
      <c r="I9430" s="9"/>
      <c r="J9430" s="9"/>
      <c r="K9430" s="9"/>
      <c r="L9430" s="9"/>
      <c r="M9430" s="9"/>
      <c r="N9430" s="9"/>
      <c r="O9430" s="9"/>
      <c r="Q9430" s="9"/>
      <c r="R9430" s="9"/>
      <c r="S9430" s="9"/>
      <c r="T9430" s="9"/>
      <c r="U9430" s="9"/>
      <c r="V9430" s="9"/>
      <c r="W9430" s="9"/>
      <c r="Y9430" s="9"/>
      <c r="Z9430" s="9"/>
    </row>
    <row r="9431" spans="8:26" x14ac:dyDescent="0.3">
      <c r="H9431" s="9"/>
      <c r="I9431" s="9"/>
      <c r="J9431" s="9"/>
      <c r="K9431" s="9"/>
      <c r="L9431" s="9"/>
      <c r="M9431" s="9"/>
      <c r="N9431" s="9"/>
      <c r="O9431" s="9"/>
      <c r="Q9431" s="9"/>
      <c r="R9431" s="9"/>
      <c r="S9431" s="9"/>
      <c r="T9431" s="9"/>
      <c r="U9431" s="9"/>
      <c r="V9431" s="9"/>
      <c r="W9431" s="9"/>
      <c r="Y9431" s="9"/>
      <c r="Z9431" s="9"/>
    </row>
    <row r="9432" spans="8:26" x14ac:dyDescent="0.3">
      <c r="H9432" s="9"/>
      <c r="I9432" s="9"/>
      <c r="J9432" s="9"/>
      <c r="K9432" s="9"/>
      <c r="L9432" s="9"/>
      <c r="M9432" s="9"/>
      <c r="N9432" s="9"/>
      <c r="O9432" s="9"/>
      <c r="Q9432" s="9"/>
      <c r="R9432" s="9"/>
      <c r="S9432" s="9"/>
      <c r="T9432" s="9"/>
      <c r="U9432" s="9"/>
      <c r="V9432" s="9"/>
      <c r="W9432" s="9"/>
      <c r="Y9432" s="9"/>
      <c r="Z9432" s="9"/>
    </row>
    <row r="9433" spans="8:26" x14ac:dyDescent="0.3">
      <c r="H9433" s="9"/>
      <c r="I9433" s="9"/>
      <c r="J9433" s="9"/>
      <c r="K9433" s="9"/>
      <c r="L9433" s="9"/>
      <c r="M9433" s="9"/>
      <c r="N9433" s="9"/>
      <c r="O9433" s="9"/>
      <c r="Q9433" s="9"/>
      <c r="R9433" s="9"/>
      <c r="S9433" s="9"/>
      <c r="T9433" s="9"/>
      <c r="U9433" s="9"/>
      <c r="V9433" s="9"/>
      <c r="W9433" s="9"/>
      <c r="Y9433" s="9"/>
      <c r="Z9433" s="9"/>
    </row>
    <row r="9434" spans="8:26" x14ac:dyDescent="0.3">
      <c r="H9434" s="9"/>
      <c r="I9434" s="9"/>
      <c r="J9434" s="9"/>
      <c r="K9434" s="9"/>
      <c r="L9434" s="9"/>
      <c r="M9434" s="9"/>
      <c r="N9434" s="9"/>
      <c r="O9434" s="9"/>
      <c r="Q9434" s="9"/>
      <c r="R9434" s="9"/>
      <c r="S9434" s="9"/>
      <c r="T9434" s="9"/>
      <c r="U9434" s="9"/>
      <c r="V9434" s="9"/>
      <c r="W9434" s="9"/>
      <c r="Y9434" s="9"/>
      <c r="Z9434" s="9"/>
    </row>
    <row r="9435" spans="8:26" x14ac:dyDescent="0.3">
      <c r="H9435" s="9"/>
      <c r="I9435" s="9"/>
      <c r="J9435" s="9"/>
      <c r="K9435" s="9"/>
      <c r="L9435" s="9"/>
      <c r="M9435" s="9"/>
      <c r="N9435" s="9"/>
      <c r="O9435" s="9"/>
      <c r="Q9435" s="9"/>
      <c r="R9435" s="9"/>
      <c r="S9435" s="9"/>
      <c r="T9435" s="9"/>
      <c r="U9435" s="9"/>
      <c r="V9435" s="9"/>
      <c r="W9435" s="9"/>
      <c r="Y9435" s="9"/>
      <c r="Z9435" s="9"/>
    </row>
    <row r="9436" spans="8:26" x14ac:dyDescent="0.3">
      <c r="H9436" s="9"/>
      <c r="I9436" s="9"/>
      <c r="J9436" s="9"/>
      <c r="K9436" s="9"/>
      <c r="L9436" s="9"/>
      <c r="M9436" s="9"/>
      <c r="N9436" s="9"/>
      <c r="O9436" s="9"/>
      <c r="Q9436" s="9"/>
      <c r="R9436" s="9"/>
      <c r="S9436" s="9"/>
      <c r="T9436" s="9"/>
      <c r="U9436" s="9"/>
      <c r="V9436" s="9"/>
      <c r="W9436" s="9"/>
      <c r="Y9436" s="9"/>
      <c r="Z9436" s="9"/>
    </row>
    <row r="9437" spans="8:26" x14ac:dyDescent="0.3">
      <c r="H9437" s="9"/>
      <c r="I9437" s="9"/>
      <c r="J9437" s="9"/>
      <c r="K9437" s="9"/>
      <c r="L9437" s="9"/>
      <c r="M9437" s="9"/>
      <c r="N9437" s="9"/>
      <c r="O9437" s="9"/>
      <c r="Q9437" s="9"/>
      <c r="R9437" s="9"/>
      <c r="S9437" s="9"/>
      <c r="T9437" s="9"/>
      <c r="U9437" s="9"/>
      <c r="V9437" s="9"/>
      <c r="W9437" s="9"/>
      <c r="Y9437" s="9"/>
      <c r="Z9437" s="9"/>
    </row>
    <row r="9438" spans="8:26" x14ac:dyDescent="0.3">
      <c r="H9438" s="9"/>
      <c r="I9438" s="9"/>
      <c r="J9438" s="9"/>
      <c r="K9438" s="9"/>
      <c r="L9438" s="9"/>
      <c r="M9438" s="9"/>
      <c r="N9438" s="9"/>
      <c r="O9438" s="9"/>
      <c r="Q9438" s="9"/>
      <c r="R9438" s="9"/>
      <c r="S9438" s="9"/>
      <c r="T9438" s="9"/>
      <c r="U9438" s="9"/>
      <c r="V9438" s="9"/>
      <c r="W9438" s="9"/>
      <c r="Y9438" s="9"/>
      <c r="Z9438" s="9"/>
    </row>
    <row r="9439" spans="8:26" x14ac:dyDescent="0.3">
      <c r="H9439" s="9"/>
      <c r="I9439" s="9"/>
      <c r="J9439" s="9"/>
      <c r="K9439" s="9"/>
      <c r="L9439" s="9"/>
      <c r="M9439" s="9"/>
      <c r="N9439" s="9"/>
      <c r="O9439" s="9"/>
      <c r="Q9439" s="9"/>
      <c r="R9439" s="9"/>
      <c r="S9439" s="9"/>
      <c r="T9439" s="9"/>
      <c r="U9439" s="9"/>
      <c r="V9439" s="9"/>
      <c r="W9439" s="9"/>
      <c r="Y9439" s="9"/>
      <c r="Z9439" s="9"/>
    </row>
    <row r="9440" spans="8:26" x14ac:dyDescent="0.3">
      <c r="H9440" s="9"/>
      <c r="I9440" s="9"/>
      <c r="J9440" s="9"/>
      <c r="K9440" s="9"/>
      <c r="L9440" s="9"/>
      <c r="M9440" s="9"/>
      <c r="N9440" s="9"/>
      <c r="O9440" s="9"/>
      <c r="Q9440" s="9"/>
      <c r="R9440" s="9"/>
      <c r="S9440" s="9"/>
      <c r="T9440" s="9"/>
      <c r="U9440" s="9"/>
      <c r="V9440" s="9"/>
      <c r="W9440" s="9"/>
      <c r="Y9440" s="9"/>
      <c r="Z9440" s="9"/>
    </row>
    <row r="9441" spans="8:26" x14ac:dyDescent="0.3">
      <c r="H9441" s="9"/>
      <c r="I9441" s="9"/>
      <c r="J9441" s="9"/>
      <c r="K9441" s="9"/>
      <c r="L9441" s="9"/>
      <c r="M9441" s="9"/>
      <c r="N9441" s="9"/>
      <c r="O9441" s="9"/>
      <c r="Q9441" s="9"/>
      <c r="R9441" s="9"/>
      <c r="S9441" s="9"/>
      <c r="T9441" s="9"/>
      <c r="U9441" s="9"/>
      <c r="V9441" s="9"/>
      <c r="W9441" s="9"/>
      <c r="Y9441" s="9"/>
      <c r="Z9441" s="9"/>
    </row>
    <row r="9442" spans="8:26" x14ac:dyDescent="0.3">
      <c r="H9442" s="9"/>
      <c r="I9442" s="9"/>
      <c r="J9442" s="9"/>
      <c r="K9442" s="9"/>
      <c r="L9442" s="9"/>
      <c r="M9442" s="9"/>
      <c r="N9442" s="9"/>
      <c r="O9442" s="9"/>
      <c r="Q9442" s="9"/>
      <c r="R9442" s="9"/>
      <c r="S9442" s="9"/>
      <c r="T9442" s="9"/>
      <c r="U9442" s="9"/>
      <c r="V9442" s="9"/>
      <c r="W9442" s="9"/>
      <c r="Y9442" s="9"/>
      <c r="Z9442" s="9"/>
    </row>
    <row r="9443" spans="8:26" x14ac:dyDescent="0.3">
      <c r="H9443" s="9"/>
      <c r="I9443" s="9"/>
      <c r="J9443" s="9"/>
      <c r="K9443" s="9"/>
      <c r="L9443" s="9"/>
      <c r="M9443" s="9"/>
      <c r="N9443" s="9"/>
      <c r="O9443" s="9"/>
      <c r="Q9443" s="9"/>
      <c r="R9443" s="9"/>
      <c r="S9443" s="9"/>
      <c r="T9443" s="9"/>
      <c r="U9443" s="9"/>
      <c r="V9443" s="9"/>
      <c r="W9443" s="9"/>
      <c r="Y9443" s="9"/>
      <c r="Z9443" s="9"/>
    </row>
    <row r="9444" spans="8:26" x14ac:dyDescent="0.3">
      <c r="H9444" s="9"/>
      <c r="I9444" s="9"/>
      <c r="J9444" s="9"/>
      <c r="K9444" s="9"/>
      <c r="L9444" s="9"/>
      <c r="M9444" s="9"/>
      <c r="N9444" s="9"/>
      <c r="O9444" s="9"/>
      <c r="Q9444" s="9"/>
      <c r="R9444" s="9"/>
      <c r="S9444" s="9"/>
      <c r="T9444" s="9"/>
      <c r="U9444" s="9"/>
      <c r="V9444" s="9"/>
      <c r="W9444" s="9"/>
      <c r="Y9444" s="9"/>
      <c r="Z9444" s="9"/>
    </row>
    <row r="9445" spans="8:26" x14ac:dyDescent="0.3">
      <c r="H9445" s="9"/>
      <c r="I9445" s="9"/>
      <c r="J9445" s="9"/>
      <c r="K9445" s="9"/>
      <c r="L9445" s="9"/>
      <c r="M9445" s="9"/>
      <c r="N9445" s="9"/>
      <c r="O9445" s="9"/>
      <c r="Q9445" s="9"/>
      <c r="R9445" s="9"/>
      <c r="S9445" s="9"/>
      <c r="T9445" s="9"/>
      <c r="U9445" s="9"/>
      <c r="V9445" s="9"/>
      <c r="W9445" s="9"/>
      <c r="Y9445" s="9"/>
      <c r="Z9445" s="9"/>
    </row>
    <row r="9446" spans="8:26" x14ac:dyDescent="0.3">
      <c r="H9446" s="9"/>
      <c r="I9446" s="9"/>
      <c r="J9446" s="9"/>
      <c r="K9446" s="9"/>
      <c r="L9446" s="9"/>
      <c r="M9446" s="9"/>
      <c r="N9446" s="9"/>
      <c r="O9446" s="9"/>
      <c r="Q9446" s="9"/>
      <c r="R9446" s="9"/>
      <c r="S9446" s="9"/>
      <c r="T9446" s="9"/>
      <c r="U9446" s="9"/>
      <c r="V9446" s="9"/>
      <c r="W9446" s="9"/>
      <c r="Y9446" s="9"/>
      <c r="Z9446" s="9"/>
    </row>
    <row r="9447" spans="8:26" x14ac:dyDescent="0.3">
      <c r="H9447" s="9"/>
      <c r="I9447" s="9"/>
      <c r="J9447" s="9"/>
      <c r="K9447" s="9"/>
      <c r="L9447" s="9"/>
      <c r="M9447" s="9"/>
      <c r="N9447" s="9"/>
      <c r="O9447" s="9"/>
      <c r="Q9447" s="9"/>
      <c r="R9447" s="9"/>
      <c r="S9447" s="9"/>
      <c r="T9447" s="9"/>
      <c r="U9447" s="9"/>
      <c r="V9447" s="9"/>
      <c r="W9447" s="9"/>
      <c r="Y9447" s="9"/>
      <c r="Z9447" s="9"/>
    </row>
    <row r="9448" spans="8:26" x14ac:dyDescent="0.3">
      <c r="H9448" s="9"/>
      <c r="I9448" s="9"/>
      <c r="J9448" s="9"/>
      <c r="K9448" s="9"/>
      <c r="L9448" s="9"/>
      <c r="M9448" s="9"/>
      <c r="N9448" s="9"/>
      <c r="O9448" s="9"/>
      <c r="Q9448" s="9"/>
      <c r="R9448" s="9"/>
      <c r="S9448" s="9"/>
      <c r="T9448" s="9"/>
      <c r="U9448" s="9"/>
      <c r="V9448" s="9"/>
      <c r="W9448" s="9"/>
      <c r="Y9448" s="9"/>
      <c r="Z9448" s="9"/>
    </row>
    <row r="9449" spans="8:26" x14ac:dyDescent="0.3">
      <c r="H9449" s="9"/>
      <c r="I9449" s="9"/>
      <c r="J9449" s="9"/>
      <c r="K9449" s="9"/>
      <c r="L9449" s="9"/>
      <c r="M9449" s="9"/>
      <c r="N9449" s="9"/>
      <c r="O9449" s="9"/>
      <c r="Q9449" s="9"/>
      <c r="R9449" s="9"/>
      <c r="S9449" s="9"/>
      <c r="T9449" s="9"/>
      <c r="U9449" s="9"/>
      <c r="V9449" s="9"/>
      <c r="W9449" s="9"/>
      <c r="Y9449" s="9"/>
      <c r="Z9449" s="9"/>
    </row>
    <row r="9450" spans="8:26" x14ac:dyDescent="0.3">
      <c r="H9450" s="9"/>
      <c r="I9450" s="9"/>
      <c r="J9450" s="9"/>
      <c r="K9450" s="9"/>
      <c r="L9450" s="9"/>
      <c r="M9450" s="9"/>
      <c r="N9450" s="9"/>
      <c r="O9450" s="9"/>
      <c r="Q9450" s="9"/>
      <c r="R9450" s="9"/>
      <c r="S9450" s="9"/>
      <c r="T9450" s="9"/>
      <c r="U9450" s="9"/>
      <c r="V9450" s="9"/>
      <c r="W9450" s="9"/>
      <c r="Y9450" s="9"/>
      <c r="Z9450" s="9"/>
    </row>
    <row r="9451" spans="8:26" x14ac:dyDescent="0.3">
      <c r="H9451" s="9"/>
      <c r="I9451" s="9"/>
      <c r="J9451" s="9"/>
      <c r="K9451" s="9"/>
      <c r="L9451" s="9"/>
      <c r="M9451" s="9"/>
      <c r="N9451" s="9"/>
      <c r="O9451" s="9"/>
      <c r="Q9451" s="9"/>
      <c r="R9451" s="9"/>
      <c r="S9451" s="9"/>
      <c r="T9451" s="9"/>
      <c r="U9451" s="9"/>
      <c r="V9451" s="9"/>
      <c r="W9451" s="9"/>
      <c r="Y9451" s="9"/>
      <c r="Z9451" s="9"/>
    </row>
    <row r="9452" spans="8:26" x14ac:dyDescent="0.3">
      <c r="H9452" s="9"/>
      <c r="I9452" s="9"/>
      <c r="J9452" s="9"/>
      <c r="K9452" s="9"/>
      <c r="L9452" s="9"/>
      <c r="M9452" s="9"/>
      <c r="N9452" s="9"/>
      <c r="O9452" s="9"/>
      <c r="Q9452" s="9"/>
      <c r="R9452" s="9"/>
      <c r="S9452" s="9"/>
      <c r="T9452" s="9"/>
      <c r="U9452" s="9"/>
      <c r="V9452" s="9"/>
      <c r="W9452" s="9"/>
      <c r="Y9452" s="9"/>
      <c r="Z9452" s="9"/>
    </row>
    <row r="9453" spans="8:26" x14ac:dyDescent="0.3">
      <c r="H9453" s="9"/>
      <c r="I9453" s="9"/>
      <c r="J9453" s="9"/>
      <c r="K9453" s="9"/>
      <c r="L9453" s="9"/>
      <c r="M9453" s="9"/>
      <c r="N9453" s="9"/>
      <c r="O9453" s="9"/>
      <c r="Q9453" s="9"/>
      <c r="R9453" s="9"/>
      <c r="S9453" s="9"/>
      <c r="T9453" s="9"/>
      <c r="U9453" s="9"/>
      <c r="V9453" s="9"/>
      <c r="W9453" s="9"/>
      <c r="Y9453" s="9"/>
      <c r="Z9453" s="9"/>
    </row>
    <row r="9454" spans="8:26" x14ac:dyDescent="0.3">
      <c r="H9454" s="9"/>
      <c r="I9454" s="9"/>
      <c r="J9454" s="9"/>
      <c r="K9454" s="9"/>
      <c r="L9454" s="9"/>
      <c r="M9454" s="9"/>
      <c r="N9454" s="9"/>
      <c r="O9454" s="9"/>
      <c r="Q9454" s="9"/>
      <c r="R9454" s="9"/>
      <c r="S9454" s="9"/>
      <c r="T9454" s="9"/>
      <c r="U9454" s="9"/>
      <c r="V9454" s="9"/>
      <c r="W9454" s="9"/>
      <c r="Y9454" s="9"/>
      <c r="Z9454" s="9"/>
    </row>
    <row r="9455" spans="8:26" x14ac:dyDescent="0.3">
      <c r="H9455" s="9"/>
      <c r="I9455" s="9"/>
      <c r="J9455" s="9"/>
      <c r="K9455" s="9"/>
      <c r="L9455" s="9"/>
      <c r="M9455" s="9"/>
      <c r="N9455" s="9"/>
      <c r="O9455" s="9"/>
      <c r="Q9455" s="9"/>
      <c r="R9455" s="9"/>
      <c r="S9455" s="9"/>
      <c r="T9455" s="9"/>
      <c r="U9455" s="9"/>
      <c r="V9455" s="9"/>
      <c r="W9455" s="9"/>
      <c r="Y9455" s="9"/>
      <c r="Z9455" s="9"/>
    </row>
    <row r="9456" spans="8:26" x14ac:dyDescent="0.3">
      <c r="H9456" s="9"/>
      <c r="I9456" s="9"/>
      <c r="J9456" s="9"/>
      <c r="K9456" s="9"/>
      <c r="L9456" s="9"/>
      <c r="M9456" s="9"/>
      <c r="N9456" s="9"/>
      <c r="O9456" s="9"/>
      <c r="Q9456" s="9"/>
      <c r="R9456" s="9"/>
      <c r="S9456" s="9"/>
      <c r="T9456" s="9"/>
      <c r="U9456" s="9"/>
      <c r="V9456" s="9"/>
      <c r="W9456" s="9"/>
      <c r="Y9456" s="9"/>
      <c r="Z9456" s="9"/>
    </row>
    <row r="9457" spans="8:26" x14ac:dyDescent="0.3">
      <c r="H9457" s="9"/>
      <c r="I9457" s="9"/>
      <c r="J9457" s="9"/>
      <c r="K9457" s="9"/>
      <c r="L9457" s="9"/>
      <c r="M9457" s="9"/>
      <c r="N9457" s="9"/>
      <c r="O9457" s="9"/>
      <c r="Q9457" s="9"/>
      <c r="R9457" s="9"/>
      <c r="S9457" s="9"/>
      <c r="T9457" s="9"/>
      <c r="U9457" s="9"/>
      <c r="V9457" s="9"/>
      <c r="W9457" s="9"/>
      <c r="Y9457" s="9"/>
      <c r="Z9457" s="9"/>
    </row>
    <row r="9458" spans="8:26" x14ac:dyDescent="0.3">
      <c r="H9458" s="9"/>
      <c r="I9458" s="9"/>
      <c r="J9458" s="9"/>
      <c r="K9458" s="9"/>
      <c r="L9458" s="9"/>
      <c r="M9458" s="9"/>
      <c r="N9458" s="9"/>
      <c r="O9458" s="9"/>
      <c r="Q9458" s="9"/>
      <c r="R9458" s="9"/>
      <c r="S9458" s="9"/>
      <c r="T9458" s="9"/>
      <c r="U9458" s="9"/>
      <c r="V9458" s="9"/>
      <c r="W9458" s="9"/>
      <c r="Y9458" s="9"/>
      <c r="Z9458" s="9"/>
    </row>
    <row r="9459" spans="8:26" x14ac:dyDescent="0.3">
      <c r="H9459" s="9"/>
      <c r="I9459" s="9"/>
      <c r="J9459" s="9"/>
      <c r="K9459" s="9"/>
      <c r="L9459" s="9"/>
      <c r="M9459" s="9"/>
      <c r="N9459" s="9"/>
      <c r="O9459" s="9"/>
      <c r="Q9459" s="9"/>
      <c r="R9459" s="9"/>
      <c r="S9459" s="9"/>
      <c r="T9459" s="9"/>
      <c r="U9459" s="9"/>
      <c r="V9459" s="9"/>
      <c r="W9459" s="9"/>
      <c r="Y9459" s="9"/>
      <c r="Z9459" s="9"/>
    </row>
    <row r="9460" spans="8:26" x14ac:dyDescent="0.3">
      <c r="H9460" s="9"/>
      <c r="I9460" s="9"/>
      <c r="J9460" s="9"/>
      <c r="K9460" s="9"/>
      <c r="L9460" s="9"/>
      <c r="M9460" s="9"/>
      <c r="N9460" s="9"/>
      <c r="O9460" s="9"/>
      <c r="Q9460" s="9"/>
      <c r="R9460" s="9"/>
      <c r="S9460" s="9"/>
      <c r="T9460" s="9"/>
      <c r="U9460" s="9"/>
      <c r="V9460" s="9"/>
      <c r="W9460" s="9"/>
      <c r="Y9460" s="9"/>
      <c r="Z9460" s="9"/>
    </row>
    <row r="9461" spans="8:26" x14ac:dyDescent="0.3">
      <c r="H9461" s="9"/>
      <c r="I9461" s="9"/>
      <c r="J9461" s="9"/>
      <c r="K9461" s="9"/>
      <c r="L9461" s="9"/>
      <c r="M9461" s="9"/>
      <c r="N9461" s="9"/>
      <c r="O9461" s="9"/>
      <c r="Q9461" s="9"/>
      <c r="R9461" s="9"/>
      <c r="S9461" s="9"/>
      <c r="T9461" s="9"/>
      <c r="U9461" s="9"/>
      <c r="V9461" s="9"/>
      <c r="W9461" s="9"/>
      <c r="Y9461" s="9"/>
      <c r="Z9461" s="9"/>
    </row>
    <row r="9462" spans="8:26" x14ac:dyDescent="0.3">
      <c r="H9462" s="9"/>
      <c r="I9462" s="9"/>
      <c r="J9462" s="9"/>
      <c r="K9462" s="9"/>
      <c r="L9462" s="9"/>
      <c r="M9462" s="9"/>
      <c r="N9462" s="9"/>
      <c r="O9462" s="9"/>
      <c r="Q9462" s="9"/>
      <c r="R9462" s="9"/>
      <c r="S9462" s="9"/>
      <c r="T9462" s="9"/>
      <c r="U9462" s="9"/>
      <c r="V9462" s="9"/>
      <c r="W9462" s="9"/>
      <c r="Y9462" s="9"/>
      <c r="Z9462" s="9"/>
    </row>
    <row r="9463" spans="8:26" x14ac:dyDescent="0.3">
      <c r="H9463" s="9"/>
      <c r="I9463" s="9"/>
      <c r="J9463" s="9"/>
      <c r="K9463" s="9"/>
      <c r="L9463" s="9"/>
      <c r="M9463" s="9"/>
      <c r="N9463" s="9"/>
      <c r="O9463" s="9"/>
      <c r="Q9463" s="9"/>
      <c r="R9463" s="9"/>
      <c r="S9463" s="9"/>
      <c r="T9463" s="9"/>
      <c r="U9463" s="9"/>
      <c r="V9463" s="9"/>
      <c r="W9463" s="9"/>
      <c r="Y9463" s="9"/>
      <c r="Z9463" s="9"/>
    </row>
    <row r="9464" spans="8:26" x14ac:dyDescent="0.3">
      <c r="H9464" s="9"/>
      <c r="I9464" s="9"/>
      <c r="J9464" s="9"/>
      <c r="K9464" s="9"/>
      <c r="L9464" s="9"/>
      <c r="M9464" s="9"/>
      <c r="N9464" s="9"/>
      <c r="O9464" s="9"/>
      <c r="Q9464" s="9"/>
      <c r="R9464" s="9"/>
      <c r="S9464" s="9"/>
      <c r="T9464" s="9"/>
      <c r="U9464" s="9"/>
      <c r="V9464" s="9"/>
      <c r="W9464" s="9"/>
      <c r="Y9464" s="9"/>
      <c r="Z9464" s="9"/>
    </row>
    <row r="9465" spans="8:26" x14ac:dyDescent="0.3">
      <c r="H9465" s="9"/>
      <c r="I9465" s="9"/>
      <c r="J9465" s="9"/>
      <c r="K9465" s="9"/>
      <c r="L9465" s="9"/>
      <c r="M9465" s="9"/>
      <c r="N9465" s="9"/>
      <c r="O9465" s="9"/>
      <c r="Q9465" s="9"/>
      <c r="R9465" s="9"/>
      <c r="S9465" s="9"/>
      <c r="T9465" s="9"/>
      <c r="U9465" s="9"/>
      <c r="V9465" s="9"/>
      <c r="W9465" s="9"/>
      <c r="Y9465" s="9"/>
      <c r="Z9465" s="9"/>
    </row>
    <row r="9466" spans="8:26" x14ac:dyDescent="0.3">
      <c r="H9466" s="9"/>
      <c r="I9466" s="9"/>
      <c r="J9466" s="9"/>
      <c r="K9466" s="9"/>
      <c r="L9466" s="9"/>
      <c r="M9466" s="9"/>
      <c r="N9466" s="9"/>
      <c r="O9466" s="9"/>
      <c r="Q9466" s="9"/>
      <c r="R9466" s="9"/>
      <c r="S9466" s="9"/>
      <c r="T9466" s="9"/>
      <c r="U9466" s="9"/>
      <c r="V9466" s="9"/>
      <c r="W9466" s="9"/>
      <c r="Y9466" s="9"/>
      <c r="Z9466" s="9"/>
    </row>
    <row r="9467" spans="8:26" x14ac:dyDescent="0.3">
      <c r="H9467" s="9"/>
      <c r="I9467" s="9"/>
      <c r="J9467" s="9"/>
      <c r="K9467" s="9"/>
      <c r="L9467" s="9"/>
      <c r="M9467" s="9"/>
      <c r="N9467" s="9"/>
      <c r="O9467" s="9"/>
      <c r="Q9467" s="9"/>
      <c r="R9467" s="9"/>
      <c r="S9467" s="9"/>
      <c r="T9467" s="9"/>
      <c r="U9467" s="9"/>
      <c r="V9467" s="9"/>
      <c r="W9467" s="9"/>
      <c r="Y9467" s="9"/>
      <c r="Z9467" s="9"/>
    </row>
    <row r="9468" spans="8:26" x14ac:dyDescent="0.3">
      <c r="H9468" s="9"/>
      <c r="I9468" s="9"/>
      <c r="J9468" s="9"/>
      <c r="K9468" s="9"/>
      <c r="L9468" s="9"/>
      <c r="M9468" s="9"/>
      <c r="N9468" s="9"/>
      <c r="O9468" s="9"/>
      <c r="Q9468" s="9"/>
      <c r="R9468" s="9"/>
      <c r="S9468" s="9"/>
      <c r="T9468" s="9"/>
      <c r="U9468" s="9"/>
      <c r="V9468" s="9"/>
      <c r="W9468" s="9"/>
      <c r="Y9468" s="9"/>
      <c r="Z9468" s="9"/>
    </row>
    <row r="9469" spans="8:26" x14ac:dyDescent="0.3">
      <c r="H9469" s="9"/>
      <c r="I9469" s="9"/>
      <c r="J9469" s="9"/>
      <c r="K9469" s="9"/>
      <c r="L9469" s="9"/>
      <c r="M9469" s="9"/>
      <c r="N9469" s="9"/>
      <c r="O9469" s="9"/>
      <c r="Q9469" s="9"/>
      <c r="R9469" s="9"/>
      <c r="S9469" s="9"/>
      <c r="T9469" s="9"/>
      <c r="U9469" s="9"/>
      <c r="V9469" s="9"/>
      <c r="W9469" s="9"/>
      <c r="Y9469" s="9"/>
      <c r="Z9469" s="9"/>
    </row>
    <row r="9470" spans="8:26" x14ac:dyDescent="0.3">
      <c r="H9470" s="9"/>
      <c r="I9470" s="9"/>
      <c r="J9470" s="9"/>
      <c r="K9470" s="9"/>
      <c r="L9470" s="9"/>
      <c r="M9470" s="9"/>
      <c r="N9470" s="9"/>
      <c r="O9470" s="9"/>
      <c r="Q9470" s="9"/>
      <c r="R9470" s="9"/>
      <c r="S9470" s="9"/>
      <c r="T9470" s="9"/>
      <c r="U9470" s="9"/>
      <c r="V9470" s="9"/>
      <c r="W9470" s="9"/>
      <c r="Y9470" s="9"/>
      <c r="Z9470" s="9"/>
    </row>
    <row r="9471" spans="8:26" x14ac:dyDescent="0.3">
      <c r="H9471" s="9"/>
      <c r="I9471" s="9"/>
      <c r="J9471" s="9"/>
      <c r="K9471" s="9"/>
      <c r="L9471" s="9"/>
      <c r="M9471" s="9"/>
      <c r="N9471" s="9"/>
      <c r="O9471" s="9"/>
      <c r="Q9471" s="9"/>
      <c r="R9471" s="9"/>
      <c r="S9471" s="9"/>
      <c r="T9471" s="9"/>
      <c r="U9471" s="9"/>
      <c r="V9471" s="9"/>
      <c r="W9471" s="9"/>
      <c r="Y9471" s="9"/>
      <c r="Z9471" s="9"/>
    </row>
    <row r="9472" spans="8:26" x14ac:dyDescent="0.3">
      <c r="H9472" s="9"/>
      <c r="I9472" s="9"/>
      <c r="J9472" s="9"/>
      <c r="K9472" s="9"/>
      <c r="L9472" s="9"/>
      <c r="M9472" s="9"/>
      <c r="N9472" s="9"/>
      <c r="O9472" s="9"/>
      <c r="Q9472" s="9"/>
      <c r="R9472" s="9"/>
      <c r="S9472" s="9"/>
      <c r="T9472" s="9"/>
      <c r="U9472" s="9"/>
      <c r="V9472" s="9"/>
      <c r="W9472" s="9"/>
      <c r="Y9472" s="9"/>
      <c r="Z9472" s="9"/>
    </row>
    <row r="9473" spans="8:26" x14ac:dyDescent="0.3">
      <c r="H9473" s="9"/>
      <c r="I9473" s="9"/>
      <c r="J9473" s="9"/>
      <c r="K9473" s="9"/>
      <c r="L9473" s="9"/>
      <c r="M9473" s="9"/>
      <c r="N9473" s="9"/>
      <c r="O9473" s="9"/>
      <c r="Q9473" s="9"/>
      <c r="R9473" s="9"/>
      <c r="S9473" s="9"/>
      <c r="T9473" s="9"/>
      <c r="U9473" s="9"/>
      <c r="V9473" s="9"/>
      <c r="W9473" s="9"/>
      <c r="Y9473" s="9"/>
      <c r="Z9473" s="9"/>
    </row>
    <row r="9474" spans="8:26" x14ac:dyDescent="0.3">
      <c r="H9474" s="9"/>
      <c r="I9474" s="9"/>
      <c r="J9474" s="9"/>
      <c r="K9474" s="9"/>
      <c r="L9474" s="9"/>
      <c r="M9474" s="9"/>
      <c r="N9474" s="9"/>
      <c r="O9474" s="9"/>
      <c r="Q9474" s="9"/>
      <c r="R9474" s="9"/>
      <c r="S9474" s="9"/>
      <c r="T9474" s="9"/>
      <c r="U9474" s="9"/>
      <c r="V9474" s="9"/>
      <c r="W9474" s="9"/>
      <c r="Y9474" s="9"/>
      <c r="Z9474" s="9"/>
    </row>
    <row r="9475" spans="8:26" x14ac:dyDescent="0.3">
      <c r="H9475" s="9"/>
      <c r="I9475" s="9"/>
      <c r="J9475" s="9"/>
      <c r="K9475" s="9"/>
      <c r="L9475" s="9"/>
      <c r="M9475" s="9"/>
      <c r="N9475" s="9"/>
      <c r="O9475" s="9"/>
      <c r="Q9475" s="9"/>
      <c r="R9475" s="9"/>
      <c r="S9475" s="9"/>
      <c r="T9475" s="9"/>
      <c r="U9475" s="9"/>
      <c r="V9475" s="9"/>
      <c r="W9475" s="9"/>
      <c r="Y9475" s="9"/>
      <c r="Z9475" s="9"/>
    </row>
    <row r="9476" spans="8:26" x14ac:dyDescent="0.3">
      <c r="H9476" s="9"/>
      <c r="I9476" s="9"/>
      <c r="J9476" s="9"/>
      <c r="K9476" s="9"/>
      <c r="L9476" s="9"/>
      <c r="M9476" s="9"/>
      <c r="N9476" s="9"/>
      <c r="O9476" s="9"/>
      <c r="Q9476" s="9"/>
      <c r="R9476" s="9"/>
      <c r="S9476" s="9"/>
      <c r="T9476" s="9"/>
      <c r="U9476" s="9"/>
      <c r="V9476" s="9"/>
      <c r="W9476" s="9"/>
      <c r="Y9476" s="9"/>
      <c r="Z9476" s="9"/>
    </row>
    <row r="9477" spans="8:26" x14ac:dyDescent="0.3">
      <c r="H9477" s="9"/>
      <c r="I9477" s="9"/>
      <c r="J9477" s="9"/>
      <c r="K9477" s="9"/>
      <c r="L9477" s="9"/>
      <c r="M9477" s="9"/>
      <c r="N9477" s="9"/>
      <c r="O9477" s="9"/>
      <c r="Q9477" s="9"/>
      <c r="R9477" s="9"/>
      <c r="S9477" s="9"/>
      <c r="T9477" s="9"/>
      <c r="U9477" s="9"/>
      <c r="V9477" s="9"/>
      <c r="W9477" s="9"/>
      <c r="Y9477" s="9"/>
      <c r="Z9477" s="9"/>
    </row>
    <row r="9478" spans="8:26" x14ac:dyDescent="0.3">
      <c r="H9478" s="9"/>
      <c r="I9478" s="9"/>
      <c r="J9478" s="9"/>
      <c r="K9478" s="9"/>
      <c r="L9478" s="9"/>
      <c r="M9478" s="9"/>
      <c r="N9478" s="9"/>
      <c r="O9478" s="9"/>
      <c r="Q9478" s="9"/>
      <c r="R9478" s="9"/>
      <c r="S9478" s="9"/>
      <c r="T9478" s="9"/>
      <c r="U9478" s="9"/>
      <c r="V9478" s="9"/>
      <c r="W9478" s="9"/>
      <c r="Y9478" s="9"/>
      <c r="Z9478" s="9"/>
    </row>
    <row r="9479" spans="8:26" x14ac:dyDescent="0.3">
      <c r="H9479" s="9"/>
      <c r="I9479" s="9"/>
      <c r="J9479" s="9"/>
      <c r="K9479" s="9"/>
      <c r="L9479" s="9"/>
      <c r="M9479" s="9"/>
      <c r="N9479" s="9"/>
      <c r="O9479" s="9"/>
      <c r="Q9479" s="9"/>
      <c r="R9479" s="9"/>
      <c r="S9479" s="9"/>
      <c r="T9479" s="9"/>
      <c r="U9479" s="9"/>
      <c r="V9479" s="9"/>
      <c r="W9479" s="9"/>
      <c r="Y9479" s="9"/>
      <c r="Z9479" s="9"/>
    </row>
    <row r="9480" spans="8:26" x14ac:dyDescent="0.3">
      <c r="H9480" s="9"/>
      <c r="I9480" s="9"/>
      <c r="J9480" s="9"/>
      <c r="K9480" s="9"/>
      <c r="L9480" s="9"/>
      <c r="M9480" s="9"/>
      <c r="N9480" s="9"/>
      <c r="O9480" s="9"/>
      <c r="Q9480" s="9"/>
      <c r="R9480" s="9"/>
      <c r="S9480" s="9"/>
      <c r="T9480" s="9"/>
      <c r="U9480" s="9"/>
      <c r="V9480" s="9"/>
      <c r="W9480" s="9"/>
      <c r="Y9480" s="9"/>
      <c r="Z9480" s="9"/>
    </row>
    <row r="9481" spans="8:26" x14ac:dyDescent="0.3">
      <c r="H9481" s="9"/>
      <c r="I9481" s="9"/>
      <c r="J9481" s="9"/>
      <c r="K9481" s="9"/>
      <c r="L9481" s="9"/>
      <c r="M9481" s="9"/>
      <c r="N9481" s="9"/>
      <c r="O9481" s="9"/>
      <c r="Q9481" s="9"/>
      <c r="R9481" s="9"/>
      <c r="S9481" s="9"/>
      <c r="T9481" s="9"/>
      <c r="U9481" s="9"/>
      <c r="V9481" s="9"/>
      <c r="W9481" s="9"/>
      <c r="Y9481" s="9"/>
      <c r="Z9481" s="9"/>
    </row>
    <row r="9482" spans="8:26" x14ac:dyDescent="0.3">
      <c r="H9482" s="9"/>
      <c r="I9482" s="9"/>
      <c r="J9482" s="9"/>
      <c r="K9482" s="9"/>
      <c r="L9482" s="9"/>
      <c r="M9482" s="9"/>
      <c r="N9482" s="9"/>
      <c r="O9482" s="9"/>
      <c r="Q9482" s="9"/>
      <c r="R9482" s="9"/>
      <c r="S9482" s="9"/>
      <c r="T9482" s="9"/>
      <c r="U9482" s="9"/>
      <c r="V9482" s="9"/>
      <c r="W9482" s="9"/>
      <c r="Y9482" s="9"/>
      <c r="Z9482" s="9"/>
    </row>
    <row r="9483" spans="8:26" x14ac:dyDescent="0.3">
      <c r="H9483" s="9"/>
      <c r="I9483" s="9"/>
      <c r="J9483" s="9"/>
      <c r="K9483" s="9"/>
      <c r="L9483" s="9"/>
      <c r="M9483" s="9"/>
      <c r="N9483" s="9"/>
      <c r="O9483" s="9"/>
      <c r="Q9483" s="9"/>
      <c r="R9483" s="9"/>
      <c r="S9483" s="9"/>
      <c r="T9483" s="9"/>
      <c r="U9483" s="9"/>
      <c r="V9483" s="9"/>
      <c r="W9483" s="9"/>
      <c r="Y9483" s="9"/>
      <c r="Z9483" s="9"/>
    </row>
    <row r="9484" spans="8:26" x14ac:dyDescent="0.3">
      <c r="H9484" s="9"/>
      <c r="I9484" s="9"/>
      <c r="J9484" s="9"/>
      <c r="K9484" s="9"/>
      <c r="L9484" s="9"/>
      <c r="M9484" s="9"/>
      <c r="N9484" s="9"/>
      <c r="O9484" s="9"/>
      <c r="Q9484" s="9"/>
      <c r="R9484" s="9"/>
      <c r="S9484" s="9"/>
      <c r="T9484" s="9"/>
      <c r="U9484" s="9"/>
      <c r="V9484" s="9"/>
      <c r="W9484" s="9"/>
      <c r="Y9484" s="9"/>
      <c r="Z9484" s="9"/>
    </row>
    <row r="9485" spans="8:26" x14ac:dyDescent="0.3">
      <c r="H9485" s="9"/>
      <c r="I9485" s="9"/>
      <c r="J9485" s="9"/>
      <c r="K9485" s="9"/>
      <c r="L9485" s="9"/>
      <c r="M9485" s="9"/>
      <c r="N9485" s="9"/>
      <c r="O9485" s="9"/>
      <c r="Q9485" s="9"/>
      <c r="R9485" s="9"/>
      <c r="S9485" s="9"/>
      <c r="T9485" s="9"/>
      <c r="U9485" s="9"/>
      <c r="V9485" s="9"/>
      <c r="W9485" s="9"/>
      <c r="Y9485" s="9"/>
      <c r="Z9485" s="9"/>
    </row>
    <row r="9486" spans="8:26" x14ac:dyDescent="0.3">
      <c r="H9486" s="9"/>
      <c r="I9486" s="9"/>
      <c r="J9486" s="9"/>
      <c r="K9486" s="9"/>
      <c r="L9486" s="9"/>
      <c r="M9486" s="9"/>
      <c r="N9486" s="9"/>
      <c r="O9486" s="9"/>
      <c r="Q9486" s="9"/>
      <c r="R9486" s="9"/>
      <c r="S9486" s="9"/>
      <c r="T9486" s="9"/>
      <c r="U9486" s="9"/>
      <c r="V9486" s="9"/>
      <c r="W9486" s="9"/>
      <c r="Y9486" s="9"/>
      <c r="Z9486" s="9"/>
    </row>
    <row r="9487" spans="8:26" x14ac:dyDescent="0.3">
      <c r="H9487" s="9"/>
      <c r="I9487" s="9"/>
      <c r="J9487" s="9"/>
      <c r="K9487" s="9"/>
      <c r="L9487" s="9"/>
      <c r="M9487" s="9"/>
      <c r="N9487" s="9"/>
      <c r="O9487" s="9"/>
      <c r="Q9487" s="9"/>
      <c r="R9487" s="9"/>
      <c r="S9487" s="9"/>
      <c r="T9487" s="9"/>
      <c r="U9487" s="9"/>
      <c r="V9487" s="9"/>
      <c r="W9487" s="9"/>
      <c r="Y9487" s="9"/>
      <c r="Z9487" s="9"/>
    </row>
    <row r="9488" spans="8:26" x14ac:dyDescent="0.3">
      <c r="H9488" s="9"/>
      <c r="I9488" s="9"/>
      <c r="J9488" s="9"/>
      <c r="K9488" s="9"/>
      <c r="L9488" s="9"/>
      <c r="M9488" s="9"/>
      <c r="N9488" s="9"/>
      <c r="O9488" s="9"/>
      <c r="Q9488" s="9"/>
      <c r="R9488" s="9"/>
      <c r="S9488" s="9"/>
      <c r="T9488" s="9"/>
      <c r="U9488" s="9"/>
      <c r="V9488" s="9"/>
      <c r="W9488" s="9"/>
      <c r="Y9488" s="9"/>
      <c r="Z9488" s="9"/>
    </row>
    <row r="9489" spans="8:26" x14ac:dyDescent="0.3">
      <c r="H9489" s="9"/>
      <c r="I9489" s="9"/>
      <c r="J9489" s="9"/>
      <c r="K9489" s="9"/>
      <c r="L9489" s="9"/>
      <c r="M9489" s="9"/>
      <c r="N9489" s="9"/>
      <c r="O9489" s="9"/>
      <c r="Q9489" s="9"/>
      <c r="R9489" s="9"/>
      <c r="S9489" s="9"/>
      <c r="T9489" s="9"/>
      <c r="U9489" s="9"/>
      <c r="V9489" s="9"/>
      <c r="W9489" s="9"/>
      <c r="Y9489" s="9"/>
      <c r="Z9489" s="9"/>
    </row>
    <row r="9490" spans="8:26" x14ac:dyDescent="0.3">
      <c r="H9490" s="9"/>
      <c r="I9490" s="9"/>
      <c r="J9490" s="9"/>
      <c r="K9490" s="9"/>
      <c r="L9490" s="9"/>
      <c r="M9490" s="9"/>
      <c r="N9490" s="9"/>
      <c r="O9490" s="9"/>
      <c r="Q9490" s="9"/>
      <c r="R9490" s="9"/>
      <c r="S9490" s="9"/>
      <c r="T9490" s="9"/>
      <c r="U9490" s="9"/>
      <c r="V9490" s="9"/>
      <c r="W9490" s="9"/>
      <c r="Y9490" s="9"/>
      <c r="Z9490" s="9"/>
    </row>
    <row r="9491" spans="8:26" x14ac:dyDescent="0.3">
      <c r="H9491" s="9"/>
      <c r="I9491" s="9"/>
      <c r="J9491" s="9"/>
      <c r="K9491" s="9"/>
      <c r="L9491" s="9"/>
      <c r="M9491" s="9"/>
      <c r="N9491" s="9"/>
      <c r="O9491" s="9"/>
      <c r="Q9491" s="9"/>
      <c r="R9491" s="9"/>
      <c r="S9491" s="9"/>
      <c r="T9491" s="9"/>
      <c r="U9491" s="9"/>
      <c r="V9491" s="9"/>
      <c r="W9491" s="9"/>
      <c r="Y9491" s="9"/>
      <c r="Z9491" s="9"/>
    </row>
    <row r="9492" spans="8:26" x14ac:dyDescent="0.3">
      <c r="H9492" s="9"/>
      <c r="I9492" s="9"/>
      <c r="J9492" s="9"/>
      <c r="K9492" s="9"/>
      <c r="L9492" s="9"/>
      <c r="M9492" s="9"/>
      <c r="N9492" s="9"/>
      <c r="O9492" s="9"/>
      <c r="Q9492" s="9"/>
      <c r="R9492" s="9"/>
      <c r="S9492" s="9"/>
      <c r="T9492" s="9"/>
      <c r="U9492" s="9"/>
      <c r="V9492" s="9"/>
      <c r="W9492" s="9"/>
      <c r="Y9492" s="9"/>
      <c r="Z9492" s="9"/>
    </row>
    <row r="9493" spans="8:26" x14ac:dyDescent="0.3">
      <c r="H9493" s="9"/>
      <c r="I9493" s="9"/>
      <c r="J9493" s="9"/>
      <c r="K9493" s="9"/>
      <c r="L9493" s="9"/>
      <c r="M9493" s="9"/>
      <c r="N9493" s="9"/>
      <c r="O9493" s="9"/>
      <c r="Q9493" s="9"/>
      <c r="R9493" s="9"/>
      <c r="S9493" s="9"/>
      <c r="T9493" s="9"/>
      <c r="U9493" s="9"/>
      <c r="V9493" s="9"/>
      <c r="W9493" s="9"/>
      <c r="Y9493" s="9"/>
      <c r="Z9493" s="9"/>
    </row>
    <row r="9494" spans="8:26" x14ac:dyDescent="0.3">
      <c r="H9494" s="9"/>
      <c r="I9494" s="9"/>
      <c r="J9494" s="9"/>
      <c r="K9494" s="9"/>
      <c r="L9494" s="9"/>
      <c r="M9494" s="9"/>
      <c r="N9494" s="9"/>
      <c r="O9494" s="9"/>
      <c r="Q9494" s="9"/>
      <c r="R9494" s="9"/>
      <c r="S9494" s="9"/>
      <c r="T9494" s="9"/>
      <c r="U9494" s="9"/>
      <c r="V9494" s="9"/>
      <c r="W9494" s="9"/>
      <c r="Y9494" s="9"/>
      <c r="Z9494" s="9"/>
    </row>
    <row r="9495" spans="8:26" x14ac:dyDescent="0.3">
      <c r="H9495" s="9"/>
      <c r="I9495" s="9"/>
      <c r="J9495" s="9"/>
      <c r="K9495" s="9"/>
      <c r="L9495" s="9"/>
      <c r="M9495" s="9"/>
      <c r="N9495" s="9"/>
      <c r="O9495" s="9"/>
      <c r="Q9495" s="9"/>
      <c r="R9495" s="9"/>
      <c r="S9495" s="9"/>
      <c r="T9495" s="9"/>
      <c r="U9495" s="9"/>
      <c r="V9495" s="9"/>
      <c r="W9495" s="9"/>
      <c r="Y9495" s="9"/>
      <c r="Z9495" s="9"/>
    </row>
    <row r="9496" spans="8:26" x14ac:dyDescent="0.3">
      <c r="H9496" s="9"/>
      <c r="I9496" s="9"/>
      <c r="J9496" s="9"/>
      <c r="K9496" s="9"/>
      <c r="L9496" s="9"/>
      <c r="M9496" s="9"/>
      <c r="N9496" s="9"/>
      <c r="O9496" s="9"/>
      <c r="Q9496" s="9"/>
      <c r="R9496" s="9"/>
      <c r="S9496" s="9"/>
      <c r="T9496" s="9"/>
      <c r="U9496" s="9"/>
      <c r="V9496" s="9"/>
      <c r="W9496" s="9"/>
      <c r="Y9496" s="9"/>
      <c r="Z9496" s="9"/>
    </row>
    <row r="9497" spans="8:26" x14ac:dyDescent="0.3">
      <c r="H9497" s="9"/>
      <c r="I9497" s="9"/>
      <c r="J9497" s="9"/>
      <c r="K9497" s="9"/>
      <c r="L9497" s="9"/>
      <c r="M9497" s="9"/>
      <c r="N9497" s="9"/>
      <c r="O9497" s="9"/>
      <c r="Q9497" s="9"/>
      <c r="R9497" s="9"/>
      <c r="S9497" s="9"/>
      <c r="T9497" s="9"/>
      <c r="U9497" s="9"/>
      <c r="V9497" s="9"/>
      <c r="W9497" s="9"/>
      <c r="Y9497" s="9"/>
      <c r="Z9497" s="9"/>
    </row>
    <row r="9498" spans="8:26" x14ac:dyDescent="0.3">
      <c r="H9498" s="9"/>
      <c r="I9498" s="9"/>
      <c r="J9498" s="9"/>
      <c r="K9498" s="9"/>
      <c r="L9498" s="9"/>
      <c r="M9498" s="9"/>
      <c r="N9498" s="9"/>
      <c r="O9498" s="9"/>
      <c r="Q9498" s="9"/>
      <c r="R9498" s="9"/>
      <c r="S9498" s="9"/>
      <c r="T9498" s="9"/>
      <c r="U9498" s="9"/>
      <c r="V9498" s="9"/>
      <c r="W9498" s="9"/>
      <c r="Y9498" s="9"/>
      <c r="Z9498" s="9"/>
    </row>
    <row r="9499" spans="8:26" x14ac:dyDescent="0.3">
      <c r="H9499" s="9"/>
      <c r="I9499" s="9"/>
      <c r="J9499" s="9"/>
      <c r="K9499" s="9"/>
      <c r="L9499" s="9"/>
      <c r="M9499" s="9"/>
      <c r="N9499" s="9"/>
      <c r="O9499" s="9"/>
      <c r="Q9499" s="9"/>
      <c r="R9499" s="9"/>
      <c r="S9499" s="9"/>
      <c r="T9499" s="9"/>
      <c r="U9499" s="9"/>
      <c r="V9499" s="9"/>
      <c r="W9499" s="9"/>
      <c r="Y9499" s="9"/>
      <c r="Z9499" s="9"/>
    </row>
    <row r="9500" spans="8:26" x14ac:dyDescent="0.3">
      <c r="H9500" s="9"/>
      <c r="I9500" s="9"/>
      <c r="J9500" s="9"/>
      <c r="K9500" s="9"/>
      <c r="L9500" s="9"/>
      <c r="M9500" s="9"/>
      <c r="N9500" s="9"/>
      <c r="O9500" s="9"/>
      <c r="Q9500" s="9"/>
      <c r="R9500" s="9"/>
      <c r="S9500" s="9"/>
      <c r="T9500" s="9"/>
      <c r="U9500" s="9"/>
      <c r="V9500" s="9"/>
      <c r="W9500" s="9"/>
      <c r="Y9500" s="9"/>
      <c r="Z9500" s="9"/>
    </row>
    <row r="9501" spans="8:26" x14ac:dyDescent="0.3">
      <c r="H9501" s="9"/>
      <c r="I9501" s="9"/>
      <c r="J9501" s="9"/>
      <c r="K9501" s="9"/>
      <c r="L9501" s="9"/>
      <c r="M9501" s="9"/>
      <c r="N9501" s="9"/>
      <c r="O9501" s="9"/>
      <c r="Q9501" s="9"/>
      <c r="R9501" s="9"/>
      <c r="S9501" s="9"/>
      <c r="T9501" s="9"/>
      <c r="U9501" s="9"/>
      <c r="V9501" s="9"/>
      <c r="W9501" s="9"/>
      <c r="Y9501" s="9"/>
      <c r="Z9501" s="9"/>
    </row>
    <row r="9502" spans="8:26" x14ac:dyDescent="0.3">
      <c r="H9502" s="9"/>
      <c r="I9502" s="9"/>
      <c r="J9502" s="9"/>
      <c r="K9502" s="9"/>
      <c r="L9502" s="9"/>
      <c r="M9502" s="9"/>
      <c r="N9502" s="9"/>
      <c r="O9502" s="9"/>
      <c r="Q9502" s="9"/>
      <c r="R9502" s="9"/>
      <c r="S9502" s="9"/>
      <c r="T9502" s="9"/>
      <c r="U9502" s="9"/>
      <c r="V9502" s="9"/>
      <c r="W9502" s="9"/>
      <c r="Y9502" s="9"/>
      <c r="Z9502" s="9"/>
    </row>
    <row r="9503" spans="8:26" x14ac:dyDescent="0.3">
      <c r="H9503" s="9"/>
      <c r="I9503" s="9"/>
      <c r="J9503" s="9"/>
      <c r="K9503" s="9"/>
      <c r="L9503" s="9"/>
      <c r="M9503" s="9"/>
      <c r="N9503" s="9"/>
      <c r="O9503" s="9"/>
      <c r="Q9503" s="9"/>
      <c r="R9503" s="9"/>
      <c r="S9503" s="9"/>
      <c r="T9503" s="9"/>
      <c r="U9503" s="9"/>
      <c r="V9503" s="9"/>
      <c r="W9503" s="9"/>
      <c r="Y9503" s="9"/>
      <c r="Z9503" s="9"/>
    </row>
    <row r="9504" spans="8:26" x14ac:dyDescent="0.3">
      <c r="H9504" s="9"/>
      <c r="I9504" s="9"/>
      <c r="J9504" s="9"/>
      <c r="K9504" s="9"/>
      <c r="L9504" s="9"/>
      <c r="M9504" s="9"/>
      <c r="N9504" s="9"/>
      <c r="O9504" s="9"/>
      <c r="Q9504" s="9"/>
      <c r="R9504" s="9"/>
      <c r="S9504" s="9"/>
      <c r="T9504" s="9"/>
      <c r="U9504" s="9"/>
      <c r="V9504" s="9"/>
      <c r="W9504" s="9"/>
      <c r="Y9504" s="9"/>
      <c r="Z9504" s="9"/>
    </row>
    <row r="9505" spans="8:26" x14ac:dyDescent="0.3">
      <c r="H9505" s="9"/>
      <c r="I9505" s="9"/>
      <c r="J9505" s="9"/>
      <c r="K9505" s="9"/>
      <c r="L9505" s="9"/>
      <c r="M9505" s="9"/>
      <c r="N9505" s="9"/>
      <c r="O9505" s="9"/>
      <c r="Q9505" s="9"/>
      <c r="R9505" s="9"/>
      <c r="S9505" s="9"/>
      <c r="T9505" s="9"/>
      <c r="U9505" s="9"/>
      <c r="V9505" s="9"/>
      <c r="W9505" s="9"/>
      <c r="Y9505" s="9"/>
      <c r="Z9505" s="9"/>
    </row>
    <row r="9506" spans="8:26" x14ac:dyDescent="0.3">
      <c r="H9506" s="9"/>
      <c r="I9506" s="9"/>
      <c r="J9506" s="9"/>
      <c r="K9506" s="9"/>
      <c r="L9506" s="9"/>
      <c r="M9506" s="9"/>
      <c r="N9506" s="9"/>
      <c r="O9506" s="9"/>
      <c r="Q9506" s="9"/>
      <c r="R9506" s="9"/>
      <c r="S9506" s="9"/>
      <c r="T9506" s="9"/>
      <c r="U9506" s="9"/>
      <c r="V9506" s="9"/>
      <c r="W9506" s="9"/>
      <c r="Y9506" s="9"/>
      <c r="Z9506" s="9"/>
    </row>
    <row r="9507" spans="8:26" x14ac:dyDescent="0.3">
      <c r="H9507" s="9"/>
      <c r="I9507" s="9"/>
      <c r="J9507" s="9"/>
      <c r="K9507" s="9"/>
      <c r="L9507" s="9"/>
      <c r="M9507" s="9"/>
      <c r="N9507" s="9"/>
      <c r="O9507" s="9"/>
      <c r="Q9507" s="9"/>
      <c r="R9507" s="9"/>
      <c r="S9507" s="9"/>
      <c r="T9507" s="9"/>
      <c r="U9507" s="9"/>
      <c r="V9507" s="9"/>
      <c r="W9507" s="9"/>
      <c r="Y9507" s="9"/>
      <c r="Z9507" s="9"/>
    </row>
    <row r="9508" spans="8:26" x14ac:dyDescent="0.3">
      <c r="H9508" s="9"/>
      <c r="I9508" s="9"/>
      <c r="J9508" s="9"/>
      <c r="K9508" s="9"/>
      <c r="L9508" s="9"/>
      <c r="M9508" s="9"/>
      <c r="N9508" s="9"/>
      <c r="O9508" s="9"/>
      <c r="Q9508" s="9"/>
      <c r="R9508" s="9"/>
      <c r="S9508" s="9"/>
      <c r="T9508" s="9"/>
      <c r="U9508" s="9"/>
      <c r="V9508" s="9"/>
      <c r="W9508" s="9"/>
      <c r="Y9508" s="9"/>
      <c r="Z9508" s="9"/>
    </row>
    <row r="9509" spans="8:26" x14ac:dyDescent="0.3">
      <c r="H9509" s="9"/>
      <c r="I9509" s="9"/>
      <c r="J9509" s="9"/>
      <c r="K9509" s="9"/>
      <c r="L9509" s="9"/>
      <c r="M9509" s="9"/>
      <c r="N9509" s="9"/>
      <c r="O9509" s="9"/>
      <c r="Q9509" s="9"/>
      <c r="R9509" s="9"/>
      <c r="S9509" s="9"/>
      <c r="T9509" s="9"/>
      <c r="U9509" s="9"/>
      <c r="V9509" s="9"/>
      <c r="W9509" s="9"/>
      <c r="Y9509" s="9"/>
      <c r="Z9509" s="9"/>
    </row>
    <row r="9510" spans="8:26" x14ac:dyDescent="0.3">
      <c r="H9510" s="9"/>
      <c r="I9510" s="9"/>
      <c r="J9510" s="9"/>
      <c r="K9510" s="9"/>
      <c r="L9510" s="9"/>
      <c r="M9510" s="9"/>
      <c r="N9510" s="9"/>
      <c r="O9510" s="9"/>
      <c r="Q9510" s="9"/>
      <c r="R9510" s="9"/>
      <c r="S9510" s="9"/>
      <c r="T9510" s="9"/>
      <c r="U9510" s="9"/>
      <c r="V9510" s="9"/>
      <c r="W9510" s="9"/>
      <c r="Y9510" s="9"/>
      <c r="Z9510" s="9"/>
    </row>
    <row r="9511" spans="8:26" x14ac:dyDescent="0.3">
      <c r="H9511" s="9"/>
      <c r="I9511" s="9"/>
      <c r="J9511" s="9"/>
      <c r="K9511" s="9"/>
      <c r="L9511" s="9"/>
      <c r="M9511" s="9"/>
      <c r="N9511" s="9"/>
      <c r="O9511" s="9"/>
      <c r="Q9511" s="9"/>
      <c r="R9511" s="9"/>
      <c r="S9511" s="9"/>
      <c r="T9511" s="9"/>
      <c r="U9511" s="9"/>
      <c r="V9511" s="9"/>
      <c r="W9511" s="9"/>
      <c r="Y9511" s="9"/>
      <c r="Z9511" s="9"/>
    </row>
    <row r="9512" spans="8:26" x14ac:dyDescent="0.3">
      <c r="H9512" s="9"/>
      <c r="I9512" s="9"/>
      <c r="J9512" s="9"/>
      <c r="K9512" s="9"/>
      <c r="L9512" s="9"/>
      <c r="M9512" s="9"/>
      <c r="N9512" s="9"/>
      <c r="O9512" s="9"/>
      <c r="Q9512" s="9"/>
      <c r="R9512" s="9"/>
      <c r="S9512" s="9"/>
      <c r="T9512" s="9"/>
      <c r="U9512" s="9"/>
      <c r="V9512" s="9"/>
      <c r="W9512" s="9"/>
      <c r="Y9512" s="9"/>
      <c r="Z9512" s="9"/>
    </row>
    <row r="9513" spans="8:26" x14ac:dyDescent="0.3">
      <c r="H9513" s="9"/>
      <c r="I9513" s="9"/>
      <c r="J9513" s="9"/>
      <c r="K9513" s="9"/>
      <c r="L9513" s="9"/>
      <c r="M9513" s="9"/>
      <c r="N9513" s="9"/>
      <c r="O9513" s="9"/>
      <c r="Q9513" s="9"/>
      <c r="R9513" s="9"/>
      <c r="S9513" s="9"/>
      <c r="T9513" s="9"/>
      <c r="U9513" s="9"/>
      <c r="V9513" s="9"/>
      <c r="W9513" s="9"/>
      <c r="Y9513" s="9"/>
      <c r="Z9513" s="9"/>
    </row>
    <row r="9514" spans="8:26" x14ac:dyDescent="0.3">
      <c r="H9514" s="9"/>
      <c r="I9514" s="9"/>
      <c r="J9514" s="9"/>
      <c r="K9514" s="9"/>
      <c r="L9514" s="9"/>
      <c r="M9514" s="9"/>
      <c r="N9514" s="9"/>
      <c r="O9514" s="9"/>
      <c r="Q9514" s="9"/>
      <c r="R9514" s="9"/>
      <c r="S9514" s="9"/>
      <c r="T9514" s="9"/>
      <c r="U9514" s="9"/>
      <c r="V9514" s="9"/>
      <c r="W9514" s="9"/>
      <c r="Y9514" s="9"/>
      <c r="Z9514" s="9"/>
    </row>
    <row r="9515" spans="8:26" x14ac:dyDescent="0.3">
      <c r="H9515" s="9"/>
      <c r="I9515" s="9"/>
      <c r="J9515" s="9"/>
      <c r="K9515" s="9"/>
      <c r="L9515" s="9"/>
      <c r="M9515" s="9"/>
      <c r="N9515" s="9"/>
      <c r="O9515" s="9"/>
      <c r="Q9515" s="9"/>
      <c r="R9515" s="9"/>
      <c r="S9515" s="9"/>
      <c r="T9515" s="9"/>
      <c r="U9515" s="9"/>
      <c r="V9515" s="9"/>
      <c r="W9515" s="9"/>
      <c r="Y9515" s="9"/>
      <c r="Z9515" s="9"/>
    </row>
    <row r="9516" spans="8:26" x14ac:dyDescent="0.3">
      <c r="H9516" s="9"/>
      <c r="I9516" s="9"/>
      <c r="J9516" s="9"/>
      <c r="K9516" s="9"/>
      <c r="L9516" s="9"/>
      <c r="M9516" s="9"/>
      <c r="N9516" s="9"/>
      <c r="O9516" s="9"/>
      <c r="Q9516" s="9"/>
      <c r="R9516" s="9"/>
      <c r="S9516" s="9"/>
      <c r="T9516" s="9"/>
      <c r="U9516" s="9"/>
      <c r="V9516" s="9"/>
      <c r="W9516" s="9"/>
      <c r="Y9516" s="9"/>
      <c r="Z9516" s="9"/>
    </row>
    <row r="9517" spans="8:26" x14ac:dyDescent="0.3">
      <c r="H9517" s="9"/>
      <c r="I9517" s="9"/>
      <c r="J9517" s="9"/>
      <c r="K9517" s="9"/>
      <c r="L9517" s="9"/>
      <c r="M9517" s="9"/>
      <c r="N9517" s="9"/>
      <c r="O9517" s="9"/>
      <c r="Q9517" s="9"/>
      <c r="R9517" s="9"/>
      <c r="S9517" s="9"/>
      <c r="T9517" s="9"/>
      <c r="U9517" s="9"/>
      <c r="V9517" s="9"/>
      <c r="W9517" s="9"/>
      <c r="Y9517" s="9"/>
      <c r="Z9517" s="9"/>
    </row>
    <row r="9518" spans="8:26" x14ac:dyDescent="0.3">
      <c r="H9518" s="9"/>
      <c r="I9518" s="9"/>
      <c r="J9518" s="9"/>
      <c r="K9518" s="9"/>
      <c r="L9518" s="9"/>
      <c r="M9518" s="9"/>
      <c r="N9518" s="9"/>
      <c r="O9518" s="9"/>
      <c r="Q9518" s="9"/>
      <c r="R9518" s="9"/>
      <c r="S9518" s="9"/>
      <c r="T9518" s="9"/>
      <c r="U9518" s="9"/>
      <c r="V9518" s="9"/>
      <c r="W9518" s="9"/>
      <c r="Y9518" s="9"/>
      <c r="Z9518" s="9"/>
    </row>
    <row r="9519" spans="8:26" x14ac:dyDescent="0.3">
      <c r="H9519" s="9"/>
      <c r="I9519" s="9"/>
      <c r="J9519" s="9"/>
      <c r="K9519" s="9"/>
      <c r="L9519" s="9"/>
      <c r="M9519" s="9"/>
      <c r="N9519" s="9"/>
      <c r="O9519" s="9"/>
      <c r="Q9519" s="9"/>
      <c r="R9519" s="9"/>
      <c r="S9519" s="9"/>
      <c r="T9519" s="9"/>
      <c r="U9519" s="9"/>
      <c r="V9519" s="9"/>
      <c r="W9519" s="9"/>
      <c r="Y9519" s="9"/>
      <c r="Z9519" s="9"/>
    </row>
    <row r="9520" spans="8:26" x14ac:dyDescent="0.3">
      <c r="H9520" s="9"/>
      <c r="I9520" s="9"/>
      <c r="J9520" s="9"/>
      <c r="K9520" s="9"/>
      <c r="L9520" s="9"/>
      <c r="M9520" s="9"/>
      <c r="N9520" s="9"/>
      <c r="O9520" s="9"/>
      <c r="Q9520" s="9"/>
      <c r="R9520" s="9"/>
      <c r="S9520" s="9"/>
      <c r="T9520" s="9"/>
      <c r="U9520" s="9"/>
      <c r="V9520" s="9"/>
      <c r="W9520" s="9"/>
      <c r="Y9520" s="9"/>
      <c r="Z9520" s="9"/>
    </row>
    <row r="9521" spans="8:26" x14ac:dyDescent="0.3">
      <c r="H9521" s="9"/>
      <c r="I9521" s="9"/>
      <c r="J9521" s="9"/>
      <c r="K9521" s="9"/>
      <c r="L9521" s="9"/>
      <c r="M9521" s="9"/>
      <c r="N9521" s="9"/>
      <c r="O9521" s="9"/>
      <c r="Q9521" s="9"/>
      <c r="R9521" s="9"/>
      <c r="S9521" s="9"/>
      <c r="T9521" s="9"/>
      <c r="U9521" s="9"/>
      <c r="V9521" s="9"/>
      <c r="W9521" s="9"/>
      <c r="Y9521" s="9"/>
      <c r="Z9521" s="9"/>
    </row>
    <row r="9522" spans="8:26" x14ac:dyDescent="0.3">
      <c r="H9522" s="9"/>
      <c r="I9522" s="9"/>
      <c r="J9522" s="9"/>
      <c r="K9522" s="9"/>
      <c r="L9522" s="9"/>
      <c r="M9522" s="9"/>
      <c r="N9522" s="9"/>
      <c r="O9522" s="9"/>
      <c r="Q9522" s="9"/>
      <c r="R9522" s="9"/>
      <c r="S9522" s="9"/>
      <c r="T9522" s="9"/>
      <c r="U9522" s="9"/>
      <c r="V9522" s="9"/>
      <c r="W9522" s="9"/>
      <c r="Y9522" s="9"/>
      <c r="Z9522" s="9"/>
    </row>
    <row r="9523" spans="8:26" x14ac:dyDescent="0.3">
      <c r="H9523" s="9"/>
      <c r="I9523" s="9"/>
      <c r="J9523" s="9"/>
      <c r="K9523" s="9"/>
      <c r="L9523" s="9"/>
      <c r="M9523" s="9"/>
      <c r="N9523" s="9"/>
      <c r="O9523" s="9"/>
      <c r="Q9523" s="9"/>
      <c r="R9523" s="9"/>
      <c r="S9523" s="9"/>
      <c r="T9523" s="9"/>
      <c r="U9523" s="9"/>
      <c r="V9523" s="9"/>
      <c r="W9523" s="9"/>
      <c r="Y9523" s="9"/>
      <c r="Z9523" s="9"/>
    </row>
    <row r="9524" spans="8:26" x14ac:dyDescent="0.3">
      <c r="H9524" s="9"/>
      <c r="I9524" s="9"/>
      <c r="J9524" s="9"/>
      <c r="K9524" s="9"/>
      <c r="L9524" s="9"/>
      <c r="M9524" s="9"/>
      <c r="N9524" s="9"/>
      <c r="O9524" s="9"/>
      <c r="Q9524" s="9"/>
      <c r="R9524" s="9"/>
      <c r="S9524" s="9"/>
      <c r="T9524" s="9"/>
      <c r="U9524" s="9"/>
      <c r="V9524" s="9"/>
      <c r="W9524" s="9"/>
      <c r="Y9524" s="9"/>
      <c r="Z9524" s="9"/>
    </row>
    <row r="9525" spans="8:26" x14ac:dyDescent="0.3">
      <c r="H9525" s="9"/>
      <c r="I9525" s="9"/>
      <c r="J9525" s="9"/>
      <c r="K9525" s="9"/>
      <c r="L9525" s="9"/>
      <c r="M9525" s="9"/>
      <c r="N9525" s="9"/>
      <c r="O9525" s="9"/>
      <c r="Q9525" s="9"/>
      <c r="R9525" s="9"/>
      <c r="S9525" s="9"/>
      <c r="T9525" s="9"/>
      <c r="U9525" s="9"/>
      <c r="V9525" s="9"/>
      <c r="W9525" s="9"/>
      <c r="Y9525" s="9"/>
      <c r="Z9525" s="9"/>
    </row>
    <row r="9526" spans="8:26" x14ac:dyDescent="0.3">
      <c r="H9526" s="9"/>
      <c r="I9526" s="9"/>
      <c r="J9526" s="9"/>
      <c r="K9526" s="9"/>
      <c r="L9526" s="9"/>
      <c r="M9526" s="9"/>
      <c r="N9526" s="9"/>
      <c r="O9526" s="9"/>
      <c r="Q9526" s="9"/>
      <c r="R9526" s="9"/>
      <c r="S9526" s="9"/>
      <c r="T9526" s="9"/>
      <c r="U9526" s="9"/>
      <c r="V9526" s="9"/>
      <c r="W9526" s="9"/>
      <c r="Y9526" s="9"/>
      <c r="Z9526" s="9"/>
    </row>
    <row r="9527" spans="8:26" x14ac:dyDescent="0.3">
      <c r="H9527" s="9"/>
      <c r="I9527" s="9"/>
      <c r="J9527" s="9"/>
      <c r="K9527" s="9"/>
      <c r="L9527" s="9"/>
      <c r="M9527" s="9"/>
      <c r="N9527" s="9"/>
      <c r="O9527" s="9"/>
      <c r="Q9527" s="9"/>
      <c r="R9527" s="9"/>
      <c r="S9527" s="9"/>
      <c r="T9527" s="9"/>
      <c r="U9527" s="9"/>
      <c r="V9527" s="9"/>
      <c r="W9527" s="9"/>
      <c r="Y9527" s="9"/>
      <c r="Z9527" s="9"/>
    </row>
    <row r="9528" spans="8:26" x14ac:dyDescent="0.3">
      <c r="H9528" s="9"/>
      <c r="I9528" s="9"/>
      <c r="J9528" s="9"/>
      <c r="K9528" s="9"/>
      <c r="L9528" s="9"/>
      <c r="M9528" s="9"/>
      <c r="N9528" s="9"/>
      <c r="O9528" s="9"/>
      <c r="Q9528" s="9"/>
      <c r="R9528" s="9"/>
      <c r="S9528" s="9"/>
      <c r="T9528" s="9"/>
      <c r="U9528" s="9"/>
      <c r="V9528" s="9"/>
      <c r="W9528" s="9"/>
      <c r="Y9528" s="9"/>
      <c r="Z9528" s="9"/>
    </row>
    <row r="9529" spans="8:26" x14ac:dyDescent="0.3">
      <c r="H9529" s="9"/>
      <c r="I9529" s="9"/>
      <c r="J9529" s="9"/>
      <c r="K9529" s="9"/>
      <c r="L9529" s="9"/>
      <c r="M9529" s="9"/>
      <c r="N9529" s="9"/>
      <c r="O9529" s="9"/>
      <c r="Q9529" s="9"/>
      <c r="R9529" s="9"/>
      <c r="S9529" s="9"/>
      <c r="T9529" s="9"/>
      <c r="U9529" s="9"/>
      <c r="V9529" s="9"/>
      <c r="W9529" s="9"/>
      <c r="Y9529" s="9"/>
      <c r="Z9529" s="9"/>
    </row>
    <row r="9530" spans="8:26" x14ac:dyDescent="0.3">
      <c r="H9530" s="9"/>
      <c r="I9530" s="9"/>
      <c r="J9530" s="9"/>
      <c r="K9530" s="9"/>
      <c r="L9530" s="9"/>
      <c r="M9530" s="9"/>
      <c r="N9530" s="9"/>
      <c r="O9530" s="9"/>
      <c r="Q9530" s="9"/>
      <c r="R9530" s="9"/>
      <c r="S9530" s="9"/>
      <c r="T9530" s="9"/>
      <c r="U9530" s="9"/>
      <c r="V9530" s="9"/>
      <c r="W9530" s="9"/>
      <c r="Y9530" s="9"/>
      <c r="Z9530" s="9"/>
    </row>
    <row r="9531" spans="8:26" x14ac:dyDescent="0.3">
      <c r="H9531" s="9"/>
      <c r="I9531" s="9"/>
      <c r="J9531" s="9"/>
      <c r="K9531" s="9"/>
      <c r="L9531" s="9"/>
      <c r="M9531" s="9"/>
      <c r="N9531" s="9"/>
      <c r="O9531" s="9"/>
      <c r="Q9531" s="9"/>
      <c r="R9531" s="9"/>
      <c r="S9531" s="9"/>
      <c r="T9531" s="9"/>
      <c r="U9531" s="9"/>
      <c r="V9531" s="9"/>
      <c r="W9531" s="9"/>
      <c r="Y9531" s="9"/>
      <c r="Z9531" s="9"/>
    </row>
    <row r="9532" spans="8:26" x14ac:dyDescent="0.3">
      <c r="H9532" s="9"/>
      <c r="I9532" s="9"/>
      <c r="J9532" s="9"/>
      <c r="K9532" s="9"/>
      <c r="L9532" s="9"/>
      <c r="M9532" s="9"/>
      <c r="N9532" s="9"/>
      <c r="O9532" s="9"/>
      <c r="Q9532" s="9"/>
      <c r="R9532" s="9"/>
      <c r="S9532" s="9"/>
      <c r="T9532" s="9"/>
      <c r="U9532" s="9"/>
      <c r="V9532" s="9"/>
      <c r="W9532" s="9"/>
      <c r="Y9532" s="9"/>
      <c r="Z9532" s="9"/>
    </row>
    <row r="9533" spans="8:26" x14ac:dyDescent="0.3">
      <c r="H9533" s="9"/>
      <c r="I9533" s="9"/>
      <c r="J9533" s="9"/>
      <c r="K9533" s="9"/>
      <c r="L9533" s="9"/>
      <c r="M9533" s="9"/>
      <c r="N9533" s="9"/>
      <c r="O9533" s="9"/>
      <c r="Q9533" s="9"/>
      <c r="R9533" s="9"/>
      <c r="S9533" s="9"/>
      <c r="T9533" s="9"/>
      <c r="U9533" s="9"/>
      <c r="V9533" s="9"/>
      <c r="W9533" s="9"/>
      <c r="Y9533" s="9"/>
      <c r="Z9533" s="9"/>
    </row>
    <row r="9534" spans="8:26" x14ac:dyDescent="0.3">
      <c r="H9534" s="9"/>
      <c r="I9534" s="9"/>
      <c r="J9534" s="9"/>
      <c r="K9534" s="9"/>
      <c r="L9534" s="9"/>
      <c r="M9534" s="9"/>
      <c r="N9534" s="9"/>
      <c r="O9534" s="9"/>
      <c r="Q9534" s="9"/>
      <c r="R9534" s="9"/>
      <c r="S9534" s="9"/>
      <c r="T9534" s="9"/>
      <c r="U9534" s="9"/>
      <c r="V9534" s="9"/>
      <c r="W9534" s="9"/>
      <c r="Y9534" s="9"/>
      <c r="Z9534" s="9"/>
    </row>
    <row r="9535" spans="8:26" x14ac:dyDescent="0.3">
      <c r="H9535" s="9"/>
      <c r="I9535" s="9"/>
      <c r="J9535" s="9"/>
      <c r="K9535" s="9"/>
      <c r="L9535" s="9"/>
      <c r="M9535" s="9"/>
      <c r="N9535" s="9"/>
      <c r="O9535" s="9"/>
      <c r="Q9535" s="9"/>
      <c r="R9535" s="9"/>
      <c r="S9535" s="9"/>
      <c r="T9535" s="9"/>
      <c r="U9535" s="9"/>
      <c r="V9535" s="9"/>
      <c r="W9535" s="9"/>
      <c r="Y9535" s="9"/>
      <c r="Z9535" s="9"/>
    </row>
    <row r="9536" spans="8:26" x14ac:dyDescent="0.3">
      <c r="H9536" s="9"/>
      <c r="I9536" s="9"/>
      <c r="J9536" s="9"/>
      <c r="K9536" s="9"/>
      <c r="L9536" s="9"/>
      <c r="M9536" s="9"/>
      <c r="N9536" s="9"/>
      <c r="O9536" s="9"/>
      <c r="Q9536" s="9"/>
      <c r="R9536" s="9"/>
      <c r="S9536" s="9"/>
      <c r="T9536" s="9"/>
      <c r="U9536" s="9"/>
      <c r="V9536" s="9"/>
      <c r="W9536" s="9"/>
      <c r="Y9536" s="9"/>
      <c r="Z9536" s="9"/>
    </row>
    <row r="9537" spans="8:26" x14ac:dyDescent="0.3">
      <c r="H9537" s="9"/>
      <c r="I9537" s="9"/>
      <c r="J9537" s="9"/>
      <c r="K9537" s="9"/>
      <c r="L9537" s="9"/>
      <c r="M9537" s="9"/>
      <c r="N9537" s="9"/>
      <c r="O9537" s="9"/>
      <c r="Q9537" s="9"/>
      <c r="R9537" s="9"/>
      <c r="S9537" s="9"/>
      <c r="T9537" s="9"/>
      <c r="U9537" s="9"/>
      <c r="V9537" s="9"/>
      <c r="W9537" s="9"/>
      <c r="Y9537" s="9"/>
      <c r="Z9537" s="9"/>
    </row>
    <row r="9538" spans="8:26" x14ac:dyDescent="0.3">
      <c r="H9538" s="9"/>
      <c r="I9538" s="9"/>
      <c r="J9538" s="9"/>
      <c r="K9538" s="9"/>
      <c r="L9538" s="9"/>
      <c r="M9538" s="9"/>
      <c r="N9538" s="9"/>
      <c r="O9538" s="9"/>
      <c r="Q9538" s="9"/>
      <c r="R9538" s="9"/>
      <c r="S9538" s="9"/>
      <c r="T9538" s="9"/>
      <c r="U9538" s="9"/>
      <c r="V9538" s="9"/>
      <c r="W9538" s="9"/>
      <c r="Y9538" s="9"/>
      <c r="Z9538" s="9"/>
    </row>
    <row r="9539" spans="8:26" x14ac:dyDescent="0.3">
      <c r="H9539" s="9"/>
      <c r="I9539" s="9"/>
      <c r="J9539" s="9"/>
      <c r="K9539" s="9"/>
      <c r="L9539" s="9"/>
      <c r="M9539" s="9"/>
      <c r="N9539" s="9"/>
      <c r="O9539" s="9"/>
      <c r="Q9539" s="9"/>
      <c r="R9539" s="9"/>
      <c r="S9539" s="9"/>
      <c r="T9539" s="9"/>
      <c r="U9539" s="9"/>
      <c r="V9539" s="9"/>
      <c r="W9539" s="9"/>
      <c r="Y9539" s="9"/>
      <c r="Z9539" s="9"/>
    </row>
    <row r="9540" spans="8:26" x14ac:dyDescent="0.3">
      <c r="H9540" s="9"/>
      <c r="I9540" s="9"/>
      <c r="J9540" s="9"/>
      <c r="K9540" s="9"/>
      <c r="L9540" s="9"/>
      <c r="M9540" s="9"/>
      <c r="N9540" s="9"/>
      <c r="O9540" s="9"/>
      <c r="Q9540" s="9"/>
      <c r="R9540" s="9"/>
      <c r="S9540" s="9"/>
      <c r="T9540" s="9"/>
      <c r="U9540" s="9"/>
      <c r="V9540" s="9"/>
      <c r="W9540" s="9"/>
      <c r="Y9540" s="9"/>
      <c r="Z9540" s="9"/>
    </row>
    <row r="9541" spans="8:26" x14ac:dyDescent="0.3">
      <c r="H9541" s="9"/>
      <c r="I9541" s="9"/>
      <c r="J9541" s="9"/>
      <c r="K9541" s="9"/>
      <c r="L9541" s="9"/>
      <c r="M9541" s="9"/>
      <c r="N9541" s="9"/>
      <c r="O9541" s="9"/>
      <c r="Q9541" s="9"/>
      <c r="R9541" s="9"/>
      <c r="S9541" s="9"/>
      <c r="T9541" s="9"/>
      <c r="U9541" s="9"/>
      <c r="V9541" s="9"/>
      <c r="W9541" s="9"/>
      <c r="Y9541" s="9"/>
      <c r="Z9541" s="9"/>
    </row>
    <row r="9542" spans="8:26" x14ac:dyDescent="0.3">
      <c r="H9542" s="9"/>
      <c r="I9542" s="9"/>
      <c r="J9542" s="9"/>
      <c r="K9542" s="9"/>
      <c r="L9542" s="9"/>
      <c r="M9542" s="9"/>
      <c r="N9542" s="9"/>
      <c r="O9542" s="9"/>
      <c r="Q9542" s="9"/>
      <c r="R9542" s="9"/>
      <c r="S9542" s="9"/>
      <c r="T9542" s="9"/>
      <c r="U9542" s="9"/>
      <c r="V9542" s="9"/>
      <c r="W9542" s="9"/>
      <c r="Y9542" s="9"/>
      <c r="Z9542" s="9"/>
    </row>
    <row r="9543" spans="8:26" x14ac:dyDescent="0.3">
      <c r="H9543" s="9"/>
      <c r="I9543" s="9"/>
      <c r="J9543" s="9"/>
      <c r="K9543" s="9"/>
      <c r="L9543" s="9"/>
      <c r="M9543" s="9"/>
      <c r="N9543" s="9"/>
      <c r="O9543" s="9"/>
      <c r="Q9543" s="9"/>
      <c r="R9543" s="9"/>
      <c r="S9543" s="9"/>
      <c r="T9543" s="9"/>
      <c r="U9543" s="9"/>
      <c r="V9543" s="9"/>
      <c r="W9543" s="9"/>
      <c r="Y9543" s="9"/>
      <c r="Z9543" s="9"/>
    </row>
    <row r="9544" spans="8:26" x14ac:dyDescent="0.3">
      <c r="H9544" s="9"/>
      <c r="I9544" s="9"/>
      <c r="J9544" s="9"/>
      <c r="K9544" s="9"/>
      <c r="L9544" s="9"/>
      <c r="M9544" s="9"/>
      <c r="N9544" s="9"/>
      <c r="O9544" s="9"/>
      <c r="Q9544" s="9"/>
      <c r="R9544" s="9"/>
      <c r="S9544" s="9"/>
      <c r="T9544" s="9"/>
      <c r="U9544" s="9"/>
      <c r="V9544" s="9"/>
      <c r="W9544" s="9"/>
      <c r="Y9544" s="9"/>
      <c r="Z9544" s="9"/>
    </row>
    <row r="9545" spans="8:26" x14ac:dyDescent="0.3">
      <c r="H9545" s="9"/>
      <c r="I9545" s="9"/>
      <c r="J9545" s="9"/>
      <c r="K9545" s="9"/>
      <c r="L9545" s="9"/>
      <c r="M9545" s="9"/>
      <c r="N9545" s="9"/>
      <c r="O9545" s="9"/>
      <c r="Q9545" s="9"/>
      <c r="R9545" s="9"/>
      <c r="S9545" s="9"/>
      <c r="T9545" s="9"/>
      <c r="U9545" s="9"/>
      <c r="V9545" s="9"/>
      <c r="W9545" s="9"/>
      <c r="Y9545" s="9"/>
      <c r="Z9545" s="9"/>
    </row>
    <row r="9546" spans="8:26" x14ac:dyDescent="0.3">
      <c r="H9546" s="9"/>
      <c r="I9546" s="9"/>
      <c r="J9546" s="9"/>
      <c r="K9546" s="9"/>
      <c r="L9546" s="9"/>
      <c r="M9546" s="9"/>
      <c r="N9546" s="9"/>
      <c r="O9546" s="9"/>
      <c r="Q9546" s="9"/>
      <c r="R9546" s="9"/>
      <c r="S9546" s="9"/>
      <c r="T9546" s="9"/>
      <c r="U9546" s="9"/>
      <c r="V9546" s="9"/>
      <c r="W9546" s="9"/>
      <c r="Y9546" s="9"/>
      <c r="Z9546" s="9"/>
    </row>
    <row r="9547" spans="8:26" x14ac:dyDescent="0.3">
      <c r="H9547" s="9"/>
      <c r="I9547" s="9"/>
      <c r="J9547" s="9"/>
      <c r="K9547" s="9"/>
      <c r="L9547" s="9"/>
      <c r="M9547" s="9"/>
      <c r="N9547" s="9"/>
      <c r="O9547" s="9"/>
      <c r="Q9547" s="9"/>
      <c r="R9547" s="9"/>
      <c r="S9547" s="9"/>
      <c r="T9547" s="9"/>
      <c r="U9547" s="9"/>
      <c r="V9547" s="9"/>
      <c r="W9547" s="9"/>
      <c r="Y9547" s="9"/>
      <c r="Z9547" s="9"/>
    </row>
    <row r="9548" spans="8:26" x14ac:dyDescent="0.3">
      <c r="H9548" s="9"/>
      <c r="I9548" s="9"/>
      <c r="J9548" s="9"/>
      <c r="K9548" s="9"/>
      <c r="L9548" s="9"/>
      <c r="M9548" s="9"/>
      <c r="N9548" s="9"/>
      <c r="O9548" s="9"/>
      <c r="Q9548" s="9"/>
      <c r="R9548" s="9"/>
      <c r="S9548" s="9"/>
      <c r="T9548" s="9"/>
      <c r="U9548" s="9"/>
      <c r="V9548" s="9"/>
      <c r="W9548" s="9"/>
      <c r="Y9548" s="9"/>
      <c r="Z9548" s="9"/>
    </row>
    <row r="9549" spans="8:26" x14ac:dyDescent="0.3">
      <c r="H9549" s="9"/>
      <c r="I9549" s="9"/>
      <c r="J9549" s="9"/>
      <c r="K9549" s="9"/>
      <c r="L9549" s="9"/>
      <c r="M9549" s="9"/>
      <c r="N9549" s="9"/>
      <c r="O9549" s="9"/>
      <c r="Q9549" s="9"/>
      <c r="R9549" s="9"/>
      <c r="S9549" s="9"/>
      <c r="T9549" s="9"/>
      <c r="U9549" s="9"/>
      <c r="V9549" s="9"/>
      <c r="W9549" s="9"/>
      <c r="Y9549" s="9"/>
      <c r="Z9549" s="9"/>
    </row>
    <row r="9550" spans="8:26" x14ac:dyDescent="0.3">
      <c r="H9550" s="9"/>
      <c r="I9550" s="9"/>
      <c r="J9550" s="9"/>
      <c r="K9550" s="9"/>
      <c r="L9550" s="9"/>
      <c r="M9550" s="9"/>
      <c r="N9550" s="9"/>
      <c r="O9550" s="9"/>
      <c r="Q9550" s="9"/>
      <c r="R9550" s="9"/>
      <c r="S9550" s="9"/>
      <c r="T9550" s="9"/>
      <c r="U9550" s="9"/>
      <c r="V9550" s="9"/>
      <c r="W9550" s="9"/>
      <c r="Y9550" s="9"/>
      <c r="Z9550" s="9"/>
    </row>
    <row r="9551" spans="8:26" x14ac:dyDescent="0.3">
      <c r="H9551" s="9"/>
      <c r="I9551" s="9"/>
      <c r="J9551" s="9"/>
      <c r="K9551" s="9"/>
      <c r="L9551" s="9"/>
      <c r="M9551" s="9"/>
      <c r="N9551" s="9"/>
      <c r="O9551" s="9"/>
      <c r="Q9551" s="9"/>
      <c r="R9551" s="9"/>
      <c r="S9551" s="9"/>
      <c r="T9551" s="9"/>
      <c r="U9551" s="9"/>
      <c r="V9551" s="9"/>
      <c r="W9551" s="9"/>
      <c r="Y9551" s="9"/>
      <c r="Z9551" s="9"/>
    </row>
    <row r="9552" spans="8:26" x14ac:dyDescent="0.3">
      <c r="H9552" s="9"/>
      <c r="I9552" s="9"/>
      <c r="J9552" s="9"/>
      <c r="K9552" s="9"/>
      <c r="L9552" s="9"/>
      <c r="M9552" s="9"/>
      <c r="N9552" s="9"/>
      <c r="O9552" s="9"/>
      <c r="Q9552" s="9"/>
      <c r="R9552" s="9"/>
      <c r="S9552" s="9"/>
      <c r="T9552" s="9"/>
      <c r="U9552" s="9"/>
      <c r="V9552" s="9"/>
      <c r="W9552" s="9"/>
      <c r="Y9552" s="9"/>
      <c r="Z9552" s="9"/>
    </row>
    <row r="9553" spans="8:26" x14ac:dyDescent="0.3">
      <c r="H9553" s="9"/>
      <c r="I9553" s="9"/>
      <c r="J9553" s="9"/>
      <c r="K9553" s="9"/>
      <c r="L9553" s="9"/>
      <c r="M9553" s="9"/>
      <c r="N9553" s="9"/>
      <c r="O9553" s="9"/>
      <c r="Q9553" s="9"/>
      <c r="R9553" s="9"/>
      <c r="S9553" s="9"/>
      <c r="T9553" s="9"/>
      <c r="U9553" s="9"/>
      <c r="V9553" s="9"/>
      <c r="W9553" s="9"/>
      <c r="Y9553" s="9"/>
      <c r="Z9553" s="9"/>
    </row>
    <row r="9554" spans="8:26" x14ac:dyDescent="0.3">
      <c r="H9554" s="9"/>
      <c r="I9554" s="9"/>
      <c r="J9554" s="9"/>
      <c r="K9554" s="9"/>
      <c r="L9554" s="9"/>
      <c r="M9554" s="9"/>
      <c r="N9554" s="9"/>
      <c r="O9554" s="9"/>
      <c r="Q9554" s="9"/>
      <c r="R9554" s="9"/>
      <c r="S9554" s="9"/>
      <c r="T9554" s="9"/>
      <c r="U9554" s="9"/>
      <c r="V9554" s="9"/>
      <c r="W9554" s="9"/>
      <c r="Y9554" s="9"/>
      <c r="Z9554" s="9"/>
    </row>
    <row r="9555" spans="8:26" x14ac:dyDescent="0.3">
      <c r="H9555" s="9"/>
      <c r="I9555" s="9"/>
      <c r="J9555" s="9"/>
      <c r="K9555" s="9"/>
      <c r="L9555" s="9"/>
      <c r="M9555" s="9"/>
      <c r="N9555" s="9"/>
      <c r="O9555" s="9"/>
      <c r="Q9555" s="9"/>
      <c r="R9555" s="9"/>
      <c r="S9555" s="9"/>
      <c r="T9555" s="9"/>
      <c r="U9555" s="9"/>
      <c r="V9555" s="9"/>
      <c r="W9555" s="9"/>
      <c r="Y9555" s="9"/>
      <c r="Z9555" s="9"/>
    </row>
    <row r="9556" spans="8:26" x14ac:dyDescent="0.3">
      <c r="H9556" s="9"/>
      <c r="I9556" s="9"/>
      <c r="J9556" s="9"/>
      <c r="K9556" s="9"/>
      <c r="L9556" s="9"/>
      <c r="M9556" s="9"/>
      <c r="N9556" s="9"/>
      <c r="O9556" s="9"/>
      <c r="Q9556" s="9"/>
      <c r="R9556" s="9"/>
      <c r="S9556" s="9"/>
      <c r="T9556" s="9"/>
      <c r="U9556" s="9"/>
      <c r="V9556" s="9"/>
      <c r="W9556" s="9"/>
      <c r="Y9556" s="9"/>
      <c r="Z9556" s="9"/>
    </row>
    <row r="9557" spans="8:26" x14ac:dyDescent="0.3">
      <c r="H9557" s="9"/>
      <c r="I9557" s="9"/>
      <c r="J9557" s="9"/>
      <c r="K9557" s="9"/>
      <c r="L9557" s="9"/>
      <c r="M9557" s="9"/>
      <c r="N9557" s="9"/>
      <c r="O9557" s="9"/>
      <c r="Q9557" s="9"/>
      <c r="R9557" s="9"/>
      <c r="S9557" s="9"/>
      <c r="T9557" s="9"/>
      <c r="U9557" s="9"/>
      <c r="V9557" s="9"/>
      <c r="W9557" s="9"/>
      <c r="Y9557" s="9"/>
      <c r="Z9557" s="9"/>
    </row>
    <row r="9558" spans="8:26" x14ac:dyDescent="0.3">
      <c r="H9558" s="9"/>
      <c r="I9558" s="9"/>
      <c r="J9558" s="9"/>
      <c r="K9558" s="9"/>
      <c r="L9558" s="9"/>
      <c r="M9558" s="9"/>
      <c r="N9558" s="9"/>
      <c r="O9558" s="9"/>
      <c r="Q9558" s="9"/>
      <c r="R9558" s="9"/>
      <c r="S9558" s="9"/>
      <c r="T9558" s="9"/>
      <c r="U9558" s="9"/>
      <c r="V9558" s="9"/>
      <c r="W9558" s="9"/>
      <c r="Y9558" s="9"/>
      <c r="Z9558" s="9"/>
    </row>
    <row r="9559" spans="8:26" x14ac:dyDescent="0.3">
      <c r="H9559" s="9"/>
      <c r="I9559" s="9"/>
      <c r="J9559" s="9"/>
      <c r="K9559" s="9"/>
      <c r="L9559" s="9"/>
      <c r="M9559" s="9"/>
      <c r="N9559" s="9"/>
      <c r="O9559" s="9"/>
      <c r="Q9559" s="9"/>
      <c r="R9559" s="9"/>
      <c r="S9559" s="9"/>
      <c r="T9559" s="9"/>
      <c r="U9559" s="9"/>
      <c r="V9559" s="9"/>
      <c r="W9559" s="9"/>
      <c r="Y9559" s="9"/>
      <c r="Z9559" s="9"/>
    </row>
    <row r="9560" spans="8:26" x14ac:dyDescent="0.3">
      <c r="H9560" s="9"/>
      <c r="I9560" s="9"/>
      <c r="J9560" s="9"/>
      <c r="K9560" s="9"/>
      <c r="L9560" s="9"/>
      <c r="M9560" s="9"/>
      <c r="N9560" s="9"/>
      <c r="O9560" s="9"/>
      <c r="Q9560" s="9"/>
      <c r="R9560" s="9"/>
      <c r="S9560" s="9"/>
      <c r="T9560" s="9"/>
      <c r="U9560" s="9"/>
      <c r="V9560" s="9"/>
      <c r="W9560" s="9"/>
      <c r="Y9560" s="9"/>
      <c r="Z9560" s="9"/>
    </row>
    <row r="9561" spans="8:26" x14ac:dyDescent="0.3">
      <c r="H9561" s="9"/>
      <c r="I9561" s="9"/>
      <c r="J9561" s="9"/>
      <c r="K9561" s="9"/>
      <c r="L9561" s="9"/>
      <c r="M9561" s="9"/>
      <c r="N9561" s="9"/>
      <c r="O9561" s="9"/>
      <c r="Q9561" s="9"/>
      <c r="R9561" s="9"/>
      <c r="S9561" s="9"/>
      <c r="T9561" s="9"/>
      <c r="U9561" s="9"/>
      <c r="V9561" s="9"/>
      <c r="W9561" s="9"/>
      <c r="Y9561" s="9"/>
      <c r="Z9561" s="9"/>
    </row>
    <row r="9562" spans="8:26" x14ac:dyDescent="0.3">
      <c r="H9562" s="9"/>
      <c r="I9562" s="9"/>
      <c r="J9562" s="9"/>
      <c r="K9562" s="9"/>
      <c r="L9562" s="9"/>
      <c r="M9562" s="9"/>
      <c r="N9562" s="9"/>
      <c r="O9562" s="9"/>
      <c r="Q9562" s="9"/>
      <c r="R9562" s="9"/>
      <c r="S9562" s="9"/>
      <c r="T9562" s="9"/>
      <c r="U9562" s="9"/>
      <c r="V9562" s="9"/>
      <c r="W9562" s="9"/>
      <c r="Y9562" s="9"/>
      <c r="Z9562" s="9"/>
    </row>
    <row r="9563" spans="8:26" x14ac:dyDescent="0.3">
      <c r="H9563" s="9"/>
      <c r="I9563" s="9"/>
      <c r="J9563" s="9"/>
      <c r="K9563" s="9"/>
      <c r="L9563" s="9"/>
      <c r="M9563" s="9"/>
      <c r="N9563" s="9"/>
      <c r="O9563" s="9"/>
      <c r="Q9563" s="9"/>
      <c r="R9563" s="9"/>
      <c r="S9563" s="9"/>
      <c r="T9563" s="9"/>
      <c r="U9563" s="9"/>
      <c r="V9563" s="9"/>
      <c r="W9563" s="9"/>
      <c r="Y9563" s="9"/>
      <c r="Z9563" s="9"/>
    </row>
    <row r="9564" spans="8:26" x14ac:dyDescent="0.3">
      <c r="H9564" s="9"/>
      <c r="I9564" s="9"/>
      <c r="J9564" s="9"/>
      <c r="K9564" s="9"/>
      <c r="L9564" s="9"/>
      <c r="M9564" s="9"/>
      <c r="N9564" s="9"/>
      <c r="O9564" s="9"/>
      <c r="Q9564" s="9"/>
      <c r="R9564" s="9"/>
      <c r="S9564" s="9"/>
      <c r="T9564" s="9"/>
      <c r="U9564" s="9"/>
      <c r="V9564" s="9"/>
      <c r="W9564" s="9"/>
      <c r="Y9564" s="9"/>
      <c r="Z9564" s="9"/>
    </row>
    <row r="9565" spans="8:26" x14ac:dyDescent="0.3">
      <c r="H9565" s="9"/>
      <c r="I9565" s="9"/>
      <c r="J9565" s="9"/>
      <c r="K9565" s="9"/>
      <c r="L9565" s="9"/>
      <c r="M9565" s="9"/>
      <c r="N9565" s="9"/>
      <c r="O9565" s="9"/>
      <c r="Q9565" s="9"/>
      <c r="R9565" s="9"/>
      <c r="S9565" s="9"/>
      <c r="T9565" s="9"/>
      <c r="U9565" s="9"/>
      <c r="V9565" s="9"/>
      <c r="W9565" s="9"/>
      <c r="Y9565" s="9"/>
      <c r="Z9565" s="9"/>
    </row>
    <row r="9566" spans="8:26" x14ac:dyDescent="0.3">
      <c r="H9566" s="9"/>
      <c r="I9566" s="9"/>
      <c r="J9566" s="9"/>
      <c r="K9566" s="9"/>
      <c r="L9566" s="9"/>
      <c r="M9566" s="9"/>
      <c r="N9566" s="9"/>
      <c r="O9566" s="9"/>
      <c r="Q9566" s="9"/>
      <c r="R9566" s="9"/>
      <c r="S9566" s="9"/>
      <c r="T9566" s="9"/>
      <c r="U9566" s="9"/>
      <c r="V9566" s="9"/>
      <c r="W9566" s="9"/>
      <c r="Y9566" s="9"/>
      <c r="Z9566" s="9"/>
    </row>
    <row r="9567" spans="8:26" x14ac:dyDescent="0.3">
      <c r="H9567" s="9"/>
      <c r="I9567" s="9"/>
      <c r="J9567" s="9"/>
      <c r="K9567" s="9"/>
      <c r="L9567" s="9"/>
      <c r="M9567" s="9"/>
      <c r="N9567" s="9"/>
      <c r="O9567" s="9"/>
      <c r="Q9567" s="9"/>
      <c r="R9567" s="9"/>
      <c r="S9567" s="9"/>
      <c r="T9567" s="9"/>
      <c r="U9567" s="9"/>
      <c r="V9567" s="9"/>
      <c r="W9567" s="9"/>
      <c r="Y9567" s="9"/>
      <c r="Z9567" s="9"/>
    </row>
    <row r="9568" spans="8:26" x14ac:dyDescent="0.3">
      <c r="H9568" s="9"/>
      <c r="I9568" s="9"/>
      <c r="J9568" s="9"/>
      <c r="K9568" s="9"/>
      <c r="L9568" s="9"/>
      <c r="M9568" s="9"/>
      <c r="N9568" s="9"/>
      <c r="O9568" s="9"/>
      <c r="Q9568" s="9"/>
      <c r="R9568" s="9"/>
      <c r="S9568" s="9"/>
      <c r="T9568" s="9"/>
      <c r="U9568" s="9"/>
      <c r="V9568" s="9"/>
      <c r="W9568" s="9"/>
      <c r="Y9568" s="9"/>
      <c r="Z9568" s="9"/>
    </row>
    <row r="9569" spans="8:26" x14ac:dyDescent="0.3">
      <c r="H9569" s="9"/>
      <c r="I9569" s="9"/>
      <c r="J9569" s="9"/>
      <c r="K9569" s="9"/>
      <c r="L9569" s="9"/>
      <c r="M9569" s="9"/>
      <c r="N9569" s="9"/>
      <c r="O9569" s="9"/>
      <c r="Q9569" s="9"/>
      <c r="R9569" s="9"/>
      <c r="S9569" s="9"/>
      <c r="T9569" s="9"/>
      <c r="U9569" s="9"/>
      <c r="V9569" s="9"/>
      <c r="W9569" s="9"/>
      <c r="Y9569" s="9"/>
      <c r="Z9569" s="9"/>
    </row>
    <row r="9570" spans="8:26" x14ac:dyDescent="0.3">
      <c r="H9570" s="9"/>
      <c r="I9570" s="9"/>
      <c r="J9570" s="9"/>
      <c r="K9570" s="9"/>
      <c r="L9570" s="9"/>
      <c r="M9570" s="9"/>
      <c r="N9570" s="9"/>
      <c r="O9570" s="9"/>
      <c r="Q9570" s="9"/>
      <c r="R9570" s="9"/>
      <c r="S9570" s="9"/>
      <c r="T9570" s="9"/>
      <c r="U9570" s="9"/>
      <c r="V9570" s="9"/>
      <c r="W9570" s="9"/>
      <c r="Y9570" s="9"/>
      <c r="Z9570" s="9"/>
    </row>
    <row r="9571" spans="8:26" x14ac:dyDescent="0.3">
      <c r="H9571" s="9"/>
      <c r="I9571" s="9"/>
      <c r="J9571" s="9"/>
      <c r="K9571" s="9"/>
      <c r="L9571" s="9"/>
      <c r="M9571" s="9"/>
      <c r="N9571" s="9"/>
      <c r="O9571" s="9"/>
      <c r="Q9571" s="9"/>
      <c r="R9571" s="9"/>
      <c r="S9571" s="9"/>
      <c r="T9571" s="9"/>
      <c r="U9571" s="9"/>
      <c r="V9571" s="9"/>
      <c r="W9571" s="9"/>
      <c r="Y9571" s="9"/>
      <c r="Z9571" s="9"/>
    </row>
    <row r="9572" spans="8:26" x14ac:dyDescent="0.3">
      <c r="H9572" s="9"/>
      <c r="I9572" s="9"/>
      <c r="J9572" s="9"/>
      <c r="K9572" s="9"/>
      <c r="L9572" s="9"/>
      <c r="M9572" s="9"/>
      <c r="N9572" s="9"/>
      <c r="O9572" s="9"/>
      <c r="Q9572" s="9"/>
      <c r="R9572" s="9"/>
      <c r="S9572" s="9"/>
      <c r="T9572" s="9"/>
      <c r="U9572" s="9"/>
      <c r="V9572" s="9"/>
      <c r="W9572" s="9"/>
      <c r="Y9572" s="9"/>
      <c r="Z9572" s="9"/>
    </row>
    <row r="9573" spans="8:26" x14ac:dyDescent="0.3">
      <c r="H9573" s="9"/>
      <c r="I9573" s="9"/>
      <c r="J9573" s="9"/>
      <c r="K9573" s="9"/>
      <c r="L9573" s="9"/>
      <c r="M9573" s="9"/>
      <c r="N9573" s="9"/>
      <c r="O9573" s="9"/>
      <c r="Q9573" s="9"/>
      <c r="R9573" s="9"/>
      <c r="S9573" s="9"/>
      <c r="T9573" s="9"/>
      <c r="U9573" s="9"/>
      <c r="V9573" s="9"/>
      <c r="W9573" s="9"/>
      <c r="Y9573" s="9"/>
      <c r="Z9573" s="9"/>
    </row>
    <row r="9574" spans="8:26" x14ac:dyDescent="0.3">
      <c r="H9574" s="9"/>
      <c r="I9574" s="9"/>
      <c r="J9574" s="9"/>
      <c r="K9574" s="9"/>
      <c r="L9574" s="9"/>
      <c r="M9574" s="9"/>
      <c r="N9574" s="9"/>
      <c r="O9574" s="9"/>
      <c r="Q9574" s="9"/>
      <c r="R9574" s="9"/>
      <c r="S9574" s="9"/>
      <c r="T9574" s="9"/>
      <c r="U9574" s="9"/>
      <c r="V9574" s="9"/>
      <c r="W9574" s="9"/>
      <c r="Y9574" s="9"/>
      <c r="Z9574" s="9"/>
    </row>
    <row r="9575" spans="8:26" x14ac:dyDescent="0.3">
      <c r="H9575" s="9"/>
      <c r="I9575" s="9"/>
      <c r="J9575" s="9"/>
      <c r="K9575" s="9"/>
      <c r="L9575" s="9"/>
      <c r="M9575" s="9"/>
      <c r="N9575" s="9"/>
      <c r="O9575" s="9"/>
      <c r="Q9575" s="9"/>
      <c r="R9575" s="9"/>
      <c r="S9575" s="9"/>
      <c r="T9575" s="9"/>
      <c r="U9575" s="9"/>
      <c r="V9575" s="9"/>
      <c r="W9575" s="9"/>
      <c r="Y9575" s="9"/>
      <c r="Z9575" s="9"/>
    </row>
    <row r="9576" spans="8:26" x14ac:dyDescent="0.3">
      <c r="H9576" s="9"/>
      <c r="I9576" s="9"/>
      <c r="J9576" s="9"/>
      <c r="K9576" s="9"/>
      <c r="L9576" s="9"/>
      <c r="M9576" s="9"/>
      <c r="N9576" s="9"/>
      <c r="O9576" s="9"/>
      <c r="Q9576" s="9"/>
      <c r="R9576" s="9"/>
      <c r="S9576" s="9"/>
      <c r="T9576" s="9"/>
      <c r="U9576" s="9"/>
      <c r="V9576" s="9"/>
      <c r="W9576" s="9"/>
      <c r="Y9576" s="9"/>
      <c r="Z9576" s="9"/>
    </row>
    <row r="9577" spans="8:26" x14ac:dyDescent="0.3">
      <c r="H9577" s="9"/>
      <c r="I9577" s="9"/>
      <c r="J9577" s="9"/>
      <c r="K9577" s="9"/>
      <c r="L9577" s="9"/>
      <c r="M9577" s="9"/>
      <c r="N9577" s="9"/>
      <c r="O9577" s="9"/>
      <c r="Q9577" s="9"/>
      <c r="R9577" s="9"/>
      <c r="S9577" s="9"/>
      <c r="T9577" s="9"/>
      <c r="U9577" s="9"/>
      <c r="V9577" s="9"/>
      <c r="W9577" s="9"/>
      <c r="Y9577" s="9"/>
      <c r="Z9577" s="9"/>
    </row>
    <row r="9578" spans="8:26" x14ac:dyDescent="0.3">
      <c r="H9578" s="9"/>
      <c r="I9578" s="9"/>
      <c r="J9578" s="9"/>
      <c r="K9578" s="9"/>
      <c r="L9578" s="9"/>
      <c r="M9578" s="9"/>
      <c r="N9578" s="9"/>
      <c r="O9578" s="9"/>
      <c r="Q9578" s="9"/>
      <c r="R9578" s="9"/>
      <c r="S9578" s="9"/>
      <c r="T9578" s="9"/>
      <c r="U9578" s="9"/>
      <c r="V9578" s="9"/>
      <c r="W9578" s="9"/>
      <c r="Y9578" s="9"/>
      <c r="Z9578" s="9"/>
    </row>
    <row r="9579" spans="8:26" x14ac:dyDescent="0.3">
      <c r="H9579" s="9"/>
      <c r="I9579" s="9"/>
      <c r="J9579" s="9"/>
      <c r="K9579" s="9"/>
      <c r="L9579" s="9"/>
      <c r="M9579" s="9"/>
      <c r="N9579" s="9"/>
      <c r="O9579" s="9"/>
      <c r="Q9579" s="9"/>
      <c r="R9579" s="9"/>
      <c r="S9579" s="9"/>
      <c r="T9579" s="9"/>
      <c r="U9579" s="9"/>
      <c r="V9579" s="9"/>
      <c r="W9579" s="9"/>
      <c r="Y9579" s="9"/>
      <c r="Z9579" s="9"/>
    </row>
    <row r="9580" spans="8:26" x14ac:dyDescent="0.3">
      <c r="H9580" s="9"/>
      <c r="I9580" s="9"/>
      <c r="J9580" s="9"/>
      <c r="K9580" s="9"/>
      <c r="L9580" s="9"/>
      <c r="M9580" s="9"/>
      <c r="N9580" s="9"/>
      <c r="O9580" s="9"/>
      <c r="Q9580" s="9"/>
      <c r="R9580" s="9"/>
      <c r="S9580" s="9"/>
      <c r="T9580" s="9"/>
      <c r="U9580" s="9"/>
      <c r="V9580" s="9"/>
      <c r="W9580" s="9"/>
      <c r="Y9580" s="9"/>
      <c r="Z9580" s="9"/>
    </row>
    <row r="9581" spans="8:26" x14ac:dyDescent="0.3">
      <c r="H9581" s="9"/>
      <c r="I9581" s="9"/>
      <c r="J9581" s="9"/>
      <c r="K9581" s="9"/>
      <c r="L9581" s="9"/>
      <c r="M9581" s="9"/>
      <c r="N9581" s="9"/>
      <c r="O9581" s="9"/>
      <c r="Q9581" s="9"/>
      <c r="R9581" s="9"/>
      <c r="S9581" s="9"/>
      <c r="T9581" s="9"/>
      <c r="U9581" s="9"/>
      <c r="V9581" s="9"/>
      <c r="W9581" s="9"/>
      <c r="Y9581" s="9"/>
      <c r="Z9581" s="9"/>
    </row>
    <row r="9582" spans="8:26" x14ac:dyDescent="0.3">
      <c r="H9582" s="9"/>
      <c r="I9582" s="9"/>
      <c r="J9582" s="9"/>
      <c r="K9582" s="9"/>
      <c r="L9582" s="9"/>
      <c r="M9582" s="9"/>
      <c r="N9582" s="9"/>
      <c r="O9582" s="9"/>
      <c r="Q9582" s="9"/>
      <c r="R9582" s="9"/>
      <c r="S9582" s="9"/>
      <c r="T9582" s="9"/>
      <c r="U9582" s="9"/>
      <c r="V9582" s="9"/>
      <c r="W9582" s="9"/>
      <c r="Y9582" s="9"/>
      <c r="Z9582" s="9"/>
    </row>
    <row r="9583" spans="8:26" x14ac:dyDescent="0.3">
      <c r="H9583" s="9"/>
      <c r="I9583" s="9"/>
      <c r="J9583" s="9"/>
      <c r="K9583" s="9"/>
      <c r="L9583" s="9"/>
      <c r="M9583" s="9"/>
      <c r="N9583" s="9"/>
      <c r="O9583" s="9"/>
      <c r="Q9583" s="9"/>
      <c r="R9583" s="9"/>
      <c r="S9583" s="9"/>
      <c r="T9583" s="9"/>
      <c r="U9583" s="9"/>
      <c r="V9583" s="9"/>
      <c r="W9583" s="9"/>
      <c r="Y9583" s="9"/>
      <c r="Z9583" s="9"/>
    </row>
    <row r="9584" spans="8:26" x14ac:dyDescent="0.3">
      <c r="H9584" s="9"/>
      <c r="I9584" s="9"/>
      <c r="J9584" s="9"/>
      <c r="K9584" s="9"/>
      <c r="L9584" s="9"/>
      <c r="M9584" s="9"/>
      <c r="N9584" s="9"/>
      <c r="O9584" s="9"/>
      <c r="Q9584" s="9"/>
      <c r="R9584" s="9"/>
      <c r="S9584" s="9"/>
      <c r="T9584" s="9"/>
      <c r="U9584" s="9"/>
      <c r="V9584" s="9"/>
      <c r="W9584" s="9"/>
      <c r="Y9584" s="9"/>
      <c r="Z9584" s="9"/>
    </row>
    <row r="9585" spans="8:26" x14ac:dyDescent="0.3">
      <c r="H9585" s="9"/>
      <c r="I9585" s="9"/>
      <c r="J9585" s="9"/>
      <c r="K9585" s="9"/>
      <c r="L9585" s="9"/>
      <c r="M9585" s="9"/>
      <c r="N9585" s="9"/>
      <c r="O9585" s="9"/>
      <c r="Q9585" s="9"/>
      <c r="R9585" s="9"/>
      <c r="S9585" s="9"/>
      <c r="T9585" s="9"/>
      <c r="U9585" s="9"/>
      <c r="V9585" s="9"/>
      <c r="W9585" s="9"/>
      <c r="Y9585" s="9"/>
      <c r="Z9585" s="9"/>
    </row>
    <row r="9586" spans="8:26" x14ac:dyDescent="0.3">
      <c r="H9586" s="9"/>
      <c r="I9586" s="9"/>
      <c r="J9586" s="9"/>
      <c r="K9586" s="9"/>
      <c r="L9586" s="9"/>
      <c r="M9586" s="9"/>
      <c r="N9586" s="9"/>
      <c r="O9586" s="9"/>
      <c r="Q9586" s="9"/>
      <c r="R9586" s="9"/>
      <c r="S9586" s="9"/>
      <c r="T9586" s="9"/>
      <c r="U9586" s="9"/>
      <c r="V9586" s="9"/>
      <c r="W9586" s="9"/>
      <c r="Y9586" s="9"/>
      <c r="Z9586" s="9"/>
    </row>
    <row r="9587" spans="8:26" x14ac:dyDescent="0.3">
      <c r="H9587" s="9"/>
      <c r="I9587" s="9"/>
      <c r="J9587" s="9"/>
      <c r="K9587" s="9"/>
      <c r="L9587" s="9"/>
      <c r="M9587" s="9"/>
      <c r="N9587" s="9"/>
      <c r="O9587" s="9"/>
      <c r="Q9587" s="9"/>
      <c r="R9587" s="9"/>
      <c r="S9587" s="9"/>
      <c r="T9587" s="9"/>
      <c r="U9587" s="9"/>
      <c r="V9587" s="9"/>
      <c r="W9587" s="9"/>
      <c r="Y9587" s="9"/>
      <c r="Z9587" s="9"/>
    </row>
    <row r="9588" spans="8:26" x14ac:dyDescent="0.3">
      <c r="H9588" s="9"/>
      <c r="I9588" s="9"/>
      <c r="J9588" s="9"/>
      <c r="K9588" s="9"/>
      <c r="L9588" s="9"/>
      <c r="M9588" s="9"/>
      <c r="N9588" s="9"/>
      <c r="O9588" s="9"/>
      <c r="Q9588" s="9"/>
      <c r="R9588" s="9"/>
      <c r="S9588" s="9"/>
      <c r="T9588" s="9"/>
      <c r="U9588" s="9"/>
      <c r="V9588" s="9"/>
      <c r="W9588" s="9"/>
      <c r="Y9588" s="9"/>
      <c r="Z9588" s="9"/>
    </row>
    <row r="9589" spans="8:26" x14ac:dyDescent="0.3">
      <c r="H9589" s="9"/>
      <c r="I9589" s="9"/>
      <c r="J9589" s="9"/>
      <c r="K9589" s="9"/>
      <c r="L9589" s="9"/>
      <c r="M9589" s="9"/>
      <c r="N9589" s="9"/>
      <c r="O9589" s="9"/>
      <c r="Q9589" s="9"/>
      <c r="R9589" s="9"/>
      <c r="S9589" s="9"/>
      <c r="T9589" s="9"/>
      <c r="U9589" s="9"/>
      <c r="V9589" s="9"/>
      <c r="W9589" s="9"/>
      <c r="Y9589" s="9"/>
      <c r="Z9589" s="9"/>
    </row>
    <row r="9590" spans="8:26" x14ac:dyDescent="0.3">
      <c r="H9590" s="9"/>
      <c r="I9590" s="9"/>
      <c r="J9590" s="9"/>
      <c r="K9590" s="9"/>
      <c r="L9590" s="9"/>
      <c r="M9590" s="9"/>
      <c r="N9590" s="9"/>
      <c r="O9590" s="9"/>
      <c r="Q9590" s="9"/>
      <c r="R9590" s="9"/>
      <c r="S9590" s="9"/>
      <c r="T9590" s="9"/>
      <c r="U9590" s="9"/>
      <c r="V9590" s="9"/>
      <c r="W9590" s="9"/>
      <c r="Y9590" s="9"/>
      <c r="Z9590" s="9"/>
    </row>
    <row r="9591" spans="8:26" x14ac:dyDescent="0.3">
      <c r="H9591" s="9"/>
      <c r="I9591" s="9"/>
      <c r="J9591" s="9"/>
      <c r="K9591" s="9"/>
      <c r="L9591" s="9"/>
      <c r="M9591" s="9"/>
      <c r="N9591" s="9"/>
      <c r="O9591" s="9"/>
      <c r="Q9591" s="9"/>
      <c r="R9591" s="9"/>
      <c r="S9591" s="9"/>
      <c r="T9591" s="9"/>
      <c r="U9591" s="9"/>
      <c r="V9591" s="9"/>
      <c r="W9591" s="9"/>
      <c r="Y9591" s="9"/>
      <c r="Z9591" s="9"/>
    </row>
    <row r="9592" spans="8:26" x14ac:dyDescent="0.3">
      <c r="H9592" s="9"/>
      <c r="I9592" s="9"/>
      <c r="J9592" s="9"/>
      <c r="K9592" s="9"/>
      <c r="L9592" s="9"/>
      <c r="M9592" s="9"/>
      <c r="N9592" s="9"/>
      <c r="O9592" s="9"/>
      <c r="Q9592" s="9"/>
      <c r="R9592" s="9"/>
      <c r="S9592" s="9"/>
      <c r="T9592" s="9"/>
      <c r="U9592" s="9"/>
      <c r="V9592" s="9"/>
      <c r="W9592" s="9"/>
      <c r="Y9592" s="9"/>
      <c r="Z9592" s="9"/>
    </row>
    <row r="9593" spans="8:26" x14ac:dyDescent="0.3">
      <c r="H9593" s="9"/>
      <c r="I9593" s="9"/>
      <c r="J9593" s="9"/>
      <c r="K9593" s="9"/>
      <c r="L9593" s="9"/>
      <c r="M9593" s="9"/>
      <c r="N9593" s="9"/>
      <c r="O9593" s="9"/>
      <c r="Q9593" s="9"/>
      <c r="R9593" s="9"/>
      <c r="S9593" s="9"/>
      <c r="T9593" s="9"/>
      <c r="U9593" s="9"/>
      <c r="V9593" s="9"/>
      <c r="W9593" s="9"/>
      <c r="Y9593" s="9"/>
      <c r="Z9593" s="9"/>
    </row>
    <row r="9594" spans="8:26" x14ac:dyDescent="0.3">
      <c r="H9594" s="9"/>
      <c r="I9594" s="9"/>
      <c r="J9594" s="9"/>
      <c r="K9594" s="9"/>
      <c r="L9594" s="9"/>
      <c r="M9594" s="9"/>
      <c r="N9594" s="9"/>
      <c r="O9594" s="9"/>
      <c r="Q9594" s="9"/>
      <c r="R9594" s="9"/>
      <c r="S9594" s="9"/>
      <c r="T9594" s="9"/>
      <c r="U9594" s="9"/>
      <c r="V9594" s="9"/>
      <c r="W9594" s="9"/>
      <c r="Y9594" s="9"/>
      <c r="Z9594" s="9"/>
    </row>
    <row r="9595" spans="8:26" x14ac:dyDescent="0.3">
      <c r="H9595" s="9"/>
      <c r="I9595" s="9"/>
      <c r="J9595" s="9"/>
      <c r="K9595" s="9"/>
      <c r="L9595" s="9"/>
      <c r="M9595" s="9"/>
      <c r="N9595" s="9"/>
      <c r="O9595" s="9"/>
      <c r="Q9595" s="9"/>
      <c r="R9595" s="9"/>
      <c r="S9595" s="9"/>
      <c r="T9595" s="9"/>
      <c r="U9595" s="9"/>
      <c r="V9595" s="9"/>
      <c r="W9595" s="9"/>
      <c r="Y9595" s="9"/>
      <c r="Z9595" s="9"/>
    </row>
    <row r="9596" spans="8:26" x14ac:dyDescent="0.3">
      <c r="H9596" s="9"/>
      <c r="I9596" s="9"/>
      <c r="J9596" s="9"/>
      <c r="K9596" s="9"/>
      <c r="L9596" s="9"/>
      <c r="M9596" s="9"/>
      <c r="N9596" s="9"/>
      <c r="O9596" s="9"/>
      <c r="Q9596" s="9"/>
      <c r="R9596" s="9"/>
      <c r="S9596" s="9"/>
      <c r="T9596" s="9"/>
      <c r="U9596" s="9"/>
      <c r="V9596" s="9"/>
      <c r="W9596" s="9"/>
      <c r="Y9596" s="9"/>
      <c r="Z9596" s="9"/>
    </row>
    <row r="9597" spans="8:26" x14ac:dyDescent="0.3">
      <c r="H9597" s="9"/>
      <c r="I9597" s="9"/>
      <c r="J9597" s="9"/>
      <c r="K9597" s="9"/>
      <c r="L9597" s="9"/>
      <c r="M9597" s="9"/>
      <c r="N9597" s="9"/>
      <c r="O9597" s="9"/>
      <c r="Q9597" s="9"/>
      <c r="R9597" s="9"/>
      <c r="S9597" s="9"/>
      <c r="T9597" s="9"/>
      <c r="U9597" s="9"/>
      <c r="V9597" s="9"/>
      <c r="W9597" s="9"/>
      <c r="Y9597" s="9"/>
      <c r="Z9597" s="9"/>
    </row>
    <row r="9598" spans="8:26" x14ac:dyDescent="0.3">
      <c r="H9598" s="9"/>
      <c r="I9598" s="9"/>
      <c r="J9598" s="9"/>
      <c r="K9598" s="9"/>
      <c r="L9598" s="9"/>
      <c r="M9598" s="9"/>
      <c r="N9598" s="9"/>
      <c r="O9598" s="9"/>
      <c r="Q9598" s="9"/>
      <c r="R9598" s="9"/>
      <c r="S9598" s="9"/>
      <c r="T9598" s="9"/>
      <c r="U9598" s="9"/>
      <c r="V9598" s="9"/>
      <c r="W9598" s="9"/>
      <c r="Y9598" s="9"/>
      <c r="Z9598" s="9"/>
    </row>
    <row r="9599" spans="8:26" x14ac:dyDescent="0.3">
      <c r="H9599" s="9"/>
      <c r="I9599" s="9"/>
      <c r="J9599" s="9"/>
      <c r="K9599" s="9"/>
      <c r="L9599" s="9"/>
      <c r="M9599" s="9"/>
      <c r="N9599" s="9"/>
      <c r="O9599" s="9"/>
      <c r="Q9599" s="9"/>
      <c r="R9599" s="9"/>
      <c r="S9599" s="9"/>
      <c r="T9599" s="9"/>
      <c r="U9599" s="9"/>
      <c r="V9599" s="9"/>
      <c r="W9599" s="9"/>
      <c r="Y9599" s="9"/>
      <c r="Z9599" s="9"/>
    </row>
    <row r="9600" spans="8:26" x14ac:dyDescent="0.3">
      <c r="H9600" s="9"/>
      <c r="I9600" s="9"/>
      <c r="J9600" s="9"/>
      <c r="K9600" s="9"/>
      <c r="L9600" s="9"/>
      <c r="M9600" s="9"/>
      <c r="N9600" s="9"/>
      <c r="O9600" s="9"/>
      <c r="Q9600" s="9"/>
      <c r="R9600" s="9"/>
      <c r="S9600" s="9"/>
      <c r="T9600" s="9"/>
      <c r="U9600" s="9"/>
      <c r="V9600" s="9"/>
      <c r="W9600" s="9"/>
      <c r="Y9600" s="9"/>
      <c r="Z9600" s="9"/>
    </row>
    <row r="9601" spans="8:26" x14ac:dyDescent="0.3">
      <c r="H9601" s="9"/>
      <c r="I9601" s="9"/>
      <c r="J9601" s="9"/>
      <c r="K9601" s="9"/>
      <c r="L9601" s="9"/>
      <c r="M9601" s="9"/>
      <c r="N9601" s="9"/>
      <c r="O9601" s="9"/>
      <c r="Q9601" s="9"/>
      <c r="R9601" s="9"/>
      <c r="S9601" s="9"/>
      <c r="T9601" s="9"/>
      <c r="U9601" s="9"/>
      <c r="V9601" s="9"/>
      <c r="W9601" s="9"/>
      <c r="Y9601" s="9"/>
      <c r="Z9601" s="9"/>
    </row>
    <row r="9602" spans="8:26" x14ac:dyDescent="0.3">
      <c r="H9602" s="9"/>
      <c r="I9602" s="9"/>
      <c r="J9602" s="9"/>
      <c r="K9602" s="9"/>
      <c r="L9602" s="9"/>
      <c r="M9602" s="9"/>
      <c r="N9602" s="9"/>
      <c r="O9602" s="9"/>
      <c r="Q9602" s="9"/>
      <c r="R9602" s="9"/>
      <c r="S9602" s="9"/>
      <c r="T9602" s="9"/>
      <c r="U9602" s="9"/>
      <c r="V9602" s="9"/>
      <c r="W9602" s="9"/>
      <c r="Y9602" s="9"/>
      <c r="Z9602" s="9"/>
    </row>
    <row r="9603" spans="8:26" x14ac:dyDescent="0.3">
      <c r="H9603" s="9"/>
      <c r="I9603" s="9"/>
      <c r="J9603" s="9"/>
      <c r="K9603" s="9"/>
      <c r="L9603" s="9"/>
      <c r="M9603" s="9"/>
      <c r="N9603" s="9"/>
      <c r="O9603" s="9"/>
      <c r="Q9603" s="9"/>
      <c r="R9603" s="9"/>
      <c r="S9603" s="9"/>
      <c r="T9603" s="9"/>
      <c r="U9603" s="9"/>
      <c r="V9603" s="9"/>
      <c r="W9603" s="9"/>
      <c r="Y9603" s="9"/>
      <c r="Z9603" s="9"/>
    </row>
    <row r="9604" spans="8:26" x14ac:dyDescent="0.3">
      <c r="H9604" s="9"/>
      <c r="I9604" s="9"/>
      <c r="J9604" s="9"/>
      <c r="K9604" s="9"/>
      <c r="L9604" s="9"/>
      <c r="M9604" s="9"/>
      <c r="N9604" s="9"/>
      <c r="O9604" s="9"/>
      <c r="Q9604" s="9"/>
      <c r="R9604" s="9"/>
      <c r="S9604" s="9"/>
      <c r="T9604" s="9"/>
      <c r="U9604" s="9"/>
      <c r="V9604" s="9"/>
      <c r="W9604" s="9"/>
      <c r="Y9604" s="9"/>
      <c r="Z9604" s="9"/>
    </row>
    <row r="9605" spans="8:26" x14ac:dyDescent="0.3">
      <c r="H9605" s="9"/>
      <c r="I9605" s="9"/>
      <c r="J9605" s="9"/>
      <c r="K9605" s="9"/>
      <c r="L9605" s="9"/>
      <c r="M9605" s="9"/>
      <c r="N9605" s="9"/>
      <c r="O9605" s="9"/>
      <c r="Q9605" s="9"/>
      <c r="R9605" s="9"/>
      <c r="S9605" s="9"/>
      <c r="T9605" s="9"/>
      <c r="U9605" s="9"/>
      <c r="V9605" s="9"/>
      <c r="W9605" s="9"/>
      <c r="Y9605" s="9"/>
      <c r="Z9605" s="9"/>
    </row>
    <row r="9606" spans="8:26" x14ac:dyDescent="0.3">
      <c r="H9606" s="9"/>
      <c r="I9606" s="9"/>
      <c r="J9606" s="9"/>
      <c r="K9606" s="9"/>
      <c r="L9606" s="9"/>
      <c r="M9606" s="9"/>
      <c r="N9606" s="9"/>
      <c r="O9606" s="9"/>
      <c r="Q9606" s="9"/>
      <c r="R9606" s="9"/>
      <c r="S9606" s="9"/>
      <c r="T9606" s="9"/>
      <c r="U9606" s="9"/>
      <c r="V9606" s="9"/>
      <c r="W9606" s="9"/>
      <c r="Y9606" s="9"/>
      <c r="Z9606" s="9"/>
    </row>
    <row r="9607" spans="8:26" x14ac:dyDescent="0.3">
      <c r="H9607" s="9"/>
      <c r="I9607" s="9"/>
      <c r="J9607" s="9"/>
      <c r="K9607" s="9"/>
      <c r="L9607" s="9"/>
      <c r="M9607" s="9"/>
      <c r="N9607" s="9"/>
      <c r="O9607" s="9"/>
      <c r="Q9607" s="9"/>
      <c r="R9607" s="9"/>
      <c r="S9607" s="9"/>
      <c r="T9607" s="9"/>
      <c r="U9607" s="9"/>
      <c r="V9607" s="9"/>
      <c r="W9607" s="9"/>
      <c r="Y9607" s="9"/>
      <c r="Z9607" s="9"/>
    </row>
    <row r="9608" spans="8:26" x14ac:dyDescent="0.3">
      <c r="H9608" s="9"/>
      <c r="I9608" s="9"/>
      <c r="J9608" s="9"/>
      <c r="K9608" s="9"/>
      <c r="L9608" s="9"/>
      <c r="M9608" s="9"/>
      <c r="N9608" s="9"/>
      <c r="O9608" s="9"/>
      <c r="Q9608" s="9"/>
      <c r="R9608" s="9"/>
      <c r="S9608" s="9"/>
      <c r="T9608" s="9"/>
      <c r="U9608" s="9"/>
      <c r="V9608" s="9"/>
      <c r="W9608" s="9"/>
      <c r="Y9608" s="9"/>
      <c r="Z9608" s="9"/>
    </row>
    <row r="9609" spans="8:26" x14ac:dyDescent="0.3">
      <c r="H9609" s="9"/>
      <c r="I9609" s="9"/>
      <c r="J9609" s="9"/>
      <c r="K9609" s="9"/>
      <c r="L9609" s="9"/>
      <c r="M9609" s="9"/>
      <c r="N9609" s="9"/>
      <c r="O9609" s="9"/>
      <c r="Q9609" s="9"/>
      <c r="R9609" s="9"/>
      <c r="S9609" s="9"/>
      <c r="T9609" s="9"/>
      <c r="U9609" s="9"/>
      <c r="V9609" s="9"/>
      <c r="W9609" s="9"/>
      <c r="Y9609" s="9"/>
      <c r="Z9609" s="9"/>
    </row>
    <row r="9610" spans="8:26" x14ac:dyDescent="0.3">
      <c r="H9610" s="9"/>
      <c r="I9610" s="9"/>
      <c r="J9610" s="9"/>
      <c r="K9610" s="9"/>
      <c r="L9610" s="9"/>
      <c r="M9610" s="9"/>
      <c r="N9610" s="9"/>
      <c r="O9610" s="9"/>
      <c r="Q9610" s="9"/>
      <c r="R9610" s="9"/>
      <c r="S9610" s="9"/>
      <c r="T9610" s="9"/>
      <c r="U9610" s="9"/>
      <c r="V9610" s="9"/>
      <c r="W9610" s="9"/>
      <c r="Y9610" s="9"/>
      <c r="Z9610" s="9"/>
    </row>
    <row r="9611" spans="8:26" x14ac:dyDescent="0.3">
      <c r="H9611" s="9"/>
      <c r="I9611" s="9"/>
      <c r="J9611" s="9"/>
      <c r="K9611" s="9"/>
      <c r="L9611" s="9"/>
      <c r="M9611" s="9"/>
      <c r="N9611" s="9"/>
      <c r="O9611" s="9"/>
      <c r="Q9611" s="9"/>
      <c r="R9611" s="9"/>
      <c r="S9611" s="9"/>
      <c r="T9611" s="9"/>
      <c r="U9611" s="9"/>
      <c r="V9611" s="9"/>
      <c r="W9611" s="9"/>
      <c r="Y9611" s="9"/>
      <c r="Z9611" s="9"/>
    </row>
    <row r="9612" spans="8:26" x14ac:dyDescent="0.3">
      <c r="H9612" s="9"/>
      <c r="I9612" s="9"/>
      <c r="J9612" s="9"/>
      <c r="K9612" s="9"/>
      <c r="L9612" s="9"/>
      <c r="M9612" s="9"/>
      <c r="N9612" s="9"/>
      <c r="O9612" s="9"/>
      <c r="Q9612" s="9"/>
      <c r="R9612" s="9"/>
      <c r="S9612" s="9"/>
      <c r="T9612" s="9"/>
      <c r="U9612" s="9"/>
      <c r="V9612" s="9"/>
      <c r="W9612" s="9"/>
      <c r="Y9612" s="9"/>
      <c r="Z9612" s="9"/>
    </row>
    <row r="9613" spans="8:26" x14ac:dyDescent="0.3">
      <c r="H9613" s="9"/>
      <c r="I9613" s="9"/>
      <c r="J9613" s="9"/>
      <c r="K9613" s="9"/>
      <c r="L9613" s="9"/>
      <c r="M9613" s="9"/>
      <c r="N9613" s="9"/>
      <c r="O9613" s="9"/>
      <c r="Q9613" s="9"/>
      <c r="R9613" s="9"/>
      <c r="S9613" s="9"/>
      <c r="T9613" s="9"/>
      <c r="U9613" s="9"/>
      <c r="V9613" s="9"/>
      <c r="W9613" s="9"/>
      <c r="Y9613" s="9"/>
      <c r="Z9613" s="9"/>
    </row>
    <row r="9614" spans="8:26" x14ac:dyDescent="0.3">
      <c r="H9614" s="9"/>
      <c r="I9614" s="9"/>
      <c r="J9614" s="9"/>
      <c r="K9614" s="9"/>
      <c r="L9614" s="9"/>
      <c r="M9614" s="9"/>
      <c r="N9614" s="9"/>
      <c r="O9614" s="9"/>
      <c r="Q9614" s="9"/>
      <c r="R9614" s="9"/>
      <c r="S9614" s="9"/>
      <c r="T9614" s="9"/>
      <c r="U9614" s="9"/>
      <c r="V9614" s="9"/>
      <c r="W9614" s="9"/>
      <c r="Y9614" s="9"/>
      <c r="Z9614" s="9"/>
    </row>
    <row r="9615" spans="8:26" x14ac:dyDescent="0.3">
      <c r="H9615" s="9"/>
      <c r="I9615" s="9"/>
      <c r="J9615" s="9"/>
      <c r="K9615" s="9"/>
      <c r="L9615" s="9"/>
      <c r="M9615" s="9"/>
      <c r="N9615" s="9"/>
      <c r="O9615" s="9"/>
      <c r="Q9615" s="9"/>
      <c r="R9615" s="9"/>
      <c r="S9615" s="9"/>
      <c r="T9615" s="9"/>
      <c r="U9615" s="9"/>
      <c r="V9615" s="9"/>
      <c r="W9615" s="9"/>
      <c r="Y9615" s="9"/>
      <c r="Z9615" s="9"/>
    </row>
    <row r="9616" spans="8:26" x14ac:dyDescent="0.3">
      <c r="H9616" s="9"/>
      <c r="I9616" s="9"/>
      <c r="J9616" s="9"/>
      <c r="K9616" s="9"/>
      <c r="L9616" s="9"/>
      <c r="M9616" s="9"/>
      <c r="N9616" s="9"/>
      <c r="O9616" s="9"/>
      <c r="Q9616" s="9"/>
      <c r="R9616" s="9"/>
      <c r="S9616" s="9"/>
      <c r="T9616" s="9"/>
      <c r="U9616" s="9"/>
      <c r="V9616" s="9"/>
      <c r="W9616" s="9"/>
      <c r="Y9616" s="9"/>
      <c r="Z9616" s="9"/>
    </row>
    <row r="9617" spans="8:26" x14ac:dyDescent="0.3">
      <c r="H9617" s="9"/>
      <c r="I9617" s="9"/>
      <c r="J9617" s="9"/>
      <c r="K9617" s="9"/>
      <c r="L9617" s="9"/>
      <c r="M9617" s="9"/>
      <c r="N9617" s="9"/>
      <c r="O9617" s="9"/>
      <c r="Q9617" s="9"/>
      <c r="R9617" s="9"/>
      <c r="S9617" s="9"/>
      <c r="T9617" s="9"/>
      <c r="U9617" s="9"/>
      <c r="V9617" s="9"/>
      <c r="W9617" s="9"/>
      <c r="Y9617" s="9"/>
      <c r="Z9617" s="9"/>
    </row>
    <row r="9618" spans="8:26" x14ac:dyDescent="0.3">
      <c r="H9618" s="9"/>
      <c r="I9618" s="9"/>
      <c r="J9618" s="9"/>
      <c r="K9618" s="9"/>
      <c r="L9618" s="9"/>
      <c r="M9618" s="9"/>
      <c r="N9618" s="9"/>
      <c r="O9618" s="9"/>
      <c r="Q9618" s="9"/>
      <c r="R9618" s="9"/>
      <c r="S9618" s="9"/>
      <c r="T9618" s="9"/>
      <c r="U9618" s="9"/>
      <c r="V9618" s="9"/>
      <c r="W9618" s="9"/>
      <c r="Y9618" s="9"/>
      <c r="Z9618" s="9"/>
    </row>
    <row r="9619" spans="8:26" x14ac:dyDescent="0.3">
      <c r="H9619" s="9"/>
      <c r="I9619" s="9"/>
      <c r="J9619" s="9"/>
      <c r="K9619" s="9"/>
      <c r="L9619" s="9"/>
      <c r="M9619" s="9"/>
      <c r="N9619" s="9"/>
      <c r="O9619" s="9"/>
      <c r="Q9619" s="9"/>
      <c r="R9619" s="9"/>
      <c r="S9619" s="9"/>
      <c r="T9619" s="9"/>
      <c r="U9619" s="9"/>
      <c r="V9619" s="9"/>
      <c r="W9619" s="9"/>
      <c r="Y9619" s="9"/>
      <c r="Z9619" s="9"/>
    </row>
    <row r="9620" spans="8:26" x14ac:dyDescent="0.3">
      <c r="H9620" s="9"/>
      <c r="I9620" s="9"/>
      <c r="J9620" s="9"/>
      <c r="K9620" s="9"/>
      <c r="L9620" s="9"/>
      <c r="M9620" s="9"/>
      <c r="N9620" s="9"/>
      <c r="O9620" s="9"/>
      <c r="Q9620" s="9"/>
      <c r="R9620" s="9"/>
      <c r="S9620" s="9"/>
      <c r="T9620" s="9"/>
      <c r="U9620" s="9"/>
      <c r="V9620" s="9"/>
      <c r="W9620" s="9"/>
      <c r="Y9620" s="9"/>
      <c r="Z9620" s="9"/>
    </row>
    <row r="9621" spans="8:26" x14ac:dyDescent="0.3">
      <c r="H9621" s="9"/>
      <c r="I9621" s="9"/>
      <c r="J9621" s="9"/>
      <c r="K9621" s="9"/>
      <c r="L9621" s="9"/>
      <c r="M9621" s="9"/>
      <c r="N9621" s="9"/>
      <c r="O9621" s="9"/>
      <c r="Q9621" s="9"/>
      <c r="R9621" s="9"/>
      <c r="S9621" s="9"/>
      <c r="T9621" s="9"/>
      <c r="U9621" s="9"/>
      <c r="V9621" s="9"/>
      <c r="W9621" s="9"/>
      <c r="Y9621" s="9"/>
      <c r="Z9621" s="9"/>
    </row>
    <row r="9622" spans="8:26" x14ac:dyDescent="0.3">
      <c r="H9622" s="9"/>
      <c r="I9622" s="9"/>
      <c r="J9622" s="9"/>
      <c r="K9622" s="9"/>
      <c r="L9622" s="9"/>
      <c r="M9622" s="9"/>
      <c r="N9622" s="9"/>
      <c r="O9622" s="9"/>
      <c r="Q9622" s="9"/>
      <c r="R9622" s="9"/>
      <c r="S9622" s="9"/>
      <c r="T9622" s="9"/>
      <c r="U9622" s="9"/>
      <c r="V9622" s="9"/>
      <c r="W9622" s="9"/>
      <c r="Y9622" s="9"/>
      <c r="Z9622" s="9"/>
    </row>
    <row r="9623" spans="8:26" x14ac:dyDescent="0.3">
      <c r="H9623" s="9"/>
      <c r="I9623" s="9"/>
      <c r="J9623" s="9"/>
      <c r="K9623" s="9"/>
      <c r="L9623" s="9"/>
      <c r="M9623" s="9"/>
      <c r="N9623" s="9"/>
      <c r="O9623" s="9"/>
      <c r="Q9623" s="9"/>
      <c r="R9623" s="9"/>
      <c r="S9623" s="9"/>
      <c r="T9623" s="9"/>
      <c r="U9623" s="9"/>
      <c r="V9623" s="9"/>
      <c r="W9623" s="9"/>
      <c r="Y9623" s="9"/>
      <c r="Z9623" s="9"/>
    </row>
    <row r="9624" spans="8:26" x14ac:dyDescent="0.3">
      <c r="H9624" s="9"/>
      <c r="I9624" s="9"/>
      <c r="J9624" s="9"/>
      <c r="K9624" s="9"/>
      <c r="L9624" s="9"/>
      <c r="M9624" s="9"/>
      <c r="N9624" s="9"/>
      <c r="O9624" s="9"/>
      <c r="Q9624" s="9"/>
      <c r="R9624" s="9"/>
      <c r="S9624" s="9"/>
      <c r="T9624" s="9"/>
      <c r="U9624" s="9"/>
      <c r="V9624" s="9"/>
      <c r="W9624" s="9"/>
      <c r="Y9624" s="9"/>
      <c r="Z9624" s="9"/>
    </row>
    <row r="9625" spans="8:26" x14ac:dyDescent="0.3">
      <c r="H9625" s="9"/>
      <c r="I9625" s="9"/>
      <c r="J9625" s="9"/>
      <c r="K9625" s="9"/>
      <c r="L9625" s="9"/>
      <c r="M9625" s="9"/>
      <c r="N9625" s="9"/>
      <c r="O9625" s="9"/>
      <c r="Q9625" s="9"/>
      <c r="R9625" s="9"/>
      <c r="S9625" s="9"/>
      <c r="T9625" s="9"/>
      <c r="U9625" s="9"/>
      <c r="V9625" s="9"/>
      <c r="W9625" s="9"/>
      <c r="Y9625" s="9"/>
      <c r="Z9625" s="9"/>
    </row>
    <row r="9626" spans="8:26" x14ac:dyDescent="0.3">
      <c r="H9626" s="9"/>
      <c r="I9626" s="9"/>
      <c r="J9626" s="9"/>
      <c r="K9626" s="9"/>
      <c r="L9626" s="9"/>
      <c r="M9626" s="9"/>
      <c r="N9626" s="9"/>
      <c r="O9626" s="9"/>
      <c r="Q9626" s="9"/>
      <c r="R9626" s="9"/>
      <c r="S9626" s="9"/>
      <c r="T9626" s="9"/>
      <c r="U9626" s="9"/>
      <c r="V9626" s="9"/>
      <c r="W9626" s="9"/>
      <c r="Y9626" s="9"/>
      <c r="Z9626" s="9"/>
    </row>
    <row r="9627" spans="8:26" x14ac:dyDescent="0.3">
      <c r="H9627" s="9"/>
      <c r="I9627" s="9"/>
      <c r="J9627" s="9"/>
      <c r="K9627" s="9"/>
      <c r="L9627" s="9"/>
      <c r="M9627" s="9"/>
      <c r="N9627" s="9"/>
      <c r="O9627" s="9"/>
      <c r="Q9627" s="9"/>
      <c r="R9627" s="9"/>
      <c r="S9627" s="9"/>
      <c r="T9627" s="9"/>
      <c r="U9627" s="9"/>
      <c r="V9627" s="9"/>
      <c r="W9627" s="9"/>
      <c r="Y9627" s="9"/>
      <c r="Z9627" s="9"/>
    </row>
    <row r="9628" spans="8:26" x14ac:dyDescent="0.3">
      <c r="H9628" s="9"/>
      <c r="I9628" s="9"/>
      <c r="J9628" s="9"/>
      <c r="K9628" s="9"/>
      <c r="L9628" s="9"/>
      <c r="M9628" s="9"/>
      <c r="N9628" s="9"/>
      <c r="O9628" s="9"/>
      <c r="Q9628" s="9"/>
      <c r="R9628" s="9"/>
      <c r="S9628" s="9"/>
      <c r="T9628" s="9"/>
      <c r="U9628" s="9"/>
      <c r="V9628" s="9"/>
      <c r="W9628" s="9"/>
      <c r="Y9628" s="9"/>
      <c r="Z9628" s="9"/>
    </row>
    <row r="9629" spans="8:26" x14ac:dyDescent="0.3">
      <c r="H9629" s="9"/>
      <c r="I9629" s="9"/>
      <c r="J9629" s="9"/>
      <c r="K9629" s="9"/>
      <c r="L9629" s="9"/>
      <c r="M9629" s="9"/>
      <c r="N9629" s="9"/>
      <c r="O9629" s="9"/>
      <c r="Q9629" s="9"/>
      <c r="R9629" s="9"/>
      <c r="S9629" s="9"/>
      <c r="T9629" s="9"/>
      <c r="U9629" s="9"/>
      <c r="V9629" s="9"/>
      <c r="W9629" s="9"/>
      <c r="Y9629" s="9"/>
      <c r="Z9629" s="9"/>
    </row>
    <row r="9630" spans="8:26" x14ac:dyDescent="0.3">
      <c r="H9630" s="9"/>
      <c r="I9630" s="9"/>
      <c r="J9630" s="9"/>
      <c r="K9630" s="9"/>
      <c r="L9630" s="9"/>
      <c r="M9630" s="9"/>
      <c r="N9630" s="9"/>
      <c r="O9630" s="9"/>
      <c r="Q9630" s="9"/>
      <c r="R9630" s="9"/>
      <c r="S9630" s="9"/>
      <c r="T9630" s="9"/>
      <c r="U9630" s="9"/>
      <c r="V9630" s="9"/>
      <c r="W9630" s="9"/>
      <c r="Y9630" s="9"/>
      <c r="Z9630" s="9"/>
    </row>
    <row r="9631" spans="8:26" x14ac:dyDescent="0.3">
      <c r="H9631" s="9"/>
      <c r="I9631" s="9"/>
      <c r="J9631" s="9"/>
      <c r="K9631" s="9"/>
      <c r="L9631" s="9"/>
      <c r="M9631" s="9"/>
      <c r="N9631" s="9"/>
      <c r="O9631" s="9"/>
      <c r="Q9631" s="9"/>
      <c r="R9631" s="9"/>
      <c r="S9631" s="9"/>
      <c r="T9631" s="9"/>
      <c r="U9631" s="9"/>
      <c r="V9631" s="9"/>
      <c r="W9631" s="9"/>
      <c r="Y9631" s="9"/>
      <c r="Z9631" s="9"/>
    </row>
    <row r="9632" spans="8:26" x14ac:dyDescent="0.3">
      <c r="H9632" s="9"/>
      <c r="I9632" s="9"/>
      <c r="J9632" s="9"/>
      <c r="K9632" s="9"/>
      <c r="L9632" s="9"/>
      <c r="M9632" s="9"/>
      <c r="N9632" s="9"/>
      <c r="O9632" s="9"/>
      <c r="Q9632" s="9"/>
      <c r="R9632" s="9"/>
      <c r="S9632" s="9"/>
      <c r="T9632" s="9"/>
      <c r="U9632" s="9"/>
      <c r="V9632" s="9"/>
      <c r="W9632" s="9"/>
      <c r="Y9632" s="9"/>
      <c r="Z9632" s="9"/>
    </row>
    <row r="9633" spans="8:26" x14ac:dyDescent="0.3">
      <c r="H9633" s="9"/>
      <c r="I9633" s="9"/>
      <c r="J9633" s="9"/>
      <c r="K9633" s="9"/>
      <c r="L9633" s="9"/>
      <c r="M9633" s="9"/>
      <c r="N9633" s="9"/>
      <c r="O9633" s="9"/>
      <c r="Q9633" s="9"/>
      <c r="R9633" s="9"/>
      <c r="S9633" s="9"/>
      <c r="T9633" s="9"/>
      <c r="U9633" s="9"/>
      <c r="V9633" s="9"/>
      <c r="W9633" s="9"/>
      <c r="Y9633" s="9"/>
      <c r="Z9633" s="9"/>
    </row>
    <row r="9634" spans="8:26" x14ac:dyDescent="0.3">
      <c r="H9634" s="9"/>
      <c r="I9634" s="9"/>
      <c r="J9634" s="9"/>
      <c r="K9634" s="9"/>
      <c r="L9634" s="9"/>
      <c r="M9634" s="9"/>
      <c r="N9634" s="9"/>
      <c r="O9634" s="9"/>
      <c r="Q9634" s="9"/>
      <c r="R9634" s="9"/>
      <c r="S9634" s="9"/>
      <c r="T9634" s="9"/>
      <c r="U9634" s="9"/>
      <c r="V9634" s="9"/>
      <c r="W9634" s="9"/>
      <c r="Y9634" s="9"/>
      <c r="Z9634" s="9"/>
    </row>
    <row r="9635" spans="8:26" x14ac:dyDescent="0.3">
      <c r="H9635" s="9"/>
      <c r="I9635" s="9"/>
      <c r="J9635" s="9"/>
      <c r="K9635" s="9"/>
      <c r="L9635" s="9"/>
      <c r="M9635" s="9"/>
      <c r="N9635" s="9"/>
      <c r="O9635" s="9"/>
      <c r="Q9635" s="9"/>
      <c r="R9635" s="9"/>
      <c r="S9635" s="9"/>
      <c r="T9635" s="9"/>
      <c r="U9635" s="9"/>
      <c r="V9635" s="9"/>
      <c r="W9635" s="9"/>
      <c r="Y9635" s="9"/>
      <c r="Z9635" s="9"/>
    </row>
    <row r="9636" spans="8:26" x14ac:dyDescent="0.3">
      <c r="H9636" s="9"/>
      <c r="I9636" s="9"/>
      <c r="J9636" s="9"/>
      <c r="K9636" s="9"/>
      <c r="L9636" s="9"/>
      <c r="M9636" s="9"/>
      <c r="N9636" s="9"/>
      <c r="O9636" s="9"/>
      <c r="Q9636" s="9"/>
      <c r="R9636" s="9"/>
      <c r="S9636" s="9"/>
      <c r="T9636" s="9"/>
      <c r="U9636" s="9"/>
      <c r="V9636" s="9"/>
      <c r="W9636" s="9"/>
      <c r="Y9636" s="9"/>
      <c r="Z9636" s="9"/>
    </row>
    <row r="9637" spans="8:26" x14ac:dyDescent="0.3">
      <c r="H9637" s="9"/>
      <c r="I9637" s="9"/>
      <c r="J9637" s="9"/>
      <c r="K9637" s="9"/>
      <c r="L9637" s="9"/>
      <c r="M9637" s="9"/>
      <c r="N9637" s="9"/>
      <c r="O9637" s="9"/>
      <c r="Q9637" s="9"/>
      <c r="R9637" s="9"/>
      <c r="S9637" s="9"/>
      <c r="T9637" s="9"/>
      <c r="U9637" s="9"/>
      <c r="V9637" s="9"/>
      <c r="W9637" s="9"/>
      <c r="Y9637" s="9"/>
      <c r="Z9637" s="9"/>
    </row>
    <row r="9638" spans="8:26" x14ac:dyDescent="0.3">
      <c r="H9638" s="9"/>
      <c r="I9638" s="9"/>
      <c r="J9638" s="9"/>
      <c r="K9638" s="9"/>
      <c r="L9638" s="9"/>
      <c r="M9638" s="9"/>
      <c r="N9638" s="9"/>
      <c r="O9638" s="9"/>
      <c r="Q9638" s="9"/>
      <c r="R9638" s="9"/>
      <c r="S9638" s="9"/>
      <c r="T9638" s="9"/>
      <c r="U9638" s="9"/>
      <c r="V9638" s="9"/>
      <c r="W9638" s="9"/>
      <c r="Y9638" s="9"/>
      <c r="Z9638" s="9"/>
    </row>
    <row r="9639" spans="8:26" x14ac:dyDescent="0.3">
      <c r="H9639" s="9"/>
      <c r="I9639" s="9"/>
      <c r="J9639" s="9"/>
      <c r="K9639" s="9"/>
      <c r="L9639" s="9"/>
      <c r="M9639" s="9"/>
      <c r="N9639" s="9"/>
      <c r="O9639" s="9"/>
      <c r="Q9639" s="9"/>
      <c r="R9639" s="9"/>
      <c r="S9639" s="9"/>
      <c r="T9639" s="9"/>
      <c r="U9639" s="9"/>
      <c r="V9639" s="9"/>
      <c r="W9639" s="9"/>
      <c r="Y9639" s="9"/>
      <c r="Z9639" s="9"/>
    </row>
    <row r="9640" spans="8:26" x14ac:dyDescent="0.3">
      <c r="H9640" s="9"/>
      <c r="I9640" s="9"/>
      <c r="J9640" s="9"/>
      <c r="K9640" s="9"/>
      <c r="L9640" s="9"/>
      <c r="M9640" s="9"/>
      <c r="N9640" s="9"/>
      <c r="O9640" s="9"/>
      <c r="Q9640" s="9"/>
      <c r="R9640" s="9"/>
      <c r="S9640" s="9"/>
      <c r="T9640" s="9"/>
      <c r="U9640" s="9"/>
      <c r="V9640" s="9"/>
      <c r="W9640" s="9"/>
      <c r="Y9640" s="9"/>
      <c r="Z9640" s="9"/>
    </row>
    <row r="9641" spans="8:26" x14ac:dyDescent="0.3">
      <c r="H9641" s="9"/>
      <c r="I9641" s="9"/>
      <c r="J9641" s="9"/>
      <c r="K9641" s="9"/>
      <c r="L9641" s="9"/>
      <c r="M9641" s="9"/>
      <c r="N9641" s="9"/>
      <c r="O9641" s="9"/>
      <c r="Q9641" s="9"/>
      <c r="R9641" s="9"/>
      <c r="S9641" s="9"/>
      <c r="T9641" s="9"/>
      <c r="U9641" s="9"/>
      <c r="V9641" s="9"/>
      <c r="W9641" s="9"/>
      <c r="Y9641" s="9"/>
      <c r="Z9641" s="9"/>
    </row>
    <row r="9642" spans="8:26" x14ac:dyDescent="0.3">
      <c r="H9642" s="9"/>
      <c r="I9642" s="9"/>
      <c r="J9642" s="9"/>
      <c r="K9642" s="9"/>
      <c r="L9642" s="9"/>
      <c r="M9642" s="9"/>
      <c r="N9642" s="9"/>
      <c r="O9642" s="9"/>
      <c r="Q9642" s="9"/>
      <c r="R9642" s="9"/>
      <c r="S9642" s="9"/>
      <c r="T9642" s="9"/>
      <c r="U9642" s="9"/>
      <c r="V9642" s="9"/>
      <c r="W9642" s="9"/>
      <c r="Y9642" s="9"/>
      <c r="Z9642" s="9"/>
    </row>
    <row r="9643" spans="8:26" x14ac:dyDescent="0.3">
      <c r="H9643" s="9"/>
      <c r="I9643" s="9"/>
      <c r="J9643" s="9"/>
      <c r="K9643" s="9"/>
      <c r="L9643" s="9"/>
      <c r="M9643" s="9"/>
      <c r="N9643" s="9"/>
      <c r="O9643" s="9"/>
      <c r="Q9643" s="9"/>
      <c r="R9643" s="9"/>
      <c r="S9643" s="9"/>
      <c r="T9643" s="9"/>
      <c r="U9643" s="9"/>
      <c r="V9643" s="9"/>
      <c r="W9643" s="9"/>
      <c r="Y9643" s="9"/>
      <c r="Z9643" s="9"/>
    </row>
    <row r="9644" spans="8:26" x14ac:dyDescent="0.3">
      <c r="H9644" s="9"/>
      <c r="I9644" s="9"/>
      <c r="J9644" s="9"/>
      <c r="K9644" s="9"/>
      <c r="L9644" s="9"/>
      <c r="M9644" s="9"/>
      <c r="N9644" s="9"/>
      <c r="O9644" s="9"/>
      <c r="Q9644" s="9"/>
      <c r="R9644" s="9"/>
      <c r="S9644" s="9"/>
      <c r="T9644" s="9"/>
      <c r="U9644" s="9"/>
      <c r="V9644" s="9"/>
      <c r="W9644" s="9"/>
      <c r="Y9644" s="9"/>
      <c r="Z9644" s="9"/>
    </row>
    <row r="9645" spans="8:26" x14ac:dyDescent="0.3">
      <c r="H9645" s="9"/>
      <c r="I9645" s="9"/>
      <c r="J9645" s="9"/>
      <c r="K9645" s="9"/>
      <c r="L9645" s="9"/>
      <c r="M9645" s="9"/>
      <c r="N9645" s="9"/>
      <c r="O9645" s="9"/>
      <c r="Q9645" s="9"/>
      <c r="R9645" s="9"/>
      <c r="S9645" s="9"/>
      <c r="T9645" s="9"/>
      <c r="U9645" s="9"/>
      <c r="V9645" s="9"/>
      <c r="W9645" s="9"/>
      <c r="Y9645" s="9"/>
      <c r="Z9645" s="9"/>
    </row>
    <row r="9646" spans="8:26" x14ac:dyDescent="0.3">
      <c r="H9646" s="9"/>
      <c r="I9646" s="9"/>
      <c r="J9646" s="9"/>
      <c r="K9646" s="9"/>
      <c r="L9646" s="9"/>
      <c r="M9646" s="9"/>
      <c r="N9646" s="9"/>
      <c r="O9646" s="9"/>
      <c r="Q9646" s="9"/>
      <c r="R9646" s="9"/>
      <c r="S9646" s="9"/>
      <c r="T9646" s="9"/>
      <c r="U9646" s="9"/>
      <c r="V9646" s="9"/>
      <c r="W9646" s="9"/>
      <c r="Y9646" s="9"/>
      <c r="Z9646" s="9"/>
    </row>
    <row r="9647" spans="8:26" x14ac:dyDescent="0.3">
      <c r="H9647" s="9"/>
      <c r="I9647" s="9"/>
      <c r="J9647" s="9"/>
      <c r="K9647" s="9"/>
      <c r="L9647" s="9"/>
      <c r="M9647" s="9"/>
      <c r="N9647" s="9"/>
      <c r="O9647" s="9"/>
      <c r="Q9647" s="9"/>
      <c r="R9647" s="9"/>
      <c r="S9647" s="9"/>
      <c r="T9647" s="9"/>
      <c r="U9647" s="9"/>
      <c r="V9647" s="9"/>
      <c r="W9647" s="9"/>
      <c r="Y9647" s="9"/>
      <c r="Z9647" s="9"/>
    </row>
    <row r="9648" spans="8:26" x14ac:dyDescent="0.3">
      <c r="H9648" s="9"/>
      <c r="I9648" s="9"/>
      <c r="J9648" s="9"/>
      <c r="K9648" s="9"/>
      <c r="L9648" s="9"/>
      <c r="M9648" s="9"/>
      <c r="N9648" s="9"/>
      <c r="O9648" s="9"/>
      <c r="Q9648" s="9"/>
      <c r="R9648" s="9"/>
      <c r="S9648" s="9"/>
      <c r="T9648" s="9"/>
      <c r="U9648" s="9"/>
      <c r="V9648" s="9"/>
      <c r="W9648" s="9"/>
      <c r="Y9648" s="9"/>
      <c r="Z9648" s="9"/>
    </row>
    <row r="9649" spans="8:26" x14ac:dyDescent="0.3">
      <c r="H9649" s="9"/>
      <c r="I9649" s="9"/>
      <c r="J9649" s="9"/>
      <c r="K9649" s="9"/>
      <c r="L9649" s="9"/>
      <c r="M9649" s="9"/>
      <c r="N9649" s="9"/>
      <c r="O9649" s="9"/>
      <c r="Q9649" s="9"/>
      <c r="R9649" s="9"/>
      <c r="S9649" s="9"/>
      <c r="T9649" s="9"/>
      <c r="U9649" s="9"/>
      <c r="V9649" s="9"/>
      <c r="W9649" s="9"/>
      <c r="Y9649" s="9"/>
      <c r="Z9649" s="9"/>
    </row>
    <row r="9650" spans="8:26" x14ac:dyDescent="0.3">
      <c r="H9650" s="9"/>
      <c r="I9650" s="9"/>
      <c r="J9650" s="9"/>
      <c r="K9650" s="9"/>
      <c r="L9650" s="9"/>
      <c r="M9650" s="9"/>
      <c r="N9650" s="9"/>
      <c r="O9650" s="9"/>
      <c r="Q9650" s="9"/>
      <c r="R9650" s="9"/>
      <c r="S9650" s="9"/>
      <c r="T9650" s="9"/>
      <c r="U9650" s="9"/>
      <c r="V9650" s="9"/>
      <c r="W9650" s="9"/>
      <c r="Y9650" s="9"/>
      <c r="Z9650" s="9"/>
    </row>
    <row r="9651" spans="8:26" x14ac:dyDescent="0.3">
      <c r="H9651" s="9"/>
      <c r="I9651" s="9"/>
      <c r="J9651" s="9"/>
      <c r="K9651" s="9"/>
      <c r="L9651" s="9"/>
      <c r="M9651" s="9"/>
      <c r="N9651" s="9"/>
      <c r="O9651" s="9"/>
      <c r="Q9651" s="9"/>
      <c r="R9651" s="9"/>
      <c r="S9651" s="9"/>
      <c r="T9651" s="9"/>
      <c r="U9651" s="9"/>
      <c r="V9651" s="9"/>
      <c r="W9651" s="9"/>
      <c r="Y9651" s="9"/>
      <c r="Z9651" s="9"/>
    </row>
    <row r="9652" spans="8:26" x14ac:dyDescent="0.3">
      <c r="H9652" s="9"/>
      <c r="I9652" s="9"/>
      <c r="J9652" s="9"/>
      <c r="K9652" s="9"/>
      <c r="L9652" s="9"/>
      <c r="M9652" s="9"/>
      <c r="N9652" s="9"/>
      <c r="O9652" s="9"/>
      <c r="Q9652" s="9"/>
      <c r="R9652" s="9"/>
      <c r="S9652" s="9"/>
      <c r="T9652" s="9"/>
      <c r="U9652" s="9"/>
      <c r="V9652" s="9"/>
      <c r="W9652" s="9"/>
      <c r="Y9652" s="9"/>
      <c r="Z9652" s="9"/>
    </row>
    <row r="9653" spans="8:26" x14ac:dyDescent="0.3">
      <c r="H9653" s="9"/>
      <c r="I9653" s="9"/>
      <c r="J9653" s="9"/>
      <c r="K9653" s="9"/>
      <c r="L9653" s="9"/>
      <c r="M9653" s="9"/>
      <c r="N9653" s="9"/>
      <c r="O9653" s="9"/>
      <c r="Q9653" s="9"/>
      <c r="R9653" s="9"/>
      <c r="S9653" s="9"/>
      <c r="T9653" s="9"/>
      <c r="U9653" s="9"/>
      <c r="V9653" s="9"/>
      <c r="W9653" s="9"/>
      <c r="Y9653" s="9"/>
      <c r="Z9653" s="9"/>
    </row>
    <row r="9654" spans="8:26" x14ac:dyDescent="0.3">
      <c r="H9654" s="9"/>
      <c r="I9654" s="9"/>
      <c r="J9654" s="9"/>
      <c r="K9654" s="9"/>
      <c r="L9654" s="9"/>
      <c r="M9654" s="9"/>
      <c r="N9654" s="9"/>
      <c r="O9654" s="9"/>
      <c r="Q9654" s="9"/>
      <c r="R9654" s="9"/>
      <c r="S9654" s="9"/>
      <c r="T9654" s="9"/>
      <c r="U9654" s="9"/>
      <c r="V9654" s="9"/>
      <c r="W9654" s="9"/>
      <c r="Y9654" s="9"/>
      <c r="Z9654" s="9"/>
    </row>
    <row r="9655" spans="8:26" x14ac:dyDescent="0.3">
      <c r="H9655" s="9"/>
      <c r="I9655" s="9"/>
      <c r="J9655" s="9"/>
      <c r="K9655" s="9"/>
      <c r="L9655" s="9"/>
      <c r="M9655" s="9"/>
      <c r="N9655" s="9"/>
      <c r="O9655" s="9"/>
      <c r="Q9655" s="9"/>
      <c r="R9655" s="9"/>
      <c r="S9655" s="9"/>
      <c r="T9655" s="9"/>
      <c r="U9655" s="9"/>
      <c r="V9655" s="9"/>
      <c r="W9655" s="9"/>
      <c r="Y9655" s="9"/>
      <c r="Z9655" s="9"/>
    </row>
    <row r="9656" spans="8:26" x14ac:dyDescent="0.3">
      <c r="H9656" s="9"/>
      <c r="I9656" s="9"/>
      <c r="J9656" s="9"/>
      <c r="K9656" s="9"/>
      <c r="L9656" s="9"/>
      <c r="M9656" s="9"/>
      <c r="N9656" s="9"/>
      <c r="O9656" s="9"/>
      <c r="Q9656" s="9"/>
      <c r="R9656" s="9"/>
      <c r="S9656" s="9"/>
      <c r="T9656" s="9"/>
      <c r="U9656" s="9"/>
      <c r="V9656" s="9"/>
      <c r="W9656" s="9"/>
      <c r="Y9656" s="9"/>
      <c r="Z9656" s="9"/>
    </row>
    <row r="9657" spans="8:26" x14ac:dyDescent="0.3">
      <c r="H9657" s="9"/>
      <c r="I9657" s="9"/>
      <c r="J9657" s="9"/>
      <c r="K9657" s="9"/>
      <c r="L9657" s="9"/>
      <c r="M9657" s="9"/>
      <c r="N9657" s="9"/>
      <c r="O9657" s="9"/>
      <c r="Q9657" s="9"/>
      <c r="R9657" s="9"/>
      <c r="S9657" s="9"/>
      <c r="T9657" s="9"/>
      <c r="U9657" s="9"/>
      <c r="V9657" s="9"/>
      <c r="W9657" s="9"/>
      <c r="Y9657" s="9"/>
      <c r="Z9657" s="9"/>
    </row>
    <row r="9658" spans="8:26" x14ac:dyDescent="0.3">
      <c r="H9658" s="9"/>
      <c r="I9658" s="9"/>
      <c r="J9658" s="9"/>
      <c r="K9658" s="9"/>
      <c r="L9658" s="9"/>
      <c r="M9658" s="9"/>
      <c r="N9658" s="9"/>
      <c r="O9658" s="9"/>
      <c r="Q9658" s="9"/>
      <c r="R9658" s="9"/>
      <c r="S9658" s="9"/>
      <c r="T9658" s="9"/>
      <c r="U9658" s="9"/>
      <c r="V9658" s="9"/>
      <c r="W9658" s="9"/>
      <c r="Y9658" s="9"/>
      <c r="Z9658" s="9"/>
    </row>
    <row r="9659" spans="8:26" x14ac:dyDescent="0.3">
      <c r="H9659" s="9"/>
      <c r="I9659" s="9"/>
      <c r="J9659" s="9"/>
      <c r="K9659" s="9"/>
      <c r="L9659" s="9"/>
      <c r="M9659" s="9"/>
      <c r="N9659" s="9"/>
      <c r="O9659" s="9"/>
      <c r="Q9659" s="9"/>
      <c r="R9659" s="9"/>
      <c r="S9659" s="9"/>
      <c r="T9659" s="9"/>
      <c r="U9659" s="9"/>
      <c r="V9659" s="9"/>
      <c r="W9659" s="9"/>
      <c r="Y9659" s="9"/>
      <c r="Z9659" s="9"/>
    </row>
    <row r="9660" spans="8:26" x14ac:dyDescent="0.3">
      <c r="H9660" s="9"/>
      <c r="I9660" s="9"/>
      <c r="J9660" s="9"/>
      <c r="K9660" s="9"/>
      <c r="L9660" s="9"/>
      <c r="M9660" s="9"/>
      <c r="N9660" s="9"/>
      <c r="O9660" s="9"/>
      <c r="Q9660" s="9"/>
      <c r="R9660" s="9"/>
      <c r="S9660" s="9"/>
      <c r="T9660" s="9"/>
      <c r="U9660" s="9"/>
      <c r="V9660" s="9"/>
      <c r="W9660" s="9"/>
      <c r="Y9660" s="9"/>
      <c r="Z9660" s="9"/>
    </row>
    <row r="9661" spans="8:26" x14ac:dyDescent="0.3">
      <c r="H9661" s="9"/>
      <c r="I9661" s="9"/>
      <c r="J9661" s="9"/>
      <c r="K9661" s="9"/>
      <c r="L9661" s="9"/>
      <c r="M9661" s="9"/>
      <c r="N9661" s="9"/>
      <c r="O9661" s="9"/>
      <c r="Q9661" s="9"/>
      <c r="R9661" s="9"/>
      <c r="S9661" s="9"/>
      <c r="T9661" s="9"/>
      <c r="U9661" s="9"/>
      <c r="V9661" s="9"/>
      <c r="W9661" s="9"/>
      <c r="Y9661" s="9"/>
      <c r="Z9661" s="9"/>
    </row>
    <row r="9662" spans="8:26" x14ac:dyDescent="0.3">
      <c r="H9662" s="9"/>
      <c r="I9662" s="9"/>
      <c r="J9662" s="9"/>
      <c r="K9662" s="9"/>
      <c r="L9662" s="9"/>
      <c r="M9662" s="9"/>
      <c r="N9662" s="9"/>
      <c r="O9662" s="9"/>
      <c r="Q9662" s="9"/>
      <c r="R9662" s="9"/>
      <c r="S9662" s="9"/>
      <c r="T9662" s="9"/>
      <c r="U9662" s="9"/>
      <c r="V9662" s="9"/>
      <c r="W9662" s="9"/>
      <c r="Y9662" s="9"/>
      <c r="Z9662" s="9"/>
    </row>
    <row r="9663" spans="8:26" x14ac:dyDescent="0.3">
      <c r="H9663" s="9"/>
      <c r="I9663" s="9"/>
      <c r="J9663" s="9"/>
      <c r="K9663" s="9"/>
      <c r="L9663" s="9"/>
      <c r="M9663" s="9"/>
      <c r="N9663" s="9"/>
      <c r="O9663" s="9"/>
      <c r="Q9663" s="9"/>
      <c r="R9663" s="9"/>
      <c r="S9663" s="9"/>
      <c r="T9663" s="9"/>
      <c r="U9663" s="9"/>
      <c r="V9663" s="9"/>
      <c r="W9663" s="9"/>
      <c r="Y9663" s="9"/>
      <c r="Z9663" s="9"/>
    </row>
    <row r="9664" spans="8:26" x14ac:dyDescent="0.3">
      <c r="H9664" s="9"/>
      <c r="I9664" s="9"/>
      <c r="J9664" s="9"/>
      <c r="K9664" s="9"/>
      <c r="L9664" s="9"/>
      <c r="M9664" s="9"/>
      <c r="N9664" s="9"/>
      <c r="O9664" s="9"/>
      <c r="Q9664" s="9"/>
      <c r="R9664" s="9"/>
      <c r="S9664" s="9"/>
      <c r="T9664" s="9"/>
      <c r="U9664" s="9"/>
      <c r="V9664" s="9"/>
      <c r="W9664" s="9"/>
      <c r="Y9664" s="9"/>
      <c r="Z9664" s="9"/>
    </row>
    <row r="9665" spans="8:26" x14ac:dyDescent="0.3">
      <c r="H9665" s="9"/>
      <c r="I9665" s="9"/>
      <c r="J9665" s="9"/>
      <c r="K9665" s="9"/>
      <c r="L9665" s="9"/>
      <c r="M9665" s="9"/>
      <c r="N9665" s="9"/>
      <c r="O9665" s="9"/>
      <c r="Q9665" s="9"/>
      <c r="R9665" s="9"/>
      <c r="S9665" s="9"/>
      <c r="T9665" s="9"/>
      <c r="U9665" s="9"/>
      <c r="V9665" s="9"/>
      <c r="W9665" s="9"/>
      <c r="Y9665" s="9"/>
      <c r="Z9665" s="9"/>
    </row>
    <row r="9666" spans="8:26" x14ac:dyDescent="0.3">
      <c r="H9666" s="9"/>
      <c r="I9666" s="9"/>
      <c r="J9666" s="9"/>
      <c r="K9666" s="9"/>
      <c r="L9666" s="9"/>
      <c r="M9666" s="9"/>
      <c r="N9666" s="9"/>
      <c r="O9666" s="9"/>
      <c r="Q9666" s="9"/>
      <c r="R9666" s="9"/>
      <c r="S9666" s="9"/>
      <c r="T9666" s="9"/>
      <c r="U9666" s="9"/>
      <c r="V9666" s="9"/>
      <c r="W9666" s="9"/>
      <c r="Y9666" s="9"/>
      <c r="Z9666" s="9"/>
    </row>
    <row r="9667" spans="8:26" x14ac:dyDescent="0.3">
      <c r="H9667" s="9"/>
      <c r="I9667" s="9"/>
      <c r="J9667" s="9"/>
      <c r="K9667" s="9"/>
      <c r="L9667" s="9"/>
      <c r="M9667" s="9"/>
      <c r="N9667" s="9"/>
      <c r="O9667" s="9"/>
      <c r="Q9667" s="9"/>
      <c r="R9667" s="9"/>
      <c r="S9667" s="9"/>
      <c r="T9667" s="9"/>
      <c r="U9667" s="9"/>
      <c r="V9667" s="9"/>
      <c r="W9667" s="9"/>
      <c r="Y9667" s="9"/>
      <c r="Z9667" s="9"/>
    </row>
    <row r="9668" spans="8:26" x14ac:dyDescent="0.3">
      <c r="H9668" s="9"/>
      <c r="I9668" s="9"/>
      <c r="J9668" s="9"/>
      <c r="K9668" s="9"/>
      <c r="L9668" s="9"/>
      <c r="M9668" s="9"/>
      <c r="N9668" s="9"/>
      <c r="O9668" s="9"/>
      <c r="Q9668" s="9"/>
      <c r="R9668" s="9"/>
      <c r="S9668" s="9"/>
      <c r="T9668" s="9"/>
      <c r="U9668" s="9"/>
      <c r="V9668" s="9"/>
      <c r="W9668" s="9"/>
      <c r="Y9668" s="9"/>
      <c r="Z9668" s="9"/>
    </row>
    <row r="9669" spans="8:26" x14ac:dyDescent="0.3">
      <c r="H9669" s="9"/>
      <c r="I9669" s="9"/>
      <c r="J9669" s="9"/>
      <c r="K9669" s="9"/>
      <c r="L9669" s="9"/>
      <c r="M9669" s="9"/>
      <c r="N9669" s="9"/>
      <c r="O9669" s="9"/>
      <c r="Q9669" s="9"/>
      <c r="R9669" s="9"/>
      <c r="S9669" s="9"/>
      <c r="T9669" s="9"/>
      <c r="U9669" s="9"/>
      <c r="V9669" s="9"/>
      <c r="W9669" s="9"/>
      <c r="Y9669" s="9"/>
      <c r="Z9669" s="9"/>
    </row>
    <row r="9670" spans="8:26" x14ac:dyDescent="0.3">
      <c r="H9670" s="9"/>
      <c r="I9670" s="9"/>
      <c r="J9670" s="9"/>
      <c r="K9670" s="9"/>
      <c r="L9670" s="9"/>
      <c r="M9670" s="9"/>
      <c r="N9670" s="9"/>
      <c r="O9670" s="9"/>
      <c r="Q9670" s="9"/>
      <c r="R9670" s="9"/>
      <c r="S9670" s="9"/>
      <c r="T9670" s="9"/>
      <c r="U9670" s="9"/>
      <c r="V9670" s="9"/>
      <c r="W9670" s="9"/>
      <c r="Y9670" s="9"/>
      <c r="Z9670" s="9"/>
    </row>
    <row r="9671" spans="8:26" x14ac:dyDescent="0.3">
      <c r="H9671" s="9"/>
      <c r="I9671" s="9"/>
      <c r="J9671" s="9"/>
      <c r="K9671" s="9"/>
      <c r="L9671" s="9"/>
      <c r="M9671" s="9"/>
      <c r="N9671" s="9"/>
      <c r="O9671" s="9"/>
      <c r="Q9671" s="9"/>
      <c r="R9671" s="9"/>
      <c r="S9671" s="9"/>
      <c r="T9671" s="9"/>
      <c r="U9671" s="9"/>
      <c r="V9671" s="9"/>
      <c r="W9671" s="9"/>
      <c r="Y9671" s="9"/>
      <c r="Z9671" s="9"/>
    </row>
    <row r="9672" spans="8:26" x14ac:dyDescent="0.3">
      <c r="H9672" s="9"/>
      <c r="I9672" s="9"/>
      <c r="J9672" s="9"/>
      <c r="K9672" s="9"/>
      <c r="L9672" s="9"/>
      <c r="M9672" s="9"/>
      <c r="N9672" s="9"/>
      <c r="O9672" s="9"/>
      <c r="Q9672" s="9"/>
      <c r="R9672" s="9"/>
      <c r="S9672" s="9"/>
      <c r="T9672" s="9"/>
      <c r="U9672" s="9"/>
      <c r="V9672" s="9"/>
      <c r="W9672" s="9"/>
      <c r="Y9672" s="9"/>
      <c r="Z9672" s="9"/>
    </row>
    <row r="9673" spans="8:26" x14ac:dyDescent="0.3">
      <c r="H9673" s="9"/>
      <c r="I9673" s="9"/>
      <c r="J9673" s="9"/>
      <c r="K9673" s="9"/>
      <c r="L9673" s="9"/>
      <c r="M9673" s="9"/>
      <c r="N9673" s="9"/>
      <c r="O9673" s="9"/>
      <c r="Q9673" s="9"/>
      <c r="R9673" s="9"/>
      <c r="S9673" s="9"/>
      <c r="T9673" s="9"/>
      <c r="U9673" s="9"/>
      <c r="V9673" s="9"/>
      <c r="W9673" s="9"/>
      <c r="Y9673" s="9"/>
      <c r="Z9673" s="9"/>
    </row>
    <row r="9674" spans="8:26" x14ac:dyDescent="0.3">
      <c r="H9674" s="9"/>
      <c r="I9674" s="9"/>
      <c r="J9674" s="9"/>
      <c r="K9674" s="9"/>
      <c r="L9674" s="9"/>
      <c r="M9674" s="9"/>
      <c r="N9674" s="9"/>
      <c r="O9674" s="9"/>
      <c r="Q9674" s="9"/>
      <c r="R9674" s="9"/>
      <c r="S9674" s="9"/>
      <c r="T9674" s="9"/>
      <c r="U9674" s="9"/>
      <c r="V9674" s="9"/>
      <c r="W9674" s="9"/>
      <c r="Y9674" s="9"/>
      <c r="Z9674" s="9"/>
    </row>
    <row r="9675" spans="8:26" x14ac:dyDescent="0.3">
      <c r="H9675" s="9"/>
      <c r="I9675" s="9"/>
      <c r="J9675" s="9"/>
      <c r="K9675" s="9"/>
      <c r="L9675" s="9"/>
      <c r="M9675" s="9"/>
      <c r="N9675" s="9"/>
      <c r="O9675" s="9"/>
      <c r="Q9675" s="9"/>
      <c r="R9675" s="9"/>
      <c r="S9675" s="9"/>
      <c r="T9675" s="9"/>
      <c r="U9675" s="9"/>
      <c r="V9675" s="9"/>
      <c r="W9675" s="9"/>
      <c r="Y9675" s="9"/>
      <c r="Z9675" s="9"/>
    </row>
    <row r="9676" spans="8:26" x14ac:dyDescent="0.3">
      <c r="H9676" s="9"/>
      <c r="I9676" s="9"/>
      <c r="J9676" s="9"/>
      <c r="K9676" s="9"/>
      <c r="L9676" s="9"/>
      <c r="M9676" s="9"/>
      <c r="N9676" s="9"/>
      <c r="O9676" s="9"/>
      <c r="Q9676" s="9"/>
      <c r="R9676" s="9"/>
      <c r="S9676" s="9"/>
      <c r="T9676" s="9"/>
      <c r="U9676" s="9"/>
      <c r="V9676" s="9"/>
      <c r="W9676" s="9"/>
      <c r="Y9676" s="9"/>
      <c r="Z9676" s="9"/>
    </row>
    <row r="9677" spans="8:26" x14ac:dyDescent="0.3">
      <c r="H9677" s="9"/>
      <c r="I9677" s="9"/>
      <c r="J9677" s="9"/>
      <c r="K9677" s="9"/>
      <c r="L9677" s="9"/>
      <c r="M9677" s="9"/>
      <c r="N9677" s="9"/>
      <c r="O9677" s="9"/>
      <c r="Q9677" s="9"/>
      <c r="R9677" s="9"/>
      <c r="S9677" s="9"/>
      <c r="T9677" s="9"/>
      <c r="U9677" s="9"/>
      <c r="V9677" s="9"/>
      <c r="W9677" s="9"/>
      <c r="Y9677" s="9"/>
      <c r="Z9677" s="9"/>
    </row>
    <row r="9678" spans="8:26" x14ac:dyDescent="0.3">
      <c r="H9678" s="9"/>
      <c r="I9678" s="9"/>
      <c r="J9678" s="9"/>
      <c r="K9678" s="9"/>
      <c r="L9678" s="9"/>
      <c r="M9678" s="9"/>
      <c r="N9678" s="9"/>
      <c r="O9678" s="9"/>
      <c r="Q9678" s="9"/>
      <c r="R9678" s="9"/>
      <c r="S9678" s="9"/>
      <c r="T9678" s="9"/>
      <c r="U9678" s="9"/>
      <c r="V9678" s="9"/>
      <c r="W9678" s="9"/>
      <c r="Y9678" s="9"/>
      <c r="Z9678" s="9"/>
    </row>
    <row r="9679" spans="8:26" x14ac:dyDescent="0.3">
      <c r="H9679" s="9"/>
      <c r="I9679" s="9"/>
      <c r="J9679" s="9"/>
      <c r="K9679" s="9"/>
      <c r="L9679" s="9"/>
      <c r="M9679" s="9"/>
      <c r="N9679" s="9"/>
      <c r="O9679" s="9"/>
      <c r="Q9679" s="9"/>
      <c r="R9679" s="9"/>
      <c r="S9679" s="9"/>
      <c r="T9679" s="9"/>
      <c r="U9679" s="9"/>
      <c r="V9679" s="9"/>
      <c r="W9679" s="9"/>
      <c r="Y9679" s="9"/>
      <c r="Z9679" s="9"/>
    </row>
    <row r="9680" spans="8:26" x14ac:dyDescent="0.3">
      <c r="H9680" s="9"/>
      <c r="I9680" s="9"/>
      <c r="J9680" s="9"/>
      <c r="K9680" s="9"/>
      <c r="L9680" s="9"/>
      <c r="M9680" s="9"/>
      <c r="N9680" s="9"/>
      <c r="O9680" s="9"/>
      <c r="Q9680" s="9"/>
      <c r="R9680" s="9"/>
      <c r="S9680" s="9"/>
      <c r="T9680" s="9"/>
      <c r="U9680" s="9"/>
      <c r="V9680" s="9"/>
      <c r="W9680" s="9"/>
      <c r="Y9680" s="9"/>
      <c r="Z9680" s="9"/>
    </row>
    <row r="9681" spans="8:26" x14ac:dyDescent="0.3">
      <c r="H9681" s="9"/>
      <c r="I9681" s="9"/>
      <c r="J9681" s="9"/>
      <c r="K9681" s="9"/>
      <c r="L9681" s="9"/>
      <c r="M9681" s="9"/>
      <c r="N9681" s="9"/>
      <c r="O9681" s="9"/>
      <c r="Q9681" s="9"/>
      <c r="R9681" s="9"/>
      <c r="S9681" s="9"/>
      <c r="T9681" s="9"/>
      <c r="U9681" s="9"/>
      <c r="V9681" s="9"/>
      <c r="W9681" s="9"/>
      <c r="Y9681" s="9"/>
      <c r="Z9681" s="9"/>
    </row>
    <row r="9682" spans="8:26" x14ac:dyDescent="0.3">
      <c r="H9682" s="9"/>
      <c r="I9682" s="9"/>
      <c r="J9682" s="9"/>
      <c r="K9682" s="9"/>
      <c r="L9682" s="9"/>
      <c r="M9682" s="9"/>
      <c r="N9682" s="9"/>
      <c r="O9682" s="9"/>
      <c r="Q9682" s="9"/>
      <c r="R9682" s="9"/>
      <c r="S9682" s="9"/>
      <c r="T9682" s="9"/>
      <c r="U9682" s="9"/>
      <c r="V9682" s="9"/>
      <c r="W9682" s="9"/>
      <c r="Y9682" s="9"/>
      <c r="Z9682" s="9"/>
    </row>
    <row r="9683" spans="8:26" x14ac:dyDescent="0.3">
      <c r="H9683" s="9"/>
      <c r="I9683" s="9"/>
      <c r="J9683" s="9"/>
      <c r="K9683" s="9"/>
      <c r="L9683" s="9"/>
      <c r="M9683" s="9"/>
      <c r="N9683" s="9"/>
      <c r="O9683" s="9"/>
      <c r="Q9683" s="9"/>
      <c r="R9683" s="9"/>
      <c r="S9683" s="9"/>
      <c r="T9683" s="9"/>
      <c r="U9683" s="9"/>
      <c r="V9683" s="9"/>
      <c r="W9683" s="9"/>
      <c r="Y9683" s="9"/>
      <c r="Z9683" s="9"/>
    </row>
    <row r="9684" spans="8:26" x14ac:dyDescent="0.3">
      <c r="H9684" s="9"/>
      <c r="I9684" s="9"/>
      <c r="J9684" s="9"/>
      <c r="K9684" s="9"/>
      <c r="L9684" s="9"/>
      <c r="M9684" s="9"/>
      <c r="N9684" s="9"/>
      <c r="O9684" s="9"/>
      <c r="Q9684" s="9"/>
      <c r="R9684" s="9"/>
      <c r="S9684" s="9"/>
      <c r="T9684" s="9"/>
      <c r="U9684" s="9"/>
      <c r="V9684" s="9"/>
      <c r="W9684" s="9"/>
      <c r="Y9684" s="9"/>
      <c r="Z9684" s="9"/>
    </row>
    <row r="9685" spans="8:26" x14ac:dyDescent="0.3">
      <c r="H9685" s="9"/>
      <c r="I9685" s="9"/>
      <c r="J9685" s="9"/>
      <c r="K9685" s="9"/>
      <c r="L9685" s="9"/>
      <c r="M9685" s="9"/>
      <c r="N9685" s="9"/>
      <c r="O9685" s="9"/>
      <c r="Q9685" s="9"/>
      <c r="R9685" s="9"/>
      <c r="S9685" s="9"/>
      <c r="T9685" s="9"/>
      <c r="U9685" s="9"/>
      <c r="V9685" s="9"/>
      <c r="W9685" s="9"/>
      <c r="Y9685" s="9"/>
      <c r="Z9685" s="9"/>
    </row>
    <row r="9686" spans="8:26" x14ac:dyDescent="0.3">
      <c r="H9686" s="9"/>
      <c r="I9686" s="9"/>
      <c r="J9686" s="9"/>
      <c r="K9686" s="9"/>
      <c r="L9686" s="9"/>
      <c r="M9686" s="9"/>
      <c r="N9686" s="9"/>
      <c r="O9686" s="9"/>
      <c r="Q9686" s="9"/>
      <c r="R9686" s="9"/>
      <c r="S9686" s="9"/>
      <c r="T9686" s="9"/>
      <c r="U9686" s="9"/>
      <c r="V9686" s="9"/>
      <c r="W9686" s="9"/>
      <c r="Y9686" s="9"/>
      <c r="Z9686" s="9"/>
    </row>
    <row r="9687" spans="8:26" x14ac:dyDescent="0.3">
      <c r="H9687" s="9"/>
      <c r="I9687" s="9"/>
      <c r="J9687" s="9"/>
      <c r="K9687" s="9"/>
      <c r="L9687" s="9"/>
      <c r="M9687" s="9"/>
      <c r="N9687" s="9"/>
      <c r="O9687" s="9"/>
      <c r="Q9687" s="9"/>
      <c r="R9687" s="9"/>
      <c r="S9687" s="9"/>
      <c r="T9687" s="9"/>
      <c r="U9687" s="9"/>
      <c r="V9687" s="9"/>
      <c r="W9687" s="9"/>
      <c r="Y9687" s="9"/>
      <c r="Z9687" s="9"/>
    </row>
    <row r="9688" spans="8:26" x14ac:dyDescent="0.3">
      <c r="H9688" s="9"/>
      <c r="I9688" s="9"/>
      <c r="J9688" s="9"/>
      <c r="K9688" s="9"/>
      <c r="L9688" s="9"/>
      <c r="M9688" s="9"/>
      <c r="N9688" s="9"/>
      <c r="O9688" s="9"/>
      <c r="Q9688" s="9"/>
      <c r="R9688" s="9"/>
      <c r="S9688" s="9"/>
      <c r="T9688" s="9"/>
      <c r="U9688" s="9"/>
      <c r="V9688" s="9"/>
      <c r="W9688" s="9"/>
      <c r="Y9688" s="9"/>
      <c r="Z9688" s="9"/>
    </row>
    <row r="9689" spans="8:26" x14ac:dyDescent="0.3">
      <c r="H9689" s="9"/>
      <c r="I9689" s="9"/>
      <c r="J9689" s="9"/>
      <c r="K9689" s="9"/>
      <c r="L9689" s="9"/>
      <c r="M9689" s="9"/>
      <c r="N9689" s="9"/>
      <c r="O9689" s="9"/>
      <c r="Q9689" s="9"/>
      <c r="R9689" s="9"/>
      <c r="S9689" s="9"/>
      <c r="T9689" s="9"/>
      <c r="U9689" s="9"/>
      <c r="V9689" s="9"/>
      <c r="W9689" s="9"/>
      <c r="Y9689" s="9"/>
      <c r="Z9689" s="9"/>
    </row>
    <row r="9690" spans="8:26" x14ac:dyDescent="0.3">
      <c r="H9690" s="9"/>
      <c r="I9690" s="9"/>
      <c r="J9690" s="9"/>
      <c r="K9690" s="9"/>
      <c r="L9690" s="9"/>
      <c r="M9690" s="9"/>
      <c r="N9690" s="9"/>
      <c r="O9690" s="9"/>
      <c r="Q9690" s="9"/>
      <c r="R9690" s="9"/>
      <c r="S9690" s="9"/>
      <c r="T9690" s="9"/>
      <c r="U9690" s="9"/>
      <c r="V9690" s="9"/>
      <c r="W9690" s="9"/>
      <c r="Y9690" s="9"/>
      <c r="Z9690" s="9"/>
    </row>
    <row r="9691" spans="8:26" x14ac:dyDescent="0.3">
      <c r="H9691" s="9"/>
      <c r="I9691" s="9"/>
      <c r="J9691" s="9"/>
      <c r="K9691" s="9"/>
      <c r="L9691" s="9"/>
      <c r="M9691" s="9"/>
      <c r="N9691" s="9"/>
      <c r="O9691" s="9"/>
      <c r="Q9691" s="9"/>
      <c r="R9691" s="9"/>
      <c r="S9691" s="9"/>
      <c r="T9691" s="9"/>
      <c r="U9691" s="9"/>
      <c r="V9691" s="9"/>
      <c r="W9691" s="9"/>
      <c r="Y9691" s="9"/>
      <c r="Z9691" s="9"/>
    </row>
    <row r="9692" spans="8:26" x14ac:dyDescent="0.3">
      <c r="H9692" s="9"/>
      <c r="I9692" s="9"/>
      <c r="J9692" s="9"/>
      <c r="K9692" s="9"/>
      <c r="L9692" s="9"/>
      <c r="M9692" s="9"/>
      <c r="N9692" s="9"/>
      <c r="O9692" s="9"/>
      <c r="Q9692" s="9"/>
      <c r="R9692" s="9"/>
      <c r="S9692" s="9"/>
      <c r="T9692" s="9"/>
      <c r="U9692" s="9"/>
      <c r="V9692" s="9"/>
      <c r="W9692" s="9"/>
      <c r="Y9692" s="9"/>
      <c r="Z9692" s="9"/>
    </row>
    <row r="9693" spans="8:26" x14ac:dyDescent="0.3">
      <c r="H9693" s="9"/>
      <c r="I9693" s="9"/>
      <c r="J9693" s="9"/>
      <c r="K9693" s="9"/>
      <c r="L9693" s="9"/>
      <c r="M9693" s="9"/>
      <c r="N9693" s="9"/>
      <c r="O9693" s="9"/>
      <c r="Q9693" s="9"/>
      <c r="R9693" s="9"/>
      <c r="S9693" s="9"/>
      <c r="T9693" s="9"/>
      <c r="U9693" s="9"/>
      <c r="V9693" s="9"/>
      <c r="W9693" s="9"/>
      <c r="Y9693" s="9"/>
      <c r="Z9693" s="9"/>
    </row>
    <row r="9694" spans="8:26" x14ac:dyDescent="0.3">
      <c r="H9694" s="9"/>
      <c r="I9694" s="9"/>
      <c r="J9694" s="9"/>
      <c r="K9694" s="9"/>
      <c r="L9694" s="9"/>
      <c r="M9694" s="9"/>
      <c r="N9694" s="9"/>
      <c r="O9694" s="9"/>
      <c r="Q9694" s="9"/>
      <c r="R9694" s="9"/>
      <c r="S9694" s="9"/>
      <c r="T9694" s="9"/>
      <c r="U9694" s="9"/>
      <c r="V9694" s="9"/>
      <c r="W9694" s="9"/>
      <c r="Y9694" s="9"/>
      <c r="Z9694" s="9"/>
    </row>
    <row r="9695" spans="8:26" x14ac:dyDescent="0.3">
      <c r="H9695" s="9"/>
      <c r="I9695" s="9"/>
      <c r="J9695" s="9"/>
      <c r="K9695" s="9"/>
      <c r="L9695" s="9"/>
      <c r="M9695" s="9"/>
      <c r="N9695" s="9"/>
      <c r="O9695" s="9"/>
      <c r="Q9695" s="9"/>
      <c r="R9695" s="9"/>
      <c r="S9695" s="9"/>
      <c r="T9695" s="9"/>
      <c r="U9695" s="9"/>
      <c r="V9695" s="9"/>
      <c r="W9695" s="9"/>
      <c r="Y9695" s="9"/>
      <c r="Z9695" s="9"/>
    </row>
    <row r="9696" spans="8:26" x14ac:dyDescent="0.3">
      <c r="H9696" s="9"/>
      <c r="I9696" s="9"/>
      <c r="J9696" s="9"/>
      <c r="K9696" s="9"/>
      <c r="L9696" s="9"/>
      <c r="M9696" s="9"/>
      <c r="N9696" s="9"/>
      <c r="O9696" s="9"/>
      <c r="Q9696" s="9"/>
      <c r="R9696" s="9"/>
      <c r="S9696" s="9"/>
      <c r="T9696" s="9"/>
      <c r="U9696" s="9"/>
      <c r="V9696" s="9"/>
      <c r="W9696" s="9"/>
      <c r="Y9696" s="9"/>
      <c r="Z9696" s="9"/>
    </row>
    <row r="9697" spans="8:26" x14ac:dyDescent="0.3">
      <c r="H9697" s="9"/>
      <c r="I9697" s="9"/>
      <c r="J9697" s="9"/>
      <c r="K9697" s="9"/>
      <c r="L9697" s="9"/>
      <c r="M9697" s="9"/>
      <c r="N9697" s="9"/>
      <c r="O9697" s="9"/>
      <c r="Q9697" s="9"/>
      <c r="R9697" s="9"/>
      <c r="S9697" s="9"/>
      <c r="T9697" s="9"/>
      <c r="U9697" s="9"/>
      <c r="V9697" s="9"/>
      <c r="W9697" s="9"/>
      <c r="Y9697" s="9"/>
      <c r="Z9697" s="9"/>
    </row>
    <row r="9698" spans="8:26" x14ac:dyDescent="0.3">
      <c r="H9698" s="9"/>
      <c r="I9698" s="9"/>
      <c r="J9698" s="9"/>
      <c r="K9698" s="9"/>
      <c r="L9698" s="9"/>
      <c r="M9698" s="9"/>
      <c r="N9698" s="9"/>
      <c r="O9698" s="9"/>
      <c r="Q9698" s="9"/>
      <c r="R9698" s="9"/>
      <c r="S9698" s="9"/>
      <c r="T9698" s="9"/>
      <c r="U9698" s="9"/>
      <c r="V9698" s="9"/>
      <c r="W9698" s="9"/>
      <c r="Y9698" s="9"/>
      <c r="Z9698" s="9"/>
    </row>
    <row r="9699" spans="8:26" x14ac:dyDescent="0.3">
      <c r="H9699" s="9"/>
      <c r="I9699" s="9"/>
      <c r="J9699" s="9"/>
      <c r="K9699" s="9"/>
      <c r="L9699" s="9"/>
      <c r="M9699" s="9"/>
      <c r="N9699" s="9"/>
      <c r="O9699" s="9"/>
      <c r="Q9699" s="9"/>
      <c r="R9699" s="9"/>
      <c r="S9699" s="9"/>
      <c r="T9699" s="9"/>
      <c r="U9699" s="9"/>
      <c r="V9699" s="9"/>
      <c r="W9699" s="9"/>
      <c r="Y9699" s="9"/>
      <c r="Z9699" s="9"/>
    </row>
    <row r="9700" spans="8:26" x14ac:dyDescent="0.3">
      <c r="H9700" s="9"/>
      <c r="I9700" s="9"/>
      <c r="J9700" s="9"/>
      <c r="K9700" s="9"/>
      <c r="L9700" s="9"/>
      <c r="M9700" s="9"/>
      <c r="N9700" s="9"/>
      <c r="O9700" s="9"/>
      <c r="Q9700" s="9"/>
      <c r="R9700" s="9"/>
      <c r="S9700" s="9"/>
      <c r="T9700" s="9"/>
      <c r="U9700" s="9"/>
      <c r="V9700" s="9"/>
      <c r="W9700" s="9"/>
      <c r="Y9700" s="9"/>
      <c r="Z9700" s="9"/>
    </row>
    <row r="9701" spans="8:26" x14ac:dyDescent="0.3">
      <c r="H9701" s="9"/>
      <c r="I9701" s="9"/>
      <c r="J9701" s="9"/>
      <c r="K9701" s="9"/>
      <c r="L9701" s="9"/>
      <c r="M9701" s="9"/>
      <c r="N9701" s="9"/>
      <c r="O9701" s="9"/>
      <c r="Q9701" s="9"/>
      <c r="R9701" s="9"/>
      <c r="S9701" s="9"/>
      <c r="T9701" s="9"/>
      <c r="U9701" s="9"/>
      <c r="V9701" s="9"/>
      <c r="W9701" s="9"/>
      <c r="Y9701" s="9"/>
      <c r="Z9701" s="9"/>
    </row>
    <row r="9702" spans="8:26" x14ac:dyDescent="0.3">
      <c r="H9702" s="9"/>
      <c r="I9702" s="9"/>
      <c r="J9702" s="9"/>
      <c r="K9702" s="9"/>
      <c r="L9702" s="9"/>
      <c r="M9702" s="9"/>
      <c r="N9702" s="9"/>
      <c r="O9702" s="9"/>
      <c r="Q9702" s="9"/>
      <c r="R9702" s="9"/>
      <c r="S9702" s="9"/>
      <c r="T9702" s="9"/>
      <c r="U9702" s="9"/>
      <c r="V9702" s="9"/>
      <c r="W9702" s="9"/>
      <c r="Y9702" s="9"/>
      <c r="Z9702" s="9"/>
    </row>
    <row r="9703" spans="8:26" x14ac:dyDescent="0.3">
      <c r="H9703" s="9"/>
      <c r="I9703" s="9"/>
      <c r="J9703" s="9"/>
      <c r="K9703" s="9"/>
      <c r="L9703" s="9"/>
      <c r="M9703" s="9"/>
      <c r="N9703" s="9"/>
      <c r="O9703" s="9"/>
      <c r="Q9703" s="9"/>
      <c r="R9703" s="9"/>
      <c r="S9703" s="9"/>
      <c r="T9703" s="9"/>
      <c r="U9703" s="9"/>
      <c r="V9703" s="9"/>
      <c r="W9703" s="9"/>
      <c r="Y9703" s="9"/>
      <c r="Z9703" s="9"/>
    </row>
    <row r="9704" spans="8:26" x14ac:dyDescent="0.3">
      <c r="H9704" s="9"/>
      <c r="I9704" s="9"/>
      <c r="J9704" s="9"/>
      <c r="K9704" s="9"/>
      <c r="L9704" s="9"/>
      <c r="M9704" s="9"/>
      <c r="N9704" s="9"/>
      <c r="O9704" s="9"/>
      <c r="Q9704" s="9"/>
      <c r="R9704" s="9"/>
      <c r="S9704" s="9"/>
      <c r="T9704" s="9"/>
      <c r="U9704" s="9"/>
      <c r="V9704" s="9"/>
      <c r="W9704" s="9"/>
      <c r="Y9704" s="9"/>
      <c r="Z9704" s="9"/>
    </row>
    <row r="9705" spans="8:26" x14ac:dyDescent="0.3">
      <c r="H9705" s="9"/>
      <c r="I9705" s="9"/>
      <c r="J9705" s="9"/>
      <c r="K9705" s="9"/>
      <c r="L9705" s="9"/>
      <c r="M9705" s="9"/>
      <c r="N9705" s="9"/>
      <c r="O9705" s="9"/>
      <c r="Q9705" s="9"/>
      <c r="R9705" s="9"/>
      <c r="S9705" s="9"/>
      <c r="T9705" s="9"/>
      <c r="U9705" s="9"/>
      <c r="V9705" s="9"/>
      <c r="W9705" s="9"/>
      <c r="Y9705" s="9"/>
      <c r="Z9705" s="9"/>
    </row>
    <row r="9706" spans="8:26" x14ac:dyDescent="0.3">
      <c r="H9706" s="9"/>
      <c r="I9706" s="9"/>
      <c r="J9706" s="9"/>
      <c r="K9706" s="9"/>
      <c r="L9706" s="9"/>
      <c r="M9706" s="9"/>
      <c r="N9706" s="9"/>
      <c r="O9706" s="9"/>
      <c r="Q9706" s="9"/>
      <c r="R9706" s="9"/>
      <c r="S9706" s="9"/>
      <c r="T9706" s="9"/>
      <c r="U9706" s="9"/>
      <c r="V9706" s="9"/>
      <c r="W9706" s="9"/>
      <c r="Y9706" s="9"/>
      <c r="Z9706" s="9"/>
    </row>
    <row r="9707" spans="8:26" x14ac:dyDescent="0.3">
      <c r="H9707" s="9"/>
      <c r="I9707" s="9"/>
      <c r="J9707" s="9"/>
      <c r="K9707" s="9"/>
      <c r="L9707" s="9"/>
      <c r="M9707" s="9"/>
      <c r="N9707" s="9"/>
      <c r="O9707" s="9"/>
      <c r="Q9707" s="9"/>
      <c r="R9707" s="9"/>
      <c r="S9707" s="9"/>
      <c r="T9707" s="9"/>
      <c r="U9707" s="9"/>
      <c r="V9707" s="9"/>
      <c r="W9707" s="9"/>
      <c r="Y9707" s="9"/>
      <c r="Z9707" s="9"/>
    </row>
    <row r="9708" spans="8:26" x14ac:dyDescent="0.3">
      <c r="H9708" s="9"/>
      <c r="I9708" s="9"/>
      <c r="J9708" s="9"/>
      <c r="K9708" s="9"/>
      <c r="L9708" s="9"/>
      <c r="M9708" s="9"/>
      <c r="N9708" s="9"/>
      <c r="O9708" s="9"/>
      <c r="Q9708" s="9"/>
      <c r="R9708" s="9"/>
      <c r="S9708" s="9"/>
      <c r="T9708" s="9"/>
      <c r="U9708" s="9"/>
      <c r="V9708" s="9"/>
      <c r="W9708" s="9"/>
      <c r="Y9708" s="9"/>
      <c r="Z9708" s="9"/>
    </row>
    <row r="9709" spans="8:26" x14ac:dyDescent="0.3">
      <c r="H9709" s="9"/>
      <c r="I9709" s="9"/>
      <c r="J9709" s="9"/>
      <c r="K9709" s="9"/>
      <c r="L9709" s="9"/>
      <c r="M9709" s="9"/>
      <c r="N9709" s="9"/>
      <c r="O9709" s="9"/>
      <c r="Q9709" s="9"/>
      <c r="R9709" s="9"/>
      <c r="S9709" s="9"/>
      <c r="T9709" s="9"/>
      <c r="U9709" s="9"/>
      <c r="V9709" s="9"/>
      <c r="W9709" s="9"/>
      <c r="Y9709" s="9"/>
      <c r="Z9709" s="9"/>
    </row>
    <row r="9710" spans="8:26" x14ac:dyDescent="0.3">
      <c r="H9710" s="9"/>
      <c r="I9710" s="9"/>
      <c r="J9710" s="9"/>
      <c r="K9710" s="9"/>
      <c r="L9710" s="9"/>
      <c r="M9710" s="9"/>
      <c r="N9710" s="9"/>
      <c r="O9710" s="9"/>
      <c r="Q9710" s="9"/>
      <c r="R9710" s="9"/>
      <c r="S9710" s="9"/>
      <c r="T9710" s="9"/>
      <c r="U9710" s="9"/>
      <c r="V9710" s="9"/>
      <c r="W9710" s="9"/>
      <c r="Y9710" s="9"/>
      <c r="Z9710" s="9"/>
    </row>
    <row r="9711" spans="8:26" x14ac:dyDescent="0.3">
      <c r="H9711" s="9"/>
      <c r="I9711" s="9"/>
      <c r="J9711" s="9"/>
      <c r="K9711" s="9"/>
      <c r="L9711" s="9"/>
      <c r="M9711" s="9"/>
      <c r="N9711" s="9"/>
      <c r="O9711" s="9"/>
      <c r="Q9711" s="9"/>
      <c r="R9711" s="9"/>
      <c r="S9711" s="9"/>
      <c r="T9711" s="9"/>
      <c r="U9711" s="9"/>
      <c r="V9711" s="9"/>
      <c r="W9711" s="9"/>
      <c r="Y9711" s="9"/>
      <c r="Z9711" s="9"/>
    </row>
    <row r="9712" spans="8:26" x14ac:dyDescent="0.3">
      <c r="H9712" s="9"/>
      <c r="I9712" s="9"/>
      <c r="J9712" s="9"/>
      <c r="K9712" s="9"/>
      <c r="L9712" s="9"/>
      <c r="M9712" s="9"/>
      <c r="N9712" s="9"/>
      <c r="O9712" s="9"/>
      <c r="Q9712" s="9"/>
      <c r="R9712" s="9"/>
      <c r="S9712" s="9"/>
      <c r="T9712" s="9"/>
      <c r="U9712" s="9"/>
      <c r="V9712" s="9"/>
      <c r="W9712" s="9"/>
      <c r="Y9712" s="9"/>
      <c r="Z9712" s="9"/>
    </row>
    <row r="9713" spans="8:26" x14ac:dyDescent="0.3">
      <c r="H9713" s="9"/>
      <c r="I9713" s="9"/>
      <c r="J9713" s="9"/>
      <c r="K9713" s="9"/>
      <c r="L9713" s="9"/>
      <c r="M9713" s="9"/>
      <c r="N9713" s="9"/>
      <c r="O9713" s="9"/>
      <c r="Q9713" s="9"/>
      <c r="R9713" s="9"/>
      <c r="S9713" s="9"/>
      <c r="T9713" s="9"/>
      <c r="U9713" s="9"/>
      <c r="V9713" s="9"/>
      <c r="W9713" s="9"/>
      <c r="Y9713" s="9"/>
      <c r="Z9713" s="9"/>
    </row>
    <row r="9714" spans="8:26" x14ac:dyDescent="0.3">
      <c r="H9714" s="9"/>
      <c r="I9714" s="9"/>
      <c r="J9714" s="9"/>
      <c r="K9714" s="9"/>
      <c r="L9714" s="9"/>
      <c r="M9714" s="9"/>
      <c r="N9714" s="9"/>
      <c r="O9714" s="9"/>
      <c r="Q9714" s="9"/>
      <c r="R9714" s="9"/>
      <c r="S9714" s="9"/>
      <c r="T9714" s="9"/>
      <c r="U9714" s="9"/>
      <c r="V9714" s="9"/>
      <c r="W9714" s="9"/>
      <c r="Y9714" s="9"/>
      <c r="Z9714" s="9"/>
    </row>
    <row r="9715" spans="8:26" x14ac:dyDescent="0.3">
      <c r="H9715" s="9"/>
      <c r="I9715" s="9"/>
      <c r="J9715" s="9"/>
      <c r="K9715" s="9"/>
      <c r="L9715" s="9"/>
      <c r="M9715" s="9"/>
      <c r="N9715" s="9"/>
      <c r="O9715" s="9"/>
      <c r="Q9715" s="9"/>
      <c r="R9715" s="9"/>
      <c r="S9715" s="9"/>
      <c r="T9715" s="9"/>
      <c r="U9715" s="9"/>
      <c r="V9715" s="9"/>
      <c r="W9715" s="9"/>
      <c r="Y9715" s="9"/>
      <c r="Z9715" s="9"/>
    </row>
    <row r="9716" spans="8:26" x14ac:dyDescent="0.3">
      <c r="H9716" s="9"/>
      <c r="I9716" s="9"/>
      <c r="J9716" s="9"/>
      <c r="K9716" s="9"/>
      <c r="L9716" s="9"/>
      <c r="M9716" s="9"/>
      <c r="N9716" s="9"/>
      <c r="O9716" s="9"/>
      <c r="Q9716" s="9"/>
      <c r="R9716" s="9"/>
      <c r="S9716" s="9"/>
      <c r="T9716" s="9"/>
      <c r="U9716" s="9"/>
      <c r="V9716" s="9"/>
      <c r="W9716" s="9"/>
      <c r="Y9716" s="9"/>
      <c r="Z9716" s="9"/>
    </row>
    <row r="9717" spans="8:26" x14ac:dyDescent="0.3">
      <c r="H9717" s="9"/>
      <c r="I9717" s="9"/>
      <c r="J9717" s="9"/>
      <c r="K9717" s="9"/>
      <c r="L9717" s="9"/>
      <c r="M9717" s="9"/>
      <c r="N9717" s="9"/>
      <c r="O9717" s="9"/>
      <c r="Q9717" s="9"/>
      <c r="R9717" s="9"/>
      <c r="S9717" s="9"/>
      <c r="T9717" s="9"/>
      <c r="U9717" s="9"/>
      <c r="V9717" s="9"/>
      <c r="W9717" s="9"/>
      <c r="Y9717" s="9"/>
      <c r="Z9717" s="9"/>
    </row>
    <row r="9718" spans="8:26" x14ac:dyDescent="0.3">
      <c r="H9718" s="9"/>
      <c r="I9718" s="9"/>
      <c r="J9718" s="9"/>
      <c r="K9718" s="9"/>
      <c r="L9718" s="9"/>
      <c r="M9718" s="9"/>
      <c r="N9718" s="9"/>
      <c r="O9718" s="9"/>
      <c r="Q9718" s="9"/>
      <c r="R9718" s="9"/>
      <c r="S9718" s="9"/>
      <c r="T9718" s="9"/>
      <c r="U9718" s="9"/>
      <c r="V9718" s="9"/>
      <c r="W9718" s="9"/>
      <c r="Y9718" s="9"/>
      <c r="Z9718" s="9"/>
    </row>
    <row r="9719" spans="8:26" x14ac:dyDescent="0.3">
      <c r="H9719" s="9"/>
      <c r="I9719" s="9"/>
      <c r="J9719" s="9"/>
      <c r="K9719" s="9"/>
      <c r="L9719" s="9"/>
      <c r="M9719" s="9"/>
      <c r="N9719" s="9"/>
      <c r="O9719" s="9"/>
      <c r="Q9719" s="9"/>
      <c r="R9719" s="9"/>
      <c r="S9719" s="9"/>
      <c r="T9719" s="9"/>
      <c r="U9719" s="9"/>
      <c r="V9719" s="9"/>
      <c r="W9719" s="9"/>
      <c r="Y9719" s="9"/>
      <c r="Z9719" s="9"/>
    </row>
    <row r="9720" spans="8:26" x14ac:dyDescent="0.3">
      <c r="H9720" s="9"/>
      <c r="I9720" s="9"/>
      <c r="J9720" s="9"/>
      <c r="K9720" s="9"/>
      <c r="L9720" s="9"/>
      <c r="M9720" s="9"/>
      <c r="N9720" s="9"/>
      <c r="O9720" s="9"/>
      <c r="Q9720" s="9"/>
      <c r="R9720" s="9"/>
      <c r="S9720" s="9"/>
      <c r="T9720" s="9"/>
      <c r="U9720" s="9"/>
      <c r="V9720" s="9"/>
      <c r="W9720" s="9"/>
      <c r="Y9720" s="9"/>
      <c r="Z9720" s="9"/>
    </row>
    <row r="9721" spans="8:26" x14ac:dyDescent="0.3">
      <c r="H9721" s="9"/>
      <c r="I9721" s="9"/>
      <c r="J9721" s="9"/>
      <c r="K9721" s="9"/>
      <c r="L9721" s="9"/>
      <c r="M9721" s="9"/>
      <c r="N9721" s="9"/>
      <c r="O9721" s="9"/>
      <c r="Q9721" s="9"/>
      <c r="R9721" s="9"/>
      <c r="S9721" s="9"/>
      <c r="T9721" s="9"/>
      <c r="U9721" s="9"/>
      <c r="V9721" s="9"/>
      <c r="W9721" s="9"/>
      <c r="Y9721" s="9"/>
      <c r="Z9721" s="9"/>
    </row>
    <row r="9722" spans="8:26" x14ac:dyDescent="0.3">
      <c r="H9722" s="9"/>
      <c r="I9722" s="9"/>
      <c r="J9722" s="9"/>
      <c r="K9722" s="9"/>
      <c r="L9722" s="9"/>
      <c r="M9722" s="9"/>
      <c r="N9722" s="9"/>
      <c r="O9722" s="9"/>
      <c r="Q9722" s="9"/>
      <c r="R9722" s="9"/>
      <c r="S9722" s="9"/>
      <c r="T9722" s="9"/>
      <c r="U9722" s="9"/>
      <c r="V9722" s="9"/>
      <c r="W9722" s="9"/>
      <c r="Y9722" s="9"/>
      <c r="Z9722" s="9"/>
    </row>
    <row r="9723" spans="8:26" x14ac:dyDescent="0.3">
      <c r="H9723" s="9"/>
      <c r="I9723" s="9"/>
      <c r="J9723" s="9"/>
      <c r="K9723" s="9"/>
      <c r="L9723" s="9"/>
      <c r="M9723" s="9"/>
      <c r="N9723" s="9"/>
      <c r="O9723" s="9"/>
      <c r="Q9723" s="9"/>
      <c r="R9723" s="9"/>
      <c r="S9723" s="9"/>
      <c r="T9723" s="9"/>
      <c r="U9723" s="9"/>
      <c r="V9723" s="9"/>
      <c r="W9723" s="9"/>
      <c r="Y9723" s="9"/>
      <c r="Z9723" s="9"/>
    </row>
    <row r="9724" spans="8:26" x14ac:dyDescent="0.3">
      <c r="H9724" s="9"/>
      <c r="I9724" s="9"/>
      <c r="J9724" s="9"/>
      <c r="K9724" s="9"/>
      <c r="L9724" s="9"/>
      <c r="M9724" s="9"/>
      <c r="N9724" s="9"/>
      <c r="O9724" s="9"/>
      <c r="Q9724" s="9"/>
      <c r="R9724" s="9"/>
      <c r="S9724" s="9"/>
      <c r="T9724" s="9"/>
      <c r="U9724" s="9"/>
      <c r="V9724" s="9"/>
      <c r="W9724" s="9"/>
      <c r="Y9724" s="9"/>
      <c r="Z9724" s="9"/>
    </row>
    <row r="9725" spans="8:26" x14ac:dyDescent="0.3">
      <c r="H9725" s="9"/>
      <c r="I9725" s="9"/>
      <c r="J9725" s="9"/>
      <c r="K9725" s="9"/>
      <c r="L9725" s="9"/>
      <c r="M9725" s="9"/>
      <c r="N9725" s="9"/>
      <c r="O9725" s="9"/>
      <c r="Q9725" s="9"/>
      <c r="R9725" s="9"/>
      <c r="S9725" s="9"/>
      <c r="T9725" s="9"/>
      <c r="U9725" s="9"/>
      <c r="V9725" s="9"/>
      <c r="W9725" s="9"/>
      <c r="Y9725" s="9"/>
      <c r="Z9725" s="9"/>
    </row>
    <row r="9726" spans="8:26" x14ac:dyDescent="0.3">
      <c r="H9726" s="9"/>
      <c r="I9726" s="9"/>
      <c r="J9726" s="9"/>
      <c r="K9726" s="9"/>
      <c r="L9726" s="9"/>
      <c r="M9726" s="9"/>
      <c r="N9726" s="9"/>
      <c r="O9726" s="9"/>
      <c r="Q9726" s="9"/>
      <c r="R9726" s="9"/>
      <c r="S9726" s="9"/>
      <c r="T9726" s="9"/>
      <c r="U9726" s="9"/>
      <c r="V9726" s="9"/>
      <c r="W9726" s="9"/>
      <c r="Y9726" s="9"/>
      <c r="Z9726" s="9"/>
    </row>
    <row r="9727" spans="8:26" x14ac:dyDescent="0.3">
      <c r="H9727" s="9"/>
      <c r="I9727" s="9"/>
      <c r="J9727" s="9"/>
      <c r="K9727" s="9"/>
      <c r="L9727" s="9"/>
      <c r="M9727" s="9"/>
      <c r="N9727" s="9"/>
      <c r="O9727" s="9"/>
      <c r="Q9727" s="9"/>
      <c r="R9727" s="9"/>
      <c r="S9727" s="9"/>
      <c r="T9727" s="9"/>
      <c r="U9727" s="9"/>
      <c r="V9727" s="9"/>
      <c r="W9727" s="9"/>
      <c r="Y9727" s="9"/>
      <c r="Z9727" s="9"/>
    </row>
    <row r="9728" spans="8:26" x14ac:dyDescent="0.3">
      <c r="H9728" s="9"/>
      <c r="I9728" s="9"/>
      <c r="J9728" s="9"/>
      <c r="K9728" s="9"/>
      <c r="L9728" s="9"/>
      <c r="M9728" s="9"/>
      <c r="N9728" s="9"/>
      <c r="O9728" s="9"/>
      <c r="Q9728" s="9"/>
      <c r="R9728" s="9"/>
      <c r="S9728" s="9"/>
      <c r="T9728" s="9"/>
      <c r="U9728" s="9"/>
      <c r="V9728" s="9"/>
      <c r="W9728" s="9"/>
      <c r="Y9728" s="9"/>
      <c r="Z9728" s="9"/>
    </row>
    <row r="9729" spans="8:26" x14ac:dyDescent="0.3">
      <c r="H9729" s="9"/>
      <c r="I9729" s="9"/>
      <c r="J9729" s="9"/>
      <c r="K9729" s="9"/>
      <c r="L9729" s="9"/>
      <c r="M9729" s="9"/>
      <c r="N9729" s="9"/>
      <c r="O9729" s="9"/>
      <c r="Q9729" s="9"/>
      <c r="R9729" s="9"/>
      <c r="S9729" s="9"/>
      <c r="T9729" s="9"/>
      <c r="U9729" s="9"/>
      <c r="V9729" s="9"/>
      <c r="W9729" s="9"/>
      <c r="Y9729" s="9"/>
      <c r="Z9729" s="9"/>
    </row>
    <row r="9730" spans="8:26" x14ac:dyDescent="0.3">
      <c r="H9730" s="9"/>
      <c r="I9730" s="9"/>
      <c r="J9730" s="9"/>
      <c r="K9730" s="9"/>
      <c r="L9730" s="9"/>
      <c r="M9730" s="9"/>
      <c r="N9730" s="9"/>
      <c r="O9730" s="9"/>
      <c r="Q9730" s="9"/>
      <c r="R9730" s="9"/>
      <c r="S9730" s="9"/>
      <c r="T9730" s="9"/>
      <c r="U9730" s="9"/>
      <c r="V9730" s="9"/>
      <c r="W9730" s="9"/>
      <c r="Y9730" s="9"/>
      <c r="Z9730" s="9"/>
    </row>
    <row r="9731" spans="8:26" x14ac:dyDescent="0.3">
      <c r="H9731" s="9"/>
      <c r="I9731" s="9"/>
      <c r="J9731" s="9"/>
      <c r="K9731" s="9"/>
      <c r="L9731" s="9"/>
      <c r="M9731" s="9"/>
      <c r="N9731" s="9"/>
      <c r="O9731" s="9"/>
      <c r="Q9731" s="9"/>
      <c r="R9731" s="9"/>
      <c r="S9731" s="9"/>
      <c r="T9731" s="9"/>
      <c r="U9731" s="9"/>
      <c r="V9731" s="9"/>
      <c r="W9731" s="9"/>
      <c r="Y9731" s="9"/>
      <c r="Z9731" s="9"/>
    </row>
    <row r="9732" spans="8:26" x14ac:dyDescent="0.3">
      <c r="H9732" s="9"/>
      <c r="I9732" s="9"/>
      <c r="J9732" s="9"/>
      <c r="K9732" s="9"/>
      <c r="L9732" s="9"/>
      <c r="M9732" s="9"/>
      <c r="N9732" s="9"/>
      <c r="O9732" s="9"/>
      <c r="Q9732" s="9"/>
      <c r="R9732" s="9"/>
      <c r="S9732" s="9"/>
      <c r="T9732" s="9"/>
      <c r="U9732" s="9"/>
      <c r="V9732" s="9"/>
      <c r="W9732" s="9"/>
      <c r="Y9732" s="9"/>
      <c r="Z9732" s="9"/>
    </row>
    <row r="9733" spans="8:26" x14ac:dyDescent="0.3">
      <c r="H9733" s="9"/>
      <c r="I9733" s="9"/>
      <c r="J9733" s="9"/>
      <c r="K9733" s="9"/>
      <c r="L9733" s="9"/>
      <c r="M9733" s="9"/>
      <c r="N9733" s="9"/>
      <c r="O9733" s="9"/>
      <c r="Q9733" s="9"/>
      <c r="R9733" s="9"/>
      <c r="S9733" s="9"/>
      <c r="T9733" s="9"/>
      <c r="U9733" s="9"/>
      <c r="V9733" s="9"/>
      <c r="W9733" s="9"/>
      <c r="Y9733" s="9"/>
      <c r="Z9733" s="9"/>
    </row>
    <row r="9734" spans="8:26" x14ac:dyDescent="0.3">
      <c r="H9734" s="9"/>
      <c r="I9734" s="9"/>
      <c r="J9734" s="9"/>
      <c r="K9734" s="9"/>
      <c r="L9734" s="9"/>
      <c r="M9734" s="9"/>
      <c r="N9734" s="9"/>
      <c r="O9734" s="9"/>
      <c r="Q9734" s="9"/>
      <c r="R9734" s="9"/>
      <c r="S9734" s="9"/>
      <c r="T9734" s="9"/>
      <c r="U9734" s="9"/>
      <c r="V9734" s="9"/>
      <c r="W9734" s="9"/>
      <c r="Y9734" s="9"/>
      <c r="Z9734" s="9"/>
    </row>
    <row r="9735" spans="8:26" x14ac:dyDescent="0.3">
      <c r="H9735" s="9"/>
      <c r="I9735" s="9"/>
      <c r="J9735" s="9"/>
      <c r="K9735" s="9"/>
      <c r="L9735" s="9"/>
      <c r="M9735" s="9"/>
      <c r="N9735" s="9"/>
      <c r="O9735" s="9"/>
      <c r="Q9735" s="9"/>
      <c r="R9735" s="9"/>
      <c r="S9735" s="9"/>
      <c r="T9735" s="9"/>
      <c r="U9735" s="9"/>
      <c r="V9735" s="9"/>
      <c r="W9735" s="9"/>
      <c r="Y9735" s="9"/>
      <c r="Z9735" s="9"/>
    </row>
    <row r="9736" spans="8:26" x14ac:dyDescent="0.3">
      <c r="H9736" s="9"/>
      <c r="I9736" s="9"/>
      <c r="J9736" s="9"/>
      <c r="K9736" s="9"/>
      <c r="L9736" s="9"/>
      <c r="M9736" s="9"/>
      <c r="N9736" s="9"/>
      <c r="O9736" s="9"/>
      <c r="Q9736" s="9"/>
      <c r="R9736" s="9"/>
      <c r="S9736" s="9"/>
      <c r="T9736" s="9"/>
      <c r="U9736" s="9"/>
      <c r="V9736" s="9"/>
      <c r="W9736" s="9"/>
      <c r="Y9736" s="9"/>
      <c r="Z9736" s="9"/>
    </row>
    <row r="9737" spans="8:26" x14ac:dyDescent="0.3">
      <c r="H9737" s="9"/>
      <c r="I9737" s="9"/>
      <c r="J9737" s="9"/>
      <c r="K9737" s="9"/>
      <c r="L9737" s="9"/>
      <c r="M9737" s="9"/>
      <c r="N9737" s="9"/>
      <c r="O9737" s="9"/>
      <c r="Q9737" s="9"/>
      <c r="R9737" s="9"/>
      <c r="S9737" s="9"/>
      <c r="T9737" s="9"/>
      <c r="U9737" s="9"/>
      <c r="V9737" s="9"/>
      <c r="W9737" s="9"/>
      <c r="Y9737" s="9"/>
      <c r="Z9737" s="9"/>
    </row>
    <row r="9738" spans="8:26" x14ac:dyDescent="0.3">
      <c r="H9738" s="9"/>
      <c r="I9738" s="9"/>
      <c r="J9738" s="9"/>
      <c r="K9738" s="9"/>
      <c r="L9738" s="9"/>
      <c r="M9738" s="9"/>
      <c r="N9738" s="9"/>
      <c r="O9738" s="9"/>
      <c r="Q9738" s="9"/>
      <c r="R9738" s="9"/>
      <c r="S9738" s="9"/>
      <c r="T9738" s="9"/>
      <c r="U9738" s="9"/>
      <c r="V9738" s="9"/>
      <c r="W9738" s="9"/>
      <c r="Y9738" s="9"/>
      <c r="Z9738" s="9"/>
    </row>
    <row r="9739" spans="8:26" x14ac:dyDescent="0.3">
      <c r="H9739" s="9"/>
      <c r="I9739" s="9"/>
      <c r="J9739" s="9"/>
      <c r="K9739" s="9"/>
      <c r="L9739" s="9"/>
      <c r="M9739" s="9"/>
      <c r="N9739" s="9"/>
      <c r="O9739" s="9"/>
      <c r="Q9739" s="9"/>
      <c r="R9739" s="9"/>
      <c r="S9739" s="9"/>
      <c r="T9739" s="9"/>
      <c r="U9739" s="9"/>
      <c r="V9739" s="9"/>
      <c r="W9739" s="9"/>
      <c r="Y9739" s="9"/>
      <c r="Z9739" s="9"/>
    </row>
    <row r="9740" spans="8:26" x14ac:dyDescent="0.3">
      <c r="H9740" s="9"/>
      <c r="I9740" s="9"/>
      <c r="J9740" s="9"/>
      <c r="K9740" s="9"/>
      <c r="L9740" s="9"/>
      <c r="M9740" s="9"/>
      <c r="N9740" s="9"/>
      <c r="O9740" s="9"/>
      <c r="Q9740" s="9"/>
      <c r="R9740" s="9"/>
      <c r="S9740" s="9"/>
      <c r="T9740" s="9"/>
      <c r="U9740" s="9"/>
      <c r="V9740" s="9"/>
      <c r="W9740" s="9"/>
      <c r="Y9740" s="9"/>
      <c r="Z9740" s="9"/>
    </row>
    <row r="9741" spans="8:26" x14ac:dyDescent="0.3">
      <c r="H9741" s="9"/>
      <c r="I9741" s="9"/>
      <c r="J9741" s="9"/>
      <c r="K9741" s="9"/>
      <c r="L9741" s="9"/>
      <c r="M9741" s="9"/>
      <c r="N9741" s="9"/>
      <c r="O9741" s="9"/>
      <c r="Q9741" s="9"/>
      <c r="R9741" s="9"/>
      <c r="S9741" s="9"/>
      <c r="T9741" s="9"/>
      <c r="U9741" s="9"/>
      <c r="V9741" s="9"/>
      <c r="W9741" s="9"/>
      <c r="Y9741" s="9"/>
      <c r="Z9741" s="9"/>
    </row>
    <row r="9742" spans="8:26" x14ac:dyDescent="0.3">
      <c r="H9742" s="9"/>
      <c r="I9742" s="9"/>
      <c r="J9742" s="9"/>
      <c r="K9742" s="9"/>
      <c r="L9742" s="9"/>
      <c r="M9742" s="9"/>
      <c r="N9742" s="9"/>
      <c r="O9742" s="9"/>
      <c r="Q9742" s="9"/>
      <c r="R9742" s="9"/>
      <c r="S9742" s="9"/>
      <c r="T9742" s="9"/>
      <c r="U9742" s="9"/>
      <c r="V9742" s="9"/>
      <c r="W9742" s="9"/>
      <c r="Y9742" s="9"/>
      <c r="Z9742" s="9"/>
    </row>
    <row r="9743" spans="8:26" x14ac:dyDescent="0.3">
      <c r="H9743" s="9"/>
      <c r="I9743" s="9"/>
      <c r="J9743" s="9"/>
      <c r="K9743" s="9"/>
      <c r="L9743" s="9"/>
      <c r="M9743" s="9"/>
      <c r="N9743" s="9"/>
      <c r="O9743" s="9"/>
      <c r="Q9743" s="9"/>
      <c r="R9743" s="9"/>
      <c r="S9743" s="9"/>
      <c r="T9743" s="9"/>
      <c r="U9743" s="9"/>
      <c r="V9743" s="9"/>
      <c r="W9743" s="9"/>
      <c r="Y9743" s="9"/>
      <c r="Z9743" s="9"/>
    </row>
    <row r="9744" spans="8:26" x14ac:dyDescent="0.3">
      <c r="H9744" s="9"/>
      <c r="I9744" s="9"/>
      <c r="J9744" s="9"/>
      <c r="K9744" s="9"/>
      <c r="L9744" s="9"/>
      <c r="M9744" s="9"/>
      <c r="N9744" s="9"/>
      <c r="O9744" s="9"/>
      <c r="Q9744" s="9"/>
      <c r="R9744" s="9"/>
      <c r="S9744" s="9"/>
      <c r="T9744" s="9"/>
      <c r="U9744" s="9"/>
      <c r="V9744" s="9"/>
      <c r="W9744" s="9"/>
      <c r="Y9744" s="9"/>
      <c r="Z9744" s="9"/>
    </row>
    <row r="9745" spans="8:26" x14ac:dyDescent="0.3">
      <c r="H9745" s="9"/>
      <c r="I9745" s="9"/>
      <c r="J9745" s="9"/>
      <c r="K9745" s="9"/>
      <c r="L9745" s="9"/>
      <c r="M9745" s="9"/>
      <c r="N9745" s="9"/>
      <c r="O9745" s="9"/>
      <c r="Q9745" s="9"/>
      <c r="R9745" s="9"/>
      <c r="S9745" s="9"/>
      <c r="T9745" s="9"/>
      <c r="U9745" s="9"/>
      <c r="V9745" s="9"/>
      <c r="W9745" s="9"/>
      <c r="Y9745" s="9"/>
      <c r="Z9745" s="9"/>
    </row>
    <row r="9746" spans="8:26" x14ac:dyDescent="0.3">
      <c r="H9746" s="9"/>
      <c r="I9746" s="9"/>
      <c r="J9746" s="9"/>
      <c r="K9746" s="9"/>
      <c r="L9746" s="9"/>
      <c r="M9746" s="9"/>
      <c r="N9746" s="9"/>
      <c r="O9746" s="9"/>
      <c r="Q9746" s="9"/>
      <c r="R9746" s="9"/>
      <c r="S9746" s="9"/>
      <c r="T9746" s="9"/>
      <c r="U9746" s="9"/>
      <c r="V9746" s="9"/>
      <c r="W9746" s="9"/>
      <c r="Y9746" s="9"/>
      <c r="Z9746" s="9"/>
    </row>
    <row r="9747" spans="8:26" x14ac:dyDescent="0.3">
      <c r="H9747" s="9"/>
      <c r="I9747" s="9"/>
      <c r="J9747" s="9"/>
      <c r="K9747" s="9"/>
      <c r="L9747" s="9"/>
      <c r="M9747" s="9"/>
      <c r="N9747" s="9"/>
      <c r="O9747" s="9"/>
      <c r="Q9747" s="9"/>
      <c r="R9747" s="9"/>
      <c r="S9747" s="9"/>
      <c r="T9747" s="9"/>
      <c r="U9747" s="9"/>
      <c r="V9747" s="9"/>
      <c r="W9747" s="9"/>
      <c r="Y9747" s="9"/>
      <c r="Z9747" s="9"/>
    </row>
    <row r="9748" spans="8:26" x14ac:dyDescent="0.3">
      <c r="H9748" s="9"/>
      <c r="I9748" s="9"/>
      <c r="J9748" s="9"/>
      <c r="K9748" s="9"/>
      <c r="L9748" s="9"/>
      <c r="M9748" s="9"/>
      <c r="N9748" s="9"/>
      <c r="O9748" s="9"/>
      <c r="Q9748" s="9"/>
      <c r="R9748" s="9"/>
      <c r="S9748" s="9"/>
      <c r="T9748" s="9"/>
      <c r="U9748" s="9"/>
      <c r="V9748" s="9"/>
      <c r="W9748" s="9"/>
      <c r="Y9748" s="9"/>
      <c r="Z9748" s="9"/>
    </row>
    <row r="9749" spans="8:26" x14ac:dyDescent="0.3">
      <c r="H9749" s="9"/>
      <c r="I9749" s="9"/>
      <c r="J9749" s="9"/>
      <c r="K9749" s="9"/>
      <c r="L9749" s="9"/>
      <c r="M9749" s="9"/>
      <c r="N9749" s="9"/>
      <c r="O9749" s="9"/>
      <c r="Q9749" s="9"/>
      <c r="R9749" s="9"/>
      <c r="S9749" s="9"/>
      <c r="T9749" s="9"/>
      <c r="U9749" s="9"/>
      <c r="V9749" s="9"/>
      <c r="W9749" s="9"/>
      <c r="Y9749" s="9"/>
      <c r="Z9749" s="9"/>
    </row>
    <row r="9750" spans="8:26" x14ac:dyDescent="0.3">
      <c r="H9750" s="9"/>
      <c r="I9750" s="9"/>
      <c r="J9750" s="9"/>
      <c r="K9750" s="9"/>
      <c r="L9750" s="9"/>
      <c r="M9750" s="9"/>
      <c r="N9750" s="9"/>
      <c r="O9750" s="9"/>
      <c r="Q9750" s="9"/>
      <c r="R9750" s="9"/>
      <c r="S9750" s="9"/>
      <c r="T9750" s="9"/>
      <c r="U9750" s="9"/>
      <c r="V9750" s="9"/>
      <c r="W9750" s="9"/>
      <c r="Y9750" s="9"/>
      <c r="Z9750" s="9"/>
    </row>
    <row r="9751" spans="8:26" x14ac:dyDescent="0.3">
      <c r="H9751" s="9"/>
      <c r="I9751" s="9"/>
      <c r="J9751" s="9"/>
      <c r="K9751" s="9"/>
      <c r="L9751" s="9"/>
      <c r="M9751" s="9"/>
      <c r="N9751" s="9"/>
      <c r="O9751" s="9"/>
      <c r="Q9751" s="9"/>
      <c r="R9751" s="9"/>
      <c r="S9751" s="9"/>
      <c r="T9751" s="9"/>
      <c r="U9751" s="9"/>
      <c r="V9751" s="9"/>
      <c r="W9751" s="9"/>
      <c r="Y9751" s="9"/>
      <c r="Z9751" s="9"/>
    </row>
    <row r="9752" spans="8:26" x14ac:dyDescent="0.3">
      <c r="H9752" s="9"/>
      <c r="I9752" s="9"/>
      <c r="J9752" s="9"/>
      <c r="K9752" s="9"/>
      <c r="L9752" s="9"/>
      <c r="M9752" s="9"/>
      <c r="N9752" s="9"/>
      <c r="O9752" s="9"/>
      <c r="Q9752" s="9"/>
      <c r="R9752" s="9"/>
      <c r="S9752" s="9"/>
      <c r="T9752" s="9"/>
      <c r="U9752" s="9"/>
      <c r="V9752" s="9"/>
      <c r="W9752" s="9"/>
      <c r="Y9752" s="9"/>
      <c r="Z9752" s="9"/>
    </row>
    <row r="9753" spans="8:26" x14ac:dyDescent="0.3">
      <c r="H9753" s="9"/>
      <c r="I9753" s="9"/>
      <c r="J9753" s="9"/>
      <c r="K9753" s="9"/>
      <c r="L9753" s="9"/>
      <c r="M9753" s="9"/>
      <c r="N9753" s="9"/>
      <c r="O9753" s="9"/>
      <c r="Q9753" s="9"/>
      <c r="R9753" s="9"/>
      <c r="S9753" s="9"/>
      <c r="T9753" s="9"/>
      <c r="U9753" s="9"/>
      <c r="V9753" s="9"/>
      <c r="W9753" s="9"/>
      <c r="Y9753" s="9"/>
      <c r="Z9753" s="9"/>
    </row>
    <row r="9754" spans="8:26" x14ac:dyDescent="0.3">
      <c r="H9754" s="9"/>
      <c r="I9754" s="9"/>
      <c r="J9754" s="9"/>
      <c r="K9754" s="9"/>
      <c r="L9754" s="9"/>
      <c r="M9754" s="9"/>
      <c r="N9754" s="9"/>
      <c r="O9754" s="9"/>
      <c r="Q9754" s="9"/>
      <c r="R9754" s="9"/>
      <c r="S9754" s="9"/>
      <c r="T9754" s="9"/>
      <c r="U9754" s="9"/>
      <c r="V9754" s="9"/>
      <c r="W9754" s="9"/>
      <c r="Y9754" s="9"/>
      <c r="Z9754" s="9"/>
    </row>
    <row r="9755" spans="8:26" x14ac:dyDescent="0.3">
      <c r="H9755" s="9"/>
      <c r="I9755" s="9"/>
      <c r="J9755" s="9"/>
      <c r="K9755" s="9"/>
      <c r="L9755" s="9"/>
      <c r="M9755" s="9"/>
      <c r="N9755" s="9"/>
      <c r="O9755" s="9"/>
      <c r="Q9755" s="9"/>
      <c r="R9755" s="9"/>
      <c r="S9755" s="9"/>
      <c r="T9755" s="9"/>
      <c r="U9755" s="9"/>
      <c r="V9755" s="9"/>
      <c r="W9755" s="9"/>
      <c r="Y9755" s="9"/>
      <c r="Z9755" s="9"/>
    </row>
    <row r="9756" spans="8:26" x14ac:dyDescent="0.3">
      <c r="H9756" s="9"/>
      <c r="I9756" s="9"/>
      <c r="J9756" s="9"/>
      <c r="K9756" s="9"/>
      <c r="L9756" s="9"/>
      <c r="M9756" s="9"/>
      <c r="N9756" s="9"/>
      <c r="O9756" s="9"/>
      <c r="Q9756" s="9"/>
      <c r="R9756" s="9"/>
      <c r="S9756" s="9"/>
      <c r="T9756" s="9"/>
      <c r="U9756" s="9"/>
      <c r="V9756" s="9"/>
      <c r="W9756" s="9"/>
      <c r="Y9756" s="9"/>
      <c r="Z9756" s="9"/>
    </row>
    <row r="9757" spans="8:26" x14ac:dyDescent="0.3">
      <c r="H9757" s="9"/>
      <c r="I9757" s="9"/>
      <c r="J9757" s="9"/>
      <c r="K9757" s="9"/>
      <c r="L9757" s="9"/>
      <c r="M9757" s="9"/>
      <c r="N9757" s="9"/>
      <c r="O9757" s="9"/>
      <c r="Q9757" s="9"/>
      <c r="R9757" s="9"/>
      <c r="S9757" s="9"/>
      <c r="T9757" s="9"/>
      <c r="U9757" s="9"/>
      <c r="V9757" s="9"/>
      <c r="W9757" s="9"/>
      <c r="Y9757" s="9"/>
      <c r="Z9757" s="9"/>
    </row>
    <row r="9758" spans="8:26" x14ac:dyDescent="0.3">
      <c r="H9758" s="9"/>
      <c r="I9758" s="9"/>
      <c r="J9758" s="9"/>
      <c r="K9758" s="9"/>
      <c r="L9758" s="9"/>
      <c r="M9758" s="9"/>
      <c r="N9758" s="9"/>
      <c r="O9758" s="9"/>
      <c r="Q9758" s="9"/>
      <c r="R9758" s="9"/>
      <c r="S9758" s="9"/>
      <c r="T9758" s="9"/>
      <c r="U9758" s="9"/>
      <c r="V9758" s="9"/>
      <c r="W9758" s="9"/>
      <c r="Y9758" s="9"/>
      <c r="Z9758" s="9"/>
    </row>
    <row r="9759" spans="8:26" x14ac:dyDescent="0.3">
      <c r="H9759" s="9"/>
      <c r="I9759" s="9"/>
      <c r="J9759" s="9"/>
      <c r="K9759" s="9"/>
      <c r="L9759" s="9"/>
      <c r="M9759" s="9"/>
      <c r="N9759" s="9"/>
      <c r="O9759" s="9"/>
      <c r="Q9759" s="9"/>
      <c r="R9759" s="9"/>
      <c r="S9759" s="9"/>
      <c r="T9759" s="9"/>
      <c r="U9759" s="9"/>
      <c r="V9759" s="9"/>
      <c r="W9759" s="9"/>
      <c r="Y9759" s="9"/>
      <c r="Z9759" s="9"/>
    </row>
    <row r="9760" spans="8:26" x14ac:dyDescent="0.3">
      <c r="H9760" s="9"/>
      <c r="I9760" s="9"/>
      <c r="J9760" s="9"/>
      <c r="K9760" s="9"/>
      <c r="L9760" s="9"/>
      <c r="M9760" s="9"/>
      <c r="N9760" s="9"/>
      <c r="O9760" s="9"/>
      <c r="Q9760" s="9"/>
      <c r="R9760" s="9"/>
      <c r="S9760" s="9"/>
      <c r="T9760" s="9"/>
      <c r="U9760" s="9"/>
      <c r="V9760" s="9"/>
      <c r="W9760" s="9"/>
      <c r="Y9760" s="9"/>
      <c r="Z9760" s="9"/>
    </row>
    <row r="9761" spans="8:26" x14ac:dyDescent="0.3">
      <c r="H9761" s="9"/>
      <c r="I9761" s="9"/>
      <c r="J9761" s="9"/>
      <c r="K9761" s="9"/>
      <c r="L9761" s="9"/>
      <c r="M9761" s="9"/>
      <c r="N9761" s="9"/>
      <c r="O9761" s="9"/>
      <c r="Q9761" s="9"/>
      <c r="R9761" s="9"/>
      <c r="S9761" s="9"/>
      <c r="T9761" s="9"/>
      <c r="U9761" s="9"/>
      <c r="V9761" s="9"/>
      <c r="W9761" s="9"/>
      <c r="Y9761" s="9"/>
      <c r="Z9761" s="9"/>
    </row>
    <row r="9762" spans="8:26" x14ac:dyDescent="0.3">
      <c r="H9762" s="9"/>
      <c r="I9762" s="9"/>
      <c r="J9762" s="9"/>
      <c r="K9762" s="9"/>
      <c r="L9762" s="9"/>
      <c r="M9762" s="9"/>
      <c r="N9762" s="9"/>
      <c r="O9762" s="9"/>
      <c r="Q9762" s="9"/>
      <c r="R9762" s="9"/>
      <c r="S9762" s="9"/>
      <c r="T9762" s="9"/>
      <c r="U9762" s="9"/>
      <c r="V9762" s="9"/>
      <c r="W9762" s="9"/>
      <c r="Y9762" s="9"/>
      <c r="Z9762" s="9"/>
    </row>
    <row r="9763" spans="8:26" x14ac:dyDescent="0.3">
      <c r="H9763" s="9"/>
      <c r="I9763" s="9"/>
      <c r="J9763" s="9"/>
      <c r="K9763" s="9"/>
      <c r="L9763" s="9"/>
      <c r="M9763" s="9"/>
      <c r="N9763" s="9"/>
      <c r="O9763" s="9"/>
      <c r="Q9763" s="9"/>
      <c r="R9763" s="9"/>
      <c r="S9763" s="9"/>
      <c r="T9763" s="9"/>
      <c r="U9763" s="9"/>
      <c r="V9763" s="9"/>
      <c r="W9763" s="9"/>
      <c r="Y9763" s="9"/>
      <c r="Z9763" s="9"/>
    </row>
    <row r="9764" spans="8:26" x14ac:dyDescent="0.3">
      <c r="H9764" s="9"/>
      <c r="I9764" s="9"/>
      <c r="J9764" s="9"/>
      <c r="K9764" s="9"/>
      <c r="L9764" s="9"/>
      <c r="M9764" s="9"/>
      <c r="N9764" s="9"/>
      <c r="O9764" s="9"/>
      <c r="Q9764" s="9"/>
      <c r="R9764" s="9"/>
      <c r="S9764" s="9"/>
      <c r="T9764" s="9"/>
      <c r="U9764" s="9"/>
      <c r="V9764" s="9"/>
      <c r="W9764" s="9"/>
      <c r="Y9764" s="9"/>
      <c r="Z9764" s="9"/>
    </row>
    <row r="9765" spans="8:26" x14ac:dyDescent="0.3">
      <c r="H9765" s="9"/>
      <c r="I9765" s="9"/>
      <c r="J9765" s="9"/>
      <c r="K9765" s="9"/>
      <c r="L9765" s="9"/>
      <c r="M9765" s="9"/>
      <c r="N9765" s="9"/>
      <c r="O9765" s="9"/>
      <c r="Q9765" s="9"/>
      <c r="R9765" s="9"/>
      <c r="S9765" s="9"/>
      <c r="T9765" s="9"/>
      <c r="U9765" s="9"/>
      <c r="V9765" s="9"/>
      <c r="W9765" s="9"/>
      <c r="Y9765" s="9"/>
      <c r="Z9765" s="9"/>
    </row>
    <row r="9766" spans="8:26" x14ac:dyDescent="0.3">
      <c r="H9766" s="9"/>
      <c r="I9766" s="9"/>
      <c r="J9766" s="9"/>
      <c r="K9766" s="9"/>
      <c r="L9766" s="9"/>
      <c r="M9766" s="9"/>
      <c r="N9766" s="9"/>
      <c r="O9766" s="9"/>
      <c r="Q9766" s="9"/>
      <c r="R9766" s="9"/>
      <c r="S9766" s="9"/>
      <c r="T9766" s="9"/>
      <c r="U9766" s="9"/>
      <c r="V9766" s="9"/>
      <c r="W9766" s="9"/>
      <c r="Y9766" s="9"/>
      <c r="Z9766" s="9"/>
    </row>
    <row r="9767" spans="8:26" x14ac:dyDescent="0.3">
      <c r="H9767" s="9"/>
      <c r="I9767" s="9"/>
      <c r="J9767" s="9"/>
      <c r="K9767" s="9"/>
      <c r="L9767" s="9"/>
      <c r="M9767" s="9"/>
      <c r="N9767" s="9"/>
      <c r="O9767" s="9"/>
      <c r="Q9767" s="9"/>
      <c r="R9767" s="9"/>
      <c r="S9767" s="9"/>
      <c r="T9767" s="9"/>
      <c r="U9767" s="9"/>
      <c r="V9767" s="9"/>
      <c r="W9767" s="9"/>
      <c r="Y9767" s="9"/>
      <c r="Z9767" s="9"/>
    </row>
    <row r="9768" spans="8:26" x14ac:dyDescent="0.3">
      <c r="H9768" s="9"/>
      <c r="I9768" s="9"/>
      <c r="J9768" s="9"/>
      <c r="K9768" s="9"/>
      <c r="L9768" s="9"/>
      <c r="M9768" s="9"/>
      <c r="N9768" s="9"/>
      <c r="O9768" s="9"/>
      <c r="Q9768" s="9"/>
      <c r="R9768" s="9"/>
      <c r="S9768" s="9"/>
      <c r="T9768" s="9"/>
      <c r="U9768" s="9"/>
      <c r="V9768" s="9"/>
      <c r="W9768" s="9"/>
      <c r="Y9768" s="9"/>
      <c r="Z9768" s="9"/>
    </row>
    <row r="9769" spans="8:26" x14ac:dyDescent="0.3">
      <c r="H9769" s="9"/>
      <c r="I9769" s="9"/>
      <c r="J9769" s="9"/>
      <c r="K9769" s="9"/>
      <c r="L9769" s="9"/>
      <c r="M9769" s="9"/>
      <c r="N9769" s="9"/>
      <c r="O9769" s="9"/>
      <c r="Q9769" s="9"/>
      <c r="R9769" s="9"/>
      <c r="S9769" s="9"/>
      <c r="T9769" s="9"/>
      <c r="U9769" s="9"/>
      <c r="V9769" s="9"/>
      <c r="W9769" s="9"/>
      <c r="Y9769" s="9"/>
      <c r="Z9769" s="9"/>
    </row>
    <row r="9770" spans="8:26" x14ac:dyDescent="0.3">
      <c r="H9770" s="9"/>
      <c r="I9770" s="9"/>
      <c r="J9770" s="9"/>
      <c r="K9770" s="9"/>
      <c r="L9770" s="9"/>
      <c r="M9770" s="9"/>
      <c r="N9770" s="9"/>
      <c r="O9770" s="9"/>
      <c r="Q9770" s="9"/>
      <c r="R9770" s="9"/>
      <c r="S9770" s="9"/>
      <c r="T9770" s="9"/>
      <c r="U9770" s="9"/>
      <c r="V9770" s="9"/>
      <c r="W9770" s="9"/>
      <c r="Y9770" s="9"/>
      <c r="Z9770" s="9"/>
    </row>
    <row r="9771" spans="8:26" x14ac:dyDescent="0.3">
      <c r="H9771" s="9"/>
      <c r="I9771" s="9"/>
      <c r="J9771" s="9"/>
      <c r="K9771" s="9"/>
      <c r="L9771" s="9"/>
      <c r="M9771" s="9"/>
      <c r="N9771" s="9"/>
      <c r="O9771" s="9"/>
      <c r="Q9771" s="9"/>
      <c r="R9771" s="9"/>
      <c r="S9771" s="9"/>
      <c r="T9771" s="9"/>
      <c r="U9771" s="9"/>
      <c r="V9771" s="9"/>
      <c r="W9771" s="9"/>
      <c r="Y9771" s="9"/>
      <c r="Z9771" s="9"/>
    </row>
    <row r="9772" spans="8:26" x14ac:dyDescent="0.3">
      <c r="H9772" s="9"/>
      <c r="I9772" s="9"/>
      <c r="J9772" s="9"/>
      <c r="K9772" s="9"/>
      <c r="L9772" s="9"/>
      <c r="M9772" s="9"/>
      <c r="N9772" s="9"/>
      <c r="O9772" s="9"/>
      <c r="Q9772" s="9"/>
      <c r="R9772" s="9"/>
      <c r="S9772" s="9"/>
      <c r="T9772" s="9"/>
      <c r="U9772" s="9"/>
      <c r="V9772" s="9"/>
      <c r="W9772" s="9"/>
      <c r="Y9772" s="9"/>
      <c r="Z9772" s="9"/>
    </row>
    <row r="9773" spans="8:26" x14ac:dyDescent="0.3">
      <c r="H9773" s="9"/>
      <c r="I9773" s="9"/>
      <c r="J9773" s="9"/>
      <c r="K9773" s="9"/>
      <c r="L9773" s="9"/>
      <c r="M9773" s="9"/>
      <c r="N9773" s="9"/>
      <c r="O9773" s="9"/>
      <c r="Q9773" s="9"/>
      <c r="R9773" s="9"/>
      <c r="S9773" s="9"/>
      <c r="T9773" s="9"/>
      <c r="U9773" s="9"/>
      <c r="V9773" s="9"/>
      <c r="W9773" s="9"/>
      <c r="Y9773" s="9"/>
      <c r="Z9773" s="9"/>
    </row>
    <row r="9774" spans="8:26" x14ac:dyDescent="0.3">
      <c r="H9774" s="9"/>
      <c r="I9774" s="9"/>
      <c r="J9774" s="9"/>
      <c r="K9774" s="9"/>
      <c r="L9774" s="9"/>
      <c r="M9774" s="9"/>
      <c r="N9774" s="9"/>
      <c r="O9774" s="9"/>
      <c r="Q9774" s="9"/>
      <c r="R9774" s="9"/>
      <c r="S9774" s="9"/>
      <c r="T9774" s="9"/>
      <c r="U9774" s="9"/>
      <c r="V9774" s="9"/>
      <c r="W9774" s="9"/>
      <c r="Y9774" s="9"/>
      <c r="Z9774" s="9"/>
    </row>
    <row r="9775" spans="8:26" x14ac:dyDescent="0.3">
      <c r="H9775" s="9"/>
      <c r="I9775" s="9"/>
      <c r="J9775" s="9"/>
      <c r="K9775" s="9"/>
      <c r="L9775" s="9"/>
      <c r="M9775" s="9"/>
      <c r="N9775" s="9"/>
      <c r="O9775" s="9"/>
      <c r="Q9775" s="9"/>
      <c r="R9775" s="9"/>
      <c r="S9775" s="9"/>
      <c r="T9775" s="9"/>
      <c r="U9775" s="9"/>
      <c r="V9775" s="9"/>
      <c r="W9775" s="9"/>
      <c r="Y9775" s="9"/>
      <c r="Z9775" s="9"/>
    </row>
    <row r="9776" spans="8:26" x14ac:dyDescent="0.3">
      <c r="H9776" s="9"/>
      <c r="I9776" s="9"/>
      <c r="J9776" s="9"/>
      <c r="K9776" s="9"/>
      <c r="L9776" s="9"/>
      <c r="M9776" s="9"/>
      <c r="N9776" s="9"/>
      <c r="O9776" s="9"/>
      <c r="Q9776" s="9"/>
      <c r="R9776" s="9"/>
      <c r="S9776" s="9"/>
      <c r="T9776" s="9"/>
      <c r="U9776" s="9"/>
      <c r="V9776" s="9"/>
      <c r="W9776" s="9"/>
      <c r="Y9776" s="9"/>
      <c r="Z9776" s="9"/>
    </row>
    <row r="9777" spans="8:26" x14ac:dyDescent="0.3">
      <c r="H9777" s="9"/>
      <c r="I9777" s="9"/>
      <c r="J9777" s="9"/>
      <c r="K9777" s="9"/>
      <c r="L9777" s="9"/>
      <c r="M9777" s="9"/>
      <c r="N9777" s="9"/>
      <c r="O9777" s="9"/>
      <c r="Q9777" s="9"/>
      <c r="R9777" s="9"/>
      <c r="S9777" s="9"/>
      <c r="T9777" s="9"/>
      <c r="U9777" s="9"/>
      <c r="V9777" s="9"/>
      <c r="W9777" s="9"/>
      <c r="Y9777" s="9"/>
      <c r="Z9777" s="9"/>
    </row>
    <row r="9778" spans="8:26" x14ac:dyDescent="0.3">
      <c r="H9778" s="9"/>
      <c r="I9778" s="9"/>
      <c r="J9778" s="9"/>
      <c r="K9778" s="9"/>
      <c r="L9778" s="9"/>
      <c r="M9778" s="9"/>
      <c r="N9778" s="9"/>
      <c r="O9778" s="9"/>
      <c r="Q9778" s="9"/>
      <c r="R9778" s="9"/>
      <c r="S9778" s="9"/>
      <c r="T9778" s="9"/>
      <c r="U9778" s="9"/>
      <c r="V9778" s="9"/>
      <c r="W9778" s="9"/>
      <c r="Y9778" s="9"/>
      <c r="Z9778" s="9"/>
    </row>
    <row r="9779" spans="8:26" x14ac:dyDescent="0.3">
      <c r="H9779" s="9"/>
      <c r="I9779" s="9"/>
      <c r="J9779" s="9"/>
      <c r="K9779" s="9"/>
      <c r="L9779" s="9"/>
      <c r="M9779" s="9"/>
      <c r="N9779" s="9"/>
      <c r="O9779" s="9"/>
      <c r="Q9779" s="9"/>
      <c r="R9779" s="9"/>
      <c r="S9779" s="9"/>
      <c r="T9779" s="9"/>
      <c r="U9779" s="9"/>
      <c r="V9779" s="9"/>
      <c r="W9779" s="9"/>
      <c r="Y9779" s="9"/>
      <c r="Z9779" s="9"/>
    </row>
    <row r="9780" spans="8:26" x14ac:dyDescent="0.3">
      <c r="H9780" s="9"/>
      <c r="I9780" s="9"/>
      <c r="J9780" s="9"/>
      <c r="K9780" s="9"/>
      <c r="L9780" s="9"/>
      <c r="M9780" s="9"/>
      <c r="N9780" s="9"/>
      <c r="O9780" s="9"/>
      <c r="Q9780" s="9"/>
      <c r="R9780" s="9"/>
      <c r="S9780" s="9"/>
      <c r="T9780" s="9"/>
      <c r="U9780" s="9"/>
      <c r="V9780" s="9"/>
      <c r="W9780" s="9"/>
      <c r="Y9780" s="9"/>
      <c r="Z9780" s="9"/>
    </row>
    <row r="9781" spans="8:26" x14ac:dyDescent="0.3">
      <c r="H9781" s="9"/>
      <c r="I9781" s="9"/>
      <c r="J9781" s="9"/>
      <c r="K9781" s="9"/>
      <c r="L9781" s="9"/>
      <c r="M9781" s="9"/>
      <c r="N9781" s="9"/>
      <c r="O9781" s="9"/>
      <c r="Q9781" s="9"/>
      <c r="R9781" s="9"/>
      <c r="S9781" s="9"/>
      <c r="T9781" s="9"/>
      <c r="U9781" s="9"/>
      <c r="V9781" s="9"/>
      <c r="W9781" s="9"/>
      <c r="Y9781" s="9"/>
      <c r="Z9781" s="9"/>
    </row>
    <row r="9782" spans="8:26" x14ac:dyDescent="0.3">
      <c r="H9782" s="9"/>
      <c r="I9782" s="9"/>
      <c r="J9782" s="9"/>
      <c r="K9782" s="9"/>
      <c r="L9782" s="9"/>
      <c r="M9782" s="9"/>
      <c r="N9782" s="9"/>
      <c r="O9782" s="9"/>
      <c r="Q9782" s="9"/>
      <c r="R9782" s="9"/>
      <c r="S9782" s="9"/>
      <c r="T9782" s="9"/>
      <c r="U9782" s="9"/>
      <c r="V9782" s="9"/>
      <c r="W9782" s="9"/>
      <c r="Y9782" s="9"/>
      <c r="Z9782" s="9"/>
    </row>
    <row r="9783" spans="8:26" x14ac:dyDescent="0.3">
      <c r="H9783" s="9"/>
      <c r="I9783" s="9"/>
      <c r="J9783" s="9"/>
      <c r="K9783" s="9"/>
      <c r="L9783" s="9"/>
      <c r="M9783" s="9"/>
      <c r="N9783" s="9"/>
      <c r="O9783" s="9"/>
      <c r="Q9783" s="9"/>
      <c r="R9783" s="9"/>
      <c r="S9783" s="9"/>
      <c r="T9783" s="9"/>
      <c r="U9783" s="9"/>
      <c r="V9783" s="9"/>
      <c r="W9783" s="9"/>
      <c r="Y9783" s="9"/>
      <c r="Z9783" s="9"/>
    </row>
    <row r="9784" spans="8:26" x14ac:dyDescent="0.3">
      <c r="H9784" s="9"/>
      <c r="I9784" s="9"/>
      <c r="J9784" s="9"/>
      <c r="K9784" s="9"/>
      <c r="L9784" s="9"/>
      <c r="M9784" s="9"/>
      <c r="N9784" s="9"/>
      <c r="O9784" s="9"/>
      <c r="Q9784" s="9"/>
      <c r="R9784" s="9"/>
      <c r="S9784" s="9"/>
      <c r="T9784" s="9"/>
      <c r="U9784" s="9"/>
      <c r="V9784" s="9"/>
      <c r="W9784" s="9"/>
      <c r="Y9784" s="9"/>
      <c r="Z9784" s="9"/>
    </row>
    <row r="9785" spans="8:26" x14ac:dyDescent="0.3">
      <c r="H9785" s="9"/>
      <c r="I9785" s="9"/>
      <c r="J9785" s="9"/>
      <c r="K9785" s="9"/>
      <c r="L9785" s="9"/>
      <c r="M9785" s="9"/>
      <c r="N9785" s="9"/>
      <c r="O9785" s="9"/>
      <c r="Q9785" s="9"/>
      <c r="R9785" s="9"/>
      <c r="S9785" s="9"/>
      <c r="T9785" s="9"/>
      <c r="U9785" s="9"/>
      <c r="V9785" s="9"/>
      <c r="W9785" s="9"/>
      <c r="Y9785" s="9"/>
      <c r="Z9785" s="9"/>
    </row>
    <row r="9786" spans="8:26" x14ac:dyDescent="0.3">
      <c r="H9786" s="9"/>
      <c r="I9786" s="9"/>
      <c r="J9786" s="9"/>
      <c r="K9786" s="9"/>
      <c r="L9786" s="9"/>
      <c r="M9786" s="9"/>
      <c r="N9786" s="9"/>
      <c r="O9786" s="9"/>
      <c r="Q9786" s="9"/>
      <c r="R9786" s="9"/>
      <c r="S9786" s="9"/>
      <c r="T9786" s="9"/>
      <c r="U9786" s="9"/>
      <c r="V9786" s="9"/>
      <c r="W9786" s="9"/>
      <c r="Y9786" s="9"/>
      <c r="Z9786" s="9"/>
    </row>
    <row r="9787" spans="8:26" x14ac:dyDescent="0.3">
      <c r="H9787" s="9"/>
      <c r="I9787" s="9"/>
      <c r="J9787" s="9"/>
      <c r="K9787" s="9"/>
      <c r="L9787" s="9"/>
      <c r="M9787" s="9"/>
      <c r="N9787" s="9"/>
      <c r="O9787" s="9"/>
      <c r="Q9787" s="9"/>
      <c r="R9787" s="9"/>
      <c r="S9787" s="9"/>
      <c r="T9787" s="9"/>
      <c r="U9787" s="9"/>
      <c r="V9787" s="9"/>
      <c r="W9787" s="9"/>
      <c r="Y9787" s="9"/>
      <c r="Z9787" s="9"/>
    </row>
    <row r="9788" spans="8:26" x14ac:dyDescent="0.3">
      <c r="H9788" s="9"/>
      <c r="I9788" s="9"/>
      <c r="J9788" s="9"/>
      <c r="K9788" s="9"/>
      <c r="L9788" s="9"/>
      <c r="M9788" s="9"/>
      <c r="N9788" s="9"/>
      <c r="O9788" s="9"/>
      <c r="Q9788" s="9"/>
      <c r="R9788" s="9"/>
      <c r="S9788" s="9"/>
      <c r="T9788" s="9"/>
      <c r="U9788" s="9"/>
      <c r="V9788" s="9"/>
      <c r="W9788" s="9"/>
      <c r="Y9788" s="9"/>
      <c r="Z9788" s="9"/>
    </row>
    <row r="9789" spans="8:26" x14ac:dyDescent="0.3">
      <c r="H9789" s="9"/>
      <c r="I9789" s="9"/>
      <c r="J9789" s="9"/>
      <c r="K9789" s="9"/>
      <c r="L9789" s="9"/>
      <c r="M9789" s="9"/>
      <c r="N9789" s="9"/>
      <c r="O9789" s="9"/>
      <c r="Q9789" s="9"/>
      <c r="R9789" s="9"/>
      <c r="S9789" s="9"/>
      <c r="T9789" s="9"/>
      <c r="U9789" s="9"/>
      <c r="V9789" s="9"/>
      <c r="W9789" s="9"/>
      <c r="Y9789" s="9"/>
      <c r="Z9789" s="9"/>
    </row>
    <row r="9790" spans="8:26" x14ac:dyDescent="0.3">
      <c r="H9790" s="9"/>
      <c r="I9790" s="9"/>
      <c r="J9790" s="9"/>
      <c r="K9790" s="9"/>
      <c r="L9790" s="9"/>
      <c r="M9790" s="9"/>
      <c r="N9790" s="9"/>
      <c r="O9790" s="9"/>
      <c r="Q9790" s="9"/>
      <c r="R9790" s="9"/>
      <c r="S9790" s="9"/>
      <c r="T9790" s="9"/>
      <c r="U9790" s="9"/>
      <c r="V9790" s="9"/>
      <c r="W9790" s="9"/>
      <c r="Y9790" s="9"/>
      <c r="Z9790" s="9"/>
    </row>
    <row r="9791" spans="8:26" x14ac:dyDescent="0.3">
      <c r="H9791" s="9"/>
      <c r="I9791" s="9"/>
      <c r="J9791" s="9"/>
      <c r="K9791" s="9"/>
      <c r="L9791" s="9"/>
      <c r="M9791" s="9"/>
      <c r="N9791" s="9"/>
      <c r="O9791" s="9"/>
      <c r="Q9791" s="9"/>
      <c r="R9791" s="9"/>
      <c r="S9791" s="9"/>
      <c r="T9791" s="9"/>
      <c r="U9791" s="9"/>
      <c r="V9791" s="9"/>
      <c r="W9791" s="9"/>
      <c r="Y9791" s="9"/>
      <c r="Z9791" s="9"/>
    </row>
    <row r="9792" spans="8:26" x14ac:dyDescent="0.3">
      <c r="H9792" s="9"/>
      <c r="I9792" s="9"/>
      <c r="J9792" s="9"/>
      <c r="K9792" s="9"/>
      <c r="L9792" s="9"/>
      <c r="M9792" s="9"/>
      <c r="N9792" s="9"/>
      <c r="O9792" s="9"/>
      <c r="Q9792" s="9"/>
      <c r="R9792" s="9"/>
      <c r="S9792" s="9"/>
      <c r="T9792" s="9"/>
      <c r="U9792" s="9"/>
      <c r="V9792" s="9"/>
      <c r="W9792" s="9"/>
      <c r="Y9792" s="9"/>
      <c r="Z9792" s="9"/>
    </row>
    <row r="9793" spans="8:26" x14ac:dyDescent="0.3">
      <c r="H9793" s="9"/>
      <c r="I9793" s="9"/>
      <c r="J9793" s="9"/>
      <c r="K9793" s="9"/>
      <c r="L9793" s="9"/>
      <c r="M9793" s="9"/>
      <c r="N9793" s="9"/>
      <c r="O9793" s="9"/>
      <c r="Q9793" s="9"/>
      <c r="R9793" s="9"/>
      <c r="S9793" s="9"/>
      <c r="T9793" s="9"/>
      <c r="U9793" s="9"/>
      <c r="V9793" s="9"/>
      <c r="W9793" s="9"/>
      <c r="Y9793" s="9"/>
      <c r="Z9793" s="9"/>
    </row>
    <row r="9794" spans="8:26" x14ac:dyDescent="0.3">
      <c r="H9794" s="9"/>
      <c r="I9794" s="9"/>
      <c r="J9794" s="9"/>
      <c r="K9794" s="9"/>
      <c r="L9794" s="9"/>
      <c r="M9794" s="9"/>
      <c r="N9794" s="9"/>
      <c r="O9794" s="9"/>
      <c r="Q9794" s="9"/>
      <c r="R9794" s="9"/>
      <c r="S9794" s="9"/>
      <c r="T9794" s="9"/>
      <c r="U9794" s="9"/>
      <c r="V9794" s="9"/>
      <c r="W9794" s="9"/>
      <c r="Y9794" s="9"/>
      <c r="Z9794" s="9"/>
    </row>
    <row r="9795" spans="8:26" x14ac:dyDescent="0.3">
      <c r="H9795" s="9"/>
      <c r="I9795" s="9"/>
      <c r="J9795" s="9"/>
      <c r="K9795" s="9"/>
      <c r="L9795" s="9"/>
      <c r="M9795" s="9"/>
      <c r="N9795" s="9"/>
      <c r="O9795" s="9"/>
      <c r="Q9795" s="9"/>
      <c r="R9795" s="9"/>
      <c r="S9795" s="9"/>
      <c r="T9795" s="9"/>
      <c r="U9795" s="9"/>
      <c r="V9795" s="9"/>
      <c r="W9795" s="9"/>
      <c r="Y9795" s="9"/>
      <c r="Z9795" s="9"/>
    </row>
    <row r="9796" spans="8:26" x14ac:dyDescent="0.3">
      <c r="H9796" s="9"/>
      <c r="I9796" s="9"/>
      <c r="J9796" s="9"/>
      <c r="K9796" s="9"/>
      <c r="L9796" s="9"/>
      <c r="M9796" s="9"/>
      <c r="N9796" s="9"/>
      <c r="O9796" s="9"/>
      <c r="Q9796" s="9"/>
      <c r="R9796" s="9"/>
      <c r="S9796" s="9"/>
      <c r="T9796" s="9"/>
      <c r="U9796" s="9"/>
      <c r="V9796" s="9"/>
      <c r="W9796" s="9"/>
      <c r="Y9796" s="9"/>
      <c r="Z9796" s="9"/>
    </row>
    <row r="9797" spans="8:26" x14ac:dyDescent="0.3">
      <c r="H9797" s="9"/>
      <c r="I9797" s="9"/>
      <c r="J9797" s="9"/>
      <c r="K9797" s="9"/>
      <c r="L9797" s="9"/>
      <c r="M9797" s="9"/>
      <c r="N9797" s="9"/>
      <c r="O9797" s="9"/>
      <c r="Q9797" s="9"/>
      <c r="R9797" s="9"/>
      <c r="S9797" s="9"/>
      <c r="T9797" s="9"/>
      <c r="U9797" s="9"/>
      <c r="V9797" s="9"/>
      <c r="W9797" s="9"/>
      <c r="Y9797" s="9"/>
      <c r="Z9797" s="9"/>
    </row>
    <row r="9798" spans="8:26" x14ac:dyDescent="0.3">
      <c r="H9798" s="9"/>
      <c r="I9798" s="9"/>
      <c r="J9798" s="9"/>
      <c r="K9798" s="9"/>
      <c r="L9798" s="9"/>
      <c r="M9798" s="9"/>
      <c r="N9798" s="9"/>
      <c r="O9798" s="9"/>
      <c r="Q9798" s="9"/>
      <c r="R9798" s="9"/>
      <c r="S9798" s="9"/>
      <c r="T9798" s="9"/>
      <c r="U9798" s="9"/>
      <c r="V9798" s="9"/>
      <c r="W9798" s="9"/>
      <c r="Y9798" s="9"/>
      <c r="Z9798" s="9"/>
    </row>
    <row r="9799" spans="8:26" x14ac:dyDescent="0.3">
      <c r="H9799" s="9"/>
      <c r="I9799" s="9"/>
      <c r="J9799" s="9"/>
      <c r="K9799" s="9"/>
      <c r="L9799" s="9"/>
      <c r="M9799" s="9"/>
      <c r="N9799" s="9"/>
      <c r="O9799" s="9"/>
      <c r="Q9799" s="9"/>
      <c r="R9799" s="9"/>
      <c r="S9799" s="9"/>
      <c r="T9799" s="9"/>
      <c r="U9799" s="9"/>
      <c r="V9799" s="9"/>
      <c r="W9799" s="9"/>
      <c r="Y9799" s="9"/>
      <c r="Z9799" s="9"/>
    </row>
    <row r="9800" spans="8:26" x14ac:dyDescent="0.3">
      <c r="H9800" s="9"/>
      <c r="I9800" s="9"/>
      <c r="J9800" s="9"/>
      <c r="K9800" s="9"/>
      <c r="L9800" s="9"/>
      <c r="M9800" s="9"/>
      <c r="N9800" s="9"/>
      <c r="O9800" s="9"/>
      <c r="Q9800" s="9"/>
      <c r="R9800" s="9"/>
      <c r="S9800" s="9"/>
      <c r="T9800" s="9"/>
      <c r="U9800" s="9"/>
      <c r="V9800" s="9"/>
      <c r="W9800" s="9"/>
      <c r="Y9800" s="9"/>
      <c r="Z9800" s="9"/>
    </row>
    <row r="9801" spans="8:26" x14ac:dyDescent="0.3">
      <c r="H9801" s="9"/>
      <c r="I9801" s="9"/>
      <c r="J9801" s="9"/>
      <c r="K9801" s="9"/>
      <c r="L9801" s="9"/>
      <c r="M9801" s="9"/>
      <c r="N9801" s="9"/>
      <c r="O9801" s="9"/>
      <c r="Q9801" s="9"/>
      <c r="R9801" s="9"/>
      <c r="S9801" s="9"/>
      <c r="T9801" s="9"/>
      <c r="U9801" s="9"/>
      <c r="V9801" s="9"/>
      <c r="W9801" s="9"/>
      <c r="Y9801" s="9"/>
      <c r="Z9801" s="9"/>
    </row>
    <row r="9802" spans="8:26" x14ac:dyDescent="0.3">
      <c r="H9802" s="9"/>
      <c r="I9802" s="9"/>
      <c r="J9802" s="9"/>
      <c r="K9802" s="9"/>
      <c r="L9802" s="9"/>
      <c r="M9802" s="9"/>
      <c r="N9802" s="9"/>
      <c r="O9802" s="9"/>
      <c r="Q9802" s="9"/>
      <c r="R9802" s="9"/>
      <c r="S9802" s="9"/>
      <c r="T9802" s="9"/>
      <c r="U9802" s="9"/>
      <c r="V9802" s="9"/>
      <c r="W9802" s="9"/>
      <c r="Y9802" s="9"/>
      <c r="Z9802" s="9"/>
    </row>
    <row r="9803" spans="8:26" x14ac:dyDescent="0.3">
      <c r="H9803" s="9"/>
      <c r="I9803" s="9"/>
      <c r="J9803" s="9"/>
      <c r="K9803" s="9"/>
      <c r="L9803" s="9"/>
      <c r="M9803" s="9"/>
      <c r="N9803" s="9"/>
      <c r="O9803" s="9"/>
      <c r="Q9803" s="9"/>
      <c r="R9803" s="9"/>
      <c r="S9803" s="9"/>
      <c r="T9803" s="9"/>
      <c r="U9803" s="9"/>
      <c r="V9803" s="9"/>
      <c r="W9803" s="9"/>
      <c r="Y9803" s="9"/>
      <c r="Z9803" s="9"/>
    </row>
    <row r="9804" spans="8:26" x14ac:dyDescent="0.3">
      <c r="H9804" s="9"/>
      <c r="I9804" s="9"/>
      <c r="J9804" s="9"/>
      <c r="K9804" s="9"/>
      <c r="L9804" s="9"/>
      <c r="M9804" s="9"/>
      <c r="N9804" s="9"/>
      <c r="O9804" s="9"/>
      <c r="Q9804" s="9"/>
      <c r="R9804" s="9"/>
      <c r="S9804" s="9"/>
      <c r="T9804" s="9"/>
      <c r="U9804" s="9"/>
      <c r="V9804" s="9"/>
      <c r="W9804" s="9"/>
      <c r="Y9804" s="9"/>
      <c r="Z9804" s="9"/>
    </row>
    <row r="9805" spans="8:26" x14ac:dyDescent="0.3">
      <c r="H9805" s="9"/>
      <c r="I9805" s="9"/>
      <c r="J9805" s="9"/>
      <c r="K9805" s="9"/>
      <c r="L9805" s="9"/>
      <c r="M9805" s="9"/>
      <c r="N9805" s="9"/>
      <c r="O9805" s="9"/>
      <c r="Q9805" s="9"/>
      <c r="R9805" s="9"/>
      <c r="S9805" s="9"/>
      <c r="T9805" s="9"/>
      <c r="U9805" s="9"/>
      <c r="V9805" s="9"/>
      <c r="W9805" s="9"/>
      <c r="Y9805" s="9"/>
      <c r="Z9805" s="9"/>
    </row>
    <row r="9806" spans="8:26" x14ac:dyDescent="0.3">
      <c r="H9806" s="9"/>
      <c r="I9806" s="9"/>
      <c r="J9806" s="9"/>
      <c r="K9806" s="9"/>
      <c r="L9806" s="9"/>
      <c r="M9806" s="9"/>
      <c r="N9806" s="9"/>
      <c r="O9806" s="9"/>
      <c r="Q9806" s="9"/>
      <c r="R9806" s="9"/>
      <c r="S9806" s="9"/>
      <c r="T9806" s="9"/>
      <c r="U9806" s="9"/>
      <c r="V9806" s="9"/>
      <c r="W9806" s="9"/>
      <c r="Y9806" s="9"/>
      <c r="Z9806" s="9"/>
    </row>
    <row r="9807" spans="8:26" x14ac:dyDescent="0.3">
      <c r="H9807" s="9"/>
      <c r="I9807" s="9"/>
      <c r="J9807" s="9"/>
      <c r="K9807" s="9"/>
      <c r="L9807" s="9"/>
      <c r="M9807" s="9"/>
      <c r="N9807" s="9"/>
      <c r="O9807" s="9"/>
      <c r="Q9807" s="9"/>
      <c r="R9807" s="9"/>
      <c r="S9807" s="9"/>
      <c r="T9807" s="9"/>
      <c r="U9807" s="9"/>
      <c r="V9807" s="9"/>
      <c r="W9807" s="9"/>
      <c r="Y9807" s="9"/>
      <c r="Z9807" s="9"/>
    </row>
    <row r="9808" spans="8:26" x14ac:dyDescent="0.3">
      <c r="H9808" s="9"/>
      <c r="I9808" s="9"/>
      <c r="J9808" s="9"/>
      <c r="K9808" s="9"/>
      <c r="L9808" s="9"/>
      <c r="M9808" s="9"/>
      <c r="N9808" s="9"/>
      <c r="O9808" s="9"/>
      <c r="Q9808" s="9"/>
      <c r="R9808" s="9"/>
      <c r="S9808" s="9"/>
      <c r="T9808" s="9"/>
      <c r="U9808" s="9"/>
      <c r="V9808" s="9"/>
      <c r="W9808" s="9"/>
      <c r="Y9808" s="9"/>
      <c r="Z9808" s="9"/>
    </row>
    <row r="9809" spans="8:26" x14ac:dyDescent="0.3">
      <c r="H9809" s="9"/>
      <c r="I9809" s="9"/>
      <c r="J9809" s="9"/>
      <c r="K9809" s="9"/>
      <c r="L9809" s="9"/>
      <c r="M9809" s="9"/>
      <c r="N9809" s="9"/>
      <c r="O9809" s="9"/>
      <c r="Q9809" s="9"/>
      <c r="R9809" s="9"/>
      <c r="S9809" s="9"/>
      <c r="T9809" s="9"/>
      <c r="U9809" s="9"/>
      <c r="V9809" s="9"/>
      <c r="W9809" s="9"/>
      <c r="Y9809" s="9"/>
      <c r="Z9809" s="9"/>
    </row>
    <row r="9810" spans="8:26" x14ac:dyDescent="0.3">
      <c r="H9810" s="9"/>
      <c r="I9810" s="9"/>
      <c r="J9810" s="9"/>
      <c r="K9810" s="9"/>
      <c r="L9810" s="9"/>
      <c r="M9810" s="9"/>
      <c r="N9810" s="9"/>
      <c r="O9810" s="9"/>
      <c r="Q9810" s="9"/>
      <c r="R9810" s="9"/>
      <c r="S9810" s="9"/>
      <c r="T9810" s="9"/>
      <c r="U9810" s="9"/>
      <c r="V9810" s="9"/>
      <c r="W9810" s="9"/>
      <c r="Y9810" s="9"/>
      <c r="Z9810" s="9"/>
    </row>
    <row r="9811" spans="8:26" x14ac:dyDescent="0.3">
      <c r="H9811" s="9"/>
      <c r="I9811" s="9"/>
      <c r="J9811" s="9"/>
      <c r="K9811" s="9"/>
      <c r="L9811" s="9"/>
      <c r="M9811" s="9"/>
      <c r="N9811" s="9"/>
      <c r="O9811" s="9"/>
      <c r="Q9811" s="9"/>
      <c r="R9811" s="9"/>
      <c r="S9811" s="9"/>
      <c r="T9811" s="9"/>
      <c r="U9811" s="9"/>
      <c r="V9811" s="9"/>
      <c r="W9811" s="9"/>
      <c r="Y9811" s="9"/>
      <c r="Z9811" s="9"/>
    </row>
    <row r="9812" spans="8:26" x14ac:dyDescent="0.3">
      <c r="H9812" s="9"/>
      <c r="I9812" s="9"/>
      <c r="J9812" s="9"/>
      <c r="K9812" s="9"/>
      <c r="L9812" s="9"/>
      <c r="M9812" s="9"/>
      <c r="N9812" s="9"/>
      <c r="O9812" s="9"/>
      <c r="Q9812" s="9"/>
      <c r="R9812" s="9"/>
      <c r="S9812" s="9"/>
      <c r="T9812" s="9"/>
      <c r="U9812" s="9"/>
      <c r="V9812" s="9"/>
      <c r="W9812" s="9"/>
      <c r="Y9812" s="9"/>
      <c r="Z9812" s="9"/>
    </row>
    <row r="9813" spans="8:26" x14ac:dyDescent="0.3">
      <c r="H9813" s="9"/>
      <c r="I9813" s="9"/>
      <c r="J9813" s="9"/>
      <c r="K9813" s="9"/>
      <c r="L9813" s="9"/>
      <c r="M9813" s="9"/>
      <c r="N9813" s="9"/>
      <c r="O9813" s="9"/>
      <c r="Q9813" s="9"/>
      <c r="R9813" s="9"/>
      <c r="S9813" s="9"/>
      <c r="T9813" s="9"/>
      <c r="U9813" s="9"/>
      <c r="V9813" s="9"/>
      <c r="W9813" s="9"/>
      <c r="Y9813" s="9"/>
      <c r="Z9813" s="9"/>
    </row>
    <row r="9814" spans="8:26" x14ac:dyDescent="0.3">
      <c r="H9814" s="9"/>
      <c r="I9814" s="9"/>
      <c r="J9814" s="9"/>
      <c r="K9814" s="9"/>
      <c r="L9814" s="9"/>
      <c r="M9814" s="9"/>
      <c r="N9814" s="9"/>
      <c r="O9814" s="9"/>
      <c r="Q9814" s="9"/>
      <c r="R9814" s="9"/>
      <c r="S9814" s="9"/>
      <c r="T9814" s="9"/>
      <c r="U9814" s="9"/>
      <c r="V9814" s="9"/>
      <c r="W9814" s="9"/>
      <c r="Y9814" s="9"/>
      <c r="Z9814" s="9"/>
    </row>
    <row r="9815" spans="8:26" x14ac:dyDescent="0.3">
      <c r="H9815" s="9"/>
      <c r="I9815" s="9"/>
      <c r="J9815" s="9"/>
      <c r="K9815" s="9"/>
      <c r="L9815" s="9"/>
      <c r="M9815" s="9"/>
      <c r="N9815" s="9"/>
      <c r="O9815" s="9"/>
      <c r="Q9815" s="9"/>
      <c r="R9815" s="9"/>
      <c r="S9815" s="9"/>
      <c r="T9815" s="9"/>
      <c r="U9815" s="9"/>
      <c r="V9815" s="9"/>
      <c r="W9815" s="9"/>
      <c r="Y9815" s="9"/>
      <c r="Z9815" s="9"/>
    </row>
    <row r="9816" spans="8:26" x14ac:dyDescent="0.3">
      <c r="H9816" s="9"/>
      <c r="I9816" s="9"/>
      <c r="J9816" s="9"/>
      <c r="K9816" s="9"/>
      <c r="L9816" s="9"/>
      <c r="M9816" s="9"/>
      <c r="N9816" s="9"/>
      <c r="O9816" s="9"/>
      <c r="Q9816" s="9"/>
      <c r="R9816" s="9"/>
      <c r="S9816" s="9"/>
      <c r="T9816" s="9"/>
      <c r="U9816" s="9"/>
      <c r="V9816" s="9"/>
      <c r="W9816" s="9"/>
      <c r="Y9816" s="9"/>
      <c r="Z9816" s="9"/>
    </row>
    <row r="9817" spans="8:26" x14ac:dyDescent="0.3">
      <c r="H9817" s="9"/>
      <c r="I9817" s="9"/>
      <c r="J9817" s="9"/>
      <c r="K9817" s="9"/>
      <c r="L9817" s="9"/>
      <c r="M9817" s="9"/>
      <c r="N9817" s="9"/>
      <c r="O9817" s="9"/>
      <c r="Q9817" s="9"/>
      <c r="R9817" s="9"/>
      <c r="S9817" s="9"/>
      <c r="T9817" s="9"/>
      <c r="U9817" s="9"/>
      <c r="V9817" s="9"/>
      <c r="W9817" s="9"/>
      <c r="Y9817" s="9"/>
      <c r="Z9817" s="9"/>
    </row>
    <row r="9818" spans="8:26" x14ac:dyDescent="0.3">
      <c r="H9818" s="9"/>
      <c r="I9818" s="9"/>
      <c r="J9818" s="9"/>
      <c r="K9818" s="9"/>
      <c r="L9818" s="9"/>
      <c r="M9818" s="9"/>
      <c r="N9818" s="9"/>
      <c r="O9818" s="9"/>
      <c r="Q9818" s="9"/>
      <c r="R9818" s="9"/>
      <c r="S9818" s="9"/>
      <c r="T9818" s="9"/>
      <c r="U9818" s="9"/>
      <c r="V9818" s="9"/>
      <c r="W9818" s="9"/>
      <c r="Y9818" s="9"/>
      <c r="Z9818" s="9"/>
    </row>
    <row r="9819" spans="8:26" x14ac:dyDescent="0.3">
      <c r="H9819" s="9"/>
      <c r="I9819" s="9"/>
      <c r="J9819" s="9"/>
      <c r="K9819" s="9"/>
      <c r="L9819" s="9"/>
      <c r="M9819" s="9"/>
      <c r="N9819" s="9"/>
      <c r="O9819" s="9"/>
      <c r="Q9819" s="9"/>
      <c r="R9819" s="9"/>
      <c r="S9819" s="9"/>
      <c r="T9819" s="9"/>
      <c r="U9819" s="9"/>
      <c r="V9819" s="9"/>
      <c r="W9819" s="9"/>
      <c r="Y9819" s="9"/>
      <c r="Z9819" s="9"/>
    </row>
    <row r="9820" spans="8:26" x14ac:dyDescent="0.3">
      <c r="H9820" s="9"/>
      <c r="I9820" s="9"/>
      <c r="J9820" s="9"/>
      <c r="K9820" s="9"/>
      <c r="L9820" s="9"/>
      <c r="M9820" s="9"/>
      <c r="N9820" s="9"/>
      <c r="O9820" s="9"/>
      <c r="Q9820" s="9"/>
      <c r="R9820" s="9"/>
      <c r="S9820" s="9"/>
      <c r="T9820" s="9"/>
      <c r="U9820" s="9"/>
      <c r="V9820" s="9"/>
      <c r="W9820" s="9"/>
      <c r="Y9820" s="9"/>
      <c r="Z9820" s="9"/>
    </row>
    <row r="9821" spans="8:26" x14ac:dyDescent="0.3">
      <c r="H9821" s="9"/>
      <c r="I9821" s="9"/>
      <c r="J9821" s="9"/>
      <c r="K9821" s="9"/>
      <c r="L9821" s="9"/>
      <c r="M9821" s="9"/>
      <c r="N9821" s="9"/>
      <c r="O9821" s="9"/>
      <c r="Q9821" s="9"/>
      <c r="R9821" s="9"/>
      <c r="S9821" s="9"/>
      <c r="T9821" s="9"/>
      <c r="U9821" s="9"/>
      <c r="V9821" s="9"/>
      <c r="W9821" s="9"/>
      <c r="Y9821" s="9"/>
      <c r="Z9821" s="9"/>
    </row>
    <row r="9822" spans="8:26" x14ac:dyDescent="0.3">
      <c r="H9822" s="9"/>
      <c r="I9822" s="9"/>
      <c r="J9822" s="9"/>
      <c r="K9822" s="9"/>
      <c r="L9822" s="9"/>
      <c r="M9822" s="9"/>
      <c r="N9822" s="9"/>
      <c r="O9822" s="9"/>
      <c r="Q9822" s="9"/>
      <c r="R9822" s="9"/>
      <c r="S9822" s="9"/>
      <c r="T9822" s="9"/>
      <c r="U9822" s="9"/>
      <c r="V9822" s="9"/>
      <c r="W9822" s="9"/>
      <c r="Y9822" s="9"/>
      <c r="Z9822" s="9"/>
    </row>
    <row r="9823" spans="8:26" x14ac:dyDescent="0.3">
      <c r="H9823" s="9"/>
      <c r="I9823" s="9"/>
      <c r="J9823" s="9"/>
      <c r="K9823" s="9"/>
      <c r="L9823" s="9"/>
      <c r="M9823" s="9"/>
      <c r="N9823" s="9"/>
      <c r="O9823" s="9"/>
      <c r="Q9823" s="9"/>
      <c r="R9823" s="9"/>
      <c r="S9823" s="9"/>
      <c r="T9823" s="9"/>
      <c r="U9823" s="9"/>
      <c r="V9823" s="9"/>
      <c r="W9823" s="9"/>
      <c r="Y9823" s="9"/>
      <c r="Z9823" s="9"/>
    </row>
    <row r="9824" spans="8:26" x14ac:dyDescent="0.3">
      <c r="H9824" s="9"/>
      <c r="I9824" s="9"/>
      <c r="J9824" s="9"/>
      <c r="K9824" s="9"/>
      <c r="L9824" s="9"/>
      <c r="M9824" s="9"/>
      <c r="N9824" s="9"/>
      <c r="O9824" s="9"/>
      <c r="Q9824" s="9"/>
      <c r="R9824" s="9"/>
      <c r="S9824" s="9"/>
      <c r="T9824" s="9"/>
      <c r="U9824" s="9"/>
      <c r="V9824" s="9"/>
      <c r="W9824" s="9"/>
      <c r="Y9824" s="9"/>
      <c r="Z9824" s="9"/>
    </row>
    <row r="9825" spans="8:26" x14ac:dyDescent="0.3">
      <c r="H9825" s="9"/>
      <c r="I9825" s="9"/>
      <c r="J9825" s="9"/>
      <c r="K9825" s="9"/>
      <c r="L9825" s="9"/>
      <c r="M9825" s="9"/>
      <c r="N9825" s="9"/>
      <c r="O9825" s="9"/>
      <c r="Q9825" s="9"/>
      <c r="R9825" s="9"/>
      <c r="S9825" s="9"/>
      <c r="T9825" s="9"/>
      <c r="U9825" s="9"/>
      <c r="V9825" s="9"/>
      <c r="W9825" s="9"/>
      <c r="Y9825" s="9"/>
      <c r="Z9825" s="9"/>
    </row>
    <row r="9826" spans="8:26" x14ac:dyDescent="0.3">
      <c r="H9826" s="9"/>
      <c r="I9826" s="9"/>
      <c r="J9826" s="9"/>
      <c r="K9826" s="9"/>
      <c r="L9826" s="9"/>
      <c r="M9826" s="9"/>
      <c r="N9826" s="9"/>
      <c r="O9826" s="9"/>
      <c r="Q9826" s="9"/>
      <c r="R9826" s="9"/>
      <c r="S9826" s="9"/>
      <c r="T9826" s="9"/>
      <c r="U9826" s="9"/>
      <c r="V9826" s="9"/>
      <c r="W9826" s="9"/>
      <c r="Y9826" s="9"/>
      <c r="Z9826" s="9"/>
    </row>
    <row r="9827" spans="8:26" x14ac:dyDescent="0.3">
      <c r="H9827" s="9"/>
      <c r="I9827" s="9"/>
      <c r="J9827" s="9"/>
      <c r="K9827" s="9"/>
      <c r="L9827" s="9"/>
      <c r="M9827" s="9"/>
      <c r="N9827" s="9"/>
      <c r="O9827" s="9"/>
      <c r="Q9827" s="9"/>
      <c r="R9827" s="9"/>
      <c r="S9827" s="9"/>
      <c r="T9827" s="9"/>
      <c r="U9827" s="9"/>
      <c r="V9827" s="9"/>
      <c r="W9827" s="9"/>
      <c r="Y9827" s="9"/>
      <c r="Z9827" s="9"/>
    </row>
    <row r="9828" spans="8:26" x14ac:dyDescent="0.3">
      <c r="H9828" s="9"/>
      <c r="I9828" s="9"/>
      <c r="J9828" s="9"/>
      <c r="K9828" s="9"/>
      <c r="L9828" s="9"/>
      <c r="M9828" s="9"/>
      <c r="N9828" s="9"/>
      <c r="O9828" s="9"/>
      <c r="Q9828" s="9"/>
      <c r="R9828" s="9"/>
      <c r="S9828" s="9"/>
      <c r="T9828" s="9"/>
      <c r="U9828" s="9"/>
      <c r="V9828" s="9"/>
      <c r="W9828" s="9"/>
      <c r="Y9828" s="9"/>
      <c r="Z9828" s="9"/>
    </row>
    <row r="9829" spans="8:26" x14ac:dyDescent="0.3">
      <c r="H9829" s="9"/>
      <c r="I9829" s="9"/>
      <c r="J9829" s="9"/>
      <c r="K9829" s="9"/>
      <c r="L9829" s="9"/>
      <c r="M9829" s="9"/>
      <c r="N9829" s="9"/>
      <c r="O9829" s="9"/>
      <c r="Q9829" s="9"/>
      <c r="R9829" s="9"/>
      <c r="S9829" s="9"/>
      <c r="T9829" s="9"/>
      <c r="U9829" s="9"/>
      <c r="V9829" s="9"/>
      <c r="W9829" s="9"/>
      <c r="Y9829" s="9"/>
      <c r="Z9829" s="9"/>
    </row>
    <row r="9830" spans="8:26" x14ac:dyDescent="0.3">
      <c r="H9830" s="9"/>
      <c r="I9830" s="9"/>
      <c r="J9830" s="9"/>
      <c r="K9830" s="9"/>
      <c r="L9830" s="9"/>
      <c r="M9830" s="9"/>
      <c r="N9830" s="9"/>
      <c r="O9830" s="9"/>
      <c r="Q9830" s="9"/>
      <c r="R9830" s="9"/>
      <c r="S9830" s="9"/>
      <c r="T9830" s="9"/>
      <c r="U9830" s="9"/>
      <c r="V9830" s="9"/>
      <c r="W9830" s="9"/>
      <c r="Y9830" s="9"/>
      <c r="Z9830" s="9"/>
    </row>
    <row r="9831" spans="8:26" x14ac:dyDescent="0.3">
      <c r="H9831" s="9"/>
      <c r="I9831" s="9"/>
      <c r="J9831" s="9"/>
      <c r="K9831" s="9"/>
      <c r="L9831" s="9"/>
      <c r="M9831" s="9"/>
      <c r="N9831" s="9"/>
      <c r="O9831" s="9"/>
      <c r="Q9831" s="9"/>
      <c r="R9831" s="9"/>
      <c r="S9831" s="9"/>
      <c r="T9831" s="9"/>
      <c r="U9831" s="9"/>
      <c r="V9831" s="9"/>
      <c r="W9831" s="9"/>
      <c r="Y9831" s="9"/>
      <c r="Z9831" s="9"/>
    </row>
    <row r="9832" spans="8:26" x14ac:dyDescent="0.3">
      <c r="H9832" s="9"/>
      <c r="I9832" s="9"/>
      <c r="J9832" s="9"/>
      <c r="K9832" s="9"/>
      <c r="L9832" s="9"/>
      <c r="M9832" s="9"/>
      <c r="N9832" s="9"/>
      <c r="O9832" s="9"/>
      <c r="Q9832" s="9"/>
      <c r="R9832" s="9"/>
      <c r="S9832" s="9"/>
      <c r="T9832" s="9"/>
      <c r="U9832" s="9"/>
      <c r="V9832" s="9"/>
      <c r="W9832" s="9"/>
      <c r="Y9832" s="9"/>
      <c r="Z9832" s="9"/>
    </row>
    <row r="9833" spans="8:26" x14ac:dyDescent="0.3">
      <c r="H9833" s="9"/>
      <c r="I9833" s="9"/>
      <c r="J9833" s="9"/>
      <c r="K9833" s="9"/>
      <c r="L9833" s="9"/>
      <c r="M9833" s="9"/>
      <c r="N9833" s="9"/>
      <c r="O9833" s="9"/>
      <c r="Q9833" s="9"/>
      <c r="R9833" s="9"/>
      <c r="S9833" s="9"/>
      <c r="T9833" s="9"/>
      <c r="U9833" s="9"/>
      <c r="V9833" s="9"/>
      <c r="W9833" s="9"/>
      <c r="Y9833" s="9"/>
      <c r="Z9833" s="9"/>
    </row>
    <row r="9834" spans="8:26" x14ac:dyDescent="0.3">
      <c r="H9834" s="9"/>
      <c r="I9834" s="9"/>
      <c r="J9834" s="9"/>
      <c r="K9834" s="9"/>
      <c r="L9834" s="9"/>
      <c r="M9834" s="9"/>
      <c r="N9834" s="9"/>
      <c r="O9834" s="9"/>
      <c r="Q9834" s="9"/>
      <c r="R9834" s="9"/>
      <c r="S9834" s="9"/>
      <c r="T9834" s="9"/>
      <c r="U9834" s="9"/>
      <c r="V9834" s="9"/>
      <c r="W9834" s="9"/>
      <c r="Y9834" s="9"/>
      <c r="Z9834" s="9"/>
    </row>
    <row r="9835" spans="8:26" x14ac:dyDescent="0.3">
      <c r="H9835" s="9"/>
      <c r="I9835" s="9"/>
      <c r="J9835" s="9"/>
      <c r="K9835" s="9"/>
      <c r="L9835" s="9"/>
      <c r="M9835" s="9"/>
      <c r="N9835" s="9"/>
      <c r="O9835" s="9"/>
      <c r="Q9835" s="9"/>
      <c r="R9835" s="9"/>
      <c r="S9835" s="9"/>
      <c r="T9835" s="9"/>
      <c r="U9835" s="9"/>
      <c r="V9835" s="9"/>
      <c r="W9835" s="9"/>
      <c r="Y9835" s="9"/>
      <c r="Z9835" s="9"/>
    </row>
    <row r="9836" spans="8:26" x14ac:dyDescent="0.3">
      <c r="H9836" s="9"/>
      <c r="I9836" s="9"/>
      <c r="J9836" s="9"/>
      <c r="K9836" s="9"/>
      <c r="L9836" s="9"/>
      <c r="M9836" s="9"/>
      <c r="N9836" s="9"/>
      <c r="O9836" s="9"/>
      <c r="Q9836" s="9"/>
      <c r="R9836" s="9"/>
      <c r="S9836" s="9"/>
      <c r="T9836" s="9"/>
      <c r="U9836" s="9"/>
      <c r="V9836" s="9"/>
      <c r="W9836" s="9"/>
      <c r="Y9836" s="9"/>
      <c r="Z9836" s="9"/>
    </row>
    <row r="9837" spans="8:26" x14ac:dyDescent="0.3">
      <c r="H9837" s="9"/>
      <c r="I9837" s="9"/>
      <c r="J9837" s="9"/>
      <c r="K9837" s="9"/>
      <c r="L9837" s="9"/>
      <c r="M9837" s="9"/>
      <c r="N9837" s="9"/>
      <c r="O9837" s="9"/>
      <c r="Q9837" s="9"/>
      <c r="R9837" s="9"/>
      <c r="S9837" s="9"/>
      <c r="T9837" s="9"/>
      <c r="U9837" s="9"/>
      <c r="V9837" s="9"/>
      <c r="W9837" s="9"/>
      <c r="Y9837" s="9"/>
      <c r="Z9837" s="9"/>
    </row>
    <row r="9838" spans="8:26" x14ac:dyDescent="0.3">
      <c r="H9838" s="9"/>
      <c r="I9838" s="9"/>
      <c r="J9838" s="9"/>
      <c r="K9838" s="9"/>
      <c r="L9838" s="9"/>
      <c r="M9838" s="9"/>
      <c r="N9838" s="9"/>
      <c r="O9838" s="9"/>
      <c r="Q9838" s="9"/>
      <c r="R9838" s="9"/>
      <c r="S9838" s="9"/>
      <c r="T9838" s="9"/>
      <c r="U9838" s="9"/>
      <c r="V9838" s="9"/>
      <c r="W9838" s="9"/>
      <c r="Y9838" s="9"/>
      <c r="Z9838" s="9"/>
    </row>
    <row r="9839" spans="8:26" x14ac:dyDescent="0.3">
      <c r="H9839" s="9"/>
      <c r="I9839" s="9"/>
      <c r="J9839" s="9"/>
      <c r="K9839" s="9"/>
      <c r="L9839" s="9"/>
      <c r="M9839" s="9"/>
      <c r="N9839" s="9"/>
      <c r="O9839" s="9"/>
      <c r="Q9839" s="9"/>
      <c r="R9839" s="9"/>
      <c r="S9839" s="9"/>
      <c r="T9839" s="9"/>
      <c r="U9839" s="9"/>
      <c r="V9839" s="9"/>
      <c r="W9839" s="9"/>
      <c r="Y9839" s="9"/>
      <c r="Z9839" s="9"/>
    </row>
    <row r="9840" spans="8:26" x14ac:dyDescent="0.3">
      <c r="H9840" s="9"/>
      <c r="I9840" s="9"/>
      <c r="J9840" s="9"/>
      <c r="K9840" s="9"/>
      <c r="L9840" s="9"/>
      <c r="M9840" s="9"/>
      <c r="N9840" s="9"/>
      <c r="O9840" s="9"/>
      <c r="Q9840" s="9"/>
      <c r="R9840" s="9"/>
      <c r="S9840" s="9"/>
      <c r="T9840" s="9"/>
      <c r="U9840" s="9"/>
      <c r="V9840" s="9"/>
      <c r="W9840" s="9"/>
      <c r="Y9840" s="9"/>
      <c r="Z9840" s="9"/>
    </row>
    <row r="9841" spans="8:26" x14ac:dyDescent="0.3">
      <c r="H9841" s="9"/>
      <c r="I9841" s="9"/>
      <c r="J9841" s="9"/>
      <c r="K9841" s="9"/>
      <c r="L9841" s="9"/>
      <c r="M9841" s="9"/>
      <c r="N9841" s="9"/>
      <c r="O9841" s="9"/>
      <c r="Q9841" s="9"/>
      <c r="R9841" s="9"/>
      <c r="S9841" s="9"/>
      <c r="T9841" s="9"/>
      <c r="U9841" s="9"/>
      <c r="V9841" s="9"/>
      <c r="W9841" s="9"/>
      <c r="Y9841" s="9"/>
      <c r="Z9841" s="9"/>
    </row>
    <row r="9842" spans="8:26" x14ac:dyDescent="0.3">
      <c r="H9842" s="9"/>
      <c r="I9842" s="9"/>
      <c r="J9842" s="9"/>
      <c r="K9842" s="9"/>
      <c r="L9842" s="9"/>
      <c r="M9842" s="9"/>
      <c r="N9842" s="9"/>
      <c r="O9842" s="9"/>
      <c r="Q9842" s="9"/>
      <c r="R9842" s="9"/>
      <c r="S9842" s="9"/>
      <c r="T9842" s="9"/>
      <c r="U9842" s="9"/>
      <c r="V9842" s="9"/>
      <c r="W9842" s="9"/>
      <c r="Y9842" s="9"/>
      <c r="Z9842" s="9"/>
    </row>
    <row r="9843" spans="8:26" x14ac:dyDescent="0.3">
      <c r="H9843" s="9"/>
      <c r="I9843" s="9"/>
      <c r="J9843" s="9"/>
      <c r="K9843" s="9"/>
      <c r="L9843" s="9"/>
      <c r="M9843" s="9"/>
      <c r="N9843" s="9"/>
      <c r="O9843" s="9"/>
      <c r="Q9843" s="9"/>
      <c r="R9843" s="9"/>
      <c r="S9843" s="9"/>
      <c r="T9843" s="9"/>
      <c r="U9843" s="9"/>
      <c r="V9843" s="9"/>
      <c r="W9843" s="9"/>
      <c r="Y9843" s="9"/>
      <c r="Z9843" s="9"/>
    </row>
    <row r="9844" spans="8:26" x14ac:dyDescent="0.3">
      <c r="H9844" s="9"/>
      <c r="I9844" s="9"/>
      <c r="J9844" s="9"/>
      <c r="K9844" s="9"/>
      <c r="L9844" s="9"/>
      <c r="M9844" s="9"/>
      <c r="N9844" s="9"/>
      <c r="O9844" s="9"/>
      <c r="Q9844" s="9"/>
      <c r="R9844" s="9"/>
      <c r="S9844" s="9"/>
      <c r="T9844" s="9"/>
      <c r="U9844" s="9"/>
      <c r="V9844" s="9"/>
      <c r="W9844" s="9"/>
      <c r="Y9844" s="9"/>
      <c r="Z9844" s="9"/>
    </row>
    <row r="9845" spans="8:26" x14ac:dyDescent="0.3">
      <c r="H9845" s="9"/>
      <c r="I9845" s="9"/>
      <c r="J9845" s="9"/>
      <c r="K9845" s="9"/>
      <c r="L9845" s="9"/>
      <c r="M9845" s="9"/>
      <c r="N9845" s="9"/>
      <c r="O9845" s="9"/>
      <c r="Q9845" s="9"/>
      <c r="R9845" s="9"/>
      <c r="S9845" s="9"/>
      <c r="T9845" s="9"/>
      <c r="U9845" s="9"/>
      <c r="V9845" s="9"/>
      <c r="W9845" s="9"/>
      <c r="Y9845" s="9"/>
      <c r="Z9845" s="9"/>
    </row>
    <row r="9846" spans="8:26" x14ac:dyDescent="0.3">
      <c r="H9846" s="9"/>
      <c r="I9846" s="9"/>
      <c r="J9846" s="9"/>
      <c r="K9846" s="9"/>
      <c r="L9846" s="9"/>
      <c r="M9846" s="9"/>
      <c r="N9846" s="9"/>
      <c r="O9846" s="9"/>
      <c r="Q9846" s="9"/>
      <c r="R9846" s="9"/>
      <c r="S9846" s="9"/>
      <c r="T9846" s="9"/>
      <c r="U9846" s="9"/>
      <c r="V9846" s="9"/>
      <c r="W9846" s="9"/>
      <c r="Y9846" s="9"/>
      <c r="Z9846" s="9"/>
    </row>
    <row r="9847" spans="8:26" x14ac:dyDescent="0.3">
      <c r="H9847" s="9"/>
      <c r="I9847" s="9"/>
      <c r="J9847" s="9"/>
      <c r="K9847" s="9"/>
      <c r="L9847" s="9"/>
      <c r="M9847" s="9"/>
      <c r="N9847" s="9"/>
      <c r="O9847" s="9"/>
      <c r="Q9847" s="9"/>
      <c r="R9847" s="9"/>
      <c r="S9847" s="9"/>
      <c r="T9847" s="9"/>
      <c r="U9847" s="9"/>
      <c r="V9847" s="9"/>
      <c r="W9847" s="9"/>
      <c r="Y9847" s="9"/>
      <c r="Z9847" s="9"/>
    </row>
    <row r="9848" spans="8:26" x14ac:dyDescent="0.3">
      <c r="H9848" s="9"/>
      <c r="I9848" s="9"/>
      <c r="J9848" s="9"/>
      <c r="K9848" s="9"/>
      <c r="L9848" s="9"/>
      <c r="M9848" s="9"/>
      <c r="N9848" s="9"/>
      <c r="O9848" s="9"/>
      <c r="Q9848" s="9"/>
      <c r="R9848" s="9"/>
      <c r="S9848" s="9"/>
      <c r="T9848" s="9"/>
      <c r="U9848" s="9"/>
      <c r="V9848" s="9"/>
      <c r="W9848" s="9"/>
      <c r="Y9848" s="9"/>
      <c r="Z9848" s="9"/>
    </row>
    <row r="9849" spans="8:26" x14ac:dyDescent="0.3">
      <c r="H9849" s="9"/>
      <c r="I9849" s="9"/>
      <c r="J9849" s="9"/>
      <c r="K9849" s="9"/>
      <c r="L9849" s="9"/>
      <c r="M9849" s="9"/>
      <c r="N9849" s="9"/>
      <c r="O9849" s="9"/>
      <c r="Q9849" s="9"/>
      <c r="R9849" s="9"/>
      <c r="S9849" s="9"/>
      <c r="T9849" s="9"/>
      <c r="U9849" s="9"/>
      <c r="V9849" s="9"/>
      <c r="W9849" s="9"/>
      <c r="Y9849" s="9"/>
      <c r="Z9849" s="9"/>
    </row>
    <row r="9850" spans="8:26" x14ac:dyDescent="0.3">
      <c r="H9850" s="9"/>
      <c r="I9850" s="9"/>
      <c r="J9850" s="9"/>
      <c r="K9850" s="9"/>
      <c r="L9850" s="9"/>
      <c r="M9850" s="9"/>
      <c r="N9850" s="9"/>
      <c r="O9850" s="9"/>
      <c r="Q9850" s="9"/>
      <c r="R9850" s="9"/>
      <c r="S9850" s="9"/>
      <c r="T9850" s="9"/>
      <c r="U9850" s="9"/>
      <c r="V9850" s="9"/>
      <c r="W9850" s="9"/>
      <c r="Y9850" s="9"/>
      <c r="Z9850" s="9"/>
    </row>
    <row r="9851" spans="8:26" x14ac:dyDescent="0.3">
      <c r="H9851" s="9"/>
      <c r="I9851" s="9"/>
      <c r="J9851" s="9"/>
      <c r="K9851" s="9"/>
      <c r="L9851" s="9"/>
      <c r="M9851" s="9"/>
      <c r="N9851" s="9"/>
      <c r="O9851" s="9"/>
      <c r="Q9851" s="9"/>
      <c r="R9851" s="9"/>
      <c r="S9851" s="9"/>
      <c r="T9851" s="9"/>
      <c r="U9851" s="9"/>
      <c r="V9851" s="9"/>
      <c r="W9851" s="9"/>
      <c r="Y9851" s="9"/>
      <c r="Z9851" s="9"/>
    </row>
    <row r="9852" spans="8:26" x14ac:dyDescent="0.3">
      <c r="H9852" s="9"/>
      <c r="I9852" s="9"/>
      <c r="J9852" s="9"/>
      <c r="K9852" s="9"/>
      <c r="L9852" s="9"/>
      <c r="M9852" s="9"/>
      <c r="N9852" s="9"/>
      <c r="O9852" s="9"/>
      <c r="Q9852" s="9"/>
      <c r="R9852" s="9"/>
      <c r="S9852" s="9"/>
      <c r="T9852" s="9"/>
      <c r="U9852" s="9"/>
      <c r="V9852" s="9"/>
      <c r="W9852" s="9"/>
      <c r="Y9852" s="9"/>
      <c r="Z9852" s="9"/>
    </row>
    <row r="9853" spans="8:26" x14ac:dyDescent="0.3">
      <c r="H9853" s="9"/>
      <c r="I9853" s="9"/>
      <c r="J9853" s="9"/>
      <c r="K9853" s="9"/>
      <c r="L9853" s="9"/>
      <c r="M9853" s="9"/>
      <c r="N9853" s="9"/>
      <c r="O9853" s="9"/>
      <c r="Q9853" s="9"/>
      <c r="R9853" s="9"/>
      <c r="S9853" s="9"/>
      <c r="T9853" s="9"/>
      <c r="U9853" s="9"/>
      <c r="V9853" s="9"/>
      <c r="W9853" s="9"/>
      <c r="Y9853" s="9"/>
      <c r="Z9853" s="9"/>
    </row>
    <row r="9854" spans="8:26" x14ac:dyDescent="0.3">
      <c r="H9854" s="9"/>
      <c r="I9854" s="9"/>
      <c r="J9854" s="9"/>
      <c r="K9854" s="9"/>
      <c r="L9854" s="9"/>
      <c r="M9854" s="9"/>
      <c r="N9854" s="9"/>
      <c r="O9854" s="9"/>
      <c r="Q9854" s="9"/>
      <c r="R9854" s="9"/>
      <c r="S9854" s="9"/>
      <c r="T9854" s="9"/>
      <c r="U9854" s="9"/>
      <c r="V9854" s="9"/>
      <c r="W9854" s="9"/>
      <c r="Y9854" s="9"/>
      <c r="Z9854" s="9"/>
    </row>
    <row r="9855" spans="8:26" x14ac:dyDescent="0.3">
      <c r="H9855" s="9"/>
      <c r="I9855" s="9"/>
      <c r="J9855" s="9"/>
      <c r="K9855" s="9"/>
      <c r="L9855" s="9"/>
      <c r="M9855" s="9"/>
      <c r="N9855" s="9"/>
      <c r="O9855" s="9"/>
      <c r="Q9855" s="9"/>
      <c r="R9855" s="9"/>
      <c r="S9855" s="9"/>
      <c r="T9855" s="9"/>
      <c r="U9855" s="9"/>
      <c r="V9855" s="9"/>
      <c r="W9855" s="9"/>
      <c r="Y9855" s="9"/>
      <c r="Z9855" s="9"/>
    </row>
    <row r="9856" spans="8:26" x14ac:dyDescent="0.3">
      <c r="H9856" s="9"/>
      <c r="I9856" s="9"/>
      <c r="J9856" s="9"/>
      <c r="K9856" s="9"/>
      <c r="L9856" s="9"/>
      <c r="M9856" s="9"/>
      <c r="N9856" s="9"/>
      <c r="O9856" s="9"/>
      <c r="Q9856" s="9"/>
      <c r="R9856" s="9"/>
      <c r="S9856" s="9"/>
      <c r="T9856" s="9"/>
      <c r="U9856" s="9"/>
      <c r="V9856" s="9"/>
      <c r="W9856" s="9"/>
      <c r="Y9856" s="9"/>
      <c r="Z9856" s="9"/>
    </row>
    <row r="9857" spans="8:26" x14ac:dyDescent="0.3">
      <c r="H9857" s="9"/>
      <c r="I9857" s="9"/>
      <c r="J9857" s="9"/>
      <c r="K9857" s="9"/>
      <c r="L9857" s="9"/>
      <c r="M9857" s="9"/>
      <c r="N9857" s="9"/>
      <c r="O9857" s="9"/>
      <c r="Q9857" s="9"/>
      <c r="R9857" s="9"/>
      <c r="S9857" s="9"/>
      <c r="T9857" s="9"/>
      <c r="U9857" s="9"/>
      <c r="V9857" s="9"/>
      <c r="W9857" s="9"/>
      <c r="Y9857" s="9"/>
      <c r="Z9857" s="9"/>
    </row>
    <row r="9858" spans="8:26" x14ac:dyDescent="0.3">
      <c r="H9858" s="9"/>
      <c r="I9858" s="9"/>
      <c r="J9858" s="9"/>
      <c r="K9858" s="9"/>
      <c r="L9858" s="9"/>
      <c r="M9858" s="9"/>
      <c r="N9858" s="9"/>
      <c r="O9858" s="9"/>
      <c r="Q9858" s="9"/>
      <c r="R9858" s="9"/>
      <c r="S9858" s="9"/>
      <c r="T9858" s="9"/>
      <c r="U9858" s="9"/>
      <c r="V9858" s="9"/>
      <c r="W9858" s="9"/>
      <c r="Y9858" s="9"/>
      <c r="Z9858" s="9"/>
    </row>
    <row r="9859" spans="8:26" x14ac:dyDescent="0.3">
      <c r="H9859" s="9"/>
      <c r="I9859" s="9"/>
      <c r="J9859" s="9"/>
      <c r="K9859" s="9"/>
      <c r="L9859" s="9"/>
      <c r="M9859" s="9"/>
      <c r="N9859" s="9"/>
      <c r="O9859" s="9"/>
      <c r="Q9859" s="9"/>
      <c r="R9859" s="9"/>
      <c r="S9859" s="9"/>
      <c r="T9859" s="9"/>
      <c r="U9859" s="9"/>
      <c r="V9859" s="9"/>
      <c r="W9859" s="9"/>
      <c r="Y9859" s="9"/>
      <c r="Z9859" s="9"/>
    </row>
    <row r="9860" spans="8:26" x14ac:dyDescent="0.3">
      <c r="H9860" s="9"/>
      <c r="I9860" s="9"/>
      <c r="J9860" s="9"/>
      <c r="K9860" s="9"/>
      <c r="L9860" s="9"/>
      <c r="M9860" s="9"/>
      <c r="N9860" s="9"/>
      <c r="O9860" s="9"/>
      <c r="Q9860" s="9"/>
      <c r="R9860" s="9"/>
      <c r="S9860" s="9"/>
      <c r="T9860" s="9"/>
      <c r="U9860" s="9"/>
      <c r="V9860" s="9"/>
      <c r="W9860" s="9"/>
      <c r="Y9860" s="9"/>
      <c r="Z9860" s="9"/>
    </row>
    <row r="9861" spans="8:26" x14ac:dyDescent="0.3">
      <c r="H9861" s="9"/>
      <c r="I9861" s="9"/>
      <c r="J9861" s="9"/>
      <c r="K9861" s="9"/>
      <c r="L9861" s="9"/>
      <c r="M9861" s="9"/>
      <c r="N9861" s="9"/>
      <c r="O9861" s="9"/>
      <c r="Q9861" s="9"/>
      <c r="R9861" s="9"/>
      <c r="S9861" s="9"/>
      <c r="T9861" s="9"/>
      <c r="U9861" s="9"/>
      <c r="V9861" s="9"/>
      <c r="W9861" s="9"/>
      <c r="Y9861" s="9"/>
      <c r="Z9861" s="9"/>
    </row>
    <row r="9862" spans="8:26" x14ac:dyDescent="0.3">
      <c r="H9862" s="9"/>
      <c r="I9862" s="9"/>
      <c r="J9862" s="9"/>
      <c r="K9862" s="9"/>
      <c r="L9862" s="9"/>
      <c r="M9862" s="9"/>
      <c r="N9862" s="9"/>
      <c r="O9862" s="9"/>
      <c r="Q9862" s="9"/>
      <c r="R9862" s="9"/>
      <c r="S9862" s="9"/>
      <c r="T9862" s="9"/>
      <c r="U9862" s="9"/>
      <c r="V9862" s="9"/>
      <c r="W9862" s="9"/>
      <c r="Y9862" s="9"/>
      <c r="Z9862" s="9"/>
    </row>
    <row r="9863" spans="8:26" x14ac:dyDescent="0.3">
      <c r="H9863" s="9"/>
      <c r="I9863" s="9"/>
      <c r="J9863" s="9"/>
      <c r="K9863" s="9"/>
      <c r="L9863" s="9"/>
      <c r="M9863" s="9"/>
      <c r="N9863" s="9"/>
      <c r="O9863" s="9"/>
      <c r="Q9863" s="9"/>
      <c r="R9863" s="9"/>
      <c r="S9863" s="9"/>
      <c r="T9863" s="9"/>
      <c r="U9863" s="9"/>
      <c r="V9863" s="9"/>
      <c r="W9863" s="9"/>
      <c r="Y9863" s="9"/>
      <c r="Z9863" s="9"/>
    </row>
    <row r="9864" spans="8:26" x14ac:dyDescent="0.3">
      <c r="H9864" s="9"/>
      <c r="I9864" s="9"/>
      <c r="J9864" s="9"/>
      <c r="K9864" s="9"/>
      <c r="L9864" s="9"/>
      <c r="M9864" s="9"/>
      <c r="N9864" s="9"/>
      <c r="O9864" s="9"/>
      <c r="Q9864" s="9"/>
      <c r="R9864" s="9"/>
      <c r="S9864" s="9"/>
      <c r="T9864" s="9"/>
      <c r="U9864" s="9"/>
      <c r="V9864" s="9"/>
      <c r="W9864" s="9"/>
      <c r="Y9864" s="9"/>
      <c r="Z9864" s="9"/>
    </row>
    <row r="9865" spans="8:26" x14ac:dyDescent="0.3">
      <c r="H9865" s="9"/>
      <c r="I9865" s="9"/>
      <c r="J9865" s="9"/>
      <c r="K9865" s="9"/>
      <c r="L9865" s="9"/>
      <c r="M9865" s="9"/>
      <c r="N9865" s="9"/>
      <c r="O9865" s="9"/>
      <c r="Q9865" s="9"/>
      <c r="R9865" s="9"/>
      <c r="S9865" s="9"/>
      <c r="T9865" s="9"/>
      <c r="U9865" s="9"/>
      <c r="V9865" s="9"/>
      <c r="W9865" s="9"/>
      <c r="Y9865" s="9"/>
      <c r="Z9865" s="9"/>
    </row>
    <row r="9866" spans="8:26" x14ac:dyDescent="0.3">
      <c r="H9866" s="9"/>
      <c r="I9866" s="9"/>
      <c r="J9866" s="9"/>
      <c r="K9866" s="9"/>
      <c r="L9866" s="9"/>
      <c r="M9866" s="9"/>
      <c r="N9866" s="9"/>
      <c r="O9866" s="9"/>
      <c r="Q9866" s="9"/>
      <c r="R9866" s="9"/>
      <c r="S9866" s="9"/>
      <c r="T9866" s="9"/>
      <c r="U9866" s="9"/>
      <c r="V9866" s="9"/>
      <c r="W9866" s="9"/>
      <c r="Y9866" s="9"/>
      <c r="Z9866" s="9"/>
    </row>
    <row r="9867" spans="8:26" x14ac:dyDescent="0.3">
      <c r="H9867" s="9"/>
      <c r="I9867" s="9"/>
      <c r="J9867" s="9"/>
      <c r="K9867" s="9"/>
      <c r="L9867" s="9"/>
      <c r="M9867" s="9"/>
      <c r="N9867" s="9"/>
      <c r="O9867" s="9"/>
      <c r="Q9867" s="9"/>
      <c r="R9867" s="9"/>
      <c r="S9867" s="9"/>
      <c r="T9867" s="9"/>
      <c r="U9867" s="9"/>
      <c r="V9867" s="9"/>
      <c r="W9867" s="9"/>
      <c r="Y9867" s="9"/>
      <c r="Z9867" s="9"/>
    </row>
    <row r="9868" spans="8:26" x14ac:dyDescent="0.3">
      <c r="H9868" s="9"/>
      <c r="I9868" s="9"/>
      <c r="J9868" s="9"/>
      <c r="K9868" s="9"/>
      <c r="L9868" s="9"/>
      <c r="M9868" s="9"/>
      <c r="N9868" s="9"/>
      <c r="O9868" s="9"/>
      <c r="Q9868" s="9"/>
      <c r="R9868" s="9"/>
      <c r="S9868" s="9"/>
      <c r="T9868" s="9"/>
      <c r="U9868" s="9"/>
      <c r="V9868" s="9"/>
      <c r="W9868" s="9"/>
      <c r="Y9868" s="9"/>
      <c r="Z9868" s="9"/>
    </row>
    <row r="9869" spans="8:26" x14ac:dyDescent="0.3">
      <c r="H9869" s="9"/>
      <c r="I9869" s="9"/>
      <c r="J9869" s="9"/>
      <c r="K9869" s="9"/>
      <c r="L9869" s="9"/>
      <c r="M9869" s="9"/>
      <c r="N9869" s="9"/>
      <c r="O9869" s="9"/>
      <c r="Q9869" s="9"/>
      <c r="R9869" s="9"/>
      <c r="S9869" s="9"/>
      <c r="T9869" s="9"/>
      <c r="U9869" s="9"/>
      <c r="V9869" s="9"/>
      <c r="W9869" s="9"/>
      <c r="Y9869" s="9"/>
      <c r="Z9869" s="9"/>
    </row>
    <row r="9870" spans="8:26" x14ac:dyDescent="0.3">
      <c r="H9870" s="9"/>
      <c r="I9870" s="9"/>
      <c r="J9870" s="9"/>
      <c r="K9870" s="9"/>
      <c r="L9870" s="9"/>
      <c r="M9870" s="9"/>
      <c r="N9870" s="9"/>
      <c r="O9870" s="9"/>
      <c r="Q9870" s="9"/>
      <c r="R9870" s="9"/>
      <c r="S9870" s="9"/>
      <c r="T9870" s="9"/>
      <c r="U9870" s="9"/>
      <c r="V9870" s="9"/>
      <c r="W9870" s="9"/>
      <c r="Y9870" s="9"/>
      <c r="Z9870" s="9"/>
    </row>
    <row r="9871" spans="8:26" x14ac:dyDescent="0.3">
      <c r="H9871" s="9"/>
      <c r="I9871" s="9"/>
      <c r="J9871" s="9"/>
      <c r="K9871" s="9"/>
      <c r="L9871" s="9"/>
      <c r="M9871" s="9"/>
      <c r="N9871" s="9"/>
      <c r="O9871" s="9"/>
      <c r="Q9871" s="9"/>
      <c r="R9871" s="9"/>
      <c r="S9871" s="9"/>
      <c r="T9871" s="9"/>
      <c r="U9871" s="9"/>
      <c r="V9871" s="9"/>
      <c r="W9871" s="9"/>
      <c r="Y9871" s="9"/>
      <c r="Z9871" s="9"/>
    </row>
    <row r="9872" spans="8:26" x14ac:dyDescent="0.3">
      <c r="H9872" s="9"/>
      <c r="I9872" s="9"/>
      <c r="J9872" s="9"/>
      <c r="K9872" s="9"/>
      <c r="L9872" s="9"/>
      <c r="M9872" s="9"/>
      <c r="N9872" s="9"/>
      <c r="O9872" s="9"/>
      <c r="Q9872" s="9"/>
      <c r="R9872" s="9"/>
      <c r="S9872" s="9"/>
      <c r="T9872" s="9"/>
      <c r="U9872" s="9"/>
      <c r="V9872" s="9"/>
      <c r="W9872" s="9"/>
      <c r="Y9872" s="9"/>
      <c r="Z9872" s="9"/>
    </row>
    <row r="9873" spans="8:26" x14ac:dyDescent="0.3">
      <c r="H9873" s="9"/>
      <c r="I9873" s="9"/>
      <c r="J9873" s="9"/>
      <c r="K9873" s="9"/>
      <c r="L9873" s="9"/>
      <c r="M9873" s="9"/>
      <c r="N9873" s="9"/>
      <c r="O9873" s="9"/>
      <c r="Q9873" s="9"/>
      <c r="R9873" s="9"/>
      <c r="S9873" s="9"/>
      <c r="T9873" s="9"/>
      <c r="U9873" s="9"/>
      <c r="V9873" s="9"/>
      <c r="W9873" s="9"/>
      <c r="Y9873" s="9"/>
      <c r="Z9873" s="9"/>
    </row>
    <row r="9874" spans="8:26" x14ac:dyDescent="0.3">
      <c r="H9874" s="9"/>
      <c r="I9874" s="9"/>
      <c r="J9874" s="9"/>
      <c r="K9874" s="9"/>
      <c r="L9874" s="9"/>
      <c r="M9874" s="9"/>
      <c r="N9874" s="9"/>
      <c r="O9874" s="9"/>
      <c r="Q9874" s="9"/>
      <c r="R9874" s="9"/>
      <c r="S9874" s="9"/>
      <c r="T9874" s="9"/>
      <c r="U9874" s="9"/>
      <c r="V9874" s="9"/>
      <c r="W9874" s="9"/>
      <c r="Y9874" s="9"/>
      <c r="Z9874" s="9"/>
    </row>
    <row r="9875" spans="8:26" x14ac:dyDescent="0.3">
      <c r="H9875" s="9"/>
      <c r="I9875" s="9"/>
      <c r="J9875" s="9"/>
      <c r="K9875" s="9"/>
      <c r="L9875" s="9"/>
      <c r="M9875" s="9"/>
      <c r="N9875" s="9"/>
      <c r="O9875" s="9"/>
      <c r="Q9875" s="9"/>
      <c r="R9875" s="9"/>
      <c r="S9875" s="9"/>
      <c r="T9875" s="9"/>
      <c r="U9875" s="9"/>
      <c r="V9875" s="9"/>
      <c r="W9875" s="9"/>
      <c r="Y9875" s="9"/>
      <c r="Z9875" s="9"/>
    </row>
    <row r="9876" spans="8:26" x14ac:dyDescent="0.3">
      <c r="H9876" s="9"/>
      <c r="I9876" s="9"/>
      <c r="J9876" s="9"/>
      <c r="K9876" s="9"/>
      <c r="L9876" s="9"/>
      <c r="M9876" s="9"/>
      <c r="N9876" s="9"/>
      <c r="O9876" s="9"/>
      <c r="Q9876" s="9"/>
      <c r="R9876" s="9"/>
      <c r="S9876" s="9"/>
      <c r="T9876" s="9"/>
      <c r="U9876" s="9"/>
      <c r="V9876" s="9"/>
      <c r="W9876" s="9"/>
      <c r="Y9876" s="9"/>
      <c r="Z9876" s="9"/>
    </row>
    <row r="9877" spans="8:26" x14ac:dyDescent="0.3">
      <c r="H9877" s="9"/>
      <c r="I9877" s="9"/>
      <c r="J9877" s="9"/>
      <c r="K9877" s="9"/>
      <c r="L9877" s="9"/>
      <c r="M9877" s="9"/>
      <c r="N9877" s="9"/>
      <c r="O9877" s="9"/>
      <c r="Q9877" s="9"/>
      <c r="R9877" s="9"/>
      <c r="S9877" s="9"/>
      <c r="T9877" s="9"/>
      <c r="U9877" s="9"/>
      <c r="V9877" s="9"/>
      <c r="W9877" s="9"/>
      <c r="Y9877" s="9"/>
      <c r="Z9877" s="9"/>
    </row>
    <row r="9878" spans="8:26" x14ac:dyDescent="0.3">
      <c r="H9878" s="9"/>
      <c r="I9878" s="9"/>
      <c r="J9878" s="9"/>
      <c r="K9878" s="9"/>
      <c r="L9878" s="9"/>
      <c r="M9878" s="9"/>
      <c r="N9878" s="9"/>
      <c r="O9878" s="9"/>
      <c r="Q9878" s="9"/>
      <c r="R9878" s="9"/>
      <c r="S9878" s="9"/>
      <c r="T9878" s="9"/>
      <c r="U9878" s="9"/>
      <c r="V9878" s="9"/>
      <c r="W9878" s="9"/>
      <c r="Y9878" s="9"/>
      <c r="Z9878" s="9"/>
    </row>
    <row r="9879" spans="8:26" x14ac:dyDescent="0.3">
      <c r="H9879" s="9"/>
      <c r="I9879" s="9"/>
      <c r="J9879" s="9"/>
      <c r="K9879" s="9"/>
      <c r="L9879" s="9"/>
      <c r="M9879" s="9"/>
      <c r="N9879" s="9"/>
      <c r="O9879" s="9"/>
      <c r="Q9879" s="9"/>
      <c r="R9879" s="9"/>
      <c r="S9879" s="9"/>
      <c r="T9879" s="9"/>
      <c r="U9879" s="9"/>
      <c r="V9879" s="9"/>
      <c r="W9879" s="9"/>
      <c r="Y9879" s="9"/>
      <c r="Z9879" s="9"/>
    </row>
    <row r="9880" spans="8:26" x14ac:dyDescent="0.3">
      <c r="H9880" s="9"/>
      <c r="I9880" s="9"/>
      <c r="J9880" s="9"/>
      <c r="K9880" s="9"/>
      <c r="L9880" s="9"/>
      <c r="M9880" s="9"/>
      <c r="N9880" s="9"/>
      <c r="O9880" s="9"/>
      <c r="Q9880" s="9"/>
      <c r="R9880" s="9"/>
      <c r="S9880" s="9"/>
      <c r="T9880" s="9"/>
      <c r="U9880" s="9"/>
      <c r="V9880" s="9"/>
      <c r="W9880" s="9"/>
      <c r="Y9880" s="9"/>
      <c r="Z9880" s="9"/>
    </row>
    <row r="9881" spans="8:26" x14ac:dyDescent="0.3">
      <c r="H9881" s="9"/>
      <c r="I9881" s="9"/>
      <c r="J9881" s="9"/>
      <c r="K9881" s="9"/>
      <c r="L9881" s="9"/>
      <c r="M9881" s="9"/>
      <c r="N9881" s="9"/>
      <c r="O9881" s="9"/>
      <c r="Q9881" s="9"/>
      <c r="R9881" s="9"/>
      <c r="S9881" s="9"/>
      <c r="T9881" s="9"/>
      <c r="U9881" s="9"/>
      <c r="V9881" s="9"/>
      <c r="W9881" s="9"/>
      <c r="Y9881" s="9"/>
      <c r="Z9881" s="9"/>
    </row>
    <row r="9882" spans="8:26" x14ac:dyDescent="0.3">
      <c r="H9882" s="9"/>
      <c r="I9882" s="9"/>
      <c r="J9882" s="9"/>
      <c r="K9882" s="9"/>
      <c r="L9882" s="9"/>
      <c r="M9882" s="9"/>
      <c r="N9882" s="9"/>
      <c r="O9882" s="9"/>
      <c r="Q9882" s="9"/>
      <c r="R9882" s="9"/>
      <c r="S9882" s="9"/>
      <c r="T9882" s="9"/>
      <c r="U9882" s="9"/>
      <c r="V9882" s="9"/>
      <c r="W9882" s="9"/>
      <c r="Y9882" s="9"/>
      <c r="Z9882" s="9"/>
    </row>
    <row r="9883" spans="8:26" x14ac:dyDescent="0.3">
      <c r="H9883" s="9"/>
      <c r="I9883" s="9"/>
      <c r="J9883" s="9"/>
      <c r="K9883" s="9"/>
      <c r="L9883" s="9"/>
      <c r="M9883" s="9"/>
      <c r="N9883" s="9"/>
      <c r="O9883" s="9"/>
      <c r="Q9883" s="9"/>
      <c r="R9883" s="9"/>
      <c r="S9883" s="9"/>
      <c r="T9883" s="9"/>
      <c r="U9883" s="9"/>
      <c r="V9883" s="9"/>
      <c r="W9883" s="9"/>
      <c r="Y9883" s="9"/>
      <c r="Z9883" s="9"/>
    </row>
    <row r="9884" spans="8:26" x14ac:dyDescent="0.3">
      <c r="H9884" s="9"/>
      <c r="I9884" s="9"/>
      <c r="J9884" s="9"/>
      <c r="K9884" s="9"/>
      <c r="L9884" s="9"/>
      <c r="M9884" s="9"/>
      <c r="N9884" s="9"/>
      <c r="O9884" s="9"/>
      <c r="Q9884" s="9"/>
      <c r="R9884" s="9"/>
      <c r="S9884" s="9"/>
      <c r="T9884" s="9"/>
      <c r="U9884" s="9"/>
      <c r="V9884" s="9"/>
      <c r="W9884" s="9"/>
      <c r="Y9884" s="9"/>
      <c r="Z9884" s="9"/>
    </row>
    <row r="9885" spans="8:26" x14ac:dyDescent="0.3">
      <c r="H9885" s="9"/>
      <c r="I9885" s="9"/>
      <c r="J9885" s="9"/>
      <c r="K9885" s="9"/>
      <c r="L9885" s="9"/>
      <c r="M9885" s="9"/>
      <c r="N9885" s="9"/>
      <c r="O9885" s="9"/>
      <c r="Q9885" s="9"/>
      <c r="R9885" s="9"/>
      <c r="S9885" s="9"/>
      <c r="T9885" s="9"/>
      <c r="U9885" s="9"/>
      <c r="V9885" s="9"/>
      <c r="W9885" s="9"/>
      <c r="Y9885" s="9"/>
      <c r="Z9885" s="9"/>
    </row>
    <row r="9886" spans="8:26" x14ac:dyDescent="0.3">
      <c r="H9886" s="9"/>
      <c r="I9886" s="9"/>
      <c r="J9886" s="9"/>
      <c r="K9886" s="9"/>
      <c r="L9886" s="9"/>
      <c r="M9886" s="9"/>
      <c r="N9886" s="9"/>
      <c r="O9886" s="9"/>
      <c r="Q9886" s="9"/>
      <c r="R9886" s="9"/>
      <c r="S9886" s="9"/>
      <c r="T9886" s="9"/>
      <c r="U9886" s="9"/>
      <c r="V9886" s="9"/>
      <c r="W9886" s="9"/>
      <c r="Y9886" s="9"/>
      <c r="Z9886" s="9"/>
    </row>
    <row r="9887" spans="8:26" x14ac:dyDescent="0.3">
      <c r="H9887" s="9"/>
      <c r="I9887" s="9"/>
      <c r="J9887" s="9"/>
      <c r="K9887" s="9"/>
      <c r="L9887" s="9"/>
      <c r="M9887" s="9"/>
      <c r="N9887" s="9"/>
      <c r="O9887" s="9"/>
      <c r="Q9887" s="9"/>
      <c r="R9887" s="9"/>
      <c r="S9887" s="9"/>
      <c r="T9887" s="9"/>
      <c r="U9887" s="9"/>
      <c r="V9887" s="9"/>
      <c r="W9887" s="9"/>
      <c r="Y9887" s="9"/>
      <c r="Z9887" s="9"/>
    </row>
    <row r="9888" spans="8:26" x14ac:dyDescent="0.3">
      <c r="H9888" s="9"/>
      <c r="I9888" s="9"/>
      <c r="J9888" s="9"/>
      <c r="K9888" s="9"/>
      <c r="L9888" s="9"/>
      <c r="M9888" s="9"/>
      <c r="N9888" s="9"/>
      <c r="O9888" s="9"/>
      <c r="Q9888" s="9"/>
      <c r="R9888" s="9"/>
      <c r="S9888" s="9"/>
      <c r="T9888" s="9"/>
      <c r="U9888" s="9"/>
      <c r="V9888" s="9"/>
      <c r="W9888" s="9"/>
      <c r="Y9888" s="9"/>
      <c r="Z9888" s="9"/>
    </row>
    <row r="9889" spans="8:26" x14ac:dyDescent="0.3">
      <c r="H9889" s="9"/>
      <c r="I9889" s="9"/>
      <c r="J9889" s="9"/>
      <c r="K9889" s="9"/>
      <c r="L9889" s="9"/>
      <c r="M9889" s="9"/>
      <c r="N9889" s="9"/>
      <c r="O9889" s="9"/>
      <c r="Q9889" s="9"/>
      <c r="R9889" s="9"/>
      <c r="S9889" s="9"/>
      <c r="T9889" s="9"/>
      <c r="U9889" s="9"/>
      <c r="V9889" s="9"/>
      <c r="W9889" s="9"/>
      <c r="Y9889" s="9"/>
      <c r="Z9889" s="9"/>
    </row>
    <row r="9890" spans="8:26" x14ac:dyDescent="0.3">
      <c r="H9890" s="9"/>
      <c r="I9890" s="9"/>
      <c r="J9890" s="9"/>
      <c r="K9890" s="9"/>
      <c r="L9890" s="9"/>
      <c r="M9890" s="9"/>
      <c r="N9890" s="9"/>
      <c r="O9890" s="9"/>
      <c r="Q9890" s="9"/>
      <c r="R9890" s="9"/>
      <c r="S9890" s="9"/>
      <c r="T9890" s="9"/>
      <c r="U9890" s="9"/>
      <c r="V9890" s="9"/>
      <c r="W9890" s="9"/>
      <c r="Y9890" s="9"/>
      <c r="Z9890" s="9"/>
    </row>
    <row r="9891" spans="8:26" x14ac:dyDescent="0.3">
      <c r="H9891" s="9"/>
      <c r="I9891" s="9"/>
      <c r="J9891" s="9"/>
      <c r="K9891" s="9"/>
      <c r="L9891" s="9"/>
      <c r="M9891" s="9"/>
      <c r="N9891" s="9"/>
      <c r="O9891" s="9"/>
      <c r="Q9891" s="9"/>
      <c r="R9891" s="9"/>
      <c r="S9891" s="9"/>
      <c r="T9891" s="9"/>
      <c r="U9891" s="9"/>
      <c r="V9891" s="9"/>
      <c r="W9891" s="9"/>
      <c r="Y9891" s="9"/>
      <c r="Z9891" s="9"/>
    </row>
    <row r="9892" spans="8:26" x14ac:dyDescent="0.3">
      <c r="H9892" s="9"/>
      <c r="I9892" s="9"/>
      <c r="J9892" s="9"/>
      <c r="K9892" s="9"/>
      <c r="L9892" s="9"/>
      <c r="M9892" s="9"/>
      <c r="N9892" s="9"/>
      <c r="O9892" s="9"/>
      <c r="Q9892" s="9"/>
      <c r="R9892" s="9"/>
      <c r="S9892" s="9"/>
      <c r="T9892" s="9"/>
      <c r="U9892" s="9"/>
      <c r="V9892" s="9"/>
      <c r="W9892" s="9"/>
      <c r="Y9892" s="9"/>
      <c r="Z9892" s="9"/>
    </row>
    <row r="9893" spans="8:26" x14ac:dyDescent="0.3">
      <c r="H9893" s="9"/>
      <c r="I9893" s="9"/>
      <c r="J9893" s="9"/>
      <c r="K9893" s="9"/>
      <c r="L9893" s="9"/>
      <c r="M9893" s="9"/>
      <c r="N9893" s="9"/>
      <c r="O9893" s="9"/>
      <c r="Q9893" s="9"/>
      <c r="R9893" s="9"/>
      <c r="S9893" s="9"/>
      <c r="T9893" s="9"/>
      <c r="U9893" s="9"/>
      <c r="V9893" s="9"/>
      <c r="W9893" s="9"/>
      <c r="Y9893" s="9"/>
      <c r="Z9893" s="9"/>
    </row>
    <row r="9894" spans="8:26" x14ac:dyDescent="0.3">
      <c r="H9894" s="9"/>
      <c r="I9894" s="9"/>
      <c r="J9894" s="9"/>
      <c r="K9894" s="9"/>
      <c r="L9894" s="9"/>
      <c r="M9894" s="9"/>
      <c r="N9894" s="9"/>
      <c r="O9894" s="9"/>
      <c r="Q9894" s="9"/>
      <c r="R9894" s="9"/>
      <c r="S9894" s="9"/>
      <c r="T9894" s="9"/>
      <c r="U9894" s="9"/>
      <c r="V9894" s="9"/>
      <c r="W9894" s="9"/>
      <c r="Y9894" s="9"/>
      <c r="Z9894" s="9"/>
    </row>
    <row r="9895" spans="8:26" x14ac:dyDescent="0.3">
      <c r="H9895" s="9"/>
      <c r="I9895" s="9"/>
      <c r="J9895" s="9"/>
      <c r="K9895" s="9"/>
      <c r="L9895" s="9"/>
      <c r="M9895" s="9"/>
      <c r="N9895" s="9"/>
      <c r="O9895" s="9"/>
      <c r="Q9895" s="9"/>
      <c r="R9895" s="9"/>
      <c r="S9895" s="9"/>
      <c r="T9895" s="9"/>
      <c r="U9895" s="9"/>
      <c r="V9895" s="9"/>
      <c r="W9895" s="9"/>
      <c r="Y9895" s="9"/>
      <c r="Z9895" s="9"/>
    </row>
    <row r="9896" spans="8:26" x14ac:dyDescent="0.3">
      <c r="H9896" s="9"/>
      <c r="I9896" s="9"/>
      <c r="J9896" s="9"/>
      <c r="K9896" s="9"/>
      <c r="L9896" s="9"/>
      <c r="M9896" s="9"/>
      <c r="N9896" s="9"/>
      <c r="O9896" s="9"/>
      <c r="Q9896" s="9"/>
      <c r="R9896" s="9"/>
      <c r="S9896" s="9"/>
      <c r="T9896" s="9"/>
      <c r="U9896" s="9"/>
      <c r="V9896" s="9"/>
      <c r="W9896" s="9"/>
      <c r="Y9896" s="9"/>
      <c r="Z9896" s="9"/>
    </row>
    <row r="9897" spans="8:26" x14ac:dyDescent="0.3">
      <c r="H9897" s="9"/>
      <c r="I9897" s="9"/>
      <c r="J9897" s="9"/>
      <c r="K9897" s="9"/>
      <c r="L9897" s="9"/>
      <c r="M9897" s="9"/>
      <c r="N9897" s="9"/>
      <c r="O9897" s="9"/>
      <c r="Q9897" s="9"/>
      <c r="R9897" s="9"/>
      <c r="S9897" s="9"/>
      <c r="T9897" s="9"/>
      <c r="U9897" s="9"/>
      <c r="V9897" s="9"/>
      <c r="W9897" s="9"/>
      <c r="Y9897" s="9"/>
      <c r="Z9897" s="9"/>
    </row>
    <row r="9898" spans="8:26" x14ac:dyDescent="0.3">
      <c r="H9898" s="9"/>
      <c r="I9898" s="9"/>
      <c r="J9898" s="9"/>
      <c r="K9898" s="9"/>
      <c r="L9898" s="9"/>
      <c r="M9898" s="9"/>
      <c r="N9898" s="9"/>
      <c r="O9898" s="9"/>
      <c r="Q9898" s="9"/>
      <c r="R9898" s="9"/>
      <c r="S9898" s="9"/>
      <c r="T9898" s="9"/>
      <c r="U9898" s="9"/>
      <c r="V9898" s="9"/>
      <c r="W9898" s="9"/>
      <c r="Y9898" s="9"/>
      <c r="Z9898" s="9"/>
    </row>
    <row r="9899" spans="8:26" x14ac:dyDescent="0.3">
      <c r="H9899" s="9"/>
      <c r="I9899" s="9"/>
      <c r="J9899" s="9"/>
      <c r="K9899" s="9"/>
      <c r="L9899" s="9"/>
      <c r="M9899" s="9"/>
      <c r="N9899" s="9"/>
      <c r="O9899" s="9"/>
      <c r="Q9899" s="9"/>
      <c r="R9899" s="9"/>
      <c r="S9899" s="9"/>
      <c r="T9899" s="9"/>
      <c r="U9899" s="9"/>
      <c r="V9899" s="9"/>
      <c r="W9899" s="9"/>
      <c r="Y9899" s="9"/>
      <c r="Z9899" s="9"/>
    </row>
    <row r="9900" spans="8:26" x14ac:dyDescent="0.3">
      <c r="H9900" s="9"/>
      <c r="I9900" s="9"/>
      <c r="J9900" s="9"/>
      <c r="K9900" s="9"/>
      <c r="L9900" s="9"/>
      <c r="M9900" s="9"/>
      <c r="N9900" s="9"/>
      <c r="O9900" s="9"/>
      <c r="Q9900" s="9"/>
      <c r="R9900" s="9"/>
      <c r="S9900" s="9"/>
      <c r="T9900" s="9"/>
      <c r="U9900" s="9"/>
      <c r="V9900" s="9"/>
      <c r="W9900" s="9"/>
      <c r="Y9900" s="9"/>
      <c r="Z9900" s="9"/>
    </row>
    <row r="9901" spans="8:26" x14ac:dyDescent="0.3">
      <c r="H9901" s="9"/>
      <c r="I9901" s="9"/>
      <c r="J9901" s="9"/>
      <c r="K9901" s="9"/>
      <c r="L9901" s="9"/>
      <c r="M9901" s="9"/>
      <c r="N9901" s="9"/>
      <c r="O9901" s="9"/>
      <c r="Q9901" s="9"/>
      <c r="R9901" s="9"/>
      <c r="S9901" s="9"/>
      <c r="T9901" s="9"/>
      <c r="U9901" s="9"/>
      <c r="V9901" s="9"/>
      <c r="W9901" s="9"/>
      <c r="Y9901" s="9"/>
      <c r="Z9901" s="9"/>
    </row>
    <row r="9902" spans="8:26" x14ac:dyDescent="0.3">
      <c r="H9902" s="9"/>
      <c r="I9902" s="9"/>
      <c r="J9902" s="9"/>
      <c r="K9902" s="9"/>
      <c r="L9902" s="9"/>
      <c r="M9902" s="9"/>
      <c r="N9902" s="9"/>
      <c r="O9902" s="9"/>
      <c r="Q9902" s="9"/>
      <c r="R9902" s="9"/>
      <c r="S9902" s="9"/>
      <c r="T9902" s="9"/>
      <c r="U9902" s="9"/>
      <c r="V9902" s="9"/>
      <c r="W9902" s="9"/>
      <c r="Y9902" s="9"/>
      <c r="Z9902" s="9"/>
    </row>
    <row r="9903" spans="8:26" x14ac:dyDescent="0.3">
      <c r="H9903" s="9"/>
      <c r="I9903" s="9"/>
      <c r="J9903" s="9"/>
      <c r="K9903" s="9"/>
      <c r="L9903" s="9"/>
      <c r="M9903" s="9"/>
      <c r="N9903" s="9"/>
      <c r="O9903" s="9"/>
      <c r="Q9903" s="9"/>
      <c r="R9903" s="9"/>
      <c r="S9903" s="9"/>
      <c r="T9903" s="9"/>
      <c r="U9903" s="9"/>
      <c r="V9903" s="9"/>
      <c r="W9903" s="9"/>
      <c r="Y9903" s="9"/>
      <c r="Z9903" s="9"/>
    </row>
    <row r="9904" spans="8:26" x14ac:dyDescent="0.3">
      <c r="H9904" s="9"/>
      <c r="I9904" s="9"/>
      <c r="J9904" s="9"/>
      <c r="K9904" s="9"/>
      <c r="L9904" s="9"/>
      <c r="M9904" s="9"/>
      <c r="N9904" s="9"/>
      <c r="O9904" s="9"/>
      <c r="Q9904" s="9"/>
      <c r="R9904" s="9"/>
      <c r="S9904" s="9"/>
      <c r="T9904" s="9"/>
      <c r="U9904" s="9"/>
      <c r="V9904" s="9"/>
      <c r="W9904" s="9"/>
      <c r="Y9904" s="9"/>
      <c r="Z9904" s="9"/>
    </row>
    <row r="9905" spans="8:26" x14ac:dyDescent="0.3">
      <c r="H9905" s="9"/>
      <c r="I9905" s="9"/>
      <c r="J9905" s="9"/>
      <c r="K9905" s="9"/>
      <c r="L9905" s="9"/>
      <c r="M9905" s="9"/>
      <c r="N9905" s="9"/>
      <c r="O9905" s="9"/>
      <c r="Q9905" s="9"/>
      <c r="R9905" s="9"/>
      <c r="S9905" s="9"/>
      <c r="T9905" s="9"/>
      <c r="U9905" s="9"/>
      <c r="V9905" s="9"/>
      <c r="W9905" s="9"/>
      <c r="Y9905" s="9"/>
      <c r="Z9905" s="9"/>
    </row>
    <row r="9906" spans="8:26" x14ac:dyDescent="0.3">
      <c r="H9906" s="9"/>
      <c r="I9906" s="9"/>
      <c r="J9906" s="9"/>
      <c r="K9906" s="9"/>
      <c r="L9906" s="9"/>
      <c r="M9906" s="9"/>
      <c r="N9906" s="9"/>
      <c r="O9906" s="9"/>
      <c r="Q9906" s="9"/>
      <c r="R9906" s="9"/>
      <c r="S9906" s="9"/>
      <c r="T9906" s="9"/>
      <c r="U9906" s="9"/>
      <c r="V9906" s="9"/>
      <c r="W9906" s="9"/>
      <c r="Y9906" s="9"/>
      <c r="Z9906" s="9"/>
    </row>
    <row r="9907" spans="8:26" x14ac:dyDescent="0.3">
      <c r="H9907" s="9"/>
      <c r="I9907" s="9"/>
      <c r="J9907" s="9"/>
      <c r="K9907" s="9"/>
      <c r="L9907" s="9"/>
      <c r="M9907" s="9"/>
      <c r="N9907" s="9"/>
      <c r="O9907" s="9"/>
      <c r="Q9907" s="9"/>
      <c r="R9907" s="9"/>
      <c r="S9907" s="9"/>
      <c r="T9907" s="9"/>
      <c r="U9907" s="9"/>
      <c r="V9907" s="9"/>
      <c r="W9907" s="9"/>
      <c r="Y9907" s="9"/>
      <c r="Z9907" s="9"/>
    </row>
    <row r="9908" spans="8:26" x14ac:dyDescent="0.3">
      <c r="H9908" s="9"/>
      <c r="I9908" s="9"/>
      <c r="J9908" s="9"/>
      <c r="K9908" s="9"/>
      <c r="L9908" s="9"/>
      <c r="M9908" s="9"/>
      <c r="N9908" s="9"/>
      <c r="O9908" s="9"/>
      <c r="Q9908" s="9"/>
      <c r="R9908" s="9"/>
      <c r="S9908" s="9"/>
      <c r="T9908" s="9"/>
      <c r="U9908" s="9"/>
      <c r="V9908" s="9"/>
      <c r="W9908" s="9"/>
      <c r="Y9908" s="9"/>
      <c r="Z9908" s="9"/>
    </row>
    <row r="9909" spans="8:26" x14ac:dyDescent="0.3">
      <c r="H9909" s="9"/>
      <c r="I9909" s="9"/>
      <c r="J9909" s="9"/>
      <c r="K9909" s="9"/>
      <c r="L9909" s="9"/>
      <c r="M9909" s="9"/>
      <c r="N9909" s="9"/>
      <c r="O9909" s="9"/>
      <c r="Q9909" s="9"/>
      <c r="R9909" s="9"/>
      <c r="S9909" s="9"/>
      <c r="T9909" s="9"/>
      <c r="U9909" s="9"/>
      <c r="V9909" s="9"/>
      <c r="W9909" s="9"/>
      <c r="Y9909" s="9"/>
      <c r="Z9909" s="9"/>
    </row>
    <row r="9910" spans="8:26" x14ac:dyDescent="0.3">
      <c r="H9910" s="9"/>
      <c r="I9910" s="9"/>
      <c r="J9910" s="9"/>
      <c r="K9910" s="9"/>
      <c r="L9910" s="9"/>
      <c r="M9910" s="9"/>
      <c r="N9910" s="9"/>
      <c r="O9910" s="9"/>
      <c r="Q9910" s="9"/>
      <c r="R9910" s="9"/>
      <c r="S9910" s="9"/>
      <c r="T9910" s="9"/>
      <c r="U9910" s="9"/>
      <c r="V9910" s="9"/>
      <c r="W9910" s="9"/>
      <c r="Y9910" s="9"/>
      <c r="Z9910" s="9"/>
    </row>
    <row r="9911" spans="8:26" x14ac:dyDescent="0.3">
      <c r="H9911" s="9"/>
      <c r="I9911" s="9"/>
      <c r="J9911" s="9"/>
      <c r="K9911" s="9"/>
      <c r="L9911" s="9"/>
      <c r="M9911" s="9"/>
      <c r="N9911" s="9"/>
      <c r="O9911" s="9"/>
      <c r="Q9911" s="9"/>
      <c r="R9911" s="9"/>
      <c r="S9911" s="9"/>
      <c r="T9911" s="9"/>
      <c r="U9911" s="9"/>
      <c r="V9911" s="9"/>
      <c r="W9911" s="9"/>
      <c r="Y9911" s="9"/>
      <c r="Z9911" s="9"/>
    </row>
    <row r="9912" spans="8:26" x14ac:dyDescent="0.3">
      <c r="H9912" s="9"/>
      <c r="I9912" s="9"/>
      <c r="J9912" s="9"/>
      <c r="K9912" s="9"/>
      <c r="L9912" s="9"/>
      <c r="M9912" s="9"/>
      <c r="N9912" s="9"/>
      <c r="O9912" s="9"/>
      <c r="Q9912" s="9"/>
      <c r="R9912" s="9"/>
      <c r="S9912" s="9"/>
      <c r="T9912" s="9"/>
      <c r="U9912" s="9"/>
      <c r="V9912" s="9"/>
      <c r="W9912" s="9"/>
      <c r="Y9912" s="9"/>
      <c r="Z9912" s="9"/>
    </row>
    <row r="9913" spans="8:26" x14ac:dyDescent="0.3">
      <c r="H9913" s="9"/>
      <c r="I9913" s="9"/>
      <c r="J9913" s="9"/>
      <c r="K9913" s="9"/>
      <c r="L9913" s="9"/>
      <c r="M9913" s="9"/>
      <c r="N9913" s="9"/>
      <c r="O9913" s="9"/>
      <c r="Q9913" s="9"/>
      <c r="R9913" s="9"/>
      <c r="S9913" s="9"/>
      <c r="T9913" s="9"/>
      <c r="U9913" s="9"/>
      <c r="V9913" s="9"/>
      <c r="W9913" s="9"/>
      <c r="Y9913" s="9"/>
      <c r="Z9913" s="9"/>
    </row>
    <row r="9914" spans="8:26" x14ac:dyDescent="0.3">
      <c r="H9914" s="9"/>
      <c r="I9914" s="9"/>
      <c r="J9914" s="9"/>
      <c r="K9914" s="9"/>
      <c r="L9914" s="9"/>
      <c r="M9914" s="9"/>
      <c r="N9914" s="9"/>
      <c r="O9914" s="9"/>
      <c r="Q9914" s="9"/>
      <c r="R9914" s="9"/>
      <c r="S9914" s="9"/>
      <c r="T9914" s="9"/>
      <c r="U9914" s="9"/>
      <c r="V9914" s="9"/>
      <c r="W9914" s="9"/>
      <c r="Y9914" s="9"/>
      <c r="Z9914" s="9"/>
    </row>
    <row r="9915" spans="8:26" x14ac:dyDescent="0.3">
      <c r="H9915" s="9"/>
      <c r="I9915" s="9"/>
      <c r="J9915" s="9"/>
      <c r="K9915" s="9"/>
      <c r="L9915" s="9"/>
      <c r="M9915" s="9"/>
      <c r="N9915" s="9"/>
      <c r="O9915" s="9"/>
      <c r="Q9915" s="9"/>
      <c r="R9915" s="9"/>
      <c r="S9915" s="9"/>
      <c r="T9915" s="9"/>
      <c r="U9915" s="9"/>
      <c r="V9915" s="9"/>
      <c r="W9915" s="9"/>
      <c r="Y9915" s="9"/>
      <c r="Z9915" s="9"/>
    </row>
    <row r="9916" spans="8:26" x14ac:dyDescent="0.3">
      <c r="H9916" s="9"/>
      <c r="I9916" s="9"/>
      <c r="J9916" s="9"/>
      <c r="K9916" s="9"/>
      <c r="L9916" s="9"/>
      <c r="M9916" s="9"/>
      <c r="N9916" s="9"/>
      <c r="O9916" s="9"/>
      <c r="Q9916" s="9"/>
      <c r="R9916" s="9"/>
      <c r="S9916" s="9"/>
      <c r="T9916" s="9"/>
      <c r="U9916" s="9"/>
      <c r="V9916" s="9"/>
      <c r="W9916" s="9"/>
      <c r="Y9916" s="9"/>
      <c r="Z9916" s="9"/>
    </row>
    <row r="9917" spans="8:26" x14ac:dyDescent="0.3">
      <c r="H9917" s="9"/>
      <c r="I9917" s="9"/>
      <c r="J9917" s="9"/>
      <c r="K9917" s="9"/>
      <c r="L9917" s="9"/>
      <c r="M9917" s="9"/>
      <c r="N9917" s="9"/>
      <c r="O9917" s="9"/>
      <c r="Q9917" s="9"/>
      <c r="R9917" s="9"/>
      <c r="S9917" s="9"/>
      <c r="T9917" s="9"/>
      <c r="U9917" s="9"/>
      <c r="V9917" s="9"/>
      <c r="W9917" s="9"/>
      <c r="Y9917" s="9"/>
      <c r="Z9917" s="9"/>
    </row>
    <row r="9918" spans="8:26" x14ac:dyDescent="0.3">
      <c r="H9918" s="9"/>
      <c r="I9918" s="9"/>
      <c r="J9918" s="9"/>
      <c r="K9918" s="9"/>
      <c r="L9918" s="9"/>
      <c r="M9918" s="9"/>
      <c r="N9918" s="9"/>
      <c r="O9918" s="9"/>
      <c r="Q9918" s="9"/>
      <c r="R9918" s="9"/>
      <c r="S9918" s="9"/>
      <c r="T9918" s="9"/>
      <c r="U9918" s="9"/>
      <c r="V9918" s="9"/>
      <c r="W9918" s="9"/>
      <c r="Y9918" s="9"/>
      <c r="Z9918" s="9"/>
    </row>
    <row r="9919" spans="8:26" x14ac:dyDescent="0.3">
      <c r="H9919" s="9"/>
      <c r="I9919" s="9"/>
      <c r="J9919" s="9"/>
      <c r="K9919" s="9"/>
      <c r="L9919" s="9"/>
      <c r="M9919" s="9"/>
      <c r="N9919" s="9"/>
      <c r="O9919" s="9"/>
      <c r="Q9919" s="9"/>
      <c r="R9919" s="9"/>
      <c r="S9919" s="9"/>
      <c r="T9919" s="9"/>
      <c r="U9919" s="9"/>
      <c r="V9919" s="9"/>
      <c r="W9919" s="9"/>
      <c r="Y9919" s="9"/>
      <c r="Z9919" s="9"/>
    </row>
    <row r="9920" spans="8:26" x14ac:dyDescent="0.3">
      <c r="H9920" s="9"/>
      <c r="I9920" s="9"/>
      <c r="J9920" s="9"/>
      <c r="K9920" s="9"/>
      <c r="L9920" s="9"/>
      <c r="M9920" s="9"/>
      <c r="N9920" s="9"/>
      <c r="O9920" s="9"/>
      <c r="Q9920" s="9"/>
      <c r="R9920" s="9"/>
      <c r="S9920" s="9"/>
      <c r="T9920" s="9"/>
      <c r="U9920" s="9"/>
      <c r="V9920" s="9"/>
      <c r="W9920" s="9"/>
      <c r="Y9920" s="9"/>
      <c r="Z9920" s="9"/>
    </row>
    <row r="9921" spans="8:26" x14ac:dyDescent="0.3">
      <c r="H9921" s="9"/>
      <c r="I9921" s="9"/>
      <c r="J9921" s="9"/>
      <c r="K9921" s="9"/>
      <c r="L9921" s="9"/>
      <c r="M9921" s="9"/>
      <c r="N9921" s="9"/>
      <c r="O9921" s="9"/>
      <c r="Q9921" s="9"/>
      <c r="R9921" s="9"/>
      <c r="S9921" s="9"/>
      <c r="T9921" s="9"/>
      <c r="U9921" s="9"/>
      <c r="V9921" s="9"/>
      <c r="W9921" s="9"/>
      <c r="Y9921" s="9"/>
      <c r="Z9921" s="9"/>
    </row>
    <row r="9922" spans="8:26" x14ac:dyDescent="0.3">
      <c r="H9922" s="9"/>
      <c r="I9922" s="9"/>
      <c r="J9922" s="9"/>
      <c r="K9922" s="9"/>
      <c r="L9922" s="9"/>
      <c r="M9922" s="9"/>
      <c r="N9922" s="9"/>
      <c r="O9922" s="9"/>
      <c r="Q9922" s="9"/>
      <c r="R9922" s="9"/>
      <c r="S9922" s="9"/>
      <c r="T9922" s="9"/>
      <c r="U9922" s="9"/>
      <c r="V9922" s="9"/>
      <c r="W9922" s="9"/>
      <c r="Y9922" s="9"/>
      <c r="Z9922" s="9"/>
    </row>
    <row r="9923" spans="8:26" x14ac:dyDescent="0.3">
      <c r="H9923" s="9"/>
      <c r="I9923" s="9"/>
      <c r="J9923" s="9"/>
      <c r="K9923" s="9"/>
      <c r="L9923" s="9"/>
      <c r="M9923" s="9"/>
      <c r="N9923" s="9"/>
      <c r="O9923" s="9"/>
      <c r="Q9923" s="9"/>
      <c r="R9923" s="9"/>
      <c r="S9923" s="9"/>
      <c r="T9923" s="9"/>
      <c r="U9923" s="9"/>
      <c r="V9923" s="9"/>
      <c r="W9923" s="9"/>
      <c r="Y9923" s="9"/>
      <c r="Z9923" s="9"/>
    </row>
    <row r="9924" spans="8:26" x14ac:dyDescent="0.3">
      <c r="H9924" s="9"/>
      <c r="I9924" s="9"/>
      <c r="J9924" s="9"/>
      <c r="K9924" s="9"/>
      <c r="L9924" s="9"/>
      <c r="M9924" s="9"/>
      <c r="N9924" s="9"/>
      <c r="O9924" s="9"/>
      <c r="Q9924" s="9"/>
      <c r="R9924" s="9"/>
      <c r="S9924" s="9"/>
      <c r="T9924" s="9"/>
      <c r="U9924" s="9"/>
      <c r="V9924" s="9"/>
      <c r="W9924" s="9"/>
      <c r="Y9924" s="9"/>
      <c r="Z9924" s="9"/>
    </row>
    <row r="9925" spans="8:26" x14ac:dyDescent="0.3">
      <c r="H9925" s="9"/>
      <c r="I9925" s="9"/>
      <c r="J9925" s="9"/>
      <c r="K9925" s="9"/>
      <c r="L9925" s="9"/>
      <c r="M9925" s="9"/>
      <c r="N9925" s="9"/>
      <c r="O9925" s="9"/>
      <c r="Q9925" s="9"/>
      <c r="R9925" s="9"/>
      <c r="S9925" s="9"/>
      <c r="T9925" s="9"/>
      <c r="U9925" s="9"/>
      <c r="V9925" s="9"/>
      <c r="W9925" s="9"/>
      <c r="Y9925" s="9"/>
      <c r="Z9925" s="9"/>
    </row>
    <row r="9926" spans="8:26" x14ac:dyDescent="0.3">
      <c r="H9926" s="9"/>
      <c r="I9926" s="9"/>
      <c r="J9926" s="9"/>
      <c r="K9926" s="9"/>
      <c r="L9926" s="9"/>
      <c r="M9926" s="9"/>
      <c r="N9926" s="9"/>
      <c r="O9926" s="9"/>
      <c r="Q9926" s="9"/>
      <c r="R9926" s="9"/>
      <c r="S9926" s="9"/>
      <c r="T9926" s="9"/>
      <c r="U9926" s="9"/>
      <c r="V9926" s="9"/>
      <c r="W9926" s="9"/>
      <c r="Y9926" s="9"/>
      <c r="Z9926" s="9"/>
    </row>
    <row r="9927" spans="8:26" x14ac:dyDescent="0.3">
      <c r="H9927" s="9"/>
      <c r="I9927" s="9"/>
      <c r="J9927" s="9"/>
      <c r="K9927" s="9"/>
      <c r="L9927" s="9"/>
      <c r="M9927" s="9"/>
      <c r="N9927" s="9"/>
      <c r="O9927" s="9"/>
      <c r="Q9927" s="9"/>
      <c r="R9927" s="9"/>
      <c r="S9927" s="9"/>
      <c r="T9927" s="9"/>
      <c r="U9927" s="9"/>
      <c r="V9927" s="9"/>
      <c r="W9927" s="9"/>
      <c r="Y9927" s="9"/>
      <c r="Z9927" s="9"/>
    </row>
    <row r="9928" spans="8:26" x14ac:dyDescent="0.3">
      <c r="H9928" s="9"/>
      <c r="I9928" s="9"/>
      <c r="J9928" s="9"/>
      <c r="K9928" s="9"/>
      <c r="L9928" s="9"/>
      <c r="M9928" s="9"/>
      <c r="N9928" s="9"/>
      <c r="O9928" s="9"/>
      <c r="Q9928" s="9"/>
      <c r="R9928" s="9"/>
      <c r="S9928" s="9"/>
      <c r="T9928" s="9"/>
      <c r="U9928" s="9"/>
      <c r="V9928" s="9"/>
      <c r="W9928" s="9"/>
      <c r="Y9928" s="9"/>
      <c r="Z9928" s="9"/>
    </row>
    <row r="9929" spans="8:26" x14ac:dyDescent="0.3">
      <c r="H9929" s="9"/>
      <c r="I9929" s="9"/>
      <c r="J9929" s="9"/>
      <c r="K9929" s="9"/>
      <c r="L9929" s="9"/>
      <c r="M9929" s="9"/>
      <c r="N9929" s="9"/>
      <c r="O9929" s="9"/>
      <c r="Q9929" s="9"/>
      <c r="R9929" s="9"/>
      <c r="S9929" s="9"/>
      <c r="T9929" s="9"/>
      <c r="U9929" s="9"/>
      <c r="V9929" s="9"/>
      <c r="W9929" s="9"/>
      <c r="Y9929" s="9"/>
      <c r="Z9929" s="9"/>
    </row>
    <row r="9930" spans="8:26" x14ac:dyDescent="0.3">
      <c r="H9930" s="9"/>
      <c r="I9930" s="9"/>
      <c r="J9930" s="9"/>
      <c r="K9930" s="9"/>
      <c r="L9930" s="9"/>
      <c r="M9930" s="9"/>
      <c r="N9930" s="9"/>
      <c r="O9930" s="9"/>
      <c r="Q9930" s="9"/>
      <c r="R9930" s="9"/>
      <c r="S9930" s="9"/>
      <c r="T9930" s="9"/>
      <c r="U9930" s="9"/>
      <c r="V9930" s="9"/>
      <c r="W9930" s="9"/>
      <c r="Y9930" s="9"/>
      <c r="Z9930" s="9"/>
    </row>
    <row r="9931" spans="8:26" x14ac:dyDescent="0.3">
      <c r="H9931" s="9"/>
      <c r="I9931" s="9"/>
      <c r="J9931" s="9"/>
      <c r="K9931" s="9"/>
      <c r="L9931" s="9"/>
      <c r="M9931" s="9"/>
      <c r="N9931" s="9"/>
      <c r="O9931" s="9"/>
      <c r="Q9931" s="9"/>
      <c r="R9931" s="9"/>
      <c r="S9931" s="9"/>
      <c r="T9931" s="9"/>
      <c r="U9931" s="9"/>
      <c r="V9931" s="9"/>
      <c r="W9931" s="9"/>
      <c r="Y9931" s="9"/>
      <c r="Z9931" s="9"/>
    </row>
    <row r="9932" spans="8:26" x14ac:dyDescent="0.3">
      <c r="H9932" s="9"/>
      <c r="I9932" s="9"/>
      <c r="J9932" s="9"/>
      <c r="K9932" s="9"/>
      <c r="L9932" s="9"/>
      <c r="M9932" s="9"/>
      <c r="N9932" s="9"/>
      <c r="O9932" s="9"/>
      <c r="Q9932" s="9"/>
      <c r="R9932" s="9"/>
      <c r="S9932" s="9"/>
      <c r="T9932" s="9"/>
      <c r="U9932" s="9"/>
      <c r="V9932" s="9"/>
      <c r="W9932" s="9"/>
      <c r="Y9932" s="9"/>
      <c r="Z9932" s="9"/>
    </row>
    <row r="9933" spans="8:26" x14ac:dyDescent="0.3">
      <c r="H9933" s="9"/>
      <c r="I9933" s="9"/>
      <c r="J9933" s="9"/>
      <c r="K9933" s="9"/>
      <c r="L9933" s="9"/>
      <c r="M9933" s="9"/>
      <c r="N9933" s="9"/>
      <c r="O9933" s="9"/>
      <c r="Q9933" s="9"/>
      <c r="R9933" s="9"/>
      <c r="S9933" s="9"/>
      <c r="T9933" s="9"/>
      <c r="U9933" s="9"/>
      <c r="V9933" s="9"/>
      <c r="W9933" s="9"/>
      <c r="Y9933" s="9"/>
      <c r="Z9933" s="9"/>
    </row>
    <row r="9934" spans="8:26" x14ac:dyDescent="0.3">
      <c r="H9934" s="9"/>
      <c r="I9934" s="9"/>
      <c r="J9934" s="9"/>
      <c r="K9934" s="9"/>
      <c r="L9934" s="9"/>
      <c r="M9934" s="9"/>
      <c r="N9934" s="9"/>
      <c r="O9934" s="9"/>
      <c r="Q9934" s="9"/>
      <c r="R9934" s="9"/>
      <c r="S9934" s="9"/>
      <c r="T9934" s="9"/>
      <c r="U9934" s="9"/>
      <c r="V9934" s="9"/>
      <c r="W9934" s="9"/>
      <c r="Y9934" s="9"/>
      <c r="Z9934" s="9"/>
    </row>
    <row r="9935" spans="8:26" x14ac:dyDescent="0.3">
      <c r="H9935" s="9"/>
      <c r="I9935" s="9"/>
      <c r="J9935" s="9"/>
      <c r="K9935" s="9"/>
      <c r="L9935" s="9"/>
      <c r="M9935" s="9"/>
      <c r="N9935" s="9"/>
      <c r="O9935" s="9"/>
      <c r="Q9935" s="9"/>
      <c r="R9935" s="9"/>
      <c r="S9935" s="9"/>
      <c r="T9935" s="9"/>
      <c r="U9935" s="9"/>
      <c r="V9935" s="9"/>
      <c r="W9935" s="9"/>
      <c r="Y9935" s="9"/>
      <c r="Z9935" s="9"/>
    </row>
    <row r="9936" spans="8:26" x14ac:dyDescent="0.3">
      <c r="H9936" s="9"/>
      <c r="I9936" s="9"/>
      <c r="J9936" s="9"/>
      <c r="K9936" s="9"/>
      <c r="L9936" s="9"/>
      <c r="M9936" s="9"/>
      <c r="N9936" s="9"/>
      <c r="O9936" s="9"/>
      <c r="Q9936" s="9"/>
      <c r="R9936" s="9"/>
      <c r="S9936" s="9"/>
      <c r="T9936" s="9"/>
      <c r="U9936" s="9"/>
      <c r="V9936" s="9"/>
      <c r="W9936" s="9"/>
      <c r="Y9936" s="9"/>
      <c r="Z9936" s="9"/>
    </row>
    <row r="9937" spans="8:26" x14ac:dyDescent="0.3">
      <c r="H9937" s="9"/>
      <c r="I9937" s="9"/>
      <c r="J9937" s="9"/>
      <c r="K9937" s="9"/>
      <c r="L9937" s="9"/>
      <c r="M9937" s="9"/>
      <c r="N9937" s="9"/>
      <c r="O9937" s="9"/>
      <c r="Q9937" s="9"/>
      <c r="R9937" s="9"/>
      <c r="S9937" s="9"/>
      <c r="T9937" s="9"/>
      <c r="U9937" s="9"/>
      <c r="V9937" s="9"/>
      <c r="W9937" s="9"/>
      <c r="Y9937" s="9"/>
      <c r="Z9937" s="9"/>
    </row>
    <row r="9938" spans="8:26" x14ac:dyDescent="0.3">
      <c r="H9938" s="9"/>
      <c r="I9938" s="9"/>
      <c r="J9938" s="9"/>
      <c r="K9938" s="9"/>
      <c r="L9938" s="9"/>
      <c r="M9938" s="9"/>
      <c r="N9938" s="9"/>
      <c r="O9938" s="9"/>
      <c r="Q9938" s="9"/>
      <c r="R9938" s="9"/>
      <c r="S9938" s="9"/>
      <c r="T9938" s="9"/>
      <c r="U9938" s="9"/>
      <c r="V9938" s="9"/>
      <c r="W9938" s="9"/>
      <c r="Y9938" s="9"/>
      <c r="Z9938" s="9"/>
    </row>
    <row r="9939" spans="8:26" x14ac:dyDescent="0.3">
      <c r="H9939" s="9"/>
      <c r="I9939" s="9"/>
      <c r="J9939" s="9"/>
      <c r="K9939" s="9"/>
      <c r="L9939" s="9"/>
      <c r="M9939" s="9"/>
      <c r="N9939" s="9"/>
      <c r="O9939" s="9"/>
      <c r="Q9939" s="9"/>
      <c r="R9939" s="9"/>
      <c r="S9939" s="9"/>
      <c r="T9939" s="9"/>
      <c r="U9939" s="9"/>
      <c r="V9939" s="9"/>
      <c r="W9939" s="9"/>
      <c r="Y9939" s="9"/>
      <c r="Z9939" s="9"/>
    </row>
    <row r="9940" spans="8:26" x14ac:dyDescent="0.3">
      <c r="H9940" s="9"/>
      <c r="I9940" s="9"/>
      <c r="J9940" s="9"/>
      <c r="K9940" s="9"/>
      <c r="L9940" s="9"/>
      <c r="M9940" s="9"/>
      <c r="N9940" s="9"/>
      <c r="O9940" s="9"/>
      <c r="Q9940" s="9"/>
      <c r="R9940" s="9"/>
      <c r="S9940" s="9"/>
      <c r="T9940" s="9"/>
      <c r="U9940" s="9"/>
      <c r="V9940" s="9"/>
      <c r="W9940" s="9"/>
      <c r="Y9940" s="9"/>
      <c r="Z9940" s="9"/>
    </row>
    <row r="9941" spans="8:26" x14ac:dyDescent="0.3">
      <c r="H9941" s="9"/>
      <c r="I9941" s="9"/>
      <c r="J9941" s="9"/>
      <c r="K9941" s="9"/>
      <c r="L9941" s="9"/>
      <c r="M9941" s="9"/>
      <c r="N9941" s="9"/>
      <c r="O9941" s="9"/>
      <c r="Q9941" s="9"/>
      <c r="R9941" s="9"/>
      <c r="S9941" s="9"/>
      <c r="T9941" s="9"/>
      <c r="U9941" s="9"/>
      <c r="V9941" s="9"/>
      <c r="W9941" s="9"/>
      <c r="Y9941" s="9"/>
      <c r="Z9941" s="9"/>
    </row>
    <row r="9942" spans="8:26" x14ac:dyDescent="0.3">
      <c r="H9942" s="9"/>
      <c r="I9942" s="9"/>
      <c r="J9942" s="9"/>
      <c r="K9942" s="9"/>
      <c r="L9942" s="9"/>
      <c r="M9942" s="9"/>
      <c r="N9942" s="9"/>
      <c r="O9942" s="9"/>
      <c r="Q9942" s="9"/>
      <c r="R9942" s="9"/>
      <c r="S9942" s="9"/>
      <c r="T9942" s="9"/>
      <c r="U9942" s="9"/>
      <c r="V9942" s="9"/>
      <c r="W9942" s="9"/>
      <c r="Y9942" s="9"/>
      <c r="Z9942" s="9"/>
    </row>
    <row r="9943" spans="8:26" x14ac:dyDescent="0.3">
      <c r="H9943" s="9"/>
      <c r="I9943" s="9"/>
      <c r="J9943" s="9"/>
      <c r="K9943" s="9"/>
      <c r="L9943" s="9"/>
      <c r="M9943" s="9"/>
      <c r="N9943" s="9"/>
      <c r="O9943" s="9"/>
      <c r="Q9943" s="9"/>
      <c r="R9943" s="9"/>
      <c r="S9943" s="9"/>
      <c r="T9943" s="9"/>
      <c r="U9943" s="9"/>
      <c r="V9943" s="9"/>
      <c r="W9943" s="9"/>
      <c r="Y9943" s="9"/>
      <c r="Z9943" s="9"/>
    </row>
    <row r="9944" spans="8:26" x14ac:dyDescent="0.3">
      <c r="H9944" s="9"/>
      <c r="I9944" s="9"/>
      <c r="J9944" s="9"/>
      <c r="K9944" s="9"/>
      <c r="L9944" s="9"/>
      <c r="M9944" s="9"/>
      <c r="N9944" s="9"/>
      <c r="O9944" s="9"/>
      <c r="Q9944" s="9"/>
      <c r="R9944" s="9"/>
      <c r="S9944" s="9"/>
      <c r="T9944" s="9"/>
      <c r="U9944" s="9"/>
      <c r="V9944" s="9"/>
      <c r="W9944" s="9"/>
      <c r="Y9944" s="9"/>
      <c r="Z9944" s="9"/>
    </row>
    <row r="9945" spans="8:26" x14ac:dyDescent="0.3">
      <c r="H9945" s="9"/>
      <c r="I9945" s="9"/>
      <c r="J9945" s="9"/>
      <c r="K9945" s="9"/>
      <c r="L9945" s="9"/>
      <c r="M9945" s="9"/>
      <c r="N9945" s="9"/>
      <c r="O9945" s="9"/>
      <c r="Q9945" s="9"/>
      <c r="R9945" s="9"/>
      <c r="S9945" s="9"/>
      <c r="T9945" s="9"/>
      <c r="U9945" s="9"/>
      <c r="V9945" s="9"/>
      <c r="W9945" s="9"/>
      <c r="Y9945" s="9"/>
      <c r="Z9945" s="9"/>
    </row>
    <row r="9946" spans="8:26" x14ac:dyDescent="0.3">
      <c r="H9946" s="9"/>
      <c r="I9946" s="9"/>
      <c r="J9946" s="9"/>
      <c r="K9946" s="9"/>
      <c r="L9946" s="9"/>
      <c r="M9946" s="9"/>
      <c r="N9946" s="9"/>
      <c r="O9946" s="9"/>
      <c r="Q9946" s="9"/>
      <c r="R9946" s="9"/>
      <c r="S9946" s="9"/>
      <c r="T9946" s="9"/>
      <c r="U9946" s="9"/>
      <c r="V9946" s="9"/>
      <c r="W9946" s="9"/>
      <c r="Y9946" s="9"/>
      <c r="Z9946" s="9"/>
    </row>
    <row r="9947" spans="8:26" x14ac:dyDescent="0.3">
      <c r="H9947" s="9"/>
      <c r="I9947" s="9"/>
      <c r="J9947" s="9"/>
      <c r="K9947" s="9"/>
      <c r="L9947" s="9"/>
      <c r="M9947" s="9"/>
      <c r="N9947" s="9"/>
      <c r="O9947" s="9"/>
      <c r="Q9947" s="9"/>
      <c r="R9947" s="9"/>
      <c r="S9947" s="9"/>
      <c r="T9947" s="9"/>
      <c r="U9947" s="9"/>
      <c r="V9947" s="9"/>
      <c r="W9947" s="9"/>
      <c r="Y9947" s="9"/>
      <c r="Z9947" s="9"/>
    </row>
    <row r="9948" spans="8:26" x14ac:dyDescent="0.3">
      <c r="H9948" s="9"/>
      <c r="I9948" s="9"/>
      <c r="J9948" s="9"/>
      <c r="K9948" s="9"/>
      <c r="L9948" s="9"/>
      <c r="M9948" s="9"/>
      <c r="N9948" s="9"/>
      <c r="O9948" s="9"/>
      <c r="Q9948" s="9"/>
      <c r="R9948" s="9"/>
      <c r="S9948" s="9"/>
      <c r="T9948" s="9"/>
      <c r="U9948" s="9"/>
      <c r="V9948" s="9"/>
      <c r="W9948" s="9"/>
      <c r="Y9948" s="9"/>
      <c r="Z9948" s="9"/>
    </row>
    <row r="9949" spans="8:26" x14ac:dyDescent="0.3">
      <c r="H9949" s="9"/>
      <c r="I9949" s="9"/>
      <c r="J9949" s="9"/>
      <c r="K9949" s="9"/>
      <c r="L9949" s="9"/>
      <c r="M9949" s="9"/>
      <c r="N9949" s="9"/>
      <c r="O9949" s="9"/>
      <c r="Q9949" s="9"/>
      <c r="R9949" s="9"/>
      <c r="S9949" s="9"/>
      <c r="T9949" s="9"/>
      <c r="U9949" s="9"/>
      <c r="V9949" s="9"/>
      <c r="W9949" s="9"/>
      <c r="Y9949" s="9"/>
      <c r="Z9949" s="9"/>
    </row>
    <row r="9950" spans="8:26" x14ac:dyDescent="0.3">
      <c r="H9950" s="9"/>
      <c r="I9950" s="9"/>
      <c r="J9950" s="9"/>
      <c r="K9950" s="9"/>
      <c r="L9950" s="9"/>
      <c r="M9950" s="9"/>
      <c r="N9950" s="9"/>
      <c r="O9950" s="9"/>
      <c r="Q9950" s="9"/>
      <c r="R9950" s="9"/>
      <c r="S9950" s="9"/>
      <c r="T9950" s="9"/>
      <c r="U9950" s="9"/>
      <c r="V9950" s="9"/>
      <c r="W9950" s="9"/>
      <c r="Y9950" s="9"/>
      <c r="Z9950" s="9"/>
    </row>
    <row r="9951" spans="8:26" x14ac:dyDescent="0.3">
      <c r="H9951" s="9"/>
      <c r="I9951" s="9"/>
      <c r="J9951" s="9"/>
      <c r="K9951" s="9"/>
      <c r="L9951" s="9"/>
      <c r="M9951" s="9"/>
      <c r="N9951" s="9"/>
      <c r="O9951" s="9"/>
      <c r="Q9951" s="9"/>
      <c r="R9951" s="9"/>
      <c r="S9951" s="9"/>
      <c r="T9951" s="9"/>
      <c r="U9951" s="9"/>
      <c r="V9951" s="9"/>
      <c r="W9951" s="9"/>
      <c r="Y9951" s="9"/>
      <c r="Z9951" s="9"/>
    </row>
    <row r="9952" spans="8:26" x14ac:dyDescent="0.3">
      <c r="H9952" s="9"/>
      <c r="I9952" s="9"/>
      <c r="J9952" s="9"/>
      <c r="K9952" s="9"/>
      <c r="L9952" s="9"/>
      <c r="M9952" s="9"/>
      <c r="N9952" s="9"/>
      <c r="O9952" s="9"/>
      <c r="Q9952" s="9"/>
      <c r="R9952" s="9"/>
      <c r="S9952" s="9"/>
      <c r="T9952" s="9"/>
      <c r="U9952" s="9"/>
      <c r="V9952" s="9"/>
      <c r="W9952" s="9"/>
      <c r="Y9952" s="9"/>
      <c r="Z9952" s="9"/>
    </row>
    <row r="9953" spans="8:26" x14ac:dyDescent="0.3">
      <c r="H9953" s="9"/>
      <c r="I9953" s="9"/>
      <c r="J9953" s="9"/>
      <c r="K9953" s="9"/>
      <c r="L9953" s="9"/>
      <c r="M9953" s="9"/>
      <c r="N9953" s="9"/>
      <c r="O9953" s="9"/>
      <c r="Q9953" s="9"/>
      <c r="R9953" s="9"/>
      <c r="S9953" s="9"/>
      <c r="T9953" s="9"/>
      <c r="U9953" s="9"/>
      <c r="V9953" s="9"/>
      <c r="W9953" s="9"/>
      <c r="Y9953" s="9"/>
      <c r="Z9953" s="9"/>
    </row>
    <row r="9954" spans="8:26" x14ac:dyDescent="0.3">
      <c r="H9954" s="9"/>
      <c r="I9954" s="9"/>
      <c r="J9954" s="9"/>
      <c r="K9954" s="9"/>
      <c r="L9954" s="9"/>
      <c r="M9954" s="9"/>
      <c r="N9954" s="9"/>
      <c r="O9954" s="9"/>
      <c r="Q9954" s="9"/>
      <c r="R9954" s="9"/>
      <c r="S9954" s="9"/>
      <c r="T9954" s="9"/>
      <c r="U9954" s="9"/>
      <c r="V9954" s="9"/>
      <c r="W9954" s="9"/>
      <c r="Y9954" s="9"/>
      <c r="Z9954" s="9"/>
    </row>
    <row r="9955" spans="8:26" x14ac:dyDescent="0.3">
      <c r="H9955" s="9"/>
      <c r="I9955" s="9"/>
      <c r="J9955" s="9"/>
      <c r="K9955" s="9"/>
      <c r="L9955" s="9"/>
      <c r="M9955" s="9"/>
      <c r="N9955" s="9"/>
      <c r="O9955" s="9"/>
      <c r="Q9955" s="9"/>
      <c r="R9955" s="9"/>
      <c r="S9955" s="9"/>
      <c r="T9955" s="9"/>
      <c r="U9955" s="9"/>
      <c r="V9955" s="9"/>
      <c r="W9955" s="9"/>
      <c r="Y9955" s="9"/>
      <c r="Z9955" s="9"/>
    </row>
    <row r="9956" spans="8:26" x14ac:dyDescent="0.3">
      <c r="H9956" s="9"/>
      <c r="I9956" s="9"/>
      <c r="J9956" s="9"/>
      <c r="K9956" s="9"/>
      <c r="L9956" s="9"/>
      <c r="M9956" s="9"/>
      <c r="N9956" s="9"/>
      <c r="O9956" s="9"/>
      <c r="Q9956" s="9"/>
      <c r="R9956" s="9"/>
      <c r="S9956" s="9"/>
      <c r="T9956" s="9"/>
      <c r="U9956" s="9"/>
      <c r="V9956" s="9"/>
      <c r="W9956" s="9"/>
      <c r="Y9956" s="9"/>
      <c r="Z9956" s="9"/>
    </row>
    <row r="9957" spans="8:26" x14ac:dyDescent="0.3">
      <c r="H9957" s="9"/>
      <c r="I9957" s="9"/>
      <c r="J9957" s="9"/>
      <c r="K9957" s="9"/>
      <c r="L9957" s="9"/>
      <c r="M9957" s="9"/>
      <c r="N9957" s="9"/>
      <c r="O9957" s="9"/>
      <c r="Q9957" s="9"/>
      <c r="R9957" s="9"/>
      <c r="S9957" s="9"/>
      <c r="T9957" s="9"/>
      <c r="U9957" s="9"/>
      <c r="V9957" s="9"/>
      <c r="W9957" s="9"/>
      <c r="Y9957" s="9"/>
      <c r="Z9957" s="9"/>
    </row>
    <row r="9958" spans="8:26" x14ac:dyDescent="0.3">
      <c r="H9958" s="9"/>
      <c r="I9958" s="9"/>
      <c r="J9958" s="9"/>
      <c r="K9958" s="9"/>
      <c r="L9958" s="9"/>
      <c r="M9958" s="9"/>
      <c r="N9958" s="9"/>
      <c r="O9958" s="9"/>
      <c r="Q9958" s="9"/>
      <c r="R9958" s="9"/>
      <c r="S9958" s="9"/>
      <c r="T9958" s="9"/>
      <c r="U9958" s="9"/>
      <c r="V9958" s="9"/>
      <c r="W9958" s="9"/>
      <c r="Y9958" s="9"/>
      <c r="Z9958" s="9"/>
    </row>
    <row r="9959" spans="8:26" x14ac:dyDescent="0.3">
      <c r="H9959" s="9"/>
      <c r="I9959" s="9"/>
      <c r="J9959" s="9"/>
      <c r="K9959" s="9"/>
      <c r="L9959" s="9"/>
      <c r="M9959" s="9"/>
      <c r="N9959" s="9"/>
      <c r="O9959" s="9"/>
      <c r="Q9959" s="9"/>
      <c r="R9959" s="9"/>
      <c r="S9959" s="9"/>
      <c r="T9959" s="9"/>
      <c r="U9959" s="9"/>
      <c r="V9959" s="9"/>
      <c r="W9959" s="9"/>
      <c r="Y9959" s="9"/>
      <c r="Z9959" s="9"/>
    </row>
    <row r="9960" spans="8:26" x14ac:dyDescent="0.3">
      <c r="H9960" s="9"/>
      <c r="I9960" s="9"/>
      <c r="J9960" s="9"/>
      <c r="K9960" s="9"/>
      <c r="L9960" s="9"/>
      <c r="M9960" s="9"/>
      <c r="N9960" s="9"/>
      <c r="O9960" s="9"/>
      <c r="Q9960" s="9"/>
      <c r="R9960" s="9"/>
      <c r="S9960" s="9"/>
      <c r="T9960" s="9"/>
      <c r="U9960" s="9"/>
      <c r="V9960" s="9"/>
      <c r="W9960" s="9"/>
      <c r="Y9960" s="9"/>
      <c r="Z9960" s="9"/>
    </row>
    <row r="9961" spans="8:26" x14ac:dyDescent="0.3">
      <c r="H9961" s="9"/>
      <c r="I9961" s="9"/>
      <c r="J9961" s="9"/>
      <c r="K9961" s="9"/>
      <c r="L9961" s="9"/>
      <c r="M9961" s="9"/>
      <c r="N9961" s="9"/>
      <c r="O9961" s="9"/>
      <c r="Q9961" s="9"/>
      <c r="R9961" s="9"/>
      <c r="S9961" s="9"/>
      <c r="T9961" s="9"/>
      <c r="U9961" s="9"/>
      <c r="V9961" s="9"/>
      <c r="W9961" s="9"/>
      <c r="Y9961" s="9"/>
      <c r="Z9961" s="9"/>
    </row>
    <row r="9962" spans="8:26" x14ac:dyDescent="0.3">
      <c r="H9962" s="9"/>
      <c r="I9962" s="9"/>
      <c r="J9962" s="9"/>
      <c r="K9962" s="9"/>
      <c r="L9962" s="9"/>
      <c r="M9962" s="9"/>
      <c r="N9962" s="9"/>
      <c r="O9962" s="9"/>
      <c r="Q9962" s="9"/>
      <c r="R9962" s="9"/>
      <c r="S9962" s="9"/>
      <c r="T9962" s="9"/>
      <c r="U9962" s="9"/>
      <c r="V9962" s="9"/>
      <c r="W9962" s="9"/>
      <c r="Y9962" s="9"/>
      <c r="Z9962" s="9"/>
    </row>
    <row r="9963" spans="8:26" x14ac:dyDescent="0.3">
      <c r="H9963" s="9"/>
      <c r="I9963" s="9"/>
      <c r="J9963" s="9"/>
      <c r="K9963" s="9"/>
      <c r="L9963" s="9"/>
      <c r="M9963" s="9"/>
      <c r="N9963" s="9"/>
      <c r="O9963" s="9"/>
      <c r="Q9963" s="9"/>
      <c r="R9963" s="9"/>
      <c r="S9963" s="9"/>
      <c r="T9963" s="9"/>
      <c r="U9963" s="9"/>
      <c r="V9963" s="9"/>
      <c r="W9963" s="9"/>
      <c r="Y9963" s="9"/>
      <c r="Z9963" s="9"/>
    </row>
    <row r="9964" spans="8:26" x14ac:dyDescent="0.3">
      <c r="H9964" s="9"/>
      <c r="I9964" s="9"/>
      <c r="J9964" s="9"/>
      <c r="K9964" s="9"/>
      <c r="L9964" s="9"/>
      <c r="M9964" s="9"/>
      <c r="N9964" s="9"/>
      <c r="O9964" s="9"/>
      <c r="Q9964" s="9"/>
      <c r="R9964" s="9"/>
      <c r="S9964" s="9"/>
      <c r="T9964" s="9"/>
      <c r="U9964" s="9"/>
      <c r="V9964" s="9"/>
      <c r="W9964" s="9"/>
      <c r="Y9964" s="9"/>
      <c r="Z9964" s="9"/>
    </row>
    <row r="9965" spans="8:26" x14ac:dyDescent="0.3">
      <c r="H9965" s="9"/>
      <c r="I9965" s="9"/>
      <c r="J9965" s="9"/>
      <c r="K9965" s="9"/>
      <c r="L9965" s="9"/>
      <c r="M9965" s="9"/>
      <c r="N9965" s="9"/>
      <c r="O9965" s="9"/>
      <c r="Q9965" s="9"/>
      <c r="R9965" s="9"/>
      <c r="S9965" s="9"/>
      <c r="T9965" s="9"/>
      <c r="U9965" s="9"/>
      <c r="V9965" s="9"/>
      <c r="W9965" s="9"/>
      <c r="Y9965" s="9"/>
      <c r="Z9965" s="9"/>
    </row>
    <row r="9966" spans="8:26" x14ac:dyDescent="0.3">
      <c r="H9966" s="9"/>
      <c r="I9966" s="9"/>
      <c r="J9966" s="9"/>
      <c r="K9966" s="9"/>
      <c r="L9966" s="9"/>
      <c r="M9966" s="9"/>
      <c r="N9966" s="9"/>
      <c r="O9966" s="9"/>
      <c r="Q9966" s="9"/>
      <c r="R9966" s="9"/>
      <c r="S9966" s="9"/>
      <c r="T9966" s="9"/>
      <c r="U9966" s="9"/>
      <c r="V9966" s="9"/>
      <c r="W9966" s="9"/>
      <c r="Y9966" s="9"/>
      <c r="Z9966" s="9"/>
    </row>
    <row r="9967" spans="8:26" x14ac:dyDescent="0.3">
      <c r="H9967" s="9"/>
      <c r="I9967" s="9"/>
      <c r="J9967" s="9"/>
      <c r="K9967" s="9"/>
      <c r="L9967" s="9"/>
      <c r="M9967" s="9"/>
      <c r="N9967" s="9"/>
      <c r="O9967" s="9"/>
      <c r="Q9967" s="9"/>
      <c r="R9967" s="9"/>
      <c r="S9967" s="9"/>
      <c r="T9967" s="9"/>
      <c r="U9967" s="9"/>
      <c r="V9967" s="9"/>
      <c r="W9967" s="9"/>
      <c r="Y9967" s="9"/>
      <c r="Z9967" s="9"/>
    </row>
    <row r="9968" spans="8:26" x14ac:dyDescent="0.3">
      <c r="H9968" s="9"/>
      <c r="I9968" s="9"/>
      <c r="J9968" s="9"/>
      <c r="K9968" s="9"/>
      <c r="L9968" s="9"/>
      <c r="M9968" s="9"/>
      <c r="N9968" s="9"/>
      <c r="O9968" s="9"/>
      <c r="Q9968" s="9"/>
      <c r="R9968" s="9"/>
      <c r="S9968" s="9"/>
      <c r="T9968" s="9"/>
      <c r="U9968" s="9"/>
      <c r="V9968" s="9"/>
      <c r="W9968" s="9"/>
      <c r="Y9968" s="9"/>
      <c r="Z9968" s="9"/>
    </row>
    <row r="9969" spans="8:26" x14ac:dyDescent="0.3">
      <c r="H9969" s="9"/>
      <c r="I9969" s="9"/>
      <c r="J9969" s="9"/>
      <c r="K9969" s="9"/>
      <c r="L9969" s="9"/>
      <c r="M9969" s="9"/>
      <c r="N9969" s="9"/>
      <c r="O9969" s="9"/>
      <c r="Q9969" s="9"/>
      <c r="R9969" s="9"/>
      <c r="S9969" s="9"/>
      <c r="T9969" s="9"/>
      <c r="U9969" s="9"/>
      <c r="V9969" s="9"/>
      <c r="W9969" s="9"/>
      <c r="Y9969" s="9"/>
      <c r="Z9969" s="9"/>
    </row>
    <row r="9970" spans="8:26" x14ac:dyDescent="0.3">
      <c r="H9970" s="9"/>
      <c r="I9970" s="9"/>
      <c r="J9970" s="9"/>
      <c r="K9970" s="9"/>
      <c r="L9970" s="9"/>
      <c r="M9970" s="9"/>
      <c r="N9970" s="9"/>
      <c r="O9970" s="9"/>
      <c r="Q9970" s="9"/>
      <c r="R9970" s="9"/>
      <c r="S9970" s="9"/>
      <c r="T9970" s="9"/>
      <c r="U9970" s="9"/>
      <c r="V9970" s="9"/>
      <c r="W9970" s="9"/>
      <c r="Y9970" s="9"/>
      <c r="Z9970" s="9"/>
    </row>
    <row r="9971" spans="8:26" x14ac:dyDescent="0.3">
      <c r="H9971" s="9"/>
      <c r="I9971" s="9"/>
      <c r="J9971" s="9"/>
      <c r="K9971" s="9"/>
      <c r="L9971" s="9"/>
      <c r="M9971" s="9"/>
      <c r="N9971" s="9"/>
      <c r="O9971" s="9"/>
      <c r="Q9971" s="9"/>
      <c r="R9971" s="9"/>
      <c r="S9971" s="9"/>
      <c r="T9971" s="9"/>
      <c r="U9971" s="9"/>
      <c r="V9971" s="9"/>
      <c r="W9971" s="9"/>
      <c r="Y9971" s="9"/>
      <c r="Z9971" s="9"/>
    </row>
    <row r="9972" spans="8:26" x14ac:dyDescent="0.3">
      <c r="H9972" s="9"/>
      <c r="I9972" s="9"/>
      <c r="J9972" s="9"/>
      <c r="K9972" s="9"/>
      <c r="L9972" s="9"/>
      <c r="M9972" s="9"/>
      <c r="N9972" s="9"/>
      <c r="O9972" s="9"/>
      <c r="Q9972" s="9"/>
      <c r="R9972" s="9"/>
      <c r="S9972" s="9"/>
      <c r="T9972" s="9"/>
      <c r="U9972" s="9"/>
      <c r="V9972" s="9"/>
      <c r="W9972" s="9"/>
      <c r="Y9972" s="9"/>
      <c r="Z9972" s="9"/>
    </row>
    <row r="9973" spans="8:26" x14ac:dyDescent="0.3">
      <c r="H9973" s="9"/>
      <c r="I9973" s="9"/>
      <c r="J9973" s="9"/>
      <c r="K9973" s="9"/>
      <c r="L9973" s="9"/>
      <c r="M9973" s="9"/>
      <c r="N9973" s="9"/>
      <c r="O9973" s="9"/>
      <c r="Q9973" s="9"/>
      <c r="R9973" s="9"/>
      <c r="S9973" s="9"/>
      <c r="T9973" s="9"/>
      <c r="U9973" s="9"/>
      <c r="V9973" s="9"/>
      <c r="W9973" s="9"/>
      <c r="Y9973" s="9"/>
      <c r="Z9973" s="9"/>
    </row>
    <row r="9974" spans="8:26" x14ac:dyDescent="0.3">
      <c r="H9974" s="9"/>
      <c r="I9974" s="9"/>
      <c r="J9974" s="9"/>
      <c r="K9974" s="9"/>
      <c r="L9974" s="9"/>
      <c r="M9974" s="9"/>
      <c r="N9974" s="9"/>
      <c r="O9974" s="9"/>
      <c r="Q9974" s="9"/>
      <c r="R9974" s="9"/>
      <c r="S9974" s="9"/>
      <c r="T9974" s="9"/>
      <c r="U9974" s="9"/>
      <c r="V9974" s="9"/>
      <c r="W9974" s="9"/>
      <c r="Y9974" s="9"/>
      <c r="Z9974" s="9"/>
    </row>
    <row r="9975" spans="8:26" x14ac:dyDescent="0.3">
      <c r="H9975" s="9"/>
      <c r="I9975" s="9"/>
      <c r="J9975" s="9"/>
      <c r="K9975" s="9"/>
      <c r="L9975" s="9"/>
      <c r="M9975" s="9"/>
      <c r="N9975" s="9"/>
      <c r="O9975" s="9"/>
      <c r="Q9975" s="9"/>
      <c r="R9975" s="9"/>
      <c r="S9975" s="9"/>
      <c r="T9975" s="9"/>
      <c r="U9975" s="9"/>
      <c r="V9975" s="9"/>
      <c r="W9975" s="9"/>
      <c r="Y9975" s="9"/>
      <c r="Z9975" s="9"/>
    </row>
    <row r="9976" spans="8:26" x14ac:dyDescent="0.3">
      <c r="H9976" s="9"/>
      <c r="I9976" s="9"/>
      <c r="J9976" s="9"/>
      <c r="K9976" s="9"/>
      <c r="L9976" s="9"/>
      <c r="M9976" s="9"/>
      <c r="N9976" s="9"/>
      <c r="O9976" s="9"/>
      <c r="Q9976" s="9"/>
      <c r="R9976" s="9"/>
      <c r="S9976" s="9"/>
      <c r="T9976" s="9"/>
      <c r="U9976" s="9"/>
      <c r="V9976" s="9"/>
      <c r="W9976" s="9"/>
      <c r="Y9976" s="9"/>
      <c r="Z9976" s="9"/>
    </row>
    <row r="9977" spans="8:26" x14ac:dyDescent="0.3">
      <c r="H9977" s="9"/>
      <c r="I9977" s="9"/>
      <c r="J9977" s="9"/>
      <c r="K9977" s="9"/>
      <c r="L9977" s="9"/>
      <c r="M9977" s="9"/>
      <c r="N9977" s="9"/>
      <c r="O9977" s="9"/>
      <c r="Q9977" s="9"/>
      <c r="R9977" s="9"/>
      <c r="S9977" s="9"/>
      <c r="T9977" s="9"/>
      <c r="U9977" s="9"/>
      <c r="V9977" s="9"/>
      <c r="W9977" s="9"/>
      <c r="Y9977" s="9"/>
      <c r="Z9977" s="9"/>
    </row>
    <row r="9978" spans="8:26" x14ac:dyDescent="0.3">
      <c r="H9978" s="9"/>
      <c r="I9978" s="9"/>
      <c r="J9978" s="9"/>
      <c r="K9978" s="9"/>
      <c r="L9978" s="9"/>
      <c r="M9978" s="9"/>
      <c r="N9978" s="9"/>
      <c r="O9978" s="9"/>
      <c r="Q9978" s="9"/>
      <c r="R9978" s="9"/>
      <c r="S9978" s="9"/>
      <c r="T9978" s="9"/>
      <c r="U9978" s="9"/>
      <c r="V9978" s="9"/>
      <c r="W9978" s="9"/>
      <c r="Y9978" s="9"/>
      <c r="Z9978" s="9"/>
    </row>
    <row r="9979" spans="8:26" x14ac:dyDescent="0.3">
      <c r="H9979" s="9"/>
      <c r="I9979" s="9"/>
      <c r="J9979" s="9"/>
      <c r="K9979" s="9"/>
      <c r="L9979" s="9"/>
      <c r="M9979" s="9"/>
      <c r="N9979" s="9"/>
      <c r="O9979" s="9"/>
      <c r="Q9979" s="9"/>
      <c r="R9979" s="9"/>
      <c r="S9979" s="9"/>
      <c r="T9979" s="9"/>
      <c r="U9979" s="9"/>
      <c r="V9979" s="9"/>
      <c r="W9979" s="9"/>
      <c r="Y9979" s="9"/>
      <c r="Z9979" s="9"/>
    </row>
    <row r="9980" spans="8:26" x14ac:dyDescent="0.3">
      <c r="H9980" s="9"/>
      <c r="I9980" s="9"/>
      <c r="J9980" s="9"/>
      <c r="K9980" s="9"/>
      <c r="L9980" s="9"/>
      <c r="M9980" s="9"/>
      <c r="N9980" s="9"/>
      <c r="O9980" s="9"/>
      <c r="Q9980" s="9"/>
      <c r="R9980" s="9"/>
      <c r="S9980" s="9"/>
      <c r="T9980" s="9"/>
      <c r="U9980" s="9"/>
      <c r="V9980" s="9"/>
      <c r="W9980" s="9"/>
      <c r="Y9980" s="9"/>
      <c r="Z9980" s="9"/>
    </row>
    <row r="9981" spans="8:26" x14ac:dyDescent="0.3">
      <c r="H9981" s="9"/>
      <c r="I9981" s="9"/>
      <c r="J9981" s="9"/>
      <c r="K9981" s="9"/>
      <c r="L9981" s="9"/>
      <c r="M9981" s="9"/>
      <c r="N9981" s="9"/>
      <c r="O9981" s="9"/>
      <c r="Q9981" s="9"/>
      <c r="R9981" s="9"/>
      <c r="S9981" s="9"/>
      <c r="T9981" s="9"/>
      <c r="U9981" s="9"/>
      <c r="V9981" s="9"/>
      <c r="W9981" s="9"/>
      <c r="Y9981" s="9"/>
      <c r="Z9981" s="9"/>
    </row>
    <row r="9982" spans="8:26" x14ac:dyDescent="0.3">
      <c r="H9982" s="9"/>
      <c r="I9982" s="9"/>
      <c r="J9982" s="9"/>
      <c r="K9982" s="9"/>
      <c r="L9982" s="9"/>
      <c r="M9982" s="9"/>
      <c r="N9982" s="9"/>
      <c r="O9982" s="9"/>
      <c r="Q9982" s="9"/>
      <c r="R9982" s="9"/>
      <c r="S9982" s="9"/>
      <c r="T9982" s="9"/>
      <c r="U9982" s="9"/>
      <c r="V9982" s="9"/>
      <c r="W9982" s="9"/>
      <c r="Y9982" s="9"/>
      <c r="Z9982" s="9"/>
    </row>
    <row r="9983" spans="8:26" x14ac:dyDescent="0.3">
      <c r="H9983" s="9"/>
      <c r="I9983" s="9"/>
      <c r="J9983" s="9"/>
      <c r="K9983" s="9"/>
      <c r="L9983" s="9"/>
      <c r="M9983" s="9"/>
      <c r="N9983" s="9"/>
      <c r="O9983" s="9"/>
      <c r="Q9983" s="9"/>
      <c r="R9983" s="9"/>
      <c r="S9983" s="9"/>
      <c r="T9983" s="9"/>
      <c r="U9983" s="9"/>
      <c r="V9983" s="9"/>
      <c r="W9983" s="9"/>
      <c r="Y9983" s="9"/>
      <c r="Z9983" s="9"/>
    </row>
    <row r="9984" spans="8:26" x14ac:dyDescent="0.3">
      <c r="H9984" s="9"/>
      <c r="I9984" s="9"/>
      <c r="J9984" s="9"/>
      <c r="K9984" s="9"/>
      <c r="L9984" s="9"/>
      <c r="M9984" s="9"/>
      <c r="N9984" s="9"/>
      <c r="O9984" s="9"/>
      <c r="Q9984" s="9"/>
      <c r="R9984" s="9"/>
      <c r="S9984" s="9"/>
      <c r="T9984" s="9"/>
      <c r="U9984" s="9"/>
      <c r="V9984" s="9"/>
      <c r="W9984" s="9"/>
      <c r="Y9984" s="9"/>
      <c r="Z9984" s="9"/>
    </row>
    <row r="9985" spans="8:26" x14ac:dyDescent="0.3">
      <c r="H9985" s="9"/>
      <c r="I9985" s="9"/>
      <c r="J9985" s="9"/>
      <c r="K9985" s="9"/>
      <c r="L9985" s="9"/>
      <c r="M9985" s="9"/>
      <c r="N9985" s="9"/>
      <c r="O9985" s="9"/>
      <c r="Q9985" s="9"/>
      <c r="R9985" s="9"/>
      <c r="S9985" s="9"/>
      <c r="T9985" s="9"/>
      <c r="U9985" s="9"/>
      <c r="V9985" s="9"/>
      <c r="W9985" s="9"/>
      <c r="Y9985" s="9"/>
      <c r="Z9985" s="9"/>
    </row>
    <row r="9986" spans="8:26" x14ac:dyDescent="0.3">
      <c r="H9986" s="9"/>
      <c r="I9986" s="9"/>
      <c r="J9986" s="9"/>
      <c r="K9986" s="9"/>
      <c r="L9986" s="9"/>
      <c r="M9986" s="9"/>
      <c r="N9986" s="9"/>
      <c r="O9986" s="9"/>
      <c r="Q9986" s="9"/>
      <c r="R9986" s="9"/>
      <c r="S9986" s="9"/>
      <c r="T9986" s="9"/>
      <c r="U9986" s="9"/>
      <c r="V9986" s="9"/>
      <c r="W9986" s="9"/>
      <c r="Y9986" s="9"/>
      <c r="Z9986" s="9"/>
    </row>
    <row r="9987" spans="8:26" x14ac:dyDescent="0.3">
      <c r="H9987" s="9"/>
      <c r="I9987" s="9"/>
      <c r="J9987" s="9"/>
      <c r="K9987" s="9"/>
      <c r="L9987" s="9"/>
      <c r="M9987" s="9"/>
      <c r="N9987" s="9"/>
      <c r="O9987" s="9"/>
      <c r="Q9987" s="9"/>
      <c r="R9987" s="9"/>
      <c r="S9987" s="9"/>
      <c r="T9987" s="9"/>
      <c r="U9987" s="9"/>
      <c r="V9987" s="9"/>
      <c r="W9987" s="9"/>
      <c r="Y9987" s="9"/>
      <c r="Z9987" s="9"/>
    </row>
    <row r="9988" spans="8:26" x14ac:dyDescent="0.3">
      <c r="H9988" s="9"/>
      <c r="I9988" s="9"/>
      <c r="J9988" s="9"/>
      <c r="K9988" s="9"/>
      <c r="L9988" s="9"/>
      <c r="M9988" s="9"/>
      <c r="N9988" s="9"/>
      <c r="O9988" s="9"/>
      <c r="Q9988" s="9"/>
      <c r="R9988" s="9"/>
      <c r="S9988" s="9"/>
      <c r="T9988" s="9"/>
      <c r="U9988" s="9"/>
      <c r="V9988" s="9"/>
      <c r="W9988" s="9"/>
      <c r="Y9988" s="9"/>
      <c r="Z9988" s="9"/>
    </row>
    <row r="9989" spans="8:26" x14ac:dyDescent="0.3">
      <c r="H9989" s="9"/>
      <c r="I9989" s="9"/>
      <c r="J9989" s="9"/>
      <c r="K9989" s="9"/>
      <c r="L9989" s="9"/>
      <c r="M9989" s="9"/>
      <c r="N9989" s="9"/>
      <c r="O9989" s="9"/>
      <c r="Q9989" s="9"/>
      <c r="R9989" s="9"/>
      <c r="S9989" s="9"/>
      <c r="T9989" s="9"/>
      <c r="U9989" s="9"/>
      <c r="V9989" s="9"/>
      <c r="W9989" s="9"/>
      <c r="Y9989" s="9"/>
      <c r="Z9989" s="9"/>
    </row>
    <row r="9990" spans="8:26" x14ac:dyDescent="0.3">
      <c r="H9990" s="9"/>
      <c r="I9990" s="9"/>
      <c r="J9990" s="9"/>
      <c r="K9990" s="9"/>
      <c r="L9990" s="9"/>
      <c r="M9990" s="9"/>
      <c r="N9990" s="9"/>
      <c r="O9990" s="9"/>
      <c r="Q9990" s="9"/>
      <c r="R9990" s="9"/>
      <c r="S9990" s="9"/>
      <c r="T9990" s="9"/>
      <c r="U9990" s="9"/>
      <c r="V9990" s="9"/>
      <c r="W9990" s="9"/>
      <c r="Y9990" s="9"/>
      <c r="Z9990" s="9"/>
    </row>
    <row r="9991" spans="8:26" x14ac:dyDescent="0.3">
      <c r="H9991" s="9"/>
      <c r="I9991" s="9"/>
      <c r="J9991" s="9"/>
      <c r="K9991" s="9"/>
      <c r="L9991" s="9"/>
      <c r="M9991" s="9"/>
      <c r="N9991" s="9"/>
      <c r="O9991" s="9"/>
      <c r="Q9991" s="9"/>
      <c r="R9991" s="9"/>
      <c r="S9991" s="9"/>
      <c r="T9991" s="9"/>
      <c r="U9991" s="9"/>
      <c r="V9991" s="9"/>
      <c r="W9991" s="9"/>
      <c r="Y9991" s="9"/>
      <c r="Z9991" s="9"/>
    </row>
    <row r="9992" spans="8:26" x14ac:dyDescent="0.3">
      <c r="H9992" s="9"/>
      <c r="I9992" s="9"/>
      <c r="J9992" s="9"/>
      <c r="K9992" s="9"/>
      <c r="L9992" s="9"/>
      <c r="M9992" s="9"/>
      <c r="N9992" s="9"/>
      <c r="O9992" s="9"/>
      <c r="Q9992" s="9"/>
      <c r="R9992" s="9"/>
      <c r="S9992" s="9"/>
      <c r="T9992" s="9"/>
      <c r="U9992" s="9"/>
      <c r="V9992" s="9"/>
      <c r="W9992" s="9"/>
      <c r="Y9992" s="9"/>
      <c r="Z9992" s="9"/>
    </row>
    <row r="9993" spans="8:26" x14ac:dyDescent="0.3">
      <c r="H9993" s="9"/>
      <c r="I9993" s="9"/>
      <c r="J9993" s="9"/>
      <c r="K9993" s="9"/>
      <c r="L9993" s="9"/>
      <c r="M9993" s="9"/>
      <c r="N9993" s="9"/>
      <c r="O9993" s="9"/>
      <c r="Q9993" s="9"/>
      <c r="R9993" s="9"/>
      <c r="S9993" s="9"/>
      <c r="T9993" s="9"/>
      <c r="U9993" s="9"/>
      <c r="V9993" s="9"/>
      <c r="W9993" s="9"/>
      <c r="Y9993" s="9"/>
      <c r="Z9993" s="9"/>
    </row>
    <row r="9994" spans="8:26" x14ac:dyDescent="0.3">
      <c r="H9994" s="9"/>
      <c r="I9994" s="9"/>
      <c r="J9994" s="9"/>
      <c r="K9994" s="9"/>
      <c r="L9994" s="9"/>
      <c r="M9994" s="9"/>
      <c r="N9994" s="9"/>
      <c r="O9994" s="9"/>
      <c r="Q9994" s="9"/>
      <c r="R9994" s="9"/>
      <c r="S9994" s="9"/>
      <c r="T9994" s="9"/>
      <c r="U9994" s="9"/>
      <c r="V9994" s="9"/>
      <c r="W9994" s="9"/>
      <c r="Y9994" s="9"/>
      <c r="Z9994" s="9"/>
    </row>
    <row r="9995" spans="8:26" x14ac:dyDescent="0.3">
      <c r="H9995" s="9"/>
      <c r="I9995" s="9"/>
      <c r="J9995" s="9"/>
      <c r="K9995" s="9"/>
      <c r="L9995" s="9"/>
      <c r="M9995" s="9"/>
      <c r="N9995" s="9"/>
      <c r="O9995" s="9"/>
      <c r="Q9995" s="9"/>
      <c r="R9995" s="9"/>
      <c r="S9995" s="9"/>
      <c r="T9995" s="9"/>
      <c r="U9995" s="9"/>
      <c r="V9995" s="9"/>
      <c r="W9995" s="9"/>
      <c r="Y9995" s="9"/>
      <c r="Z9995" s="9"/>
    </row>
    <row r="9996" spans="8:26" x14ac:dyDescent="0.3">
      <c r="H9996" s="9"/>
      <c r="I9996" s="9"/>
      <c r="J9996" s="9"/>
      <c r="K9996" s="9"/>
      <c r="L9996" s="9"/>
      <c r="M9996" s="9"/>
      <c r="N9996" s="9"/>
      <c r="O9996" s="9"/>
      <c r="Q9996" s="9"/>
      <c r="R9996" s="9"/>
      <c r="S9996" s="9"/>
      <c r="T9996" s="9"/>
      <c r="U9996" s="9"/>
      <c r="V9996" s="9"/>
      <c r="W9996" s="9"/>
      <c r="Y9996" s="9"/>
      <c r="Z9996" s="9"/>
    </row>
    <row r="9997" spans="8:26" x14ac:dyDescent="0.3">
      <c r="H9997" s="9"/>
      <c r="I9997" s="9"/>
      <c r="J9997" s="9"/>
      <c r="K9997" s="9"/>
      <c r="L9997" s="9"/>
      <c r="M9997" s="9"/>
      <c r="N9997" s="9"/>
      <c r="O9997" s="9"/>
      <c r="Q9997" s="9"/>
      <c r="R9997" s="9"/>
      <c r="S9997" s="9"/>
      <c r="T9997" s="9"/>
      <c r="U9997" s="9"/>
      <c r="V9997" s="9"/>
      <c r="W9997" s="9"/>
      <c r="Y9997" s="9"/>
      <c r="Z9997" s="9"/>
    </row>
    <row r="9998" spans="8:26" x14ac:dyDescent="0.3">
      <c r="H9998" s="9"/>
      <c r="I9998" s="9"/>
      <c r="J9998" s="9"/>
      <c r="K9998" s="9"/>
      <c r="L9998" s="9"/>
      <c r="M9998" s="9"/>
      <c r="N9998" s="9"/>
      <c r="O9998" s="9"/>
      <c r="Q9998" s="9"/>
      <c r="R9998" s="9"/>
      <c r="S9998" s="9"/>
      <c r="T9998" s="9"/>
      <c r="U9998" s="9"/>
      <c r="V9998" s="9"/>
      <c r="W9998" s="9"/>
      <c r="Y9998" s="9"/>
      <c r="Z9998" s="9"/>
    </row>
    <row r="9999" spans="8:26" x14ac:dyDescent="0.3">
      <c r="H9999" s="9"/>
      <c r="I9999" s="9"/>
      <c r="J9999" s="9"/>
      <c r="K9999" s="9"/>
      <c r="L9999" s="9"/>
      <c r="M9999" s="9"/>
      <c r="N9999" s="9"/>
      <c r="O9999" s="9"/>
      <c r="Q9999" s="9"/>
      <c r="R9999" s="9"/>
      <c r="S9999" s="9"/>
      <c r="T9999" s="9"/>
      <c r="U9999" s="9"/>
      <c r="V9999" s="9"/>
      <c r="W9999" s="9"/>
      <c r="Y9999" s="9"/>
      <c r="Z9999" s="9"/>
    </row>
    <row r="10000" spans="8:26" x14ac:dyDescent="0.3">
      <c r="H10000" s="9"/>
      <c r="I10000" s="9"/>
      <c r="J10000" s="9"/>
      <c r="K10000" s="9"/>
      <c r="L10000" s="9"/>
      <c r="M10000" s="9"/>
      <c r="N10000" s="9"/>
      <c r="O10000" s="9"/>
      <c r="Q10000" s="9"/>
      <c r="R10000" s="9"/>
      <c r="S10000" s="9"/>
      <c r="T10000" s="9"/>
      <c r="U10000" s="9"/>
      <c r="V10000" s="9"/>
      <c r="W10000" s="9"/>
      <c r="Y10000" s="9"/>
      <c r="Z10000" s="9"/>
    </row>
    <row r="10001" spans="8:26" x14ac:dyDescent="0.3">
      <c r="H10001" s="9"/>
      <c r="I10001" s="9"/>
      <c r="J10001" s="9"/>
      <c r="K10001" s="9"/>
      <c r="L10001" s="9"/>
      <c r="M10001" s="9"/>
      <c r="N10001" s="9"/>
      <c r="O10001" s="9"/>
      <c r="Q10001" s="9"/>
      <c r="R10001" s="9"/>
      <c r="S10001" s="9"/>
      <c r="T10001" s="9"/>
      <c r="U10001" s="9"/>
      <c r="V10001" s="9"/>
      <c r="W10001" s="9"/>
      <c r="Y10001" s="9"/>
      <c r="Z10001" s="9"/>
    </row>
    <row r="10002" spans="8:26" x14ac:dyDescent="0.3">
      <c r="H10002" s="9"/>
      <c r="I10002" s="9"/>
      <c r="J10002" s="9"/>
      <c r="K10002" s="9"/>
      <c r="L10002" s="9"/>
      <c r="M10002" s="9"/>
      <c r="N10002" s="9"/>
      <c r="O10002" s="9"/>
      <c r="Q10002" s="9"/>
      <c r="R10002" s="9"/>
      <c r="S10002" s="9"/>
      <c r="T10002" s="9"/>
      <c r="U10002" s="9"/>
      <c r="V10002" s="9"/>
      <c r="W10002" s="9"/>
      <c r="Y10002" s="9"/>
      <c r="Z10002" s="9"/>
    </row>
    <row r="10003" spans="8:26" x14ac:dyDescent="0.3">
      <c r="H10003" s="9"/>
      <c r="I10003" s="9"/>
      <c r="J10003" s="9"/>
      <c r="K10003" s="9"/>
      <c r="L10003" s="9"/>
      <c r="M10003" s="9"/>
      <c r="N10003" s="9"/>
      <c r="O10003" s="9"/>
      <c r="Q10003" s="9"/>
      <c r="R10003" s="9"/>
      <c r="S10003" s="9"/>
      <c r="T10003" s="9"/>
      <c r="U10003" s="9"/>
      <c r="V10003" s="9"/>
      <c r="W10003" s="9"/>
      <c r="Y10003" s="9"/>
      <c r="Z10003" s="9"/>
    </row>
    <row r="10004" spans="8:26" x14ac:dyDescent="0.3">
      <c r="H10004" s="9"/>
      <c r="I10004" s="9"/>
      <c r="J10004" s="9"/>
      <c r="K10004" s="9"/>
      <c r="L10004" s="9"/>
      <c r="M10004" s="9"/>
      <c r="N10004" s="9"/>
      <c r="O10004" s="9"/>
      <c r="Q10004" s="9"/>
      <c r="R10004" s="9"/>
      <c r="S10004" s="9"/>
      <c r="T10004" s="9"/>
      <c r="U10004" s="9"/>
      <c r="V10004" s="9"/>
      <c r="W10004" s="9"/>
      <c r="Y10004" s="9"/>
      <c r="Z10004" s="9"/>
    </row>
    <row r="10005" spans="8:26" x14ac:dyDescent="0.3">
      <c r="H10005" s="9"/>
      <c r="I10005" s="9"/>
      <c r="J10005" s="9"/>
      <c r="K10005" s="9"/>
      <c r="L10005" s="9"/>
      <c r="M10005" s="9"/>
      <c r="N10005" s="9"/>
      <c r="O10005" s="9"/>
      <c r="Q10005" s="9"/>
      <c r="R10005" s="9"/>
      <c r="S10005" s="9"/>
      <c r="T10005" s="9"/>
      <c r="U10005" s="9"/>
      <c r="V10005" s="9"/>
      <c r="W10005" s="9"/>
      <c r="Y10005" s="9"/>
      <c r="Z10005" s="9"/>
    </row>
    <row r="10006" spans="8:26" x14ac:dyDescent="0.3">
      <c r="H10006" s="9"/>
      <c r="I10006" s="9"/>
      <c r="J10006" s="9"/>
      <c r="K10006" s="9"/>
      <c r="L10006" s="9"/>
      <c r="M10006" s="9"/>
      <c r="N10006" s="9"/>
      <c r="O10006" s="9"/>
      <c r="Q10006" s="9"/>
      <c r="R10006" s="9"/>
      <c r="S10006" s="9"/>
      <c r="T10006" s="9"/>
      <c r="U10006" s="9"/>
      <c r="V10006" s="9"/>
      <c r="W10006" s="9"/>
      <c r="Y10006" s="9"/>
      <c r="Z10006" s="9"/>
    </row>
    <row r="10007" spans="8:26" x14ac:dyDescent="0.3">
      <c r="H10007" s="9"/>
      <c r="I10007" s="9"/>
      <c r="J10007" s="9"/>
      <c r="K10007" s="9"/>
      <c r="L10007" s="9"/>
      <c r="M10007" s="9"/>
      <c r="N10007" s="9"/>
      <c r="O10007" s="9"/>
      <c r="Q10007" s="9"/>
      <c r="R10007" s="9"/>
      <c r="S10007" s="9"/>
      <c r="T10007" s="9"/>
      <c r="U10007" s="9"/>
      <c r="V10007" s="9"/>
      <c r="W10007" s="9"/>
      <c r="Y10007" s="9"/>
      <c r="Z10007" s="9"/>
    </row>
    <row r="10008" spans="8:26" x14ac:dyDescent="0.3">
      <c r="H10008" s="9"/>
      <c r="I10008" s="9"/>
      <c r="J10008" s="9"/>
      <c r="K10008" s="9"/>
      <c r="L10008" s="9"/>
      <c r="M10008" s="9"/>
      <c r="N10008" s="9"/>
      <c r="O10008" s="9"/>
      <c r="Q10008" s="9"/>
      <c r="R10008" s="9"/>
      <c r="S10008" s="9"/>
      <c r="T10008" s="9"/>
      <c r="U10008" s="9"/>
      <c r="V10008" s="9"/>
      <c r="W10008" s="9"/>
      <c r="Y10008" s="9"/>
      <c r="Z10008" s="9"/>
    </row>
    <row r="10009" spans="8:26" x14ac:dyDescent="0.3">
      <c r="H10009" s="9"/>
      <c r="I10009" s="9"/>
      <c r="J10009" s="9"/>
      <c r="K10009" s="9"/>
      <c r="L10009" s="9"/>
      <c r="M10009" s="9"/>
      <c r="N10009" s="9"/>
      <c r="O10009" s="9"/>
      <c r="Q10009" s="9"/>
      <c r="R10009" s="9"/>
      <c r="S10009" s="9"/>
      <c r="T10009" s="9"/>
      <c r="U10009" s="9"/>
      <c r="V10009" s="9"/>
      <c r="W10009" s="9"/>
      <c r="Y10009" s="9"/>
      <c r="Z10009" s="9"/>
    </row>
    <row r="10010" spans="8:26" x14ac:dyDescent="0.3">
      <c r="H10010" s="9"/>
      <c r="I10010" s="9"/>
      <c r="J10010" s="9"/>
      <c r="K10010" s="9"/>
      <c r="L10010" s="9"/>
      <c r="M10010" s="9"/>
      <c r="N10010" s="9"/>
      <c r="O10010" s="9"/>
      <c r="Q10010" s="9"/>
      <c r="R10010" s="9"/>
      <c r="S10010" s="9"/>
      <c r="T10010" s="9"/>
      <c r="U10010" s="9"/>
      <c r="V10010" s="9"/>
      <c r="W10010" s="9"/>
      <c r="Y10010" s="9"/>
      <c r="Z10010" s="9"/>
    </row>
    <row r="10011" spans="8:26" x14ac:dyDescent="0.3">
      <c r="H10011" s="9"/>
      <c r="I10011" s="9"/>
      <c r="J10011" s="9"/>
      <c r="K10011" s="9"/>
      <c r="L10011" s="9"/>
      <c r="M10011" s="9"/>
      <c r="N10011" s="9"/>
      <c r="O10011" s="9"/>
      <c r="Q10011" s="9"/>
      <c r="R10011" s="9"/>
      <c r="S10011" s="9"/>
      <c r="T10011" s="9"/>
      <c r="U10011" s="9"/>
      <c r="V10011" s="9"/>
      <c r="W10011" s="9"/>
      <c r="Y10011" s="9"/>
      <c r="Z10011" s="9"/>
    </row>
    <row r="10012" spans="8:26" x14ac:dyDescent="0.3">
      <c r="H10012" s="9"/>
      <c r="I10012" s="9"/>
      <c r="J10012" s="9"/>
      <c r="K10012" s="9"/>
      <c r="L10012" s="9"/>
      <c r="M10012" s="9"/>
      <c r="N10012" s="9"/>
      <c r="O10012" s="9"/>
      <c r="Q10012" s="9"/>
      <c r="R10012" s="9"/>
      <c r="S10012" s="9"/>
      <c r="T10012" s="9"/>
      <c r="U10012" s="9"/>
      <c r="V10012" s="9"/>
      <c r="W10012" s="9"/>
      <c r="Y10012" s="9"/>
      <c r="Z10012" s="9"/>
    </row>
    <row r="10013" spans="8:26" x14ac:dyDescent="0.3">
      <c r="H10013" s="9"/>
      <c r="I10013" s="9"/>
      <c r="J10013" s="9"/>
      <c r="K10013" s="9"/>
      <c r="L10013" s="9"/>
      <c r="M10013" s="9"/>
      <c r="N10013" s="9"/>
      <c r="O10013" s="9"/>
      <c r="Q10013" s="9"/>
      <c r="R10013" s="9"/>
      <c r="S10013" s="9"/>
      <c r="T10013" s="9"/>
      <c r="U10013" s="9"/>
      <c r="V10013" s="9"/>
      <c r="W10013" s="9"/>
      <c r="Y10013" s="9"/>
      <c r="Z10013" s="9"/>
    </row>
    <row r="10014" spans="8:26" x14ac:dyDescent="0.3">
      <c r="H10014" s="9"/>
      <c r="I10014" s="9"/>
      <c r="J10014" s="9"/>
      <c r="K10014" s="9"/>
      <c r="L10014" s="9"/>
      <c r="M10014" s="9"/>
      <c r="N10014" s="9"/>
      <c r="O10014" s="9"/>
      <c r="Q10014" s="9"/>
      <c r="R10014" s="9"/>
      <c r="S10014" s="9"/>
      <c r="T10014" s="9"/>
      <c r="U10014" s="9"/>
      <c r="V10014" s="9"/>
      <c r="W10014" s="9"/>
      <c r="Y10014" s="9"/>
      <c r="Z10014" s="9"/>
    </row>
    <row r="10015" spans="8:26" x14ac:dyDescent="0.3">
      <c r="H10015" s="9"/>
      <c r="I10015" s="9"/>
      <c r="J10015" s="9"/>
      <c r="K10015" s="9"/>
      <c r="L10015" s="9"/>
      <c r="M10015" s="9"/>
      <c r="N10015" s="9"/>
      <c r="O10015" s="9"/>
      <c r="Q10015" s="9"/>
      <c r="R10015" s="9"/>
      <c r="S10015" s="9"/>
      <c r="T10015" s="9"/>
      <c r="U10015" s="9"/>
      <c r="V10015" s="9"/>
      <c r="W10015" s="9"/>
      <c r="Y10015" s="9"/>
      <c r="Z10015" s="9"/>
    </row>
    <row r="10016" spans="8:26" x14ac:dyDescent="0.3">
      <c r="H10016" s="9"/>
      <c r="I10016" s="9"/>
      <c r="J10016" s="9"/>
      <c r="K10016" s="9"/>
      <c r="L10016" s="9"/>
      <c r="M10016" s="9"/>
      <c r="N10016" s="9"/>
      <c r="O10016" s="9"/>
      <c r="Q10016" s="9"/>
      <c r="R10016" s="9"/>
      <c r="S10016" s="9"/>
      <c r="T10016" s="9"/>
      <c r="U10016" s="9"/>
      <c r="V10016" s="9"/>
      <c r="W10016" s="9"/>
      <c r="Y10016" s="9"/>
      <c r="Z10016" s="9"/>
    </row>
    <row r="10017" spans="8:26" x14ac:dyDescent="0.3">
      <c r="H10017" s="9"/>
      <c r="I10017" s="9"/>
      <c r="J10017" s="9"/>
      <c r="K10017" s="9"/>
      <c r="L10017" s="9"/>
      <c r="M10017" s="9"/>
      <c r="N10017" s="9"/>
      <c r="O10017" s="9"/>
      <c r="Q10017" s="9"/>
      <c r="R10017" s="9"/>
      <c r="S10017" s="9"/>
      <c r="T10017" s="9"/>
      <c r="U10017" s="9"/>
      <c r="V10017" s="9"/>
      <c r="W10017" s="9"/>
      <c r="Y10017" s="9"/>
      <c r="Z10017" s="9"/>
    </row>
    <row r="10018" spans="8:26" x14ac:dyDescent="0.3">
      <c r="H10018" s="9"/>
      <c r="I10018" s="9"/>
      <c r="J10018" s="9"/>
      <c r="K10018" s="9"/>
      <c r="L10018" s="9"/>
      <c r="M10018" s="9"/>
      <c r="N10018" s="9"/>
      <c r="O10018" s="9"/>
      <c r="Q10018" s="9"/>
      <c r="R10018" s="9"/>
      <c r="S10018" s="9"/>
      <c r="T10018" s="9"/>
      <c r="U10018" s="9"/>
      <c r="V10018" s="9"/>
      <c r="W10018" s="9"/>
      <c r="Y10018" s="9"/>
      <c r="Z10018" s="9"/>
    </row>
    <row r="10019" spans="8:26" x14ac:dyDescent="0.3">
      <c r="H10019" s="9"/>
      <c r="I10019" s="9"/>
      <c r="J10019" s="9"/>
      <c r="K10019" s="9"/>
      <c r="L10019" s="9"/>
      <c r="M10019" s="9"/>
      <c r="N10019" s="9"/>
      <c r="O10019" s="9"/>
      <c r="Q10019" s="9"/>
      <c r="R10019" s="9"/>
      <c r="S10019" s="9"/>
      <c r="T10019" s="9"/>
      <c r="U10019" s="9"/>
      <c r="V10019" s="9"/>
      <c r="W10019" s="9"/>
      <c r="Y10019" s="9"/>
      <c r="Z10019" s="9"/>
    </row>
    <row r="10020" spans="8:26" x14ac:dyDescent="0.3">
      <c r="H10020" s="9"/>
      <c r="I10020" s="9"/>
      <c r="J10020" s="9"/>
      <c r="K10020" s="9"/>
      <c r="L10020" s="9"/>
      <c r="M10020" s="9"/>
      <c r="N10020" s="9"/>
      <c r="O10020" s="9"/>
      <c r="Q10020" s="9"/>
      <c r="R10020" s="9"/>
      <c r="S10020" s="9"/>
      <c r="T10020" s="9"/>
      <c r="U10020" s="9"/>
      <c r="V10020" s="9"/>
      <c r="W10020" s="9"/>
      <c r="Y10020" s="9"/>
      <c r="Z10020" s="9"/>
    </row>
    <row r="10021" spans="8:26" x14ac:dyDescent="0.3">
      <c r="H10021" s="9"/>
      <c r="I10021" s="9"/>
      <c r="J10021" s="9"/>
      <c r="K10021" s="9"/>
      <c r="L10021" s="9"/>
      <c r="M10021" s="9"/>
      <c r="N10021" s="9"/>
      <c r="O10021" s="9"/>
      <c r="Q10021" s="9"/>
      <c r="R10021" s="9"/>
      <c r="S10021" s="9"/>
      <c r="T10021" s="9"/>
      <c r="U10021" s="9"/>
      <c r="V10021" s="9"/>
      <c r="W10021" s="9"/>
      <c r="Y10021" s="9"/>
      <c r="Z10021" s="9"/>
    </row>
    <row r="10022" spans="8:26" x14ac:dyDescent="0.3">
      <c r="H10022" s="9"/>
      <c r="I10022" s="9"/>
      <c r="J10022" s="9"/>
      <c r="K10022" s="9"/>
      <c r="L10022" s="9"/>
      <c r="M10022" s="9"/>
      <c r="N10022" s="9"/>
      <c r="O10022" s="9"/>
      <c r="Q10022" s="9"/>
      <c r="R10022" s="9"/>
      <c r="S10022" s="9"/>
      <c r="T10022" s="9"/>
      <c r="U10022" s="9"/>
      <c r="V10022" s="9"/>
      <c r="W10022" s="9"/>
      <c r="Y10022" s="9"/>
      <c r="Z10022" s="9"/>
    </row>
    <row r="10023" spans="8:26" x14ac:dyDescent="0.3">
      <c r="H10023" s="9"/>
      <c r="I10023" s="9"/>
      <c r="J10023" s="9"/>
      <c r="K10023" s="9"/>
      <c r="L10023" s="9"/>
      <c r="M10023" s="9"/>
      <c r="N10023" s="9"/>
      <c r="O10023" s="9"/>
      <c r="Q10023" s="9"/>
      <c r="R10023" s="9"/>
      <c r="S10023" s="9"/>
      <c r="T10023" s="9"/>
      <c r="U10023" s="9"/>
      <c r="V10023" s="9"/>
      <c r="W10023" s="9"/>
      <c r="Y10023" s="9"/>
      <c r="Z10023" s="9"/>
    </row>
    <row r="10024" spans="8:26" x14ac:dyDescent="0.3">
      <c r="H10024" s="9"/>
      <c r="I10024" s="9"/>
      <c r="J10024" s="9"/>
      <c r="K10024" s="9"/>
      <c r="L10024" s="9"/>
      <c r="M10024" s="9"/>
      <c r="N10024" s="9"/>
      <c r="O10024" s="9"/>
      <c r="Q10024" s="9"/>
      <c r="R10024" s="9"/>
      <c r="S10024" s="9"/>
      <c r="T10024" s="9"/>
      <c r="U10024" s="9"/>
      <c r="V10024" s="9"/>
      <c r="W10024" s="9"/>
      <c r="Y10024" s="9"/>
      <c r="Z10024" s="9"/>
    </row>
    <row r="10025" spans="8:26" x14ac:dyDescent="0.3">
      <c r="H10025" s="9"/>
      <c r="I10025" s="9"/>
      <c r="J10025" s="9"/>
      <c r="K10025" s="9"/>
      <c r="L10025" s="9"/>
      <c r="M10025" s="9"/>
      <c r="N10025" s="9"/>
      <c r="O10025" s="9"/>
      <c r="Q10025" s="9"/>
      <c r="R10025" s="9"/>
      <c r="S10025" s="9"/>
      <c r="T10025" s="9"/>
      <c r="U10025" s="9"/>
      <c r="V10025" s="9"/>
      <c r="W10025" s="9"/>
      <c r="Y10025" s="9"/>
      <c r="Z10025" s="9"/>
    </row>
    <row r="10026" spans="8:26" x14ac:dyDescent="0.3">
      <c r="H10026" s="9"/>
      <c r="I10026" s="9"/>
      <c r="J10026" s="9"/>
      <c r="K10026" s="9"/>
      <c r="L10026" s="9"/>
      <c r="M10026" s="9"/>
      <c r="N10026" s="9"/>
      <c r="O10026" s="9"/>
      <c r="Q10026" s="9"/>
      <c r="R10026" s="9"/>
      <c r="S10026" s="9"/>
      <c r="T10026" s="9"/>
      <c r="U10026" s="9"/>
      <c r="V10026" s="9"/>
      <c r="W10026" s="9"/>
      <c r="Y10026" s="9"/>
      <c r="Z10026" s="9"/>
    </row>
    <row r="10027" spans="8:26" x14ac:dyDescent="0.3">
      <c r="H10027" s="9"/>
      <c r="I10027" s="9"/>
      <c r="J10027" s="9"/>
      <c r="K10027" s="9"/>
      <c r="L10027" s="9"/>
      <c r="M10027" s="9"/>
      <c r="N10027" s="9"/>
      <c r="O10027" s="9"/>
      <c r="Q10027" s="9"/>
      <c r="R10027" s="9"/>
      <c r="S10027" s="9"/>
      <c r="T10027" s="9"/>
      <c r="U10027" s="9"/>
      <c r="V10027" s="9"/>
      <c r="W10027" s="9"/>
      <c r="Y10027" s="9"/>
      <c r="Z10027" s="9"/>
    </row>
    <row r="10028" spans="8:26" x14ac:dyDescent="0.3">
      <c r="H10028" s="9"/>
      <c r="I10028" s="9"/>
      <c r="J10028" s="9"/>
      <c r="K10028" s="9"/>
      <c r="L10028" s="9"/>
      <c r="M10028" s="9"/>
      <c r="N10028" s="9"/>
      <c r="O10028" s="9"/>
      <c r="Q10028" s="9"/>
      <c r="R10028" s="9"/>
      <c r="S10028" s="9"/>
      <c r="T10028" s="9"/>
      <c r="U10028" s="9"/>
      <c r="V10028" s="9"/>
      <c r="W10028" s="9"/>
      <c r="Y10028" s="9"/>
      <c r="Z10028" s="9"/>
    </row>
    <row r="10029" spans="8:26" x14ac:dyDescent="0.3">
      <c r="H10029" s="9"/>
      <c r="I10029" s="9"/>
      <c r="J10029" s="9"/>
      <c r="K10029" s="9"/>
      <c r="L10029" s="9"/>
      <c r="M10029" s="9"/>
      <c r="N10029" s="9"/>
      <c r="O10029" s="9"/>
      <c r="Q10029" s="9"/>
      <c r="R10029" s="9"/>
      <c r="S10029" s="9"/>
      <c r="T10029" s="9"/>
      <c r="U10029" s="9"/>
      <c r="V10029" s="9"/>
      <c r="W10029" s="9"/>
      <c r="Y10029" s="9"/>
      <c r="Z10029" s="9"/>
    </row>
    <row r="10030" spans="8:26" x14ac:dyDescent="0.3">
      <c r="H10030" s="9"/>
      <c r="I10030" s="9"/>
      <c r="J10030" s="9"/>
      <c r="K10030" s="9"/>
      <c r="L10030" s="9"/>
      <c r="M10030" s="9"/>
      <c r="N10030" s="9"/>
      <c r="O10030" s="9"/>
      <c r="Q10030" s="9"/>
      <c r="R10030" s="9"/>
      <c r="S10030" s="9"/>
      <c r="T10030" s="9"/>
      <c r="U10030" s="9"/>
      <c r="V10030" s="9"/>
      <c r="W10030" s="9"/>
      <c r="Y10030" s="9"/>
      <c r="Z10030" s="9"/>
    </row>
    <row r="10031" spans="8:26" x14ac:dyDescent="0.3">
      <c r="H10031" s="9"/>
      <c r="I10031" s="9"/>
      <c r="J10031" s="9"/>
      <c r="K10031" s="9"/>
      <c r="L10031" s="9"/>
      <c r="M10031" s="9"/>
      <c r="N10031" s="9"/>
      <c r="O10031" s="9"/>
      <c r="Q10031" s="9"/>
      <c r="R10031" s="9"/>
      <c r="S10031" s="9"/>
      <c r="T10031" s="9"/>
      <c r="U10031" s="9"/>
      <c r="V10031" s="9"/>
      <c r="W10031" s="9"/>
      <c r="Y10031" s="9"/>
      <c r="Z10031" s="9"/>
    </row>
    <row r="10032" spans="8:26" x14ac:dyDescent="0.3">
      <c r="H10032" s="9"/>
      <c r="I10032" s="9"/>
      <c r="J10032" s="9"/>
      <c r="K10032" s="9"/>
      <c r="L10032" s="9"/>
      <c r="M10032" s="9"/>
      <c r="N10032" s="9"/>
      <c r="O10032" s="9"/>
      <c r="Q10032" s="9"/>
      <c r="R10032" s="9"/>
      <c r="S10032" s="9"/>
      <c r="T10032" s="9"/>
      <c r="U10032" s="9"/>
      <c r="V10032" s="9"/>
      <c r="W10032" s="9"/>
      <c r="Y10032" s="9"/>
      <c r="Z10032" s="9"/>
    </row>
    <row r="10033" spans="8:26" x14ac:dyDescent="0.3">
      <c r="H10033" s="9"/>
      <c r="I10033" s="9"/>
      <c r="J10033" s="9"/>
      <c r="K10033" s="9"/>
      <c r="L10033" s="9"/>
      <c r="M10033" s="9"/>
      <c r="N10033" s="9"/>
      <c r="O10033" s="9"/>
      <c r="Q10033" s="9"/>
      <c r="R10033" s="9"/>
      <c r="S10033" s="9"/>
      <c r="T10033" s="9"/>
      <c r="U10033" s="9"/>
      <c r="V10033" s="9"/>
      <c r="W10033" s="9"/>
      <c r="Y10033" s="9"/>
      <c r="Z10033" s="9"/>
    </row>
    <row r="10034" spans="8:26" x14ac:dyDescent="0.3">
      <c r="H10034" s="9"/>
      <c r="I10034" s="9"/>
      <c r="J10034" s="9"/>
      <c r="K10034" s="9"/>
      <c r="L10034" s="9"/>
      <c r="M10034" s="9"/>
      <c r="N10034" s="9"/>
      <c r="O10034" s="9"/>
      <c r="Q10034" s="9"/>
      <c r="R10034" s="9"/>
      <c r="S10034" s="9"/>
      <c r="T10034" s="9"/>
      <c r="U10034" s="9"/>
      <c r="V10034" s="9"/>
      <c r="W10034" s="9"/>
      <c r="Y10034" s="9"/>
      <c r="Z10034" s="9"/>
    </row>
    <row r="10035" spans="8:26" x14ac:dyDescent="0.3">
      <c r="H10035" s="9"/>
      <c r="I10035" s="9"/>
      <c r="J10035" s="9"/>
      <c r="K10035" s="9"/>
      <c r="L10035" s="9"/>
      <c r="M10035" s="9"/>
      <c r="N10035" s="9"/>
      <c r="O10035" s="9"/>
      <c r="Q10035" s="9"/>
      <c r="R10035" s="9"/>
      <c r="S10035" s="9"/>
      <c r="T10035" s="9"/>
      <c r="U10035" s="9"/>
      <c r="V10035" s="9"/>
      <c r="W10035" s="9"/>
      <c r="Y10035" s="9"/>
      <c r="Z10035" s="9"/>
    </row>
    <row r="10036" spans="8:26" x14ac:dyDescent="0.3">
      <c r="H10036" s="9"/>
      <c r="I10036" s="9"/>
      <c r="J10036" s="9"/>
      <c r="K10036" s="9"/>
      <c r="L10036" s="9"/>
      <c r="M10036" s="9"/>
      <c r="N10036" s="9"/>
      <c r="O10036" s="9"/>
      <c r="Q10036" s="9"/>
      <c r="R10036" s="9"/>
      <c r="S10036" s="9"/>
      <c r="T10036" s="9"/>
      <c r="U10036" s="9"/>
      <c r="V10036" s="9"/>
      <c r="W10036" s="9"/>
      <c r="Y10036" s="9"/>
      <c r="Z10036" s="9"/>
    </row>
    <row r="10037" spans="8:26" x14ac:dyDescent="0.3">
      <c r="H10037" s="9"/>
      <c r="I10037" s="9"/>
      <c r="J10037" s="9"/>
      <c r="K10037" s="9"/>
      <c r="L10037" s="9"/>
      <c r="M10037" s="9"/>
      <c r="N10037" s="9"/>
      <c r="O10037" s="9"/>
      <c r="Q10037" s="9"/>
      <c r="R10037" s="9"/>
      <c r="S10037" s="9"/>
      <c r="T10037" s="9"/>
      <c r="U10037" s="9"/>
      <c r="V10037" s="9"/>
      <c r="W10037" s="9"/>
      <c r="Y10037" s="9"/>
      <c r="Z10037" s="9"/>
    </row>
    <row r="10038" spans="8:26" x14ac:dyDescent="0.3">
      <c r="H10038" s="9"/>
      <c r="I10038" s="9"/>
      <c r="J10038" s="9"/>
      <c r="K10038" s="9"/>
      <c r="L10038" s="9"/>
      <c r="M10038" s="9"/>
      <c r="N10038" s="9"/>
      <c r="O10038" s="9"/>
      <c r="Q10038" s="9"/>
      <c r="R10038" s="9"/>
      <c r="S10038" s="9"/>
      <c r="T10038" s="9"/>
      <c r="U10038" s="9"/>
      <c r="V10038" s="9"/>
      <c r="W10038" s="9"/>
      <c r="Y10038" s="9"/>
      <c r="Z10038" s="9"/>
    </row>
    <row r="10039" spans="8:26" x14ac:dyDescent="0.3">
      <c r="H10039" s="9"/>
      <c r="I10039" s="9"/>
      <c r="J10039" s="9"/>
      <c r="K10039" s="9"/>
      <c r="L10039" s="9"/>
      <c r="M10039" s="9"/>
      <c r="N10039" s="9"/>
      <c r="O10039" s="9"/>
      <c r="Q10039" s="9"/>
      <c r="R10039" s="9"/>
      <c r="S10039" s="9"/>
      <c r="T10039" s="9"/>
      <c r="U10039" s="9"/>
      <c r="V10039" s="9"/>
      <c r="W10039" s="9"/>
      <c r="Y10039" s="9"/>
      <c r="Z10039" s="9"/>
    </row>
    <row r="10040" spans="8:26" x14ac:dyDescent="0.3">
      <c r="H10040" s="9"/>
      <c r="I10040" s="9"/>
      <c r="J10040" s="9"/>
      <c r="K10040" s="9"/>
      <c r="L10040" s="9"/>
      <c r="M10040" s="9"/>
      <c r="N10040" s="9"/>
      <c r="O10040" s="9"/>
      <c r="Q10040" s="9"/>
      <c r="R10040" s="9"/>
      <c r="S10040" s="9"/>
      <c r="T10040" s="9"/>
      <c r="U10040" s="9"/>
      <c r="V10040" s="9"/>
      <c r="W10040" s="9"/>
      <c r="Y10040" s="9"/>
      <c r="Z10040" s="9"/>
    </row>
    <row r="10041" spans="8:26" x14ac:dyDescent="0.3">
      <c r="H10041" s="9"/>
      <c r="I10041" s="9"/>
      <c r="J10041" s="9"/>
      <c r="K10041" s="9"/>
      <c r="L10041" s="9"/>
      <c r="M10041" s="9"/>
      <c r="N10041" s="9"/>
      <c r="O10041" s="9"/>
      <c r="Q10041" s="9"/>
      <c r="R10041" s="9"/>
      <c r="S10041" s="9"/>
      <c r="T10041" s="9"/>
      <c r="U10041" s="9"/>
      <c r="V10041" s="9"/>
      <c r="W10041" s="9"/>
      <c r="Y10041" s="9"/>
      <c r="Z10041" s="9"/>
    </row>
    <row r="10042" spans="8:26" x14ac:dyDescent="0.3">
      <c r="H10042" s="9"/>
      <c r="I10042" s="9"/>
      <c r="J10042" s="9"/>
      <c r="K10042" s="9"/>
      <c r="L10042" s="9"/>
      <c r="M10042" s="9"/>
      <c r="N10042" s="9"/>
      <c r="O10042" s="9"/>
      <c r="Q10042" s="9"/>
      <c r="R10042" s="9"/>
      <c r="S10042" s="9"/>
      <c r="T10042" s="9"/>
      <c r="U10042" s="9"/>
      <c r="V10042" s="9"/>
      <c r="W10042" s="9"/>
      <c r="Y10042" s="9"/>
      <c r="Z10042" s="9"/>
    </row>
    <row r="10043" spans="8:26" x14ac:dyDescent="0.3">
      <c r="H10043" s="9"/>
      <c r="I10043" s="9"/>
      <c r="J10043" s="9"/>
      <c r="K10043" s="9"/>
      <c r="L10043" s="9"/>
      <c r="M10043" s="9"/>
      <c r="N10043" s="9"/>
      <c r="O10043" s="9"/>
      <c r="Q10043" s="9"/>
      <c r="R10043" s="9"/>
      <c r="S10043" s="9"/>
      <c r="T10043" s="9"/>
      <c r="U10043" s="9"/>
      <c r="V10043" s="9"/>
      <c r="W10043" s="9"/>
      <c r="Y10043" s="9"/>
      <c r="Z10043" s="9"/>
    </row>
    <row r="10044" spans="8:26" x14ac:dyDescent="0.3">
      <c r="H10044" s="9"/>
      <c r="I10044" s="9"/>
      <c r="J10044" s="9"/>
      <c r="K10044" s="9"/>
      <c r="L10044" s="9"/>
      <c r="M10044" s="9"/>
      <c r="N10044" s="9"/>
      <c r="O10044" s="9"/>
      <c r="Q10044" s="9"/>
      <c r="R10044" s="9"/>
      <c r="S10044" s="9"/>
      <c r="T10044" s="9"/>
      <c r="U10044" s="9"/>
      <c r="V10044" s="9"/>
      <c r="W10044" s="9"/>
      <c r="Y10044" s="9"/>
      <c r="Z10044" s="9"/>
    </row>
    <row r="10045" spans="8:26" x14ac:dyDescent="0.3">
      <c r="H10045" s="9"/>
      <c r="I10045" s="9"/>
      <c r="J10045" s="9"/>
      <c r="K10045" s="9"/>
      <c r="L10045" s="9"/>
      <c r="M10045" s="9"/>
      <c r="N10045" s="9"/>
      <c r="O10045" s="9"/>
      <c r="Q10045" s="9"/>
      <c r="R10045" s="9"/>
      <c r="S10045" s="9"/>
      <c r="T10045" s="9"/>
      <c r="U10045" s="9"/>
      <c r="V10045" s="9"/>
      <c r="W10045" s="9"/>
      <c r="Y10045" s="9"/>
      <c r="Z10045" s="9"/>
    </row>
    <row r="10046" spans="8:26" x14ac:dyDescent="0.3">
      <c r="H10046" s="9"/>
      <c r="I10046" s="9"/>
      <c r="J10046" s="9"/>
      <c r="K10046" s="9"/>
      <c r="L10046" s="9"/>
      <c r="M10046" s="9"/>
      <c r="N10046" s="9"/>
      <c r="O10046" s="9"/>
      <c r="Q10046" s="9"/>
      <c r="R10046" s="9"/>
      <c r="S10046" s="9"/>
      <c r="T10046" s="9"/>
      <c r="U10046" s="9"/>
      <c r="V10046" s="9"/>
      <c r="W10046" s="9"/>
      <c r="Y10046" s="9"/>
      <c r="Z10046" s="9"/>
    </row>
    <row r="10047" spans="8:26" x14ac:dyDescent="0.3">
      <c r="H10047" s="9"/>
      <c r="I10047" s="9"/>
      <c r="J10047" s="9"/>
      <c r="K10047" s="9"/>
      <c r="L10047" s="9"/>
      <c r="M10047" s="9"/>
      <c r="N10047" s="9"/>
      <c r="O10047" s="9"/>
      <c r="Q10047" s="9"/>
      <c r="R10047" s="9"/>
      <c r="S10047" s="9"/>
      <c r="T10047" s="9"/>
      <c r="U10047" s="9"/>
      <c r="V10047" s="9"/>
      <c r="W10047" s="9"/>
      <c r="Y10047" s="9"/>
      <c r="Z10047" s="9"/>
    </row>
    <row r="10048" spans="8:26" x14ac:dyDescent="0.3">
      <c r="H10048" s="9"/>
      <c r="I10048" s="9"/>
      <c r="J10048" s="9"/>
      <c r="K10048" s="9"/>
      <c r="L10048" s="9"/>
      <c r="M10048" s="9"/>
      <c r="N10048" s="9"/>
      <c r="O10048" s="9"/>
      <c r="Q10048" s="9"/>
      <c r="R10048" s="9"/>
      <c r="S10048" s="9"/>
      <c r="T10048" s="9"/>
      <c r="U10048" s="9"/>
      <c r="V10048" s="9"/>
      <c r="W10048" s="9"/>
      <c r="Y10048" s="9"/>
      <c r="Z10048" s="9"/>
    </row>
    <row r="10049" spans="8:26" x14ac:dyDescent="0.3">
      <c r="H10049" s="9"/>
      <c r="I10049" s="9"/>
      <c r="J10049" s="9"/>
      <c r="K10049" s="9"/>
      <c r="L10049" s="9"/>
      <c r="M10049" s="9"/>
      <c r="N10049" s="9"/>
      <c r="O10049" s="9"/>
      <c r="Q10049" s="9"/>
      <c r="R10049" s="9"/>
      <c r="S10049" s="9"/>
      <c r="T10049" s="9"/>
      <c r="U10049" s="9"/>
      <c r="V10049" s="9"/>
      <c r="W10049" s="9"/>
      <c r="Y10049" s="9"/>
      <c r="Z10049" s="9"/>
    </row>
    <row r="10050" spans="8:26" x14ac:dyDescent="0.3">
      <c r="H10050" s="9"/>
      <c r="I10050" s="9"/>
      <c r="J10050" s="9"/>
      <c r="K10050" s="9"/>
      <c r="L10050" s="9"/>
      <c r="M10050" s="9"/>
      <c r="N10050" s="9"/>
      <c r="O10050" s="9"/>
      <c r="Q10050" s="9"/>
      <c r="R10050" s="9"/>
      <c r="S10050" s="9"/>
      <c r="T10050" s="9"/>
      <c r="U10050" s="9"/>
      <c r="V10050" s="9"/>
      <c r="W10050" s="9"/>
      <c r="Y10050" s="9"/>
      <c r="Z10050" s="9"/>
    </row>
    <row r="10051" spans="8:26" x14ac:dyDescent="0.3">
      <c r="H10051" s="9"/>
      <c r="I10051" s="9"/>
      <c r="J10051" s="9"/>
      <c r="K10051" s="9"/>
      <c r="L10051" s="9"/>
      <c r="M10051" s="9"/>
      <c r="N10051" s="9"/>
      <c r="O10051" s="9"/>
      <c r="Q10051" s="9"/>
      <c r="R10051" s="9"/>
      <c r="S10051" s="9"/>
      <c r="T10051" s="9"/>
      <c r="U10051" s="9"/>
      <c r="V10051" s="9"/>
      <c r="W10051" s="9"/>
      <c r="Y10051" s="9"/>
      <c r="Z10051" s="9"/>
    </row>
    <row r="10052" spans="8:26" x14ac:dyDescent="0.3">
      <c r="H10052" s="9"/>
      <c r="I10052" s="9"/>
      <c r="J10052" s="9"/>
      <c r="K10052" s="9"/>
      <c r="L10052" s="9"/>
      <c r="M10052" s="9"/>
      <c r="N10052" s="9"/>
      <c r="O10052" s="9"/>
      <c r="Q10052" s="9"/>
      <c r="R10052" s="9"/>
      <c r="S10052" s="9"/>
      <c r="T10052" s="9"/>
      <c r="U10052" s="9"/>
      <c r="V10052" s="9"/>
      <c r="W10052" s="9"/>
      <c r="Y10052" s="9"/>
      <c r="Z10052" s="9"/>
    </row>
    <row r="10053" spans="8:26" x14ac:dyDescent="0.3">
      <c r="H10053" s="9"/>
      <c r="I10053" s="9"/>
      <c r="J10053" s="9"/>
      <c r="K10053" s="9"/>
      <c r="L10053" s="9"/>
      <c r="M10053" s="9"/>
      <c r="N10053" s="9"/>
      <c r="O10053" s="9"/>
      <c r="Q10053" s="9"/>
      <c r="R10053" s="9"/>
      <c r="S10053" s="9"/>
      <c r="T10053" s="9"/>
      <c r="U10053" s="9"/>
      <c r="V10053" s="9"/>
      <c r="W10053" s="9"/>
      <c r="Y10053" s="9"/>
      <c r="Z10053" s="9"/>
    </row>
    <row r="10054" spans="8:26" x14ac:dyDescent="0.3">
      <c r="H10054" s="9"/>
      <c r="I10054" s="9"/>
      <c r="J10054" s="9"/>
      <c r="K10054" s="9"/>
      <c r="L10054" s="9"/>
      <c r="M10054" s="9"/>
      <c r="N10054" s="9"/>
      <c r="O10054" s="9"/>
      <c r="Q10054" s="9"/>
      <c r="R10054" s="9"/>
      <c r="S10054" s="9"/>
      <c r="T10054" s="9"/>
      <c r="U10054" s="9"/>
      <c r="V10054" s="9"/>
      <c r="W10054" s="9"/>
      <c r="Y10054" s="9"/>
      <c r="Z10054" s="9"/>
    </row>
    <row r="10055" spans="8:26" x14ac:dyDescent="0.3">
      <c r="H10055" s="9"/>
      <c r="I10055" s="9"/>
      <c r="J10055" s="9"/>
      <c r="K10055" s="9"/>
      <c r="L10055" s="9"/>
      <c r="M10055" s="9"/>
      <c r="N10055" s="9"/>
      <c r="O10055" s="9"/>
      <c r="Q10055" s="9"/>
      <c r="R10055" s="9"/>
      <c r="S10055" s="9"/>
      <c r="T10055" s="9"/>
      <c r="U10055" s="9"/>
      <c r="V10055" s="9"/>
      <c r="W10055" s="9"/>
      <c r="Y10055" s="9"/>
      <c r="Z10055" s="9"/>
    </row>
    <row r="10056" spans="8:26" x14ac:dyDescent="0.3">
      <c r="H10056" s="9"/>
      <c r="I10056" s="9"/>
      <c r="J10056" s="9"/>
      <c r="K10056" s="9"/>
      <c r="L10056" s="9"/>
      <c r="M10056" s="9"/>
      <c r="N10056" s="9"/>
      <c r="O10056" s="9"/>
      <c r="Q10056" s="9"/>
      <c r="R10056" s="9"/>
      <c r="S10056" s="9"/>
      <c r="T10056" s="9"/>
      <c r="U10056" s="9"/>
      <c r="V10056" s="9"/>
      <c r="W10056" s="9"/>
      <c r="Y10056" s="9"/>
      <c r="Z10056" s="9"/>
    </row>
    <row r="10057" spans="8:26" x14ac:dyDescent="0.3">
      <c r="H10057" s="9"/>
      <c r="I10057" s="9"/>
      <c r="J10057" s="9"/>
      <c r="K10057" s="9"/>
      <c r="L10057" s="9"/>
      <c r="M10057" s="9"/>
      <c r="N10057" s="9"/>
      <c r="O10057" s="9"/>
      <c r="Q10057" s="9"/>
      <c r="R10057" s="9"/>
      <c r="S10057" s="9"/>
      <c r="T10057" s="9"/>
      <c r="U10057" s="9"/>
      <c r="V10057" s="9"/>
      <c r="W10057" s="9"/>
      <c r="Y10057" s="9"/>
      <c r="Z10057" s="9"/>
    </row>
    <row r="10058" spans="8:26" x14ac:dyDescent="0.3">
      <c r="H10058" s="9"/>
      <c r="I10058" s="9"/>
      <c r="J10058" s="9"/>
      <c r="K10058" s="9"/>
      <c r="L10058" s="9"/>
      <c r="M10058" s="9"/>
      <c r="N10058" s="9"/>
      <c r="O10058" s="9"/>
      <c r="Q10058" s="9"/>
      <c r="R10058" s="9"/>
      <c r="S10058" s="9"/>
      <c r="T10058" s="9"/>
      <c r="U10058" s="9"/>
      <c r="V10058" s="9"/>
      <c r="W10058" s="9"/>
      <c r="Y10058" s="9"/>
      <c r="Z10058" s="9"/>
    </row>
    <row r="10059" spans="8:26" x14ac:dyDescent="0.3">
      <c r="H10059" s="9"/>
      <c r="I10059" s="9"/>
      <c r="J10059" s="9"/>
      <c r="K10059" s="9"/>
      <c r="L10059" s="9"/>
      <c r="M10059" s="9"/>
      <c r="N10059" s="9"/>
      <c r="O10059" s="9"/>
      <c r="Q10059" s="9"/>
      <c r="R10059" s="9"/>
      <c r="S10059" s="9"/>
      <c r="T10059" s="9"/>
      <c r="U10059" s="9"/>
      <c r="V10059" s="9"/>
      <c r="W10059" s="9"/>
      <c r="Y10059" s="9"/>
      <c r="Z10059" s="9"/>
    </row>
    <row r="10060" spans="8:26" x14ac:dyDescent="0.3">
      <c r="H10060" s="9"/>
      <c r="I10060" s="9"/>
      <c r="J10060" s="9"/>
      <c r="K10060" s="9"/>
      <c r="L10060" s="9"/>
      <c r="M10060" s="9"/>
      <c r="N10060" s="9"/>
      <c r="O10060" s="9"/>
      <c r="Q10060" s="9"/>
      <c r="R10060" s="9"/>
      <c r="S10060" s="9"/>
      <c r="T10060" s="9"/>
      <c r="U10060" s="9"/>
      <c r="V10060" s="9"/>
      <c r="W10060" s="9"/>
      <c r="Y10060" s="9"/>
      <c r="Z10060" s="9"/>
    </row>
    <row r="10061" spans="8:26" x14ac:dyDescent="0.3">
      <c r="H10061" s="9"/>
      <c r="I10061" s="9"/>
      <c r="J10061" s="9"/>
      <c r="K10061" s="9"/>
      <c r="L10061" s="9"/>
      <c r="M10061" s="9"/>
      <c r="N10061" s="9"/>
      <c r="O10061" s="9"/>
      <c r="Q10061" s="9"/>
      <c r="R10061" s="9"/>
      <c r="S10061" s="9"/>
      <c r="T10061" s="9"/>
      <c r="U10061" s="9"/>
      <c r="V10061" s="9"/>
      <c r="W10061" s="9"/>
      <c r="Y10061" s="9"/>
      <c r="Z10061" s="9"/>
    </row>
    <row r="10062" spans="8:26" x14ac:dyDescent="0.3">
      <c r="H10062" s="9"/>
      <c r="I10062" s="9"/>
      <c r="J10062" s="9"/>
      <c r="K10062" s="9"/>
      <c r="L10062" s="9"/>
      <c r="M10062" s="9"/>
      <c r="N10062" s="9"/>
      <c r="O10062" s="9"/>
      <c r="Q10062" s="9"/>
      <c r="R10062" s="9"/>
      <c r="S10062" s="9"/>
      <c r="T10062" s="9"/>
      <c r="U10062" s="9"/>
      <c r="V10062" s="9"/>
      <c r="W10062" s="9"/>
      <c r="Y10062" s="9"/>
      <c r="Z10062" s="9"/>
    </row>
    <row r="10063" spans="8:26" x14ac:dyDescent="0.3">
      <c r="H10063" s="9"/>
      <c r="I10063" s="9"/>
      <c r="J10063" s="9"/>
      <c r="K10063" s="9"/>
      <c r="L10063" s="9"/>
      <c r="M10063" s="9"/>
      <c r="N10063" s="9"/>
      <c r="O10063" s="9"/>
      <c r="Q10063" s="9"/>
      <c r="R10063" s="9"/>
      <c r="S10063" s="9"/>
      <c r="T10063" s="9"/>
      <c r="U10063" s="9"/>
      <c r="V10063" s="9"/>
      <c r="W10063" s="9"/>
      <c r="Y10063" s="9"/>
      <c r="Z10063" s="9"/>
    </row>
    <row r="10064" spans="8:26" x14ac:dyDescent="0.3">
      <c r="H10064" s="9"/>
      <c r="I10064" s="9"/>
      <c r="J10064" s="9"/>
      <c r="K10064" s="9"/>
      <c r="L10064" s="9"/>
      <c r="M10064" s="9"/>
      <c r="N10064" s="9"/>
      <c r="O10064" s="9"/>
      <c r="Q10064" s="9"/>
      <c r="R10064" s="9"/>
      <c r="S10064" s="9"/>
      <c r="T10064" s="9"/>
      <c r="U10064" s="9"/>
      <c r="V10064" s="9"/>
      <c r="W10064" s="9"/>
      <c r="Y10064" s="9"/>
      <c r="Z10064" s="9"/>
    </row>
    <row r="10065" spans="8:26" x14ac:dyDescent="0.3">
      <c r="H10065" s="9"/>
      <c r="I10065" s="9"/>
      <c r="J10065" s="9"/>
      <c r="K10065" s="9"/>
      <c r="L10065" s="9"/>
      <c r="M10065" s="9"/>
      <c r="N10065" s="9"/>
      <c r="O10065" s="9"/>
      <c r="Q10065" s="9"/>
      <c r="R10065" s="9"/>
      <c r="S10065" s="9"/>
      <c r="T10065" s="9"/>
      <c r="U10065" s="9"/>
      <c r="V10065" s="9"/>
      <c r="W10065" s="9"/>
      <c r="Y10065" s="9"/>
      <c r="Z10065" s="9"/>
    </row>
    <row r="10066" spans="8:26" x14ac:dyDescent="0.3">
      <c r="H10066" s="9"/>
      <c r="I10066" s="9"/>
      <c r="J10066" s="9"/>
      <c r="K10066" s="9"/>
      <c r="L10066" s="9"/>
      <c r="M10066" s="9"/>
      <c r="N10066" s="9"/>
      <c r="O10066" s="9"/>
      <c r="Q10066" s="9"/>
      <c r="R10066" s="9"/>
      <c r="S10066" s="9"/>
      <c r="T10066" s="9"/>
      <c r="U10066" s="9"/>
      <c r="V10066" s="9"/>
      <c r="W10066" s="9"/>
      <c r="Y10066" s="9"/>
      <c r="Z10066" s="9"/>
    </row>
    <row r="10067" spans="8:26" x14ac:dyDescent="0.3">
      <c r="H10067" s="9"/>
      <c r="I10067" s="9"/>
      <c r="J10067" s="9"/>
      <c r="K10067" s="9"/>
      <c r="L10067" s="9"/>
      <c r="M10067" s="9"/>
      <c r="N10067" s="9"/>
      <c r="O10067" s="9"/>
      <c r="Q10067" s="9"/>
      <c r="R10067" s="9"/>
      <c r="S10067" s="9"/>
      <c r="T10067" s="9"/>
      <c r="U10067" s="9"/>
      <c r="V10067" s="9"/>
      <c r="W10067" s="9"/>
      <c r="Y10067" s="9"/>
      <c r="Z10067" s="9"/>
    </row>
    <row r="10068" spans="8:26" x14ac:dyDescent="0.3">
      <c r="H10068" s="9"/>
      <c r="I10068" s="9"/>
      <c r="J10068" s="9"/>
      <c r="K10068" s="9"/>
      <c r="L10068" s="9"/>
      <c r="M10068" s="9"/>
      <c r="N10068" s="9"/>
      <c r="O10068" s="9"/>
      <c r="Q10068" s="9"/>
      <c r="R10068" s="9"/>
      <c r="S10068" s="9"/>
      <c r="T10068" s="9"/>
      <c r="U10068" s="9"/>
      <c r="V10068" s="9"/>
      <c r="W10068" s="9"/>
      <c r="Y10068" s="9"/>
      <c r="Z10068" s="9"/>
    </row>
    <row r="10069" spans="8:26" x14ac:dyDescent="0.3">
      <c r="H10069" s="9"/>
      <c r="I10069" s="9"/>
      <c r="J10069" s="9"/>
      <c r="K10069" s="9"/>
      <c r="L10069" s="9"/>
      <c r="M10069" s="9"/>
      <c r="N10069" s="9"/>
      <c r="O10069" s="9"/>
      <c r="Q10069" s="9"/>
      <c r="R10069" s="9"/>
      <c r="S10069" s="9"/>
      <c r="T10069" s="9"/>
      <c r="U10069" s="9"/>
      <c r="V10069" s="9"/>
      <c r="W10069" s="9"/>
      <c r="Y10069" s="9"/>
      <c r="Z10069" s="9"/>
    </row>
    <row r="10070" spans="8:26" x14ac:dyDescent="0.3">
      <c r="H10070" s="9"/>
      <c r="I10070" s="9"/>
      <c r="J10070" s="9"/>
      <c r="K10070" s="9"/>
      <c r="L10070" s="9"/>
      <c r="M10070" s="9"/>
      <c r="N10070" s="9"/>
      <c r="O10070" s="9"/>
      <c r="Q10070" s="9"/>
      <c r="R10070" s="9"/>
      <c r="S10070" s="9"/>
      <c r="T10070" s="9"/>
      <c r="U10070" s="9"/>
      <c r="V10070" s="9"/>
      <c r="W10070" s="9"/>
      <c r="Y10070" s="9"/>
      <c r="Z10070" s="9"/>
    </row>
    <row r="10071" spans="8:26" x14ac:dyDescent="0.3">
      <c r="H10071" s="9"/>
      <c r="I10071" s="9"/>
      <c r="J10071" s="9"/>
      <c r="K10071" s="9"/>
      <c r="L10071" s="9"/>
      <c r="M10071" s="9"/>
      <c r="N10071" s="9"/>
      <c r="O10071" s="9"/>
      <c r="Q10071" s="9"/>
      <c r="R10071" s="9"/>
      <c r="S10071" s="9"/>
      <c r="T10071" s="9"/>
      <c r="U10071" s="9"/>
      <c r="V10071" s="9"/>
      <c r="W10071" s="9"/>
      <c r="Y10071" s="9"/>
      <c r="Z10071" s="9"/>
    </row>
    <row r="10072" spans="8:26" x14ac:dyDescent="0.3">
      <c r="H10072" s="9"/>
      <c r="I10072" s="9"/>
      <c r="J10072" s="9"/>
      <c r="K10072" s="9"/>
      <c r="L10072" s="9"/>
      <c r="M10072" s="9"/>
      <c r="N10072" s="9"/>
      <c r="O10072" s="9"/>
      <c r="Q10072" s="9"/>
      <c r="R10072" s="9"/>
      <c r="S10072" s="9"/>
      <c r="T10072" s="9"/>
      <c r="U10072" s="9"/>
      <c r="V10072" s="9"/>
      <c r="W10072" s="9"/>
      <c r="Y10072" s="9"/>
      <c r="Z10072" s="9"/>
    </row>
    <row r="10073" spans="8:26" x14ac:dyDescent="0.3">
      <c r="H10073" s="9"/>
      <c r="I10073" s="9"/>
      <c r="J10073" s="9"/>
      <c r="K10073" s="9"/>
      <c r="L10073" s="9"/>
      <c r="M10073" s="9"/>
      <c r="N10073" s="9"/>
      <c r="O10073" s="9"/>
      <c r="Q10073" s="9"/>
      <c r="R10073" s="9"/>
      <c r="S10073" s="9"/>
      <c r="T10073" s="9"/>
      <c r="U10073" s="9"/>
      <c r="V10073" s="9"/>
      <c r="W10073" s="9"/>
      <c r="Y10073" s="9"/>
      <c r="Z10073" s="9"/>
    </row>
    <row r="10074" spans="8:26" x14ac:dyDescent="0.3">
      <c r="H10074" s="9"/>
      <c r="I10074" s="9"/>
      <c r="J10074" s="9"/>
      <c r="K10074" s="9"/>
      <c r="L10074" s="9"/>
      <c r="M10074" s="9"/>
      <c r="N10074" s="9"/>
      <c r="O10074" s="9"/>
      <c r="Q10074" s="9"/>
      <c r="R10074" s="9"/>
      <c r="S10074" s="9"/>
      <c r="T10074" s="9"/>
      <c r="U10074" s="9"/>
      <c r="V10074" s="9"/>
      <c r="W10074" s="9"/>
      <c r="Y10074" s="9"/>
      <c r="Z10074" s="9"/>
    </row>
    <row r="10075" spans="8:26" x14ac:dyDescent="0.3">
      <c r="H10075" s="9"/>
      <c r="I10075" s="9"/>
      <c r="J10075" s="9"/>
      <c r="K10075" s="9"/>
      <c r="L10075" s="9"/>
      <c r="M10075" s="9"/>
      <c r="N10075" s="9"/>
      <c r="O10075" s="9"/>
      <c r="Q10075" s="9"/>
      <c r="R10075" s="9"/>
      <c r="S10075" s="9"/>
      <c r="T10075" s="9"/>
      <c r="U10075" s="9"/>
      <c r="V10075" s="9"/>
      <c r="W10075" s="9"/>
      <c r="Y10075" s="9"/>
      <c r="Z10075" s="9"/>
    </row>
    <row r="10076" spans="8:26" x14ac:dyDescent="0.3">
      <c r="H10076" s="9"/>
      <c r="I10076" s="9"/>
      <c r="J10076" s="9"/>
      <c r="K10076" s="9"/>
      <c r="L10076" s="9"/>
      <c r="M10076" s="9"/>
      <c r="N10076" s="9"/>
      <c r="O10076" s="9"/>
      <c r="Q10076" s="9"/>
      <c r="R10076" s="9"/>
      <c r="S10076" s="9"/>
      <c r="T10076" s="9"/>
      <c r="U10076" s="9"/>
      <c r="V10076" s="9"/>
      <c r="W10076" s="9"/>
      <c r="Y10076" s="9"/>
      <c r="Z10076" s="9"/>
    </row>
    <row r="10077" spans="8:26" x14ac:dyDescent="0.3">
      <c r="H10077" s="9"/>
      <c r="I10077" s="9"/>
      <c r="J10077" s="9"/>
      <c r="K10077" s="9"/>
      <c r="L10077" s="9"/>
      <c r="M10077" s="9"/>
      <c r="N10077" s="9"/>
      <c r="O10077" s="9"/>
      <c r="Q10077" s="9"/>
      <c r="R10077" s="9"/>
      <c r="S10077" s="9"/>
      <c r="T10077" s="9"/>
      <c r="U10077" s="9"/>
      <c r="V10077" s="9"/>
      <c r="W10077" s="9"/>
      <c r="Y10077" s="9"/>
      <c r="Z10077" s="9"/>
    </row>
    <row r="10078" spans="8:26" x14ac:dyDescent="0.3">
      <c r="H10078" s="9"/>
      <c r="I10078" s="9"/>
      <c r="J10078" s="9"/>
      <c r="K10078" s="9"/>
      <c r="L10078" s="9"/>
      <c r="M10078" s="9"/>
      <c r="N10078" s="9"/>
      <c r="O10078" s="9"/>
      <c r="Q10078" s="9"/>
      <c r="R10078" s="9"/>
      <c r="S10078" s="9"/>
      <c r="T10078" s="9"/>
      <c r="U10078" s="9"/>
      <c r="V10078" s="9"/>
      <c r="W10078" s="9"/>
      <c r="Y10078" s="9"/>
      <c r="Z10078" s="9"/>
    </row>
    <row r="10079" spans="8:26" x14ac:dyDescent="0.3">
      <c r="H10079" s="9"/>
      <c r="I10079" s="9"/>
      <c r="J10079" s="9"/>
      <c r="K10079" s="9"/>
      <c r="L10079" s="9"/>
      <c r="M10079" s="9"/>
      <c r="N10079" s="9"/>
      <c r="O10079" s="9"/>
      <c r="Q10079" s="9"/>
      <c r="R10079" s="9"/>
      <c r="S10079" s="9"/>
      <c r="T10079" s="9"/>
      <c r="U10079" s="9"/>
      <c r="V10079" s="9"/>
      <c r="W10079" s="9"/>
      <c r="Y10079" s="9"/>
      <c r="Z10079" s="9"/>
    </row>
    <row r="10080" spans="8:26" x14ac:dyDescent="0.3">
      <c r="H10080" s="9"/>
      <c r="I10080" s="9"/>
      <c r="J10080" s="9"/>
      <c r="K10080" s="9"/>
      <c r="L10080" s="9"/>
      <c r="M10080" s="9"/>
      <c r="N10080" s="9"/>
      <c r="O10080" s="9"/>
      <c r="Q10080" s="9"/>
      <c r="R10080" s="9"/>
      <c r="S10080" s="9"/>
      <c r="T10080" s="9"/>
      <c r="U10080" s="9"/>
      <c r="V10080" s="9"/>
      <c r="W10080" s="9"/>
      <c r="Y10080" s="9"/>
      <c r="Z10080" s="9"/>
    </row>
    <row r="10081" spans="8:26" x14ac:dyDescent="0.3">
      <c r="H10081" s="9"/>
      <c r="I10081" s="9"/>
      <c r="J10081" s="9"/>
      <c r="K10081" s="9"/>
      <c r="L10081" s="9"/>
      <c r="M10081" s="9"/>
      <c r="N10081" s="9"/>
      <c r="O10081" s="9"/>
      <c r="Q10081" s="9"/>
      <c r="R10081" s="9"/>
      <c r="S10081" s="9"/>
      <c r="T10081" s="9"/>
      <c r="U10081" s="9"/>
      <c r="V10081" s="9"/>
      <c r="W10081" s="9"/>
      <c r="Y10081" s="9"/>
      <c r="Z10081" s="9"/>
    </row>
    <row r="10082" spans="8:26" x14ac:dyDescent="0.3">
      <c r="H10082" s="9"/>
      <c r="I10082" s="9"/>
      <c r="J10082" s="9"/>
      <c r="K10082" s="9"/>
      <c r="L10082" s="9"/>
      <c r="M10082" s="9"/>
      <c r="N10082" s="9"/>
      <c r="O10082" s="9"/>
      <c r="Q10082" s="9"/>
      <c r="R10082" s="9"/>
      <c r="S10082" s="9"/>
      <c r="T10082" s="9"/>
      <c r="U10082" s="9"/>
      <c r="V10082" s="9"/>
      <c r="W10082" s="9"/>
      <c r="Y10082" s="9"/>
      <c r="Z10082" s="9"/>
    </row>
    <row r="10083" spans="8:26" x14ac:dyDescent="0.3">
      <c r="H10083" s="9"/>
      <c r="I10083" s="9"/>
      <c r="J10083" s="9"/>
      <c r="K10083" s="9"/>
      <c r="L10083" s="9"/>
      <c r="M10083" s="9"/>
      <c r="N10083" s="9"/>
      <c r="O10083" s="9"/>
      <c r="Q10083" s="9"/>
      <c r="R10083" s="9"/>
      <c r="S10083" s="9"/>
      <c r="T10083" s="9"/>
      <c r="U10083" s="9"/>
      <c r="V10083" s="9"/>
      <c r="W10083" s="9"/>
      <c r="Y10083" s="9"/>
      <c r="Z10083" s="9"/>
    </row>
    <row r="10084" spans="8:26" x14ac:dyDescent="0.3">
      <c r="H10084" s="9"/>
      <c r="I10084" s="9"/>
      <c r="J10084" s="9"/>
      <c r="K10084" s="9"/>
      <c r="L10084" s="9"/>
      <c r="M10084" s="9"/>
      <c r="N10084" s="9"/>
      <c r="O10084" s="9"/>
      <c r="Q10084" s="9"/>
      <c r="R10084" s="9"/>
      <c r="S10084" s="9"/>
      <c r="T10084" s="9"/>
      <c r="U10084" s="9"/>
      <c r="V10084" s="9"/>
      <c r="W10084" s="9"/>
      <c r="Y10084" s="9"/>
      <c r="Z10084" s="9"/>
    </row>
    <row r="10085" spans="8:26" x14ac:dyDescent="0.3">
      <c r="H10085" s="9"/>
      <c r="I10085" s="9"/>
      <c r="J10085" s="9"/>
      <c r="K10085" s="9"/>
      <c r="L10085" s="9"/>
      <c r="M10085" s="9"/>
      <c r="N10085" s="9"/>
      <c r="O10085" s="9"/>
      <c r="Q10085" s="9"/>
      <c r="R10085" s="9"/>
      <c r="S10085" s="9"/>
      <c r="T10085" s="9"/>
      <c r="U10085" s="9"/>
      <c r="V10085" s="9"/>
      <c r="W10085" s="9"/>
      <c r="Y10085" s="9"/>
      <c r="Z10085" s="9"/>
    </row>
    <row r="10086" spans="8:26" x14ac:dyDescent="0.3">
      <c r="H10086" s="9"/>
      <c r="I10086" s="9"/>
      <c r="J10086" s="9"/>
      <c r="K10086" s="9"/>
      <c r="L10086" s="9"/>
      <c r="M10086" s="9"/>
      <c r="N10086" s="9"/>
      <c r="O10086" s="9"/>
      <c r="Q10086" s="9"/>
      <c r="R10086" s="9"/>
      <c r="S10086" s="9"/>
      <c r="T10086" s="9"/>
      <c r="U10086" s="9"/>
      <c r="V10086" s="9"/>
      <c r="W10086" s="9"/>
      <c r="Y10086" s="9"/>
      <c r="Z10086" s="9"/>
    </row>
    <row r="10087" spans="8:26" x14ac:dyDescent="0.3">
      <c r="H10087" s="9"/>
      <c r="I10087" s="9"/>
      <c r="J10087" s="9"/>
      <c r="K10087" s="9"/>
      <c r="L10087" s="9"/>
      <c r="M10087" s="9"/>
      <c r="N10087" s="9"/>
      <c r="O10087" s="9"/>
      <c r="Q10087" s="9"/>
      <c r="R10087" s="9"/>
      <c r="S10087" s="9"/>
      <c r="T10087" s="9"/>
      <c r="U10087" s="9"/>
      <c r="V10087" s="9"/>
      <c r="W10087" s="9"/>
      <c r="Y10087" s="9"/>
      <c r="Z10087" s="9"/>
    </row>
    <row r="10088" spans="8:26" x14ac:dyDescent="0.3">
      <c r="H10088" s="9"/>
      <c r="I10088" s="9"/>
      <c r="J10088" s="9"/>
      <c r="K10088" s="9"/>
      <c r="L10088" s="9"/>
      <c r="M10088" s="9"/>
      <c r="N10088" s="9"/>
      <c r="O10088" s="9"/>
      <c r="Q10088" s="9"/>
      <c r="R10088" s="9"/>
      <c r="S10088" s="9"/>
      <c r="T10088" s="9"/>
      <c r="U10088" s="9"/>
      <c r="V10088" s="9"/>
      <c r="W10088" s="9"/>
      <c r="Y10088" s="9"/>
      <c r="Z10088" s="9"/>
    </row>
    <row r="10089" spans="8:26" x14ac:dyDescent="0.3">
      <c r="H10089" s="9"/>
      <c r="I10089" s="9"/>
      <c r="J10089" s="9"/>
      <c r="K10089" s="9"/>
      <c r="L10089" s="9"/>
      <c r="M10089" s="9"/>
      <c r="N10089" s="9"/>
      <c r="O10089" s="9"/>
      <c r="Q10089" s="9"/>
      <c r="R10089" s="9"/>
      <c r="S10089" s="9"/>
      <c r="T10089" s="9"/>
      <c r="U10089" s="9"/>
      <c r="V10089" s="9"/>
      <c r="W10089" s="9"/>
      <c r="Y10089" s="9"/>
      <c r="Z10089" s="9"/>
    </row>
    <row r="10090" spans="8:26" x14ac:dyDescent="0.3">
      <c r="H10090" s="9"/>
      <c r="I10090" s="9"/>
      <c r="J10090" s="9"/>
      <c r="K10090" s="9"/>
      <c r="L10090" s="9"/>
      <c r="M10090" s="9"/>
      <c r="N10090" s="9"/>
      <c r="O10090" s="9"/>
      <c r="Q10090" s="9"/>
      <c r="R10090" s="9"/>
      <c r="S10090" s="9"/>
      <c r="T10090" s="9"/>
      <c r="U10090" s="9"/>
      <c r="V10090" s="9"/>
      <c r="W10090" s="9"/>
      <c r="Y10090" s="9"/>
      <c r="Z10090" s="9"/>
    </row>
    <row r="10091" spans="8:26" x14ac:dyDescent="0.3">
      <c r="H10091" s="9"/>
      <c r="I10091" s="9"/>
      <c r="J10091" s="9"/>
      <c r="K10091" s="9"/>
      <c r="L10091" s="9"/>
      <c r="M10091" s="9"/>
      <c r="N10091" s="9"/>
      <c r="O10091" s="9"/>
      <c r="Q10091" s="9"/>
      <c r="R10091" s="9"/>
      <c r="S10091" s="9"/>
      <c r="T10091" s="9"/>
      <c r="U10091" s="9"/>
      <c r="V10091" s="9"/>
      <c r="W10091" s="9"/>
      <c r="Y10091" s="9"/>
      <c r="Z10091" s="9"/>
    </row>
    <row r="10092" spans="8:26" x14ac:dyDescent="0.3">
      <c r="H10092" s="9"/>
      <c r="I10092" s="9"/>
      <c r="J10092" s="9"/>
      <c r="K10092" s="9"/>
      <c r="L10092" s="9"/>
      <c r="M10092" s="9"/>
      <c r="N10092" s="9"/>
      <c r="O10092" s="9"/>
      <c r="Q10092" s="9"/>
      <c r="R10092" s="9"/>
      <c r="S10092" s="9"/>
      <c r="T10092" s="9"/>
      <c r="U10092" s="9"/>
      <c r="V10092" s="9"/>
      <c r="W10092" s="9"/>
      <c r="Y10092" s="9"/>
      <c r="Z10092" s="9"/>
    </row>
    <row r="10093" spans="8:26" x14ac:dyDescent="0.3">
      <c r="H10093" s="9"/>
      <c r="I10093" s="9"/>
      <c r="J10093" s="9"/>
      <c r="K10093" s="9"/>
      <c r="L10093" s="9"/>
      <c r="M10093" s="9"/>
      <c r="N10093" s="9"/>
      <c r="O10093" s="9"/>
      <c r="Q10093" s="9"/>
      <c r="R10093" s="9"/>
      <c r="S10093" s="9"/>
      <c r="T10093" s="9"/>
      <c r="U10093" s="9"/>
      <c r="V10093" s="9"/>
      <c r="W10093" s="9"/>
      <c r="Y10093" s="9"/>
      <c r="Z10093" s="9"/>
    </row>
    <row r="10094" spans="8:26" x14ac:dyDescent="0.3">
      <c r="H10094" s="9"/>
      <c r="I10094" s="9"/>
      <c r="J10094" s="9"/>
      <c r="K10094" s="9"/>
      <c r="L10094" s="9"/>
      <c r="M10094" s="9"/>
      <c r="N10094" s="9"/>
      <c r="O10094" s="9"/>
      <c r="Q10094" s="9"/>
      <c r="R10094" s="9"/>
      <c r="S10094" s="9"/>
      <c r="T10094" s="9"/>
      <c r="U10094" s="9"/>
      <c r="V10094" s="9"/>
      <c r="W10094" s="9"/>
      <c r="Y10094" s="9"/>
      <c r="Z10094" s="9"/>
    </row>
    <row r="10095" spans="8:26" x14ac:dyDescent="0.3">
      <c r="H10095" s="9"/>
      <c r="I10095" s="9"/>
      <c r="J10095" s="9"/>
      <c r="K10095" s="9"/>
      <c r="L10095" s="9"/>
      <c r="M10095" s="9"/>
      <c r="N10095" s="9"/>
      <c r="O10095" s="9"/>
      <c r="Q10095" s="9"/>
      <c r="R10095" s="9"/>
      <c r="S10095" s="9"/>
      <c r="T10095" s="9"/>
      <c r="U10095" s="9"/>
      <c r="V10095" s="9"/>
      <c r="W10095" s="9"/>
      <c r="Y10095" s="9"/>
      <c r="Z10095" s="9"/>
    </row>
    <row r="10096" spans="8:26" x14ac:dyDescent="0.3">
      <c r="H10096" s="9"/>
      <c r="I10096" s="9"/>
      <c r="J10096" s="9"/>
      <c r="K10096" s="9"/>
      <c r="L10096" s="9"/>
      <c r="M10096" s="9"/>
      <c r="N10096" s="9"/>
      <c r="O10096" s="9"/>
      <c r="Q10096" s="9"/>
      <c r="R10096" s="9"/>
      <c r="S10096" s="9"/>
      <c r="T10096" s="9"/>
      <c r="U10096" s="9"/>
      <c r="V10096" s="9"/>
      <c r="W10096" s="9"/>
      <c r="Y10096" s="9"/>
      <c r="Z10096" s="9"/>
    </row>
    <row r="10097" spans="8:26" x14ac:dyDescent="0.3">
      <c r="H10097" s="9"/>
      <c r="I10097" s="9"/>
      <c r="J10097" s="9"/>
      <c r="K10097" s="9"/>
      <c r="L10097" s="9"/>
      <c r="M10097" s="9"/>
      <c r="N10097" s="9"/>
      <c r="O10097" s="9"/>
      <c r="Q10097" s="9"/>
      <c r="R10097" s="9"/>
      <c r="S10097" s="9"/>
      <c r="T10097" s="9"/>
      <c r="U10097" s="9"/>
      <c r="V10097" s="9"/>
      <c r="W10097" s="9"/>
      <c r="Y10097" s="9"/>
      <c r="Z10097" s="9"/>
    </row>
    <row r="10098" spans="8:26" x14ac:dyDescent="0.3">
      <c r="H10098" s="9"/>
      <c r="I10098" s="9"/>
      <c r="J10098" s="9"/>
      <c r="K10098" s="9"/>
      <c r="L10098" s="9"/>
      <c r="M10098" s="9"/>
      <c r="N10098" s="9"/>
      <c r="O10098" s="9"/>
      <c r="Q10098" s="9"/>
      <c r="R10098" s="9"/>
      <c r="S10098" s="9"/>
      <c r="T10098" s="9"/>
      <c r="U10098" s="9"/>
      <c r="V10098" s="9"/>
      <c r="W10098" s="9"/>
      <c r="Y10098" s="9"/>
      <c r="Z10098" s="9"/>
    </row>
    <row r="10099" spans="8:26" x14ac:dyDescent="0.3">
      <c r="H10099" s="9"/>
      <c r="I10099" s="9"/>
      <c r="J10099" s="9"/>
      <c r="K10099" s="9"/>
      <c r="L10099" s="9"/>
      <c r="M10099" s="9"/>
      <c r="N10099" s="9"/>
      <c r="O10099" s="9"/>
      <c r="Q10099" s="9"/>
      <c r="R10099" s="9"/>
      <c r="S10099" s="9"/>
      <c r="T10099" s="9"/>
      <c r="U10099" s="9"/>
      <c r="V10099" s="9"/>
      <c r="W10099" s="9"/>
      <c r="Y10099" s="9"/>
      <c r="Z10099" s="9"/>
    </row>
    <row r="10100" spans="8:26" x14ac:dyDescent="0.3">
      <c r="H10100" s="9"/>
      <c r="I10100" s="9"/>
      <c r="J10100" s="9"/>
      <c r="K10100" s="9"/>
      <c r="L10100" s="9"/>
      <c r="M10100" s="9"/>
      <c r="N10100" s="9"/>
      <c r="O10100" s="9"/>
      <c r="Q10100" s="9"/>
      <c r="R10100" s="9"/>
      <c r="S10100" s="9"/>
      <c r="T10100" s="9"/>
      <c r="U10100" s="9"/>
      <c r="V10100" s="9"/>
      <c r="W10100" s="9"/>
      <c r="Y10100" s="9"/>
      <c r="Z10100" s="9"/>
    </row>
    <row r="10101" spans="8:26" x14ac:dyDescent="0.3">
      <c r="H10101" s="9"/>
      <c r="I10101" s="9"/>
      <c r="J10101" s="9"/>
      <c r="K10101" s="9"/>
      <c r="L10101" s="9"/>
      <c r="M10101" s="9"/>
      <c r="N10101" s="9"/>
      <c r="O10101" s="9"/>
      <c r="Q10101" s="9"/>
      <c r="R10101" s="9"/>
      <c r="S10101" s="9"/>
      <c r="T10101" s="9"/>
      <c r="U10101" s="9"/>
      <c r="V10101" s="9"/>
      <c r="W10101" s="9"/>
      <c r="Y10101" s="9"/>
      <c r="Z10101" s="9"/>
    </row>
    <row r="10102" spans="8:26" x14ac:dyDescent="0.3">
      <c r="H10102" s="9"/>
      <c r="I10102" s="9"/>
      <c r="J10102" s="9"/>
      <c r="K10102" s="9"/>
      <c r="L10102" s="9"/>
      <c r="M10102" s="9"/>
      <c r="N10102" s="9"/>
      <c r="O10102" s="9"/>
      <c r="Q10102" s="9"/>
      <c r="R10102" s="9"/>
      <c r="S10102" s="9"/>
      <c r="T10102" s="9"/>
      <c r="U10102" s="9"/>
      <c r="V10102" s="9"/>
      <c r="W10102" s="9"/>
      <c r="Y10102" s="9"/>
      <c r="Z10102" s="9"/>
    </row>
    <row r="10103" spans="8:26" x14ac:dyDescent="0.3">
      <c r="H10103" s="9"/>
      <c r="I10103" s="9"/>
      <c r="J10103" s="9"/>
      <c r="K10103" s="9"/>
      <c r="L10103" s="9"/>
      <c r="M10103" s="9"/>
      <c r="N10103" s="9"/>
      <c r="O10103" s="9"/>
      <c r="Q10103" s="9"/>
      <c r="R10103" s="9"/>
      <c r="S10103" s="9"/>
      <c r="T10103" s="9"/>
      <c r="U10103" s="9"/>
      <c r="V10103" s="9"/>
      <c r="W10103" s="9"/>
      <c r="Y10103" s="9"/>
      <c r="Z10103" s="9"/>
    </row>
    <row r="10104" spans="8:26" x14ac:dyDescent="0.3">
      <c r="H10104" s="9"/>
      <c r="I10104" s="9"/>
      <c r="J10104" s="9"/>
      <c r="K10104" s="9"/>
      <c r="L10104" s="9"/>
      <c r="M10104" s="9"/>
      <c r="N10104" s="9"/>
      <c r="O10104" s="9"/>
      <c r="Q10104" s="9"/>
      <c r="R10104" s="9"/>
      <c r="S10104" s="9"/>
      <c r="T10104" s="9"/>
      <c r="U10104" s="9"/>
      <c r="V10104" s="9"/>
      <c r="W10104" s="9"/>
      <c r="Y10104" s="9"/>
      <c r="Z10104" s="9"/>
    </row>
    <row r="10105" spans="8:26" x14ac:dyDescent="0.3">
      <c r="H10105" s="9"/>
      <c r="I10105" s="9"/>
      <c r="J10105" s="9"/>
      <c r="K10105" s="9"/>
      <c r="L10105" s="9"/>
      <c r="M10105" s="9"/>
      <c r="N10105" s="9"/>
      <c r="O10105" s="9"/>
      <c r="Q10105" s="9"/>
      <c r="R10105" s="9"/>
      <c r="S10105" s="9"/>
      <c r="T10105" s="9"/>
      <c r="U10105" s="9"/>
      <c r="V10105" s="9"/>
      <c r="W10105" s="9"/>
      <c r="Y10105" s="9"/>
      <c r="Z10105" s="9"/>
    </row>
    <row r="10106" spans="8:26" x14ac:dyDescent="0.3">
      <c r="H10106" s="9"/>
      <c r="I10106" s="9"/>
      <c r="J10106" s="9"/>
      <c r="K10106" s="9"/>
      <c r="L10106" s="9"/>
      <c r="M10106" s="9"/>
      <c r="N10106" s="9"/>
      <c r="O10106" s="9"/>
      <c r="Q10106" s="9"/>
      <c r="R10106" s="9"/>
      <c r="S10106" s="9"/>
      <c r="T10106" s="9"/>
      <c r="U10106" s="9"/>
      <c r="V10106" s="9"/>
      <c r="W10106" s="9"/>
      <c r="Y10106" s="9"/>
      <c r="Z10106" s="9"/>
    </row>
    <row r="10107" spans="8:26" x14ac:dyDescent="0.3">
      <c r="H10107" s="9"/>
      <c r="I10107" s="9"/>
      <c r="J10107" s="9"/>
      <c r="K10107" s="9"/>
      <c r="L10107" s="9"/>
      <c r="M10107" s="9"/>
      <c r="N10107" s="9"/>
      <c r="O10107" s="9"/>
      <c r="Q10107" s="9"/>
      <c r="R10107" s="9"/>
      <c r="S10107" s="9"/>
      <c r="T10107" s="9"/>
      <c r="U10107" s="9"/>
      <c r="V10107" s="9"/>
      <c r="W10107" s="9"/>
      <c r="Y10107" s="9"/>
      <c r="Z10107" s="9"/>
    </row>
    <row r="10108" spans="8:26" x14ac:dyDescent="0.3">
      <c r="H10108" s="9"/>
      <c r="I10108" s="9"/>
      <c r="J10108" s="9"/>
      <c r="K10108" s="9"/>
      <c r="L10108" s="9"/>
      <c r="M10108" s="9"/>
      <c r="N10108" s="9"/>
      <c r="O10108" s="9"/>
      <c r="Q10108" s="9"/>
      <c r="R10108" s="9"/>
      <c r="S10108" s="9"/>
      <c r="T10108" s="9"/>
      <c r="U10108" s="9"/>
      <c r="V10108" s="9"/>
      <c r="W10108" s="9"/>
      <c r="Y10108" s="9"/>
      <c r="Z10108" s="9"/>
    </row>
    <row r="10109" spans="8:26" x14ac:dyDescent="0.3">
      <c r="H10109" s="9"/>
      <c r="I10109" s="9"/>
      <c r="J10109" s="9"/>
      <c r="K10109" s="9"/>
      <c r="L10109" s="9"/>
      <c r="M10109" s="9"/>
      <c r="N10109" s="9"/>
      <c r="O10109" s="9"/>
      <c r="Q10109" s="9"/>
      <c r="R10109" s="9"/>
      <c r="S10109" s="9"/>
      <c r="T10109" s="9"/>
      <c r="U10109" s="9"/>
      <c r="V10109" s="9"/>
      <c r="W10109" s="9"/>
      <c r="Y10109" s="9"/>
      <c r="Z10109" s="9"/>
    </row>
    <row r="10110" spans="8:26" x14ac:dyDescent="0.3">
      <c r="H10110" s="9"/>
      <c r="I10110" s="9"/>
      <c r="J10110" s="9"/>
      <c r="K10110" s="9"/>
      <c r="L10110" s="9"/>
      <c r="M10110" s="9"/>
      <c r="N10110" s="9"/>
      <c r="O10110" s="9"/>
      <c r="Q10110" s="9"/>
      <c r="R10110" s="9"/>
      <c r="S10110" s="9"/>
      <c r="T10110" s="9"/>
      <c r="U10110" s="9"/>
      <c r="V10110" s="9"/>
      <c r="W10110" s="9"/>
      <c r="Y10110" s="9"/>
      <c r="Z10110" s="9"/>
    </row>
    <row r="10111" spans="8:26" x14ac:dyDescent="0.3">
      <c r="H10111" s="9"/>
      <c r="I10111" s="9"/>
      <c r="J10111" s="9"/>
      <c r="K10111" s="9"/>
      <c r="L10111" s="9"/>
      <c r="M10111" s="9"/>
      <c r="N10111" s="9"/>
      <c r="O10111" s="9"/>
      <c r="Q10111" s="9"/>
      <c r="R10111" s="9"/>
      <c r="S10111" s="9"/>
      <c r="T10111" s="9"/>
      <c r="U10111" s="9"/>
      <c r="V10111" s="9"/>
      <c r="W10111" s="9"/>
      <c r="Y10111" s="9"/>
      <c r="Z10111" s="9"/>
    </row>
    <row r="10112" spans="8:26" x14ac:dyDescent="0.3">
      <c r="H10112" s="9"/>
      <c r="I10112" s="9"/>
      <c r="J10112" s="9"/>
      <c r="K10112" s="9"/>
      <c r="L10112" s="9"/>
      <c r="M10112" s="9"/>
      <c r="N10112" s="9"/>
      <c r="O10112" s="9"/>
      <c r="Q10112" s="9"/>
      <c r="R10112" s="9"/>
      <c r="S10112" s="9"/>
      <c r="T10112" s="9"/>
      <c r="U10112" s="9"/>
      <c r="V10112" s="9"/>
      <c r="W10112" s="9"/>
      <c r="Y10112" s="9"/>
      <c r="Z10112" s="9"/>
    </row>
    <row r="10113" spans="8:26" x14ac:dyDescent="0.3">
      <c r="H10113" s="9"/>
      <c r="I10113" s="9"/>
      <c r="J10113" s="9"/>
      <c r="K10113" s="9"/>
      <c r="L10113" s="9"/>
      <c r="M10113" s="9"/>
      <c r="N10113" s="9"/>
      <c r="O10113" s="9"/>
      <c r="Q10113" s="9"/>
      <c r="R10113" s="9"/>
      <c r="S10113" s="9"/>
      <c r="T10113" s="9"/>
      <c r="U10113" s="9"/>
      <c r="V10113" s="9"/>
      <c r="W10113" s="9"/>
      <c r="Y10113" s="9"/>
      <c r="Z10113" s="9"/>
    </row>
    <row r="10114" spans="8:26" x14ac:dyDescent="0.3">
      <c r="H10114" s="9"/>
      <c r="I10114" s="9"/>
      <c r="J10114" s="9"/>
      <c r="K10114" s="9"/>
      <c r="L10114" s="9"/>
      <c r="M10114" s="9"/>
      <c r="N10114" s="9"/>
      <c r="O10114" s="9"/>
      <c r="Q10114" s="9"/>
      <c r="R10114" s="9"/>
      <c r="S10114" s="9"/>
      <c r="T10114" s="9"/>
      <c r="U10114" s="9"/>
      <c r="V10114" s="9"/>
      <c r="W10114" s="9"/>
      <c r="Y10114" s="9"/>
      <c r="Z10114" s="9"/>
    </row>
    <row r="10115" spans="8:26" x14ac:dyDescent="0.3">
      <c r="H10115" s="9"/>
      <c r="I10115" s="9"/>
      <c r="J10115" s="9"/>
      <c r="K10115" s="9"/>
      <c r="L10115" s="9"/>
      <c r="M10115" s="9"/>
      <c r="N10115" s="9"/>
      <c r="O10115" s="9"/>
      <c r="Q10115" s="9"/>
      <c r="R10115" s="9"/>
      <c r="S10115" s="9"/>
      <c r="T10115" s="9"/>
      <c r="U10115" s="9"/>
      <c r="V10115" s="9"/>
      <c r="W10115" s="9"/>
      <c r="Y10115" s="9"/>
      <c r="Z10115" s="9"/>
    </row>
    <row r="10116" spans="8:26" x14ac:dyDescent="0.3">
      <c r="H10116" s="9"/>
      <c r="I10116" s="9"/>
      <c r="J10116" s="9"/>
      <c r="K10116" s="9"/>
      <c r="L10116" s="9"/>
      <c r="M10116" s="9"/>
      <c r="N10116" s="9"/>
      <c r="O10116" s="9"/>
      <c r="Q10116" s="9"/>
      <c r="R10116" s="9"/>
      <c r="S10116" s="9"/>
      <c r="T10116" s="9"/>
      <c r="U10116" s="9"/>
      <c r="V10116" s="9"/>
      <c r="W10116" s="9"/>
      <c r="Y10116" s="9"/>
      <c r="Z10116" s="9"/>
    </row>
    <row r="10117" spans="8:26" x14ac:dyDescent="0.3">
      <c r="H10117" s="9"/>
      <c r="I10117" s="9"/>
      <c r="J10117" s="9"/>
      <c r="K10117" s="9"/>
      <c r="L10117" s="9"/>
      <c r="M10117" s="9"/>
      <c r="N10117" s="9"/>
      <c r="O10117" s="9"/>
      <c r="Q10117" s="9"/>
      <c r="R10117" s="9"/>
      <c r="S10117" s="9"/>
      <c r="T10117" s="9"/>
      <c r="U10117" s="9"/>
      <c r="V10117" s="9"/>
      <c r="W10117" s="9"/>
      <c r="Y10117" s="9"/>
      <c r="Z10117" s="9"/>
    </row>
    <row r="10118" spans="8:26" x14ac:dyDescent="0.3">
      <c r="H10118" s="9"/>
      <c r="I10118" s="9"/>
      <c r="J10118" s="9"/>
      <c r="K10118" s="9"/>
      <c r="L10118" s="9"/>
      <c r="M10118" s="9"/>
      <c r="N10118" s="9"/>
      <c r="O10118" s="9"/>
      <c r="Q10118" s="9"/>
      <c r="R10118" s="9"/>
      <c r="S10118" s="9"/>
      <c r="T10118" s="9"/>
      <c r="U10118" s="9"/>
      <c r="V10118" s="9"/>
      <c r="W10118" s="9"/>
      <c r="Y10118" s="9"/>
      <c r="Z10118" s="9"/>
    </row>
    <row r="10119" spans="8:26" x14ac:dyDescent="0.3">
      <c r="H10119" s="9"/>
      <c r="I10119" s="9"/>
      <c r="J10119" s="9"/>
      <c r="K10119" s="9"/>
      <c r="L10119" s="9"/>
      <c r="M10119" s="9"/>
      <c r="N10119" s="9"/>
      <c r="O10119" s="9"/>
      <c r="Q10119" s="9"/>
      <c r="R10119" s="9"/>
      <c r="S10119" s="9"/>
      <c r="T10119" s="9"/>
      <c r="U10119" s="9"/>
      <c r="V10119" s="9"/>
      <c r="W10119" s="9"/>
      <c r="Y10119" s="9"/>
      <c r="Z10119" s="9"/>
    </row>
    <row r="10120" spans="8:26" x14ac:dyDescent="0.3">
      <c r="H10120" s="9"/>
      <c r="I10120" s="9"/>
      <c r="J10120" s="9"/>
      <c r="K10120" s="9"/>
      <c r="L10120" s="9"/>
      <c r="M10120" s="9"/>
      <c r="N10120" s="9"/>
      <c r="O10120" s="9"/>
      <c r="Q10120" s="9"/>
      <c r="R10120" s="9"/>
      <c r="S10120" s="9"/>
      <c r="T10120" s="9"/>
      <c r="U10120" s="9"/>
      <c r="V10120" s="9"/>
      <c r="W10120" s="9"/>
      <c r="Y10120" s="9"/>
      <c r="Z10120" s="9"/>
    </row>
    <row r="10121" spans="8:26" x14ac:dyDescent="0.3">
      <c r="H10121" s="9"/>
      <c r="I10121" s="9"/>
      <c r="J10121" s="9"/>
      <c r="K10121" s="9"/>
      <c r="L10121" s="9"/>
      <c r="M10121" s="9"/>
      <c r="N10121" s="9"/>
      <c r="O10121" s="9"/>
      <c r="Q10121" s="9"/>
      <c r="R10121" s="9"/>
      <c r="S10121" s="9"/>
      <c r="T10121" s="9"/>
      <c r="U10121" s="9"/>
      <c r="V10121" s="9"/>
      <c r="W10121" s="9"/>
      <c r="Y10121" s="9"/>
      <c r="Z10121" s="9"/>
    </row>
    <row r="10122" spans="8:26" x14ac:dyDescent="0.3">
      <c r="H10122" s="9"/>
      <c r="I10122" s="9"/>
      <c r="J10122" s="9"/>
      <c r="K10122" s="9"/>
      <c r="L10122" s="9"/>
      <c r="M10122" s="9"/>
      <c r="N10122" s="9"/>
      <c r="O10122" s="9"/>
      <c r="Q10122" s="9"/>
      <c r="R10122" s="9"/>
      <c r="S10122" s="9"/>
      <c r="T10122" s="9"/>
      <c r="U10122" s="9"/>
      <c r="V10122" s="9"/>
      <c r="W10122" s="9"/>
      <c r="Y10122" s="9"/>
      <c r="Z10122" s="9"/>
    </row>
    <row r="10123" spans="8:26" x14ac:dyDescent="0.3">
      <c r="H10123" s="9"/>
      <c r="I10123" s="9"/>
      <c r="J10123" s="9"/>
      <c r="K10123" s="9"/>
      <c r="L10123" s="9"/>
      <c r="M10123" s="9"/>
      <c r="N10123" s="9"/>
      <c r="O10123" s="9"/>
      <c r="Q10123" s="9"/>
      <c r="R10123" s="9"/>
      <c r="S10123" s="9"/>
      <c r="T10123" s="9"/>
      <c r="U10123" s="9"/>
      <c r="V10123" s="9"/>
      <c r="W10123" s="9"/>
      <c r="Y10123" s="9"/>
      <c r="Z10123" s="9"/>
    </row>
    <row r="10124" spans="8:26" x14ac:dyDescent="0.3">
      <c r="H10124" s="9"/>
      <c r="I10124" s="9"/>
      <c r="J10124" s="9"/>
      <c r="K10124" s="9"/>
      <c r="L10124" s="9"/>
      <c r="M10124" s="9"/>
      <c r="N10124" s="9"/>
      <c r="O10124" s="9"/>
      <c r="Q10124" s="9"/>
      <c r="R10124" s="9"/>
      <c r="S10124" s="9"/>
      <c r="T10124" s="9"/>
      <c r="U10124" s="9"/>
      <c r="V10124" s="9"/>
      <c r="W10124" s="9"/>
      <c r="Y10124" s="9"/>
      <c r="Z10124" s="9"/>
    </row>
    <row r="10125" spans="8:26" x14ac:dyDescent="0.3">
      <c r="H10125" s="9"/>
      <c r="I10125" s="9"/>
      <c r="J10125" s="9"/>
      <c r="K10125" s="9"/>
      <c r="L10125" s="9"/>
      <c r="M10125" s="9"/>
      <c r="N10125" s="9"/>
      <c r="O10125" s="9"/>
      <c r="Q10125" s="9"/>
      <c r="R10125" s="9"/>
      <c r="S10125" s="9"/>
      <c r="T10125" s="9"/>
      <c r="U10125" s="9"/>
      <c r="V10125" s="9"/>
      <c r="W10125" s="9"/>
      <c r="Y10125" s="9"/>
      <c r="Z10125" s="9"/>
    </row>
    <row r="10126" spans="8:26" x14ac:dyDescent="0.3">
      <c r="H10126" s="9"/>
      <c r="I10126" s="9"/>
      <c r="J10126" s="9"/>
      <c r="K10126" s="9"/>
      <c r="L10126" s="9"/>
      <c r="M10126" s="9"/>
      <c r="N10126" s="9"/>
      <c r="O10126" s="9"/>
      <c r="Q10126" s="9"/>
      <c r="R10126" s="9"/>
      <c r="S10126" s="9"/>
      <c r="T10126" s="9"/>
      <c r="U10126" s="9"/>
      <c r="V10126" s="9"/>
      <c r="W10126" s="9"/>
      <c r="Y10126" s="9"/>
      <c r="Z10126" s="9"/>
    </row>
    <row r="10127" spans="8:26" x14ac:dyDescent="0.3">
      <c r="H10127" s="9"/>
      <c r="I10127" s="9"/>
      <c r="J10127" s="9"/>
      <c r="K10127" s="9"/>
      <c r="L10127" s="9"/>
      <c r="M10127" s="9"/>
      <c r="N10127" s="9"/>
      <c r="O10127" s="9"/>
      <c r="Q10127" s="9"/>
      <c r="R10127" s="9"/>
      <c r="S10127" s="9"/>
      <c r="T10127" s="9"/>
      <c r="U10127" s="9"/>
      <c r="V10127" s="9"/>
      <c r="W10127" s="9"/>
      <c r="Y10127" s="9"/>
      <c r="Z10127" s="9"/>
    </row>
    <row r="10128" spans="8:26" x14ac:dyDescent="0.3">
      <c r="H10128" s="9"/>
      <c r="I10128" s="9"/>
      <c r="J10128" s="9"/>
      <c r="K10128" s="9"/>
      <c r="L10128" s="9"/>
      <c r="M10128" s="9"/>
      <c r="N10128" s="9"/>
      <c r="O10128" s="9"/>
      <c r="Q10128" s="9"/>
      <c r="R10128" s="9"/>
      <c r="S10128" s="9"/>
      <c r="T10128" s="9"/>
      <c r="U10128" s="9"/>
      <c r="V10128" s="9"/>
      <c r="W10128" s="9"/>
      <c r="Y10128" s="9"/>
      <c r="Z10128" s="9"/>
    </row>
    <row r="10129" spans="8:26" x14ac:dyDescent="0.3">
      <c r="H10129" s="9"/>
      <c r="I10129" s="9"/>
      <c r="J10129" s="9"/>
      <c r="K10129" s="9"/>
      <c r="L10129" s="9"/>
      <c r="M10129" s="9"/>
      <c r="N10129" s="9"/>
      <c r="O10129" s="9"/>
      <c r="Q10129" s="9"/>
      <c r="R10129" s="9"/>
      <c r="S10129" s="9"/>
      <c r="T10129" s="9"/>
      <c r="U10129" s="9"/>
      <c r="V10129" s="9"/>
      <c r="W10129" s="9"/>
      <c r="Y10129" s="9"/>
      <c r="Z10129" s="9"/>
    </row>
    <row r="10130" spans="8:26" x14ac:dyDescent="0.3">
      <c r="H10130" s="9"/>
      <c r="I10130" s="9"/>
      <c r="J10130" s="9"/>
      <c r="K10130" s="9"/>
      <c r="L10130" s="9"/>
      <c r="M10130" s="9"/>
      <c r="N10130" s="9"/>
      <c r="O10130" s="9"/>
      <c r="Q10130" s="9"/>
      <c r="R10130" s="9"/>
      <c r="S10130" s="9"/>
      <c r="T10130" s="9"/>
      <c r="U10130" s="9"/>
      <c r="V10130" s="9"/>
      <c r="W10130" s="9"/>
      <c r="Y10130" s="9"/>
      <c r="Z10130" s="9"/>
    </row>
    <row r="10131" spans="8:26" x14ac:dyDescent="0.3">
      <c r="H10131" s="9"/>
      <c r="I10131" s="9"/>
      <c r="J10131" s="9"/>
      <c r="K10131" s="9"/>
      <c r="L10131" s="9"/>
      <c r="M10131" s="9"/>
      <c r="N10131" s="9"/>
      <c r="O10131" s="9"/>
      <c r="Q10131" s="9"/>
      <c r="R10131" s="9"/>
      <c r="S10131" s="9"/>
      <c r="T10131" s="9"/>
      <c r="U10131" s="9"/>
      <c r="V10131" s="9"/>
      <c r="W10131" s="9"/>
      <c r="Y10131" s="9"/>
      <c r="Z10131" s="9"/>
    </row>
    <row r="10132" spans="8:26" x14ac:dyDescent="0.3">
      <c r="H10132" s="9"/>
      <c r="I10132" s="9"/>
      <c r="J10132" s="9"/>
      <c r="K10132" s="9"/>
      <c r="L10132" s="9"/>
      <c r="M10132" s="9"/>
      <c r="N10132" s="9"/>
      <c r="O10132" s="9"/>
      <c r="Q10132" s="9"/>
      <c r="R10132" s="9"/>
      <c r="S10132" s="9"/>
      <c r="T10132" s="9"/>
      <c r="U10132" s="9"/>
      <c r="V10132" s="9"/>
      <c r="W10132" s="9"/>
      <c r="Y10132" s="9"/>
      <c r="Z10132" s="9"/>
    </row>
    <row r="10133" spans="8:26" x14ac:dyDescent="0.3">
      <c r="H10133" s="9"/>
      <c r="I10133" s="9"/>
      <c r="J10133" s="9"/>
      <c r="K10133" s="9"/>
      <c r="L10133" s="9"/>
      <c r="M10133" s="9"/>
      <c r="N10133" s="9"/>
      <c r="O10133" s="9"/>
      <c r="Q10133" s="9"/>
      <c r="R10133" s="9"/>
      <c r="S10133" s="9"/>
      <c r="T10133" s="9"/>
      <c r="U10133" s="9"/>
      <c r="V10133" s="9"/>
      <c r="W10133" s="9"/>
      <c r="Y10133" s="9"/>
      <c r="Z10133" s="9"/>
    </row>
    <row r="10134" spans="8:26" x14ac:dyDescent="0.3">
      <c r="H10134" s="9"/>
      <c r="I10134" s="9"/>
      <c r="J10134" s="9"/>
      <c r="K10134" s="9"/>
      <c r="L10134" s="9"/>
      <c r="M10134" s="9"/>
      <c r="N10134" s="9"/>
      <c r="O10134" s="9"/>
      <c r="Q10134" s="9"/>
      <c r="R10134" s="9"/>
      <c r="S10134" s="9"/>
      <c r="T10134" s="9"/>
      <c r="U10134" s="9"/>
      <c r="V10134" s="9"/>
      <c r="W10134" s="9"/>
      <c r="Y10134" s="9"/>
      <c r="Z10134" s="9"/>
    </row>
    <row r="10135" spans="8:26" x14ac:dyDescent="0.3">
      <c r="H10135" s="9"/>
      <c r="I10135" s="9"/>
      <c r="J10135" s="9"/>
      <c r="K10135" s="9"/>
      <c r="L10135" s="9"/>
      <c r="M10135" s="9"/>
      <c r="N10135" s="9"/>
      <c r="O10135" s="9"/>
      <c r="Q10135" s="9"/>
      <c r="R10135" s="9"/>
      <c r="S10135" s="9"/>
      <c r="T10135" s="9"/>
      <c r="U10135" s="9"/>
      <c r="V10135" s="9"/>
      <c r="W10135" s="9"/>
      <c r="Y10135" s="9"/>
      <c r="Z10135" s="9"/>
    </row>
    <row r="10136" spans="8:26" x14ac:dyDescent="0.3">
      <c r="H10136" s="9"/>
      <c r="I10136" s="9"/>
      <c r="J10136" s="9"/>
      <c r="K10136" s="9"/>
      <c r="L10136" s="9"/>
      <c r="M10136" s="9"/>
      <c r="N10136" s="9"/>
      <c r="O10136" s="9"/>
      <c r="Q10136" s="9"/>
      <c r="R10136" s="9"/>
      <c r="S10136" s="9"/>
      <c r="T10136" s="9"/>
      <c r="U10136" s="9"/>
      <c r="V10136" s="9"/>
      <c r="W10136" s="9"/>
      <c r="Y10136" s="9"/>
      <c r="Z10136" s="9"/>
    </row>
    <row r="10137" spans="8:26" x14ac:dyDescent="0.3">
      <c r="H10137" s="9"/>
      <c r="I10137" s="9"/>
      <c r="J10137" s="9"/>
      <c r="K10137" s="9"/>
      <c r="L10137" s="9"/>
      <c r="M10137" s="9"/>
      <c r="N10137" s="9"/>
      <c r="O10137" s="9"/>
      <c r="Q10137" s="9"/>
      <c r="R10137" s="9"/>
      <c r="S10137" s="9"/>
      <c r="T10137" s="9"/>
      <c r="U10137" s="9"/>
      <c r="V10137" s="9"/>
      <c r="W10137" s="9"/>
      <c r="Y10137" s="9"/>
      <c r="Z10137" s="9"/>
    </row>
    <row r="10138" spans="8:26" x14ac:dyDescent="0.3">
      <c r="H10138" s="9"/>
      <c r="I10138" s="9"/>
      <c r="J10138" s="9"/>
      <c r="K10138" s="9"/>
      <c r="L10138" s="9"/>
      <c r="M10138" s="9"/>
      <c r="N10138" s="9"/>
      <c r="O10138" s="9"/>
      <c r="Q10138" s="9"/>
      <c r="R10138" s="9"/>
      <c r="S10138" s="9"/>
      <c r="T10138" s="9"/>
      <c r="U10138" s="9"/>
      <c r="V10138" s="9"/>
      <c r="W10138" s="9"/>
      <c r="Y10138" s="9"/>
      <c r="Z10138" s="9"/>
    </row>
    <row r="10139" spans="8:26" x14ac:dyDescent="0.3">
      <c r="H10139" s="9"/>
      <c r="I10139" s="9"/>
      <c r="J10139" s="9"/>
      <c r="K10139" s="9"/>
      <c r="L10139" s="9"/>
      <c r="M10139" s="9"/>
      <c r="N10139" s="9"/>
      <c r="O10139" s="9"/>
      <c r="Q10139" s="9"/>
      <c r="R10139" s="9"/>
      <c r="S10139" s="9"/>
      <c r="T10139" s="9"/>
      <c r="U10139" s="9"/>
      <c r="V10139" s="9"/>
      <c r="W10139" s="9"/>
      <c r="Y10139" s="9"/>
      <c r="Z10139" s="9"/>
    </row>
    <row r="10140" spans="8:26" x14ac:dyDescent="0.3">
      <c r="H10140" s="9"/>
      <c r="I10140" s="9"/>
      <c r="J10140" s="9"/>
      <c r="K10140" s="9"/>
      <c r="L10140" s="9"/>
      <c r="M10140" s="9"/>
      <c r="N10140" s="9"/>
      <c r="O10140" s="9"/>
      <c r="Q10140" s="9"/>
      <c r="R10140" s="9"/>
      <c r="S10140" s="9"/>
      <c r="T10140" s="9"/>
      <c r="U10140" s="9"/>
      <c r="V10140" s="9"/>
      <c r="W10140" s="9"/>
      <c r="Y10140" s="9"/>
      <c r="Z10140" s="9"/>
    </row>
    <row r="10141" spans="8:26" x14ac:dyDescent="0.3">
      <c r="H10141" s="9"/>
      <c r="I10141" s="9"/>
      <c r="J10141" s="9"/>
      <c r="K10141" s="9"/>
      <c r="L10141" s="9"/>
      <c r="M10141" s="9"/>
      <c r="N10141" s="9"/>
      <c r="O10141" s="9"/>
      <c r="Q10141" s="9"/>
      <c r="R10141" s="9"/>
      <c r="S10141" s="9"/>
      <c r="T10141" s="9"/>
      <c r="U10141" s="9"/>
      <c r="V10141" s="9"/>
      <c r="W10141" s="9"/>
      <c r="Y10141" s="9"/>
      <c r="Z10141" s="9"/>
    </row>
    <row r="10142" spans="8:26" x14ac:dyDescent="0.3">
      <c r="H10142" s="9"/>
      <c r="I10142" s="9"/>
      <c r="J10142" s="9"/>
      <c r="K10142" s="9"/>
      <c r="L10142" s="9"/>
      <c r="M10142" s="9"/>
      <c r="N10142" s="9"/>
      <c r="O10142" s="9"/>
      <c r="Q10142" s="9"/>
      <c r="R10142" s="9"/>
      <c r="S10142" s="9"/>
      <c r="T10142" s="9"/>
      <c r="U10142" s="9"/>
      <c r="V10142" s="9"/>
      <c r="W10142" s="9"/>
      <c r="Y10142" s="9"/>
      <c r="Z10142" s="9"/>
    </row>
    <row r="10143" spans="8:26" x14ac:dyDescent="0.3">
      <c r="H10143" s="9"/>
      <c r="I10143" s="9"/>
      <c r="J10143" s="9"/>
      <c r="K10143" s="9"/>
      <c r="L10143" s="9"/>
      <c r="M10143" s="9"/>
      <c r="N10143" s="9"/>
      <c r="O10143" s="9"/>
      <c r="Q10143" s="9"/>
      <c r="R10143" s="9"/>
      <c r="S10143" s="9"/>
      <c r="T10143" s="9"/>
      <c r="U10143" s="9"/>
      <c r="V10143" s="9"/>
      <c r="W10143" s="9"/>
      <c r="Y10143" s="9"/>
      <c r="Z10143" s="9"/>
    </row>
    <row r="10144" spans="8:26" x14ac:dyDescent="0.3">
      <c r="H10144" s="9"/>
      <c r="I10144" s="9"/>
      <c r="J10144" s="9"/>
      <c r="K10144" s="9"/>
      <c r="L10144" s="9"/>
      <c r="M10144" s="9"/>
      <c r="N10144" s="9"/>
      <c r="O10144" s="9"/>
      <c r="Q10144" s="9"/>
      <c r="R10144" s="9"/>
      <c r="S10144" s="9"/>
      <c r="T10144" s="9"/>
      <c r="U10144" s="9"/>
      <c r="V10144" s="9"/>
      <c r="W10144" s="9"/>
      <c r="Y10144" s="9"/>
      <c r="Z10144" s="9"/>
    </row>
    <row r="10145" spans="8:26" x14ac:dyDescent="0.3">
      <c r="H10145" s="9"/>
      <c r="I10145" s="9"/>
      <c r="J10145" s="9"/>
      <c r="K10145" s="9"/>
      <c r="L10145" s="9"/>
      <c r="M10145" s="9"/>
      <c r="N10145" s="9"/>
      <c r="O10145" s="9"/>
      <c r="Q10145" s="9"/>
      <c r="R10145" s="9"/>
      <c r="S10145" s="9"/>
      <c r="T10145" s="9"/>
      <c r="U10145" s="9"/>
      <c r="V10145" s="9"/>
      <c r="W10145" s="9"/>
      <c r="Y10145" s="9"/>
      <c r="Z10145" s="9"/>
    </row>
    <row r="10146" spans="8:26" x14ac:dyDescent="0.3">
      <c r="H10146" s="9"/>
      <c r="I10146" s="9"/>
      <c r="J10146" s="9"/>
      <c r="K10146" s="9"/>
      <c r="L10146" s="9"/>
      <c r="M10146" s="9"/>
      <c r="N10146" s="9"/>
      <c r="O10146" s="9"/>
      <c r="Q10146" s="9"/>
      <c r="R10146" s="9"/>
      <c r="S10146" s="9"/>
      <c r="T10146" s="9"/>
      <c r="U10146" s="9"/>
      <c r="V10146" s="9"/>
      <c r="W10146" s="9"/>
      <c r="Y10146" s="9"/>
      <c r="Z10146" s="9"/>
    </row>
    <row r="10147" spans="8:26" x14ac:dyDescent="0.3">
      <c r="H10147" s="9"/>
      <c r="I10147" s="9"/>
      <c r="J10147" s="9"/>
      <c r="K10147" s="9"/>
      <c r="L10147" s="9"/>
      <c r="M10147" s="9"/>
      <c r="N10147" s="9"/>
      <c r="O10147" s="9"/>
      <c r="Q10147" s="9"/>
      <c r="R10147" s="9"/>
      <c r="S10147" s="9"/>
      <c r="T10147" s="9"/>
      <c r="U10147" s="9"/>
      <c r="V10147" s="9"/>
      <c r="W10147" s="9"/>
      <c r="Y10147" s="9"/>
      <c r="Z10147" s="9"/>
    </row>
    <row r="10148" spans="8:26" x14ac:dyDescent="0.3">
      <c r="H10148" s="9"/>
      <c r="I10148" s="9"/>
      <c r="J10148" s="9"/>
      <c r="K10148" s="9"/>
      <c r="L10148" s="9"/>
      <c r="M10148" s="9"/>
      <c r="N10148" s="9"/>
      <c r="O10148" s="9"/>
      <c r="Q10148" s="9"/>
      <c r="R10148" s="9"/>
      <c r="S10148" s="9"/>
      <c r="T10148" s="9"/>
      <c r="U10148" s="9"/>
      <c r="V10148" s="9"/>
      <c r="W10148" s="9"/>
      <c r="Y10148" s="9"/>
      <c r="Z10148" s="9"/>
    </row>
    <row r="10149" spans="8:26" x14ac:dyDescent="0.3">
      <c r="H10149" s="9"/>
      <c r="I10149" s="9"/>
      <c r="J10149" s="9"/>
      <c r="K10149" s="9"/>
      <c r="L10149" s="9"/>
      <c r="M10149" s="9"/>
      <c r="N10149" s="9"/>
      <c r="O10149" s="9"/>
      <c r="Q10149" s="9"/>
      <c r="R10149" s="9"/>
      <c r="S10149" s="9"/>
      <c r="T10149" s="9"/>
      <c r="U10149" s="9"/>
      <c r="V10149" s="9"/>
      <c r="W10149" s="9"/>
      <c r="Y10149" s="9"/>
      <c r="Z10149" s="9"/>
    </row>
    <row r="10150" spans="8:26" x14ac:dyDescent="0.3">
      <c r="H10150" s="9"/>
      <c r="I10150" s="9"/>
      <c r="J10150" s="9"/>
      <c r="K10150" s="9"/>
      <c r="L10150" s="9"/>
      <c r="M10150" s="9"/>
      <c r="N10150" s="9"/>
      <c r="O10150" s="9"/>
      <c r="Q10150" s="9"/>
      <c r="R10150" s="9"/>
      <c r="S10150" s="9"/>
      <c r="T10150" s="9"/>
      <c r="U10150" s="9"/>
      <c r="V10150" s="9"/>
      <c r="W10150" s="9"/>
      <c r="Y10150" s="9"/>
      <c r="Z10150" s="9"/>
    </row>
    <row r="10151" spans="8:26" x14ac:dyDescent="0.3">
      <c r="H10151" s="9"/>
      <c r="I10151" s="9"/>
      <c r="J10151" s="9"/>
      <c r="K10151" s="9"/>
      <c r="L10151" s="9"/>
      <c r="M10151" s="9"/>
      <c r="N10151" s="9"/>
      <c r="O10151" s="9"/>
      <c r="Q10151" s="9"/>
      <c r="R10151" s="9"/>
      <c r="S10151" s="9"/>
      <c r="T10151" s="9"/>
      <c r="U10151" s="9"/>
      <c r="V10151" s="9"/>
      <c r="W10151" s="9"/>
      <c r="Y10151" s="9"/>
      <c r="Z10151" s="9"/>
    </row>
    <row r="10152" spans="8:26" x14ac:dyDescent="0.3">
      <c r="H10152" s="9"/>
      <c r="I10152" s="9"/>
      <c r="J10152" s="9"/>
      <c r="K10152" s="9"/>
      <c r="L10152" s="9"/>
      <c r="M10152" s="9"/>
      <c r="N10152" s="9"/>
      <c r="O10152" s="9"/>
      <c r="Q10152" s="9"/>
      <c r="R10152" s="9"/>
      <c r="S10152" s="9"/>
      <c r="T10152" s="9"/>
      <c r="U10152" s="9"/>
      <c r="V10152" s="9"/>
      <c r="W10152" s="9"/>
      <c r="Y10152" s="9"/>
      <c r="Z10152" s="9"/>
    </row>
    <row r="10153" spans="8:26" x14ac:dyDescent="0.3">
      <c r="H10153" s="9"/>
      <c r="I10153" s="9"/>
      <c r="J10153" s="9"/>
      <c r="K10153" s="9"/>
      <c r="L10153" s="9"/>
      <c r="M10153" s="9"/>
      <c r="N10153" s="9"/>
      <c r="O10153" s="9"/>
      <c r="Q10153" s="9"/>
      <c r="R10153" s="9"/>
      <c r="S10153" s="9"/>
      <c r="T10153" s="9"/>
      <c r="U10153" s="9"/>
      <c r="V10153" s="9"/>
      <c r="W10153" s="9"/>
      <c r="Y10153" s="9"/>
      <c r="Z10153" s="9"/>
    </row>
    <row r="10154" spans="8:26" x14ac:dyDescent="0.3">
      <c r="H10154" s="9"/>
      <c r="I10154" s="9"/>
      <c r="J10154" s="9"/>
      <c r="K10154" s="9"/>
      <c r="L10154" s="9"/>
      <c r="M10154" s="9"/>
      <c r="N10154" s="9"/>
      <c r="O10154" s="9"/>
      <c r="Q10154" s="9"/>
      <c r="R10154" s="9"/>
      <c r="S10154" s="9"/>
      <c r="T10154" s="9"/>
      <c r="U10154" s="9"/>
      <c r="V10154" s="9"/>
      <c r="W10154" s="9"/>
      <c r="Y10154" s="9"/>
      <c r="Z10154" s="9"/>
    </row>
    <row r="10155" spans="8:26" x14ac:dyDescent="0.3">
      <c r="H10155" s="9"/>
      <c r="I10155" s="9"/>
      <c r="J10155" s="9"/>
      <c r="K10155" s="9"/>
      <c r="L10155" s="9"/>
      <c r="M10155" s="9"/>
      <c r="N10155" s="9"/>
      <c r="O10155" s="9"/>
      <c r="Q10155" s="9"/>
      <c r="R10155" s="9"/>
      <c r="S10155" s="9"/>
      <c r="T10155" s="9"/>
      <c r="U10155" s="9"/>
      <c r="V10155" s="9"/>
      <c r="W10155" s="9"/>
      <c r="Y10155" s="9"/>
      <c r="Z10155" s="9"/>
    </row>
    <row r="10156" spans="8:26" x14ac:dyDescent="0.3">
      <c r="H10156" s="9"/>
      <c r="I10156" s="9"/>
      <c r="J10156" s="9"/>
      <c r="K10156" s="9"/>
      <c r="L10156" s="9"/>
      <c r="M10156" s="9"/>
      <c r="N10156" s="9"/>
      <c r="O10156" s="9"/>
      <c r="Q10156" s="9"/>
      <c r="R10156" s="9"/>
      <c r="S10156" s="9"/>
      <c r="T10156" s="9"/>
      <c r="U10156" s="9"/>
      <c r="V10156" s="9"/>
      <c r="W10156" s="9"/>
      <c r="Y10156" s="9"/>
      <c r="Z10156" s="9"/>
    </row>
    <row r="10157" spans="8:26" x14ac:dyDescent="0.3">
      <c r="H10157" s="9"/>
      <c r="I10157" s="9"/>
      <c r="J10157" s="9"/>
      <c r="K10157" s="9"/>
      <c r="L10157" s="9"/>
      <c r="M10157" s="9"/>
      <c r="N10157" s="9"/>
      <c r="O10157" s="9"/>
      <c r="Q10157" s="9"/>
      <c r="R10157" s="9"/>
      <c r="S10157" s="9"/>
      <c r="T10157" s="9"/>
      <c r="U10157" s="9"/>
      <c r="V10157" s="9"/>
      <c r="W10157" s="9"/>
      <c r="Y10157" s="9"/>
      <c r="Z10157" s="9"/>
    </row>
    <row r="10158" spans="8:26" x14ac:dyDescent="0.3">
      <c r="H10158" s="9"/>
      <c r="I10158" s="9"/>
      <c r="J10158" s="9"/>
      <c r="K10158" s="9"/>
      <c r="L10158" s="9"/>
      <c r="M10158" s="9"/>
      <c r="N10158" s="9"/>
      <c r="O10158" s="9"/>
      <c r="Q10158" s="9"/>
      <c r="R10158" s="9"/>
      <c r="S10158" s="9"/>
      <c r="T10158" s="9"/>
      <c r="U10158" s="9"/>
      <c r="V10158" s="9"/>
      <c r="W10158" s="9"/>
      <c r="Y10158" s="9"/>
      <c r="Z10158" s="9"/>
    </row>
    <row r="10159" spans="8:26" x14ac:dyDescent="0.3">
      <c r="H10159" s="9"/>
      <c r="I10159" s="9"/>
      <c r="J10159" s="9"/>
      <c r="K10159" s="9"/>
      <c r="L10159" s="9"/>
      <c r="M10159" s="9"/>
      <c r="N10159" s="9"/>
      <c r="O10159" s="9"/>
      <c r="Q10159" s="9"/>
      <c r="R10159" s="9"/>
      <c r="S10159" s="9"/>
      <c r="T10159" s="9"/>
      <c r="U10159" s="9"/>
      <c r="V10159" s="9"/>
      <c r="W10159" s="9"/>
      <c r="Y10159" s="9"/>
      <c r="Z10159" s="9"/>
    </row>
    <row r="10160" spans="8:26" x14ac:dyDescent="0.3">
      <c r="H10160" s="9"/>
      <c r="I10160" s="9"/>
      <c r="J10160" s="9"/>
      <c r="K10160" s="9"/>
      <c r="L10160" s="9"/>
      <c r="M10160" s="9"/>
      <c r="N10160" s="9"/>
      <c r="O10160" s="9"/>
      <c r="Q10160" s="9"/>
      <c r="R10160" s="9"/>
      <c r="S10160" s="9"/>
      <c r="T10160" s="9"/>
      <c r="U10160" s="9"/>
      <c r="V10160" s="9"/>
      <c r="W10160" s="9"/>
      <c r="Y10160" s="9"/>
      <c r="Z10160" s="9"/>
    </row>
    <row r="10161" spans="8:26" x14ac:dyDescent="0.3">
      <c r="H10161" s="9"/>
      <c r="I10161" s="9"/>
      <c r="J10161" s="9"/>
      <c r="K10161" s="9"/>
      <c r="L10161" s="9"/>
      <c r="M10161" s="9"/>
      <c r="N10161" s="9"/>
      <c r="O10161" s="9"/>
      <c r="Q10161" s="9"/>
      <c r="R10161" s="9"/>
      <c r="S10161" s="9"/>
      <c r="T10161" s="9"/>
      <c r="U10161" s="9"/>
      <c r="V10161" s="9"/>
      <c r="W10161" s="9"/>
      <c r="Y10161" s="9"/>
      <c r="Z10161" s="9"/>
    </row>
    <row r="10162" spans="8:26" x14ac:dyDescent="0.3">
      <c r="H10162" s="9"/>
      <c r="I10162" s="9"/>
      <c r="J10162" s="9"/>
      <c r="K10162" s="9"/>
      <c r="L10162" s="9"/>
      <c r="M10162" s="9"/>
      <c r="N10162" s="9"/>
      <c r="O10162" s="9"/>
      <c r="Q10162" s="9"/>
      <c r="R10162" s="9"/>
      <c r="S10162" s="9"/>
      <c r="T10162" s="9"/>
      <c r="U10162" s="9"/>
      <c r="V10162" s="9"/>
      <c r="W10162" s="9"/>
      <c r="Y10162" s="9"/>
      <c r="Z10162" s="9"/>
    </row>
    <row r="10163" spans="8:26" x14ac:dyDescent="0.3">
      <c r="H10163" s="9"/>
      <c r="I10163" s="9"/>
      <c r="J10163" s="9"/>
      <c r="K10163" s="9"/>
      <c r="L10163" s="9"/>
      <c r="M10163" s="9"/>
      <c r="N10163" s="9"/>
      <c r="O10163" s="9"/>
      <c r="Q10163" s="9"/>
      <c r="R10163" s="9"/>
      <c r="S10163" s="9"/>
      <c r="T10163" s="9"/>
      <c r="U10163" s="9"/>
      <c r="V10163" s="9"/>
      <c r="W10163" s="9"/>
      <c r="Y10163" s="9"/>
      <c r="Z10163" s="9"/>
    </row>
    <row r="10164" spans="8:26" x14ac:dyDescent="0.3">
      <c r="H10164" s="9"/>
      <c r="I10164" s="9"/>
      <c r="J10164" s="9"/>
      <c r="K10164" s="9"/>
      <c r="L10164" s="9"/>
      <c r="M10164" s="9"/>
      <c r="N10164" s="9"/>
      <c r="O10164" s="9"/>
      <c r="Q10164" s="9"/>
      <c r="R10164" s="9"/>
      <c r="S10164" s="9"/>
      <c r="T10164" s="9"/>
      <c r="U10164" s="9"/>
      <c r="V10164" s="9"/>
      <c r="W10164" s="9"/>
      <c r="Y10164" s="9"/>
      <c r="Z10164" s="9"/>
    </row>
    <row r="10165" spans="8:26" x14ac:dyDescent="0.3">
      <c r="H10165" s="9"/>
      <c r="I10165" s="9"/>
      <c r="J10165" s="9"/>
      <c r="K10165" s="9"/>
      <c r="L10165" s="9"/>
      <c r="M10165" s="9"/>
      <c r="N10165" s="9"/>
      <c r="O10165" s="9"/>
      <c r="Q10165" s="9"/>
      <c r="R10165" s="9"/>
      <c r="S10165" s="9"/>
      <c r="T10165" s="9"/>
      <c r="U10165" s="9"/>
      <c r="V10165" s="9"/>
      <c r="W10165" s="9"/>
      <c r="Y10165" s="9"/>
      <c r="Z10165" s="9"/>
    </row>
    <row r="10166" spans="8:26" x14ac:dyDescent="0.3">
      <c r="H10166" s="9"/>
      <c r="I10166" s="9"/>
      <c r="J10166" s="9"/>
      <c r="K10166" s="9"/>
      <c r="L10166" s="9"/>
      <c r="M10166" s="9"/>
      <c r="N10166" s="9"/>
      <c r="O10166" s="9"/>
      <c r="Q10166" s="9"/>
      <c r="R10166" s="9"/>
      <c r="S10166" s="9"/>
      <c r="T10166" s="9"/>
      <c r="U10166" s="9"/>
      <c r="V10166" s="9"/>
      <c r="W10166" s="9"/>
      <c r="Y10166" s="9"/>
      <c r="Z10166" s="9"/>
    </row>
    <row r="10167" spans="8:26" x14ac:dyDescent="0.3">
      <c r="H10167" s="9"/>
      <c r="I10167" s="9"/>
      <c r="J10167" s="9"/>
      <c r="K10167" s="9"/>
      <c r="L10167" s="9"/>
      <c r="M10167" s="9"/>
      <c r="N10167" s="9"/>
      <c r="O10167" s="9"/>
      <c r="Q10167" s="9"/>
      <c r="R10167" s="9"/>
      <c r="S10167" s="9"/>
      <c r="T10167" s="9"/>
      <c r="U10167" s="9"/>
      <c r="V10167" s="9"/>
      <c r="W10167" s="9"/>
      <c r="Y10167" s="9"/>
      <c r="Z10167" s="9"/>
    </row>
    <row r="10168" spans="8:26" x14ac:dyDescent="0.3">
      <c r="H10168" s="9"/>
      <c r="I10168" s="9"/>
      <c r="J10168" s="9"/>
      <c r="K10168" s="9"/>
      <c r="L10168" s="9"/>
      <c r="M10168" s="9"/>
      <c r="N10168" s="9"/>
      <c r="O10168" s="9"/>
      <c r="Q10168" s="9"/>
      <c r="R10168" s="9"/>
      <c r="S10168" s="9"/>
      <c r="T10168" s="9"/>
      <c r="U10168" s="9"/>
      <c r="V10168" s="9"/>
      <c r="W10168" s="9"/>
      <c r="Y10168" s="9"/>
      <c r="Z10168" s="9"/>
    </row>
    <row r="10169" spans="8:26" x14ac:dyDescent="0.3">
      <c r="H10169" s="9"/>
      <c r="I10169" s="9"/>
      <c r="J10169" s="9"/>
      <c r="K10169" s="9"/>
      <c r="L10169" s="9"/>
      <c r="M10169" s="9"/>
      <c r="N10169" s="9"/>
      <c r="O10169" s="9"/>
      <c r="Q10169" s="9"/>
      <c r="R10169" s="9"/>
      <c r="S10169" s="9"/>
      <c r="T10169" s="9"/>
      <c r="U10169" s="9"/>
      <c r="V10169" s="9"/>
      <c r="W10169" s="9"/>
      <c r="Y10169" s="9"/>
      <c r="Z10169" s="9"/>
    </row>
    <row r="10170" spans="8:26" x14ac:dyDescent="0.3">
      <c r="H10170" s="9"/>
      <c r="I10170" s="9"/>
      <c r="J10170" s="9"/>
      <c r="K10170" s="9"/>
      <c r="L10170" s="9"/>
      <c r="M10170" s="9"/>
      <c r="N10170" s="9"/>
      <c r="O10170" s="9"/>
      <c r="Q10170" s="9"/>
      <c r="R10170" s="9"/>
      <c r="S10170" s="9"/>
      <c r="T10170" s="9"/>
      <c r="U10170" s="9"/>
      <c r="V10170" s="9"/>
      <c r="W10170" s="9"/>
      <c r="Y10170" s="9"/>
      <c r="Z10170" s="9"/>
    </row>
    <row r="10171" spans="8:26" x14ac:dyDescent="0.3">
      <c r="H10171" s="9"/>
      <c r="I10171" s="9"/>
      <c r="J10171" s="9"/>
      <c r="K10171" s="9"/>
      <c r="L10171" s="9"/>
      <c r="M10171" s="9"/>
      <c r="N10171" s="9"/>
      <c r="O10171" s="9"/>
      <c r="Q10171" s="9"/>
      <c r="R10171" s="9"/>
      <c r="S10171" s="9"/>
      <c r="T10171" s="9"/>
      <c r="U10171" s="9"/>
      <c r="V10171" s="9"/>
      <c r="W10171" s="9"/>
      <c r="Y10171" s="9"/>
      <c r="Z10171" s="9"/>
    </row>
    <row r="10172" spans="8:26" x14ac:dyDescent="0.3">
      <c r="H10172" s="9"/>
      <c r="I10172" s="9"/>
      <c r="J10172" s="9"/>
      <c r="K10172" s="9"/>
      <c r="L10172" s="9"/>
      <c r="M10172" s="9"/>
      <c r="N10172" s="9"/>
      <c r="O10172" s="9"/>
      <c r="Q10172" s="9"/>
      <c r="R10172" s="9"/>
      <c r="S10172" s="9"/>
      <c r="T10172" s="9"/>
      <c r="U10172" s="9"/>
      <c r="V10172" s="9"/>
      <c r="W10172" s="9"/>
      <c r="Y10172" s="9"/>
      <c r="Z10172" s="9"/>
    </row>
    <row r="10173" spans="8:26" x14ac:dyDescent="0.3">
      <c r="H10173" s="9"/>
      <c r="I10173" s="9"/>
      <c r="J10173" s="9"/>
      <c r="K10173" s="9"/>
      <c r="L10173" s="9"/>
      <c r="M10173" s="9"/>
      <c r="N10173" s="9"/>
      <c r="O10173" s="9"/>
      <c r="Q10173" s="9"/>
      <c r="R10173" s="9"/>
      <c r="S10173" s="9"/>
      <c r="T10173" s="9"/>
      <c r="U10173" s="9"/>
      <c r="V10173" s="9"/>
      <c r="W10173" s="9"/>
      <c r="Y10173" s="9"/>
      <c r="Z10173" s="9"/>
    </row>
    <row r="10174" spans="8:26" x14ac:dyDescent="0.3">
      <c r="H10174" s="9"/>
      <c r="I10174" s="9"/>
      <c r="J10174" s="9"/>
      <c r="K10174" s="9"/>
      <c r="L10174" s="9"/>
      <c r="M10174" s="9"/>
      <c r="N10174" s="9"/>
      <c r="O10174" s="9"/>
      <c r="Q10174" s="9"/>
      <c r="R10174" s="9"/>
      <c r="S10174" s="9"/>
      <c r="T10174" s="9"/>
      <c r="U10174" s="9"/>
      <c r="V10174" s="9"/>
      <c r="W10174" s="9"/>
      <c r="Y10174" s="9"/>
      <c r="Z10174" s="9"/>
    </row>
    <row r="10175" spans="8:26" x14ac:dyDescent="0.3">
      <c r="H10175" s="9"/>
      <c r="I10175" s="9"/>
      <c r="J10175" s="9"/>
      <c r="K10175" s="9"/>
      <c r="L10175" s="9"/>
      <c r="M10175" s="9"/>
      <c r="N10175" s="9"/>
      <c r="O10175" s="9"/>
      <c r="Q10175" s="9"/>
      <c r="R10175" s="9"/>
      <c r="S10175" s="9"/>
      <c r="T10175" s="9"/>
      <c r="U10175" s="9"/>
      <c r="V10175" s="9"/>
      <c r="W10175" s="9"/>
      <c r="Y10175" s="9"/>
      <c r="Z10175" s="9"/>
    </row>
    <row r="10176" spans="8:26" x14ac:dyDescent="0.3">
      <c r="H10176" s="9"/>
      <c r="I10176" s="9"/>
      <c r="J10176" s="9"/>
      <c r="K10176" s="9"/>
      <c r="L10176" s="9"/>
      <c r="M10176" s="9"/>
      <c r="N10176" s="9"/>
      <c r="O10176" s="9"/>
      <c r="Q10176" s="9"/>
      <c r="R10176" s="9"/>
      <c r="S10176" s="9"/>
      <c r="T10176" s="9"/>
      <c r="U10176" s="9"/>
      <c r="V10176" s="9"/>
      <c r="W10176" s="9"/>
      <c r="Y10176" s="9"/>
      <c r="Z10176" s="9"/>
    </row>
    <row r="10177" spans="8:26" x14ac:dyDescent="0.3">
      <c r="H10177" s="9"/>
      <c r="I10177" s="9"/>
      <c r="J10177" s="9"/>
      <c r="K10177" s="9"/>
      <c r="L10177" s="9"/>
      <c r="M10177" s="9"/>
      <c r="N10177" s="9"/>
      <c r="O10177" s="9"/>
      <c r="Q10177" s="9"/>
      <c r="R10177" s="9"/>
      <c r="S10177" s="9"/>
      <c r="T10177" s="9"/>
      <c r="U10177" s="9"/>
      <c r="V10177" s="9"/>
      <c r="W10177" s="9"/>
      <c r="Y10177" s="9"/>
      <c r="Z10177" s="9"/>
    </row>
    <row r="10178" spans="8:26" x14ac:dyDescent="0.3">
      <c r="H10178" s="9"/>
      <c r="I10178" s="9"/>
      <c r="J10178" s="9"/>
      <c r="K10178" s="9"/>
      <c r="L10178" s="9"/>
      <c r="M10178" s="9"/>
      <c r="N10178" s="9"/>
      <c r="O10178" s="9"/>
      <c r="Q10178" s="9"/>
      <c r="R10178" s="9"/>
      <c r="S10178" s="9"/>
      <c r="T10178" s="9"/>
      <c r="U10178" s="9"/>
      <c r="V10178" s="9"/>
      <c r="W10178" s="9"/>
      <c r="Y10178" s="9"/>
      <c r="Z10178" s="9"/>
    </row>
    <row r="10179" spans="8:26" x14ac:dyDescent="0.3">
      <c r="H10179" s="9"/>
      <c r="I10179" s="9"/>
      <c r="J10179" s="9"/>
      <c r="K10179" s="9"/>
      <c r="L10179" s="9"/>
      <c r="M10179" s="9"/>
      <c r="N10179" s="9"/>
      <c r="O10179" s="9"/>
      <c r="Q10179" s="9"/>
      <c r="R10179" s="9"/>
      <c r="S10179" s="9"/>
      <c r="T10179" s="9"/>
      <c r="U10179" s="9"/>
      <c r="V10179" s="9"/>
      <c r="W10179" s="9"/>
      <c r="Y10179" s="9"/>
      <c r="Z10179" s="9"/>
    </row>
    <row r="10180" spans="8:26" x14ac:dyDescent="0.3">
      <c r="H10180" s="9"/>
      <c r="I10180" s="9"/>
      <c r="J10180" s="9"/>
      <c r="K10180" s="9"/>
      <c r="L10180" s="9"/>
      <c r="M10180" s="9"/>
      <c r="N10180" s="9"/>
      <c r="O10180" s="9"/>
      <c r="Q10180" s="9"/>
      <c r="R10180" s="9"/>
      <c r="S10180" s="9"/>
      <c r="T10180" s="9"/>
      <c r="U10180" s="9"/>
      <c r="V10180" s="9"/>
      <c r="W10180" s="9"/>
      <c r="Y10180" s="9"/>
      <c r="Z10180" s="9"/>
    </row>
    <row r="10181" spans="8:26" x14ac:dyDescent="0.3">
      <c r="H10181" s="9"/>
      <c r="I10181" s="9"/>
      <c r="J10181" s="9"/>
      <c r="K10181" s="9"/>
      <c r="L10181" s="9"/>
      <c r="M10181" s="9"/>
      <c r="N10181" s="9"/>
      <c r="O10181" s="9"/>
      <c r="Q10181" s="9"/>
      <c r="R10181" s="9"/>
      <c r="S10181" s="9"/>
      <c r="T10181" s="9"/>
      <c r="U10181" s="9"/>
      <c r="V10181" s="9"/>
      <c r="W10181" s="9"/>
      <c r="Y10181" s="9"/>
      <c r="Z10181" s="9"/>
    </row>
    <row r="10182" spans="8:26" x14ac:dyDescent="0.3">
      <c r="H10182" s="9"/>
      <c r="I10182" s="9"/>
      <c r="J10182" s="9"/>
      <c r="K10182" s="9"/>
      <c r="L10182" s="9"/>
      <c r="M10182" s="9"/>
      <c r="N10182" s="9"/>
      <c r="O10182" s="9"/>
      <c r="Q10182" s="9"/>
      <c r="R10182" s="9"/>
      <c r="S10182" s="9"/>
      <c r="T10182" s="9"/>
      <c r="U10182" s="9"/>
      <c r="V10182" s="9"/>
      <c r="W10182" s="9"/>
      <c r="Y10182" s="9"/>
      <c r="Z10182" s="9"/>
    </row>
    <row r="10183" spans="8:26" x14ac:dyDescent="0.3">
      <c r="H10183" s="9"/>
      <c r="I10183" s="9"/>
      <c r="J10183" s="9"/>
      <c r="K10183" s="9"/>
      <c r="L10183" s="9"/>
      <c r="M10183" s="9"/>
      <c r="N10183" s="9"/>
      <c r="O10183" s="9"/>
      <c r="Q10183" s="9"/>
      <c r="R10183" s="9"/>
      <c r="S10183" s="9"/>
      <c r="T10183" s="9"/>
      <c r="U10183" s="9"/>
      <c r="V10183" s="9"/>
      <c r="W10183" s="9"/>
      <c r="Y10183" s="9"/>
      <c r="Z10183" s="9"/>
    </row>
    <row r="10184" spans="8:26" x14ac:dyDescent="0.3">
      <c r="H10184" s="9"/>
      <c r="I10184" s="9"/>
      <c r="J10184" s="9"/>
      <c r="K10184" s="9"/>
      <c r="L10184" s="9"/>
      <c r="M10184" s="9"/>
      <c r="N10184" s="9"/>
      <c r="O10184" s="9"/>
      <c r="Q10184" s="9"/>
      <c r="R10184" s="9"/>
      <c r="S10184" s="9"/>
      <c r="T10184" s="9"/>
      <c r="U10184" s="9"/>
      <c r="V10184" s="9"/>
      <c r="W10184" s="9"/>
      <c r="Y10184" s="9"/>
      <c r="Z10184" s="9"/>
    </row>
    <row r="10185" spans="8:26" x14ac:dyDescent="0.3">
      <c r="H10185" s="9"/>
      <c r="I10185" s="9"/>
      <c r="J10185" s="9"/>
      <c r="K10185" s="9"/>
      <c r="L10185" s="9"/>
      <c r="M10185" s="9"/>
      <c r="N10185" s="9"/>
      <c r="O10185" s="9"/>
      <c r="Q10185" s="9"/>
      <c r="R10185" s="9"/>
      <c r="S10185" s="9"/>
      <c r="T10185" s="9"/>
      <c r="U10185" s="9"/>
      <c r="V10185" s="9"/>
      <c r="W10185" s="9"/>
      <c r="Y10185" s="9"/>
      <c r="Z10185" s="9"/>
    </row>
    <row r="10186" spans="8:26" x14ac:dyDescent="0.3">
      <c r="H10186" s="9"/>
      <c r="I10186" s="9"/>
      <c r="J10186" s="9"/>
      <c r="K10186" s="9"/>
      <c r="L10186" s="9"/>
      <c r="M10186" s="9"/>
      <c r="N10186" s="9"/>
      <c r="O10186" s="9"/>
      <c r="Q10186" s="9"/>
      <c r="R10186" s="9"/>
      <c r="S10186" s="9"/>
      <c r="T10186" s="9"/>
      <c r="U10186" s="9"/>
      <c r="V10186" s="9"/>
      <c r="W10186" s="9"/>
      <c r="Y10186" s="9"/>
      <c r="Z10186" s="9"/>
    </row>
    <row r="10187" spans="8:26" x14ac:dyDescent="0.3">
      <c r="H10187" s="9"/>
      <c r="I10187" s="9"/>
      <c r="J10187" s="9"/>
      <c r="K10187" s="9"/>
      <c r="L10187" s="9"/>
      <c r="M10187" s="9"/>
      <c r="N10187" s="9"/>
      <c r="O10187" s="9"/>
      <c r="Q10187" s="9"/>
      <c r="R10187" s="9"/>
      <c r="S10187" s="9"/>
      <c r="T10187" s="9"/>
      <c r="U10187" s="9"/>
      <c r="V10187" s="9"/>
      <c r="W10187" s="9"/>
      <c r="Y10187" s="9"/>
      <c r="Z10187" s="9"/>
    </row>
    <row r="10188" spans="8:26" x14ac:dyDescent="0.3">
      <c r="H10188" s="9"/>
      <c r="I10188" s="9"/>
      <c r="J10188" s="9"/>
      <c r="K10188" s="9"/>
      <c r="L10188" s="9"/>
      <c r="M10188" s="9"/>
      <c r="N10188" s="9"/>
      <c r="O10188" s="9"/>
      <c r="Q10188" s="9"/>
      <c r="R10188" s="9"/>
      <c r="S10188" s="9"/>
      <c r="T10188" s="9"/>
      <c r="U10188" s="9"/>
      <c r="V10188" s="9"/>
      <c r="W10188" s="9"/>
      <c r="Y10188" s="9"/>
      <c r="Z10188" s="9"/>
    </row>
    <row r="10189" spans="8:26" x14ac:dyDescent="0.3">
      <c r="H10189" s="9"/>
      <c r="I10189" s="9"/>
      <c r="J10189" s="9"/>
      <c r="K10189" s="9"/>
      <c r="L10189" s="9"/>
      <c r="M10189" s="9"/>
      <c r="N10189" s="9"/>
      <c r="O10189" s="9"/>
      <c r="Q10189" s="9"/>
      <c r="R10189" s="9"/>
      <c r="S10189" s="9"/>
      <c r="T10189" s="9"/>
      <c r="U10189" s="9"/>
      <c r="V10189" s="9"/>
      <c r="W10189" s="9"/>
      <c r="Y10189" s="9"/>
      <c r="Z10189" s="9"/>
    </row>
    <row r="10190" spans="8:26" x14ac:dyDescent="0.3">
      <c r="H10190" s="9"/>
      <c r="I10190" s="9"/>
      <c r="J10190" s="9"/>
      <c r="K10190" s="9"/>
      <c r="L10190" s="9"/>
      <c r="M10190" s="9"/>
      <c r="N10190" s="9"/>
      <c r="O10190" s="9"/>
      <c r="Q10190" s="9"/>
      <c r="R10190" s="9"/>
      <c r="S10190" s="9"/>
      <c r="T10190" s="9"/>
      <c r="U10190" s="9"/>
      <c r="V10190" s="9"/>
      <c r="W10190" s="9"/>
      <c r="Y10190" s="9"/>
      <c r="Z10190" s="9"/>
    </row>
    <row r="10191" spans="8:26" x14ac:dyDescent="0.3">
      <c r="H10191" s="9"/>
      <c r="I10191" s="9"/>
      <c r="J10191" s="9"/>
      <c r="K10191" s="9"/>
      <c r="L10191" s="9"/>
      <c r="M10191" s="9"/>
      <c r="N10191" s="9"/>
      <c r="O10191" s="9"/>
      <c r="Q10191" s="9"/>
      <c r="R10191" s="9"/>
      <c r="S10191" s="9"/>
      <c r="T10191" s="9"/>
      <c r="U10191" s="9"/>
      <c r="V10191" s="9"/>
      <c r="W10191" s="9"/>
      <c r="Y10191" s="9"/>
      <c r="Z10191" s="9"/>
    </row>
    <row r="10192" spans="8:26" x14ac:dyDescent="0.3">
      <c r="H10192" s="9"/>
      <c r="I10192" s="9"/>
      <c r="J10192" s="9"/>
      <c r="K10192" s="9"/>
      <c r="L10192" s="9"/>
      <c r="M10192" s="9"/>
      <c r="N10192" s="9"/>
      <c r="O10192" s="9"/>
      <c r="Q10192" s="9"/>
      <c r="R10192" s="9"/>
      <c r="S10192" s="9"/>
      <c r="T10192" s="9"/>
      <c r="U10192" s="9"/>
      <c r="V10192" s="9"/>
      <c r="W10192" s="9"/>
      <c r="Y10192" s="9"/>
      <c r="Z10192" s="9"/>
    </row>
    <row r="10193" spans="8:26" x14ac:dyDescent="0.3">
      <c r="H10193" s="9"/>
      <c r="I10193" s="9"/>
      <c r="J10193" s="9"/>
      <c r="K10193" s="9"/>
      <c r="L10193" s="9"/>
      <c r="M10193" s="9"/>
      <c r="N10193" s="9"/>
      <c r="O10193" s="9"/>
      <c r="Q10193" s="9"/>
      <c r="R10193" s="9"/>
      <c r="S10193" s="9"/>
      <c r="T10193" s="9"/>
      <c r="U10193" s="9"/>
      <c r="V10193" s="9"/>
      <c r="W10193" s="9"/>
      <c r="Y10193" s="9"/>
      <c r="Z10193" s="9"/>
    </row>
    <row r="10194" spans="8:26" x14ac:dyDescent="0.3">
      <c r="H10194" s="9"/>
      <c r="I10194" s="9"/>
      <c r="J10194" s="9"/>
      <c r="K10194" s="9"/>
      <c r="L10194" s="9"/>
      <c r="M10194" s="9"/>
      <c r="N10194" s="9"/>
      <c r="O10194" s="9"/>
      <c r="Q10194" s="9"/>
      <c r="R10194" s="9"/>
      <c r="S10194" s="9"/>
      <c r="T10194" s="9"/>
      <c r="U10194" s="9"/>
      <c r="V10194" s="9"/>
      <c r="W10194" s="9"/>
      <c r="Y10194" s="9"/>
      <c r="Z10194" s="9"/>
    </row>
    <row r="10195" spans="8:26" x14ac:dyDescent="0.3">
      <c r="H10195" s="9"/>
      <c r="I10195" s="9"/>
      <c r="J10195" s="9"/>
      <c r="K10195" s="9"/>
      <c r="L10195" s="9"/>
      <c r="M10195" s="9"/>
      <c r="N10195" s="9"/>
      <c r="O10195" s="9"/>
      <c r="Q10195" s="9"/>
      <c r="R10195" s="9"/>
      <c r="S10195" s="9"/>
      <c r="T10195" s="9"/>
      <c r="U10195" s="9"/>
      <c r="V10195" s="9"/>
      <c r="W10195" s="9"/>
      <c r="Y10195" s="9"/>
      <c r="Z10195" s="9"/>
    </row>
    <row r="10196" spans="8:26" x14ac:dyDescent="0.3">
      <c r="H10196" s="9"/>
      <c r="I10196" s="9"/>
      <c r="J10196" s="9"/>
      <c r="K10196" s="9"/>
      <c r="L10196" s="9"/>
      <c r="M10196" s="9"/>
      <c r="N10196" s="9"/>
      <c r="O10196" s="9"/>
      <c r="Q10196" s="9"/>
      <c r="R10196" s="9"/>
      <c r="S10196" s="9"/>
      <c r="T10196" s="9"/>
      <c r="U10196" s="9"/>
      <c r="V10196" s="9"/>
      <c r="W10196" s="9"/>
      <c r="Y10196" s="9"/>
      <c r="Z10196" s="9"/>
    </row>
    <row r="10197" spans="8:26" x14ac:dyDescent="0.3">
      <c r="H10197" s="9"/>
      <c r="I10197" s="9"/>
      <c r="J10197" s="9"/>
      <c r="K10197" s="9"/>
      <c r="L10197" s="9"/>
      <c r="M10197" s="9"/>
      <c r="N10197" s="9"/>
      <c r="O10197" s="9"/>
      <c r="Q10197" s="9"/>
      <c r="R10197" s="9"/>
      <c r="S10197" s="9"/>
      <c r="T10197" s="9"/>
      <c r="U10197" s="9"/>
      <c r="V10197" s="9"/>
      <c r="W10197" s="9"/>
      <c r="Y10197" s="9"/>
      <c r="Z10197" s="9"/>
    </row>
    <row r="10198" spans="8:26" x14ac:dyDescent="0.3">
      <c r="H10198" s="9"/>
      <c r="I10198" s="9"/>
      <c r="J10198" s="9"/>
      <c r="K10198" s="9"/>
      <c r="L10198" s="9"/>
      <c r="M10198" s="9"/>
      <c r="N10198" s="9"/>
      <c r="O10198" s="9"/>
      <c r="Q10198" s="9"/>
      <c r="R10198" s="9"/>
      <c r="S10198" s="9"/>
      <c r="T10198" s="9"/>
      <c r="U10198" s="9"/>
      <c r="V10198" s="9"/>
      <c r="W10198" s="9"/>
      <c r="Y10198" s="9"/>
      <c r="Z10198" s="9"/>
    </row>
    <row r="10199" spans="8:26" x14ac:dyDescent="0.3">
      <c r="H10199" s="9"/>
      <c r="I10199" s="9"/>
      <c r="J10199" s="9"/>
      <c r="K10199" s="9"/>
      <c r="L10199" s="9"/>
      <c r="M10199" s="9"/>
      <c r="N10199" s="9"/>
      <c r="O10199" s="9"/>
      <c r="Q10199" s="9"/>
      <c r="R10199" s="9"/>
      <c r="S10199" s="9"/>
      <c r="T10199" s="9"/>
      <c r="U10199" s="9"/>
      <c r="V10199" s="9"/>
      <c r="W10199" s="9"/>
      <c r="Y10199" s="9"/>
      <c r="Z10199" s="9"/>
    </row>
    <row r="10200" spans="8:26" x14ac:dyDescent="0.3">
      <c r="H10200" s="9"/>
      <c r="I10200" s="9"/>
      <c r="J10200" s="9"/>
      <c r="K10200" s="9"/>
      <c r="L10200" s="9"/>
      <c r="M10200" s="9"/>
      <c r="N10200" s="9"/>
      <c r="O10200" s="9"/>
      <c r="Q10200" s="9"/>
      <c r="R10200" s="9"/>
      <c r="S10200" s="9"/>
      <c r="T10200" s="9"/>
      <c r="U10200" s="9"/>
      <c r="V10200" s="9"/>
      <c r="W10200" s="9"/>
      <c r="Y10200" s="9"/>
      <c r="Z10200" s="9"/>
    </row>
    <row r="10201" spans="8:26" x14ac:dyDescent="0.3">
      <c r="H10201" s="9"/>
      <c r="I10201" s="9"/>
      <c r="J10201" s="9"/>
      <c r="K10201" s="9"/>
      <c r="L10201" s="9"/>
      <c r="M10201" s="9"/>
      <c r="N10201" s="9"/>
      <c r="O10201" s="9"/>
      <c r="Q10201" s="9"/>
      <c r="R10201" s="9"/>
      <c r="S10201" s="9"/>
      <c r="T10201" s="9"/>
      <c r="U10201" s="9"/>
      <c r="V10201" s="9"/>
      <c r="W10201" s="9"/>
      <c r="Y10201" s="9"/>
      <c r="Z10201" s="9"/>
    </row>
    <row r="10202" spans="8:26" x14ac:dyDescent="0.3">
      <c r="H10202" s="9"/>
      <c r="I10202" s="9"/>
      <c r="J10202" s="9"/>
      <c r="K10202" s="9"/>
      <c r="L10202" s="9"/>
      <c r="M10202" s="9"/>
      <c r="N10202" s="9"/>
      <c r="O10202" s="9"/>
      <c r="Q10202" s="9"/>
      <c r="R10202" s="9"/>
      <c r="S10202" s="9"/>
      <c r="T10202" s="9"/>
      <c r="U10202" s="9"/>
      <c r="V10202" s="9"/>
      <c r="W10202" s="9"/>
      <c r="Y10202" s="9"/>
      <c r="Z10202" s="9"/>
    </row>
    <row r="10203" spans="8:26" x14ac:dyDescent="0.3">
      <c r="H10203" s="9"/>
      <c r="I10203" s="9"/>
      <c r="J10203" s="9"/>
      <c r="K10203" s="9"/>
      <c r="L10203" s="9"/>
      <c r="M10203" s="9"/>
      <c r="N10203" s="9"/>
      <c r="O10203" s="9"/>
      <c r="Q10203" s="9"/>
      <c r="R10203" s="9"/>
      <c r="S10203" s="9"/>
      <c r="T10203" s="9"/>
      <c r="U10203" s="9"/>
      <c r="V10203" s="9"/>
      <c r="W10203" s="9"/>
      <c r="Y10203" s="9"/>
      <c r="Z10203" s="9"/>
    </row>
    <row r="10204" spans="8:26" x14ac:dyDescent="0.3">
      <c r="H10204" s="9"/>
      <c r="I10204" s="9"/>
      <c r="J10204" s="9"/>
      <c r="K10204" s="9"/>
      <c r="L10204" s="9"/>
      <c r="M10204" s="9"/>
      <c r="N10204" s="9"/>
      <c r="O10204" s="9"/>
      <c r="Q10204" s="9"/>
      <c r="R10204" s="9"/>
      <c r="S10204" s="9"/>
      <c r="T10204" s="9"/>
      <c r="U10204" s="9"/>
      <c r="V10204" s="9"/>
      <c r="W10204" s="9"/>
      <c r="Y10204" s="9"/>
      <c r="Z10204" s="9"/>
    </row>
    <row r="10205" spans="8:26" x14ac:dyDescent="0.3">
      <c r="H10205" s="9"/>
      <c r="I10205" s="9"/>
      <c r="J10205" s="9"/>
      <c r="K10205" s="9"/>
      <c r="L10205" s="9"/>
      <c r="M10205" s="9"/>
      <c r="N10205" s="9"/>
      <c r="O10205" s="9"/>
      <c r="Q10205" s="9"/>
      <c r="R10205" s="9"/>
      <c r="S10205" s="9"/>
      <c r="T10205" s="9"/>
      <c r="U10205" s="9"/>
      <c r="V10205" s="9"/>
      <c r="W10205" s="9"/>
      <c r="Y10205" s="9"/>
      <c r="Z10205" s="9"/>
    </row>
    <row r="10206" spans="8:26" x14ac:dyDescent="0.3">
      <c r="H10206" s="9"/>
      <c r="I10206" s="9"/>
      <c r="J10206" s="9"/>
      <c r="K10206" s="9"/>
      <c r="L10206" s="9"/>
      <c r="M10206" s="9"/>
      <c r="N10206" s="9"/>
      <c r="O10206" s="9"/>
      <c r="Q10206" s="9"/>
      <c r="R10206" s="9"/>
      <c r="S10206" s="9"/>
      <c r="T10206" s="9"/>
      <c r="U10206" s="9"/>
      <c r="V10206" s="9"/>
      <c r="W10206" s="9"/>
      <c r="Y10206" s="9"/>
      <c r="Z10206" s="9"/>
    </row>
    <row r="10207" spans="8:26" x14ac:dyDescent="0.3">
      <c r="H10207" s="9"/>
      <c r="I10207" s="9"/>
      <c r="J10207" s="9"/>
      <c r="K10207" s="9"/>
      <c r="L10207" s="9"/>
      <c r="M10207" s="9"/>
      <c r="N10207" s="9"/>
      <c r="O10207" s="9"/>
      <c r="Q10207" s="9"/>
      <c r="R10207" s="9"/>
      <c r="S10207" s="9"/>
      <c r="T10207" s="9"/>
      <c r="U10207" s="9"/>
      <c r="V10207" s="9"/>
      <c r="W10207" s="9"/>
      <c r="Y10207" s="9"/>
      <c r="Z10207" s="9"/>
    </row>
    <row r="10208" spans="8:26" x14ac:dyDescent="0.3">
      <c r="H10208" s="9"/>
      <c r="I10208" s="9"/>
      <c r="J10208" s="9"/>
      <c r="K10208" s="9"/>
      <c r="L10208" s="9"/>
      <c r="M10208" s="9"/>
      <c r="N10208" s="9"/>
      <c r="O10208" s="9"/>
      <c r="Q10208" s="9"/>
      <c r="R10208" s="9"/>
      <c r="S10208" s="9"/>
      <c r="T10208" s="9"/>
      <c r="U10208" s="9"/>
      <c r="V10208" s="9"/>
      <c r="W10208" s="9"/>
      <c r="Y10208" s="9"/>
      <c r="Z10208" s="9"/>
    </row>
    <row r="10209" spans="8:26" x14ac:dyDescent="0.3">
      <c r="H10209" s="9"/>
      <c r="I10209" s="9"/>
      <c r="J10209" s="9"/>
      <c r="K10209" s="9"/>
      <c r="L10209" s="9"/>
      <c r="M10209" s="9"/>
      <c r="N10209" s="9"/>
      <c r="O10209" s="9"/>
      <c r="Q10209" s="9"/>
      <c r="R10209" s="9"/>
      <c r="S10209" s="9"/>
      <c r="T10209" s="9"/>
      <c r="U10209" s="9"/>
      <c r="V10209" s="9"/>
      <c r="W10209" s="9"/>
      <c r="Y10209" s="9"/>
      <c r="Z10209" s="9"/>
    </row>
    <row r="10210" spans="8:26" x14ac:dyDescent="0.3">
      <c r="H10210" s="9"/>
      <c r="I10210" s="9"/>
      <c r="J10210" s="9"/>
      <c r="K10210" s="9"/>
      <c r="L10210" s="9"/>
      <c r="M10210" s="9"/>
      <c r="N10210" s="9"/>
      <c r="O10210" s="9"/>
      <c r="Q10210" s="9"/>
      <c r="R10210" s="9"/>
      <c r="S10210" s="9"/>
      <c r="T10210" s="9"/>
      <c r="U10210" s="9"/>
      <c r="V10210" s="9"/>
      <c r="W10210" s="9"/>
      <c r="Y10210" s="9"/>
      <c r="Z10210" s="9"/>
    </row>
    <row r="10211" spans="8:26" x14ac:dyDescent="0.3">
      <c r="H10211" s="9"/>
      <c r="I10211" s="9"/>
      <c r="J10211" s="9"/>
      <c r="K10211" s="9"/>
      <c r="L10211" s="9"/>
      <c r="M10211" s="9"/>
      <c r="N10211" s="9"/>
      <c r="O10211" s="9"/>
      <c r="Q10211" s="9"/>
      <c r="R10211" s="9"/>
      <c r="S10211" s="9"/>
      <c r="T10211" s="9"/>
      <c r="U10211" s="9"/>
      <c r="V10211" s="9"/>
      <c r="W10211" s="9"/>
      <c r="Y10211" s="9"/>
      <c r="Z10211" s="9"/>
    </row>
    <row r="10212" spans="8:26" x14ac:dyDescent="0.3">
      <c r="H10212" s="9"/>
      <c r="I10212" s="9"/>
      <c r="J10212" s="9"/>
      <c r="K10212" s="9"/>
      <c r="L10212" s="9"/>
      <c r="M10212" s="9"/>
      <c r="N10212" s="9"/>
      <c r="O10212" s="9"/>
      <c r="Q10212" s="9"/>
      <c r="R10212" s="9"/>
      <c r="S10212" s="9"/>
      <c r="T10212" s="9"/>
      <c r="U10212" s="9"/>
      <c r="V10212" s="9"/>
      <c r="W10212" s="9"/>
      <c r="Y10212" s="9"/>
      <c r="Z10212" s="9"/>
    </row>
    <row r="10213" spans="8:26" x14ac:dyDescent="0.3">
      <c r="H10213" s="9"/>
      <c r="I10213" s="9"/>
      <c r="J10213" s="9"/>
      <c r="K10213" s="9"/>
      <c r="L10213" s="9"/>
      <c r="M10213" s="9"/>
      <c r="N10213" s="9"/>
      <c r="O10213" s="9"/>
      <c r="Q10213" s="9"/>
      <c r="R10213" s="9"/>
      <c r="S10213" s="9"/>
      <c r="T10213" s="9"/>
      <c r="U10213" s="9"/>
      <c r="V10213" s="9"/>
      <c r="W10213" s="9"/>
      <c r="Y10213" s="9"/>
      <c r="Z10213" s="9"/>
    </row>
    <row r="10214" spans="8:26" x14ac:dyDescent="0.3">
      <c r="H10214" s="9"/>
      <c r="I10214" s="9"/>
      <c r="J10214" s="9"/>
      <c r="K10214" s="9"/>
      <c r="L10214" s="9"/>
      <c r="M10214" s="9"/>
      <c r="N10214" s="9"/>
      <c r="O10214" s="9"/>
      <c r="Q10214" s="9"/>
      <c r="R10214" s="9"/>
      <c r="S10214" s="9"/>
      <c r="T10214" s="9"/>
      <c r="U10214" s="9"/>
      <c r="V10214" s="9"/>
      <c r="W10214" s="9"/>
      <c r="Y10214" s="9"/>
      <c r="Z10214" s="9"/>
    </row>
    <row r="10215" spans="8:26" x14ac:dyDescent="0.3">
      <c r="H10215" s="9"/>
      <c r="I10215" s="9"/>
      <c r="J10215" s="9"/>
      <c r="K10215" s="9"/>
      <c r="L10215" s="9"/>
      <c r="M10215" s="9"/>
      <c r="N10215" s="9"/>
      <c r="O10215" s="9"/>
      <c r="Q10215" s="9"/>
      <c r="R10215" s="9"/>
      <c r="S10215" s="9"/>
      <c r="T10215" s="9"/>
      <c r="U10215" s="9"/>
      <c r="V10215" s="9"/>
      <c r="W10215" s="9"/>
      <c r="Y10215" s="9"/>
      <c r="Z10215" s="9"/>
    </row>
    <row r="10216" spans="8:26" x14ac:dyDescent="0.3">
      <c r="H10216" s="9"/>
      <c r="I10216" s="9"/>
      <c r="J10216" s="9"/>
      <c r="K10216" s="9"/>
      <c r="L10216" s="9"/>
      <c r="M10216" s="9"/>
      <c r="N10216" s="9"/>
      <c r="O10216" s="9"/>
      <c r="Q10216" s="9"/>
      <c r="R10216" s="9"/>
      <c r="S10216" s="9"/>
      <c r="T10216" s="9"/>
      <c r="U10216" s="9"/>
      <c r="V10216" s="9"/>
      <c r="W10216" s="9"/>
      <c r="Y10216" s="9"/>
      <c r="Z10216" s="9"/>
    </row>
    <row r="10217" spans="8:26" x14ac:dyDescent="0.3">
      <c r="H10217" s="9"/>
      <c r="I10217" s="9"/>
      <c r="J10217" s="9"/>
      <c r="K10217" s="9"/>
      <c r="L10217" s="9"/>
      <c r="M10217" s="9"/>
      <c r="N10217" s="9"/>
      <c r="O10217" s="9"/>
      <c r="Q10217" s="9"/>
      <c r="R10217" s="9"/>
      <c r="S10217" s="9"/>
      <c r="T10217" s="9"/>
      <c r="U10217" s="9"/>
      <c r="V10217" s="9"/>
      <c r="W10217" s="9"/>
      <c r="Y10217" s="9"/>
      <c r="Z10217" s="9"/>
    </row>
    <row r="10218" spans="8:26" x14ac:dyDescent="0.3">
      <c r="H10218" s="9"/>
      <c r="I10218" s="9"/>
      <c r="J10218" s="9"/>
      <c r="K10218" s="9"/>
      <c r="L10218" s="9"/>
      <c r="M10218" s="9"/>
      <c r="N10218" s="9"/>
      <c r="O10218" s="9"/>
      <c r="Q10218" s="9"/>
      <c r="R10218" s="9"/>
      <c r="S10218" s="9"/>
      <c r="T10218" s="9"/>
      <c r="U10218" s="9"/>
      <c r="V10218" s="9"/>
      <c r="W10218" s="9"/>
      <c r="Y10218" s="9"/>
      <c r="Z10218" s="9"/>
    </row>
    <row r="10219" spans="8:26" x14ac:dyDescent="0.3">
      <c r="H10219" s="9"/>
      <c r="I10219" s="9"/>
      <c r="J10219" s="9"/>
      <c r="K10219" s="9"/>
      <c r="L10219" s="9"/>
      <c r="M10219" s="9"/>
      <c r="N10219" s="9"/>
      <c r="O10219" s="9"/>
      <c r="Q10219" s="9"/>
      <c r="R10219" s="9"/>
      <c r="S10219" s="9"/>
      <c r="T10219" s="9"/>
      <c r="U10219" s="9"/>
      <c r="V10219" s="9"/>
      <c r="W10219" s="9"/>
      <c r="Y10219" s="9"/>
      <c r="Z10219" s="9"/>
    </row>
    <row r="10220" spans="8:26" x14ac:dyDescent="0.3">
      <c r="H10220" s="9"/>
      <c r="I10220" s="9"/>
      <c r="J10220" s="9"/>
      <c r="K10220" s="9"/>
      <c r="L10220" s="9"/>
      <c r="M10220" s="9"/>
      <c r="N10220" s="9"/>
      <c r="O10220" s="9"/>
      <c r="Q10220" s="9"/>
      <c r="R10220" s="9"/>
      <c r="S10220" s="9"/>
      <c r="T10220" s="9"/>
      <c r="U10220" s="9"/>
      <c r="V10220" s="9"/>
      <c r="W10220" s="9"/>
      <c r="Y10220" s="9"/>
      <c r="Z10220" s="9"/>
    </row>
    <row r="10221" spans="8:26" x14ac:dyDescent="0.3">
      <c r="H10221" s="9"/>
      <c r="I10221" s="9"/>
      <c r="J10221" s="9"/>
      <c r="K10221" s="9"/>
      <c r="L10221" s="9"/>
      <c r="M10221" s="9"/>
      <c r="N10221" s="9"/>
      <c r="O10221" s="9"/>
      <c r="Q10221" s="9"/>
      <c r="R10221" s="9"/>
      <c r="S10221" s="9"/>
      <c r="T10221" s="9"/>
      <c r="U10221" s="9"/>
      <c r="V10221" s="9"/>
      <c r="W10221" s="9"/>
      <c r="Y10221" s="9"/>
      <c r="Z10221" s="9"/>
    </row>
    <row r="10222" spans="8:26" x14ac:dyDescent="0.3">
      <c r="H10222" s="9"/>
      <c r="I10222" s="9"/>
      <c r="J10222" s="9"/>
      <c r="K10222" s="9"/>
      <c r="L10222" s="9"/>
      <c r="M10222" s="9"/>
      <c r="N10222" s="9"/>
      <c r="O10222" s="9"/>
      <c r="Q10222" s="9"/>
      <c r="R10222" s="9"/>
      <c r="S10222" s="9"/>
      <c r="T10222" s="9"/>
      <c r="U10222" s="9"/>
      <c r="V10222" s="9"/>
      <c r="W10222" s="9"/>
      <c r="Y10222" s="9"/>
      <c r="Z10222" s="9"/>
    </row>
    <row r="10223" spans="8:26" x14ac:dyDescent="0.3">
      <c r="H10223" s="9"/>
      <c r="I10223" s="9"/>
      <c r="J10223" s="9"/>
      <c r="K10223" s="9"/>
      <c r="L10223" s="9"/>
      <c r="M10223" s="9"/>
      <c r="N10223" s="9"/>
      <c r="O10223" s="9"/>
      <c r="Q10223" s="9"/>
      <c r="R10223" s="9"/>
      <c r="S10223" s="9"/>
      <c r="T10223" s="9"/>
      <c r="U10223" s="9"/>
      <c r="V10223" s="9"/>
      <c r="W10223" s="9"/>
      <c r="Y10223" s="9"/>
      <c r="Z10223" s="9"/>
    </row>
    <row r="10224" spans="8:26" x14ac:dyDescent="0.3">
      <c r="H10224" s="9"/>
      <c r="I10224" s="9"/>
      <c r="J10224" s="9"/>
      <c r="K10224" s="9"/>
      <c r="L10224" s="9"/>
      <c r="M10224" s="9"/>
      <c r="N10224" s="9"/>
      <c r="O10224" s="9"/>
      <c r="Q10224" s="9"/>
      <c r="R10224" s="9"/>
      <c r="S10224" s="9"/>
      <c r="T10224" s="9"/>
      <c r="U10224" s="9"/>
      <c r="V10224" s="9"/>
      <c r="W10224" s="9"/>
      <c r="Y10224" s="9"/>
      <c r="Z10224" s="9"/>
    </row>
    <row r="10225" spans="8:26" x14ac:dyDescent="0.3">
      <c r="H10225" s="9"/>
      <c r="I10225" s="9"/>
      <c r="J10225" s="9"/>
      <c r="K10225" s="9"/>
      <c r="L10225" s="9"/>
      <c r="M10225" s="9"/>
      <c r="N10225" s="9"/>
      <c r="O10225" s="9"/>
      <c r="Q10225" s="9"/>
      <c r="R10225" s="9"/>
      <c r="S10225" s="9"/>
      <c r="T10225" s="9"/>
      <c r="U10225" s="9"/>
      <c r="V10225" s="9"/>
      <c r="W10225" s="9"/>
      <c r="Y10225" s="9"/>
      <c r="Z10225" s="9"/>
    </row>
    <row r="10226" spans="8:26" x14ac:dyDescent="0.3">
      <c r="H10226" s="9"/>
      <c r="I10226" s="9"/>
      <c r="J10226" s="9"/>
      <c r="K10226" s="9"/>
      <c r="L10226" s="9"/>
      <c r="M10226" s="9"/>
      <c r="N10226" s="9"/>
      <c r="O10226" s="9"/>
      <c r="Q10226" s="9"/>
      <c r="R10226" s="9"/>
      <c r="S10226" s="9"/>
      <c r="T10226" s="9"/>
      <c r="U10226" s="9"/>
      <c r="V10226" s="9"/>
      <c r="W10226" s="9"/>
      <c r="Y10226" s="9"/>
      <c r="Z10226" s="9"/>
    </row>
    <row r="10227" spans="8:26" x14ac:dyDescent="0.3">
      <c r="H10227" s="9"/>
      <c r="I10227" s="9"/>
      <c r="J10227" s="9"/>
      <c r="K10227" s="9"/>
      <c r="L10227" s="9"/>
      <c r="M10227" s="9"/>
      <c r="N10227" s="9"/>
      <c r="O10227" s="9"/>
      <c r="Q10227" s="9"/>
      <c r="R10227" s="9"/>
      <c r="S10227" s="9"/>
      <c r="T10227" s="9"/>
      <c r="U10227" s="9"/>
      <c r="V10227" s="9"/>
      <c r="W10227" s="9"/>
      <c r="Y10227" s="9"/>
      <c r="Z10227" s="9"/>
    </row>
    <row r="10228" spans="8:26" x14ac:dyDescent="0.3">
      <c r="H10228" s="9"/>
      <c r="I10228" s="9"/>
      <c r="J10228" s="9"/>
      <c r="K10228" s="9"/>
      <c r="L10228" s="9"/>
      <c r="M10228" s="9"/>
      <c r="N10228" s="9"/>
      <c r="O10228" s="9"/>
      <c r="Q10228" s="9"/>
      <c r="R10228" s="9"/>
      <c r="S10228" s="9"/>
      <c r="T10228" s="9"/>
      <c r="U10228" s="9"/>
      <c r="V10228" s="9"/>
      <c r="W10228" s="9"/>
      <c r="Y10228" s="9"/>
      <c r="Z10228" s="9"/>
    </row>
    <row r="10229" spans="8:26" x14ac:dyDescent="0.3">
      <c r="H10229" s="9"/>
      <c r="I10229" s="9"/>
      <c r="J10229" s="9"/>
      <c r="K10229" s="9"/>
      <c r="L10229" s="9"/>
      <c r="M10229" s="9"/>
      <c r="N10229" s="9"/>
      <c r="O10229" s="9"/>
      <c r="Q10229" s="9"/>
      <c r="R10229" s="9"/>
      <c r="S10229" s="9"/>
      <c r="T10229" s="9"/>
      <c r="U10229" s="9"/>
      <c r="V10229" s="9"/>
      <c r="W10229" s="9"/>
      <c r="Y10229" s="9"/>
      <c r="Z10229" s="9"/>
    </row>
    <row r="10230" spans="8:26" x14ac:dyDescent="0.3">
      <c r="H10230" s="9"/>
      <c r="I10230" s="9"/>
      <c r="J10230" s="9"/>
      <c r="K10230" s="9"/>
      <c r="L10230" s="9"/>
      <c r="M10230" s="9"/>
      <c r="N10230" s="9"/>
      <c r="O10230" s="9"/>
      <c r="Q10230" s="9"/>
      <c r="R10230" s="9"/>
      <c r="S10230" s="9"/>
      <c r="T10230" s="9"/>
      <c r="U10230" s="9"/>
      <c r="V10230" s="9"/>
      <c r="W10230" s="9"/>
      <c r="Y10230" s="9"/>
      <c r="Z10230" s="9"/>
    </row>
    <row r="10231" spans="8:26" x14ac:dyDescent="0.3">
      <c r="H10231" s="9"/>
      <c r="I10231" s="9"/>
      <c r="J10231" s="9"/>
      <c r="K10231" s="9"/>
      <c r="L10231" s="9"/>
      <c r="M10231" s="9"/>
      <c r="N10231" s="9"/>
      <c r="O10231" s="9"/>
      <c r="Q10231" s="9"/>
      <c r="R10231" s="9"/>
      <c r="S10231" s="9"/>
      <c r="T10231" s="9"/>
      <c r="U10231" s="9"/>
      <c r="V10231" s="9"/>
      <c r="W10231" s="9"/>
      <c r="Y10231" s="9"/>
      <c r="Z10231" s="9"/>
    </row>
    <row r="10232" spans="8:26" x14ac:dyDescent="0.3">
      <c r="H10232" s="9"/>
      <c r="I10232" s="9"/>
      <c r="J10232" s="9"/>
      <c r="K10232" s="9"/>
      <c r="L10232" s="9"/>
      <c r="M10232" s="9"/>
      <c r="N10232" s="9"/>
      <c r="O10232" s="9"/>
      <c r="Q10232" s="9"/>
      <c r="R10232" s="9"/>
      <c r="S10232" s="9"/>
      <c r="T10232" s="9"/>
      <c r="U10232" s="9"/>
      <c r="V10232" s="9"/>
      <c r="W10232" s="9"/>
      <c r="Y10232" s="9"/>
      <c r="Z10232" s="9"/>
    </row>
    <row r="10233" spans="8:26" x14ac:dyDescent="0.3">
      <c r="H10233" s="9"/>
      <c r="I10233" s="9"/>
      <c r="J10233" s="9"/>
      <c r="K10233" s="9"/>
      <c r="L10233" s="9"/>
      <c r="M10233" s="9"/>
      <c r="N10233" s="9"/>
      <c r="O10233" s="9"/>
      <c r="Q10233" s="9"/>
      <c r="R10233" s="9"/>
      <c r="S10233" s="9"/>
      <c r="T10233" s="9"/>
      <c r="U10233" s="9"/>
      <c r="V10233" s="9"/>
      <c r="W10233" s="9"/>
      <c r="Y10233" s="9"/>
      <c r="Z10233" s="9"/>
    </row>
    <row r="10234" spans="8:26" x14ac:dyDescent="0.3">
      <c r="H10234" s="9"/>
      <c r="I10234" s="9"/>
      <c r="J10234" s="9"/>
      <c r="K10234" s="9"/>
      <c r="L10234" s="9"/>
      <c r="M10234" s="9"/>
      <c r="N10234" s="9"/>
      <c r="O10234" s="9"/>
      <c r="Q10234" s="9"/>
      <c r="R10234" s="9"/>
      <c r="S10234" s="9"/>
      <c r="T10234" s="9"/>
      <c r="U10234" s="9"/>
      <c r="V10234" s="9"/>
      <c r="W10234" s="9"/>
      <c r="Y10234" s="9"/>
      <c r="Z10234" s="9"/>
    </row>
    <row r="10235" spans="8:26" x14ac:dyDescent="0.3">
      <c r="H10235" s="9"/>
      <c r="I10235" s="9"/>
      <c r="J10235" s="9"/>
      <c r="K10235" s="9"/>
      <c r="L10235" s="9"/>
      <c r="M10235" s="9"/>
      <c r="N10235" s="9"/>
      <c r="O10235" s="9"/>
      <c r="Q10235" s="9"/>
      <c r="R10235" s="9"/>
      <c r="S10235" s="9"/>
      <c r="T10235" s="9"/>
      <c r="U10235" s="9"/>
      <c r="V10235" s="9"/>
      <c r="W10235" s="9"/>
      <c r="Y10235" s="9"/>
      <c r="Z10235" s="9"/>
    </row>
    <row r="10236" spans="8:26" x14ac:dyDescent="0.3">
      <c r="H10236" s="9"/>
      <c r="I10236" s="9"/>
      <c r="J10236" s="9"/>
      <c r="K10236" s="9"/>
      <c r="L10236" s="9"/>
      <c r="M10236" s="9"/>
      <c r="N10236" s="9"/>
      <c r="O10236" s="9"/>
      <c r="Q10236" s="9"/>
      <c r="R10236" s="9"/>
      <c r="S10236" s="9"/>
      <c r="T10236" s="9"/>
      <c r="U10236" s="9"/>
      <c r="V10236" s="9"/>
      <c r="W10236" s="9"/>
      <c r="Y10236" s="9"/>
      <c r="Z10236" s="9"/>
    </row>
    <row r="10237" spans="8:26" x14ac:dyDescent="0.3">
      <c r="H10237" s="9"/>
      <c r="I10237" s="9"/>
      <c r="J10237" s="9"/>
      <c r="K10237" s="9"/>
      <c r="L10237" s="9"/>
      <c r="M10237" s="9"/>
      <c r="N10237" s="9"/>
      <c r="O10237" s="9"/>
      <c r="Q10237" s="9"/>
      <c r="R10237" s="9"/>
      <c r="S10237" s="9"/>
      <c r="T10237" s="9"/>
      <c r="U10237" s="9"/>
      <c r="V10237" s="9"/>
      <c r="W10237" s="9"/>
      <c r="Y10237" s="9"/>
      <c r="Z10237" s="9"/>
    </row>
    <row r="10238" spans="8:26" x14ac:dyDescent="0.3">
      <c r="H10238" s="9"/>
      <c r="I10238" s="9"/>
      <c r="J10238" s="9"/>
      <c r="K10238" s="9"/>
      <c r="L10238" s="9"/>
      <c r="M10238" s="9"/>
      <c r="N10238" s="9"/>
      <c r="O10238" s="9"/>
      <c r="Q10238" s="9"/>
      <c r="R10238" s="9"/>
      <c r="S10238" s="9"/>
      <c r="T10238" s="9"/>
      <c r="U10238" s="9"/>
      <c r="V10238" s="9"/>
      <c r="W10238" s="9"/>
      <c r="Y10238" s="9"/>
      <c r="Z10238" s="9"/>
    </row>
    <row r="10239" spans="8:26" x14ac:dyDescent="0.3">
      <c r="H10239" s="9"/>
      <c r="I10239" s="9"/>
      <c r="J10239" s="9"/>
      <c r="K10239" s="9"/>
      <c r="L10239" s="9"/>
      <c r="M10239" s="9"/>
      <c r="N10239" s="9"/>
      <c r="O10239" s="9"/>
      <c r="Q10239" s="9"/>
      <c r="R10239" s="9"/>
      <c r="S10239" s="9"/>
      <c r="T10239" s="9"/>
      <c r="U10239" s="9"/>
      <c r="V10239" s="9"/>
      <c r="W10239" s="9"/>
      <c r="Y10239" s="9"/>
      <c r="Z10239" s="9"/>
    </row>
    <row r="10240" spans="8:26" x14ac:dyDescent="0.3">
      <c r="H10240" s="9"/>
      <c r="I10240" s="9"/>
      <c r="J10240" s="9"/>
      <c r="K10240" s="9"/>
      <c r="L10240" s="9"/>
      <c r="M10240" s="9"/>
      <c r="N10240" s="9"/>
      <c r="O10240" s="9"/>
      <c r="Q10240" s="9"/>
      <c r="R10240" s="9"/>
      <c r="S10240" s="9"/>
      <c r="T10240" s="9"/>
      <c r="U10240" s="9"/>
      <c r="V10240" s="9"/>
      <c r="W10240" s="9"/>
      <c r="Y10240" s="9"/>
      <c r="Z10240" s="9"/>
    </row>
    <row r="10241" spans="8:26" x14ac:dyDescent="0.3">
      <c r="H10241" s="9"/>
      <c r="I10241" s="9"/>
      <c r="J10241" s="9"/>
      <c r="K10241" s="9"/>
      <c r="L10241" s="9"/>
      <c r="M10241" s="9"/>
      <c r="N10241" s="9"/>
      <c r="O10241" s="9"/>
      <c r="Q10241" s="9"/>
      <c r="R10241" s="9"/>
      <c r="S10241" s="9"/>
      <c r="T10241" s="9"/>
      <c r="U10241" s="9"/>
      <c r="V10241" s="9"/>
      <c r="W10241" s="9"/>
      <c r="Y10241" s="9"/>
      <c r="Z10241" s="9"/>
    </row>
    <row r="10242" spans="8:26" x14ac:dyDescent="0.3">
      <c r="H10242" s="9"/>
      <c r="I10242" s="9"/>
      <c r="J10242" s="9"/>
      <c r="K10242" s="9"/>
      <c r="L10242" s="9"/>
      <c r="M10242" s="9"/>
      <c r="N10242" s="9"/>
      <c r="O10242" s="9"/>
      <c r="Q10242" s="9"/>
      <c r="R10242" s="9"/>
      <c r="S10242" s="9"/>
      <c r="T10242" s="9"/>
      <c r="U10242" s="9"/>
      <c r="V10242" s="9"/>
      <c r="W10242" s="9"/>
      <c r="Y10242" s="9"/>
      <c r="Z10242" s="9"/>
    </row>
    <row r="10243" spans="8:26" x14ac:dyDescent="0.3">
      <c r="H10243" s="9"/>
      <c r="I10243" s="9"/>
      <c r="J10243" s="9"/>
      <c r="K10243" s="9"/>
      <c r="L10243" s="9"/>
      <c r="M10243" s="9"/>
      <c r="N10243" s="9"/>
      <c r="O10243" s="9"/>
      <c r="Q10243" s="9"/>
      <c r="R10243" s="9"/>
      <c r="S10243" s="9"/>
      <c r="T10243" s="9"/>
      <c r="U10243" s="9"/>
      <c r="V10243" s="9"/>
      <c r="W10243" s="9"/>
      <c r="Y10243" s="9"/>
      <c r="Z10243" s="9"/>
    </row>
    <row r="10244" spans="8:26" x14ac:dyDescent="0.3">
      <c r="H10244" s="9"/>
      <c r="I10244" s="9"/>
      <c r="J10244" s="9"/>
      <c r="K10244" s="9"/>
      <c r="L10244" s="9"/>
      <c r="M10244" s="9"/>
      <c r="N10244" s="9"/>
      <c r="O10244" s="9"/>
      <c r="Q10244" s="9"/>
      <c r="R10244" s="9"/>
      <c r="S10244" s="9"/>
      <c r="T10244" s="9"/>
      <c r="U10244" s="9"/>
      <c r="V10244" s="9"/>
      <c r="W10244" s="9"/>
      <c r="Y10244" s="9"/>
      <c r="Z10244" s="9"/>
    </row>
    <row r="10245" spans="8:26" x14ac:dyDescent="0.3">
      <c r="H10245" s="9"/>
      <c r="I10245" s="9"/>
      <c r="J10245" s="9"/>
      <c r="K10245" s="9"/>
      <c r="L10245" s="9"/>
      <c r="M10245" s="9"/>
      <c r="N10245" s="9"/>
      <c r="O10245" s="9"/>
      <c r="Q10245" s="9"/>
      <c r="R10245" s="9"/>
      <c r="S10245" s="9"/>
      <c r="T10245" s="9"/>
      <c r="U10245" s="9"/>
      <c r="V10245" s="9"/>
      <c r="W10245" s="9"/>
      <c r="Y10245" s="9"/>
      <c r="Z10245" s="9"/>
    </row>
    <row r="10246" spans="8:26" x14ac:dyDescent="0.3">
      <c r="H10246" s="9"/>
      <c r="I10246" s="9"/>
      <c r="J10246" s="9"/>
      <c r="K10246" s="9"/>
      <c r="L10246" s="9"/>
      <c r="M10246" s="9"/>
      <c r="N10246" s="9"/>
      <c r="O10246" s="9"/>
      <c r="Q10246" s="9"/>
      <c r="R10246" s="9"/>
      <c r="S10246" s="9"/>
      <c r="T10246" s="9"/>
      <c r="U10246" s="9"/>
      <c r="V10246" s="9"/>
      <c r="W10246" s="9"/>
      <c r="Y10246" s="9"/>
      <c r="Z10246" s="9"/>
    </row>
    <row r="10247" spans="8:26" x14ac:dyDescent="0.3">
      <c r="H10247" s="9"/>
      <c r="I10247" s="9"/>
      <c r="J10247" s="9"/>
      <c r="K10247" s="9"/>
      <c r="L10247" s="9"/>
      <c r="M10247" s="9"/>
      <c r="N10247" s="9"/>
      <c r="O10247" s="9"/>
      <c r="Q10247" s="9"/>
      <c r="R10247" s="9"/>
      <c r="S10247" s="9"/>
      <c r="T10247" s="9"/>
      <c r="U10247" s="9"/>
      <c r="V10247" s="9"/>
      <c r="W10247" s="9"/>
      <c r="Y10247" s="9"/>
      <c r="Z10247" s="9"/>
    </row>
    <row r="10248" spans="8:26" x14ac:dyDescent="0.3">
      <c r="H10248" s="9"/>
      <c r="I10248" s="9"/>
      <c r="J10248" s="9"/>
      <c r="K10248" s="9"/>
      <c r="L10248" s="9"/>
      <c r="M10248" s="9"/>
      <c r="N10248" s="9"/>
      <c r="O10248" s="9"/>
      <c r="Q10248" s="9"/>
      <c r="R10248" s="9"/>
      <c r="S10248" s="9"/>
      <c r="T10248" s="9"/>
      <c r="U10248" s="9"/>
      <c r="V10248" s="9"/>
      <c r="W10248" s="9"/>
      <c r="Y10248" s="9"/>
      <c r="Z10248" s="9"/>
    </row>
    <row r="10249" spans="8:26" x14ac:dyDescent="0.3">
      <c r="H10249" s="9"/>
      <c r="I10249" s="9"/>
      <c r="J10249" s="9"/>
      <c r="K10249" s="9"/>
      <c r="L10249" s="9"/>
      <c r="M10249" s="9"/>
      <c r="N10249" s="9"/>
      <c r="O10249" s="9"/>
      <c r="Q10249" s="9"/>
      <c r="R10249" s="9"/>
      <c r="S10249" s="9"/>
      <c r="T10249" s="9"/>
      <c r="U10249" s="9"/>
      <c r="V10249" s="9"/>
      <c r="W10249" s="9"/>
      <c r="Y10249" s="9"/>
      <c r="Z10249" s="9"/>
    </row>
    <row r="10250" spans="8:26" x14ac:dyDescent="0.3">
      <c r="H10250" s="9"/>
      <c r="I10250" s="9"/>
      <c r="J10250" s="9"/>
      <c r="K10250" s="9"/>
      <c r="L10250" s="9"/>
      <c r="M10250" s="9"/>
      <c r="N10250" s="9"/>
      <c r="O10250" s="9"/>
      <c r="Q10250" s="9"/>
      <c r="R10250" s="9"/>
      <c r="S10250" s="9"/>
      <c r="T10250" s="9"/>
      <c r="U10250" s="9"/>
      <c r="V10250" s="9"/>
      <c r="W10250" s="9"/>
      <c r="Y10250" s="9"/>
      <c r="Z10250" s="9"/>
    </row>
    <row r="10251" spans="8:26" x14ac:dyDescent="0.3">
      <c r="H10251" s="9"/>
      <c r="I10251" s="9"/>
      <c r="J10251" s="9"/>
      <c r="K10251" s="9"/>
      <c r="L10251" s="9"/>
      <c r="M10251" s="9"/>
      <c r="N10251" s="9"/>
      <c r="O10251" s="9"/>
      <c r="Q10251" s="9"/>
      <c r="R10251" s="9"/>
      <c r="S10251" s="9"/>
      <c r="T10251" s="9"/>
      <c r="U10251" s="9"/>
      <c r="V10251" s="9"/>
      <c r="W10251" s="9"/>
      <c r="Y10251" s="9"/>
      <c r="Z10251" s="9"/>
    </row>
    <row r="10252" spans="8:26" x14ac:dyDescent="0.3">
      <c r="H10252" s="9"/>
      <c r="I10252" s="9"/>
      <c r="J10252" s="9"/>
      <c r="K10252" s="9"/>
      <c r="L10252" s="9"/>
      <c r="M10252" s="9"/>
      <c r="N10252" s="9"/>
      <c r="O10252" s="9"/>
      <c r="Q10252" s="9"/>
      <c r="R10252" s="9"/>
      <c r="S10252" s="9"/>
      <c r="T10252" s="9"/>
      <c r="U10252" s="9"/>
      <c r="V10252" s="9"/>
      <c r="W10252" s="9"/>
      <c r="Y10252" s="9"/>
      <c r="Z10252" s="9"/>
    </row>
    <row r="10253" spans="8:26" x14ac:dyDescent="0.3">
      <c r="H10253" s="9"/>
      <c r="I10253" s="9"/>
      <c r="J10253" s="9"/>
      <c r="K10253" s="9"/>
      <c r="L10253" s="9"/>
      <c r="M10253" s="9"/>
      <c r="N10253" s="9"/>
      <c r="O10253" s="9"/>
      <c r="Q10253" s="9"/>
      <c r="R10253" s="9"/>
      <c r="S10253" s="9"/>
      <c r="T10253" s="9"/>
      <c r="U10253" s="9"/>
      <c r="V10253" s="9"/>
      <c r="W10253" s="9"/>
      <c r="Y10253" s="9"/>
      <c r="Z10253" s="9"/>
    </row>
    <row r="10254" spans="8:26" x14ac:dyDescent="0.3">
      <c r="H10254" s="9"/>
      <c r="I10254" s="9"/>
      <c r="J10254" s="9"/>
      <c r="K10254" s="9"/>
      <c r="L10254" s="9"/>
      <c r="M10254" s="9"/>
      <c r="N10254" s="9"/>
      <c r="O10254" s="9"/>
      <c r="Q10254" s="9"/>
      <c r="R10254" s="9"/>
      <c r="S10254" s="9"/>
      <c r="T10254" s="9"/>
      <c r="U10254" s="9"/>
      <c r="V10254" s="9"/>
      <c r="W10254" s="9"/>
      <c r="Y10254" s="9"/>
      <c r="Z10254" s="9"/>
    </row>
    <row r="10255" spans="8:26" x14ac:dyDescent="0.3">
      <c r="H10255" s="9"/>
      <c r="I10255" s="9"/>
      <c r="J10255" s="9"/>
      <c r="K10255" s="9"/>
      <c r="L10255" s="9"/>
      <c r="M10255" s="9"/>
      <c r="N10255" s="9"/>
      <c r="O10255" s="9"/>
      <c r="Q10255" s="9"/>
      <c r="R10255" s="9"/>
      <c r="S10255" s="9"/>
      <c r="T10255" s="9"/>
      <c r="U10255" s="9"/>
      <c r="V10255" s="9"/>
      <c r="W10255" s="9"/>
      <c r="Y10255" s="9"/>
      <c r="Z10255" s="9"/>
    </row>
    <row r="10256" spans="8:26" x14ac:dyDescent="0.3">
      <c r="H10256" s="9"/>
      <c r="I10256" s="9"/>
      <c r="J10256" s="9"/>
      <c r="K10256" s="9"/>
      <c r="L10256" s="9"/>
      <c r="M10256" s="9"/>
      <c r="N10256" s="9"/>
      <c r="O10256" s="9"/>
      <c r="Q10256" s="9"/>
      <c r="R10256" s="9"/>
      <c r="S10256" s="9"/>
      <c r="T10256" s="9"/>
      <c r="U10256" s="9"/>
      <c r="V10256" s="9"/>
      <c r="W10256" s="9"/>
      <c r="Y10256" s="9"/>
      <c r="Z10256" s="9"/>
    </row>
    <row r="10257" spans="8:26" x14ac:dyDescent="0.3">
      <c r="H10257" s="9"/>
      <c r="I10257" s="9"/>
      <c r="J10257" s="9"/>
      <c r="K10257" s="9"/>
      <c r="L10257" s="9"/>
      <c r="M10257" s="9"/>
      <c r="N10257" s="9"/>
      <c r="O10257" s="9"/>
      <c r="Q10257" s="9"/>
      <c r="R10257" s="9"/>
      <c r="S10257" s="9"/>
      <c r="T10257" s="9"/>
      <c r="U10257" s="9"/>
      <c r="V10257" s="9"/>
      <c r="W10257" s="9"/>
      <c r="Y10257" s="9"/>
      <c r="Z10257" s="9"/>
    </row>
    <row r="10258" spans="8:26" x14ac:dyDescent="0.3">
      <c r="H10258" s="9"/>
      <c r="I10258" s="9"/>
      <c r="J10258" s="9"/>
      <c r="K10258" s="9"/>
      <c r="L10258" s="9"/>
      <c r="M10258" s="9"/>
      <c r="N10258" s="9"/>
      <c r="O10258" s="9"/>
      <c r="Q10258" s="9"/>
      <c r="R10258" s="9"/>
      <c r="S10258" s="9"/>
      <c r="T10258" s="9"/>
      <c r="U10258" s="9"/>
      <c r="V10258" s="9"/>
      <c r="W10258" s="9"/>
      <c r="Y10258" s="9"/>
      <c r="Z10258" s="9"/>
    </row>
    <row r="10259" spans="8:26" x14ac:dyDescent="0.3">
      <c r="H10259" s="9"/>
      <c r="I10259" s="9"/>
      <c r="J10259" s="9"/>
      <c r="K10259" s="9"/>
      <c r="L10259" s="9"/>
      <c r="M10259" s="9"/>
      <c r="N10259" s="9"/>
      <c r="O10259" s="9"/>
      <c r="Q10259" s="9"/>
      <c r="R10259" s="9"/>
      <c r="S10259" s="9"/>
      <c r="T10259" s="9"/>
      <c r="U10259" s="9"/>
      <c r="V10259" s="9"/>
      <c r="W10259" s="9"/>
      <c r="Y10259" s="9"/>
      <c r="Z10259" s="9"/>
    </row>
    <row r="10260" spans="8:26" x14ac:dyDescent="0.3">
      <c r="H10260" s="9"/>
      <c r="I10260" s="9"/>
      <c r="J10260" s="9"/>
      <c r="K10260" s="9"/>
      <c r="L10260" s="9"/>
      <c r="M10260" s="9"/>
      <c r="N10260" s="9"/>
      <c r="O10260" s="9"/>
      <c r="Q10260" s="9"/>
      <c r="R10260" s="9"/>
      <c r="S10260" s="9"/>
      <c r="T10260" s="9"/>
      <c r="U10260" s="9"/>
      <c r="V10260" s="9"/>
      <c r="W10260" s="9"/>
      <c r="Y10260" s="9"/>
      <c r="Z10260" s="9"/>
    </row>
    <row r="10261" spans="8:26" x14ac:dyDescent="0.3">
      <c r="H10261" s="9"/>
      <c r="I10261" s="9"/>
      <c r="J10261" s="9"/>
      <c r="K10261" s="9"/>
      <c r="L10261" s="9"/>
      <c r="M10261" s="9"/>
      <c r="N10261" s="9"/>
      <c r="O10261" s="9"/>
      <c r="Q10261" s="9"/>
      <c r="R10261" s="9"/>
      <c r="S10261" s="9"/>
      <c r="T10261" s="9"/>
      <c r="U10261" s="9"/>
      <c r="V10261" s="9"/>
      <c r="W10261" s="9"/>
      <c r="Y10261" s="9"/>
      <c r="Z10261" s="9"/>
    </row>
    <row r="10262" spans="8:26" x14ac:dyDescent="0.3">
      <c r="H10262" s="9"/>
      <c r="I10262" s="9"/>
      <c r="J10262" s="9"/>
      <c r="K10262" s="9"/>
      <c r="L10262" s="9"/>
      <c r="M10262" s="9"/>
      <c r="N10262" s="9"/>
      <c r="O10262" s="9"/>
      <c r="Q10262" s="9"/>
      <c r="R10262" s="9"/>
      <c r="S10262" s="9"/>
      <c r="T10262" s="9"/>
      <c r="U10262" s="9"/>
      <c r="V10262" s="9"/>
      <c r="W10262" s="9"/>
      <c r="Y10262" s="9"/>
      <c r="Z10262" s="9"/>
    </row>
    <row r="10263" spans="8:26" x14ac:dyDescent="0.3">
      <c r="H10263" s="9"/>
      <c r="I10263" s="9"/>
      <c r="J10263" s="9"/>
      <c r="K10263" s="9"/>
      <c r="L10263" s="9"/>
      <c r="M10263" s="9"/>
      <c r="N10263" s="9"/>
      <c r="O10263" s="9"/>
      <c r="Q10263" s="9"/>
      <c r="R10263" s="9"/>
      <c r="S10263" s="9"/>
      <c r="T10263" s="9"/>
      <c r="U10263" s="9"/>
      <c r="V10263" s="9"/>
      <c r="W10263" s="9"/>
      <c r="Y10263" s="9"/>
      <c r="Z10263" s="9"/>
    </row>
    <row r="10264" spans="8:26" x14ac:dyDescent="0.3">
      <c r="H10264" s="9"/>
      <c r="I10264" s="9"/>
      <c r="J10264" s="9"/>
      <c r="K10264" s="9"/>
      <c r="L10264" s="9"/>
      <c r="M10264" s="9"/>
      <c r="N10264" s="9"/>
      <c r="O10264" s="9"/>
      <c r="Q10264" s="9"/>
      <c r="R10264" s="9"/>
      <c r="S10264" s="9"/>
      <c r="T10264" s="9"/>
      <c r="U10264" s="9"/>
      <c r="V10264" s="9"/>
      <c r="W10264" s="9"/>
      <c r="Y10264" s="9"/>
      <c r="Z10264" s="9"/>
    </row>
    <row r="10265" spans="8:26" x14ac:dyDescent="0.3">
      <c r="H10265" s="9"/>
      <c r="I10265" s="9"/>
      <c r="J10265" s="9"/>
      <c r="K10265" s="9"/>
      <c r="L10265" s="9"/>
      <c r="M10265" s="9"/>
      <c r="N10265" s="9"/>
      <c r="O10265" s="9"/>
      <c r="Q10265" s="9"/>
      <c r="R10265" s="9"/>
      <c r="S10265" s="9"/>
      <c r="T10265" s="9"/>
      <c r="U10265" s="9"/>
      <c r="V10265" s="9"/>
      <c r="W10265" s="9"/>
      <c r="Y10265" s="9"/>
      <c r="Z10265" s="9"/>
    </row>
    <row r="10266" spans="8:26" x14ac:dyDescent="0.3">
      <c r="H10266" s="9"/>
      <c r="I10266" s="9"/>
      <c r="J10266" s="9"/>
      <c r="K10266" s="9"/>
      <c r="L10266" s="9"/>
      <c r="M10266" s="9"/>
      <c r="N10266" s="9"/>
      <c r="O10266" s="9"/>
      <c r="Q10266" s="9"/>
      <c r="R10266" s="9"/>
      <c r="S10266" s="9"/>
      <c r="T10266" s="9"/>
      <c r="U10266" s="9"/>
      <c r="V10266" s="9"/>
      <c r="W10266" s="9"/>
      <c r="Y10266" s="9"/>
      <c r="Z10266" s="9"/>
    </row>
    <row r="10267" spans="8:26" x14ac:dyDescent="0.3">
      <c r="H10267" s="9"/>
      <c r="I10267" s="9"/>
      <c r="J10267" s="9"/>
      <c r="K10267" s="9"/>
      <c r="L10267" s="9"/>
      <c r="M10267" s="9"/>
      <c r="N10267" s="9"/>
      <c r="O10267" s="9"/>
      <c r="Q10267" s="9"/>
      <c r="R10267" s="9"/>
      <c r="S10267" s="9"/>
      <c r="T10267" s="9"/>
      <c r="U10267" s="9"/>
      <c r="V10267" s="9"/>
      <c r="W10267" s="9"/>
      <c r="Y10267" s="9"/>
      <c r="Z10267" s="9"/>
    </row>
    <row r="10268" spans="8:26" x14ac:dyDescent="0.3">
      <c r="H10268" s="9"/>
      <c r="I10268" s="9"/>
      <c r="J10268" s="9"/>
      <c r="K10268" s="9"/>
      <c r="L10268" s="9"/>
      <c r="M10268" s="9"/>
      <c r="N10268" s="9"/>
      <c r="O10268" s="9"/>
      <c r="Q10268" s="9"/>
      <c r="R10268" s="9"/>
      <c r="S10268" s="9"/>
      <c r="T10268" s="9"/>
      <c r="U10268" s="9"/>
      <c r="V10268" s="9"/>
      <c r="W10268" s="9"/>
      <c r="Y10268" s="9"/>
      <c r="Z10268" s="9"/>
    </row>
    <row r="10269" spans="8:26" x14ac:dyDescent="0.3">
      <c r="H10269" s="9"/>
      <c r="I10269" s="9"/>
      <c r="J10269" s="9"/>
      <c r="K10269" s="9"/>
      <c r="L10269" s="9"/>
      <c r="M10269" s="9"/>
      <c r="N10269" s="9"/>
      <c r="O10269" s="9"/>
      <c r="Q10269" s="9"/>
      <c r="R10269" s="9"/>
      <c r="S10269" s="9"/>
      <c r="T10269" s="9"/>
      <c r="U10269" s="9"/>
      <c r="V10269" s="9"/>
      <c r="W10269" s="9"/>
      <c r="Y10269" s="9"/>
      <c r="Z10269" s="9"/>
    </row>
    <row r="10270" spans="8:26" x14ac:dyDescent="0.3">
      <c r="H10270" s="9"/>
      <c r="I10270" s="9"/>
      <c r="J10270" s="9"/>
      <c r="K10270" s="9"/>
      <c r="L10270" s="9"/>
      <c r="M10270" s="9"/>
      <c r="N10270" s="9"/>
      <c r="O10270" s="9"/>
      <c r="Q10270" s="9"/>
      <c r="R10270" s="9"/>
      <c r="S10270" s="9"/>
      <c r="T10270" s="9"/>
      <c r="U10270" s="9"/>
      <c r="V10270" s="9"/>
      <c r="W10270" s="9"/>
      <c r="Y10270" s="9"/>
      <c r="Z10270" s="9"/>
    </row>
    <row r="10271" spans="8:26" x14ac:dyDescent="0.3">
      <c r="H10271" s="9"/>
      <c r="I10271" s="9"/>
      <c r="J10271" s="9"/>
      <c r="K10271" s="9"/>
      <c r="L10271" s="9"/>
      <c r="M10271" s="9"/>
      <c r="N10271" s="9"/>
      <c r="O10271" s="9"/>
      <c r="Q10271" s="9"/>
      <c r="R10271" s="9"/>
      <c r="S10271" s="9"/>
      <c r="T10271" s="9"/>
      <c r="U10271" s="9"/>
      <c r="V10271" s="9"/>
      <c r="W10271" s="9"/>
      <c r="Y10271" s="9"/>
      <c r="Z10271" s="9"/>
    </row>
    <row r="10272" spans="8:26" x14ac:dyDescent="0.3">
      <c r="H10272" s="9"/>
      <c r="I10272" s="9"/>
      <c r="J10272" s="9"/>
      <c r="K10272" s="9"/>
      <c r="L10272" s="9"/>
      <c r="M10272" s="9"/>
      <c r="N10272" s="9"/>
      <c r="O10272" s="9"/>
      <c r="Q10272" s="9"/>
      <c r="R10272" s="9"/>
      <c r="S10272" s="9"/>
      <c r="T10272" s="9"/>
      <c r="U10272" s="9"/>
      <c r="V10272" s="9"/>
      <c r="W10272" s="9"/>
      <c r="Y10272" s="9"/>
      <c r="Z10272" s="9"/>
    </row>
    <row r="10273" spans="8:26" x14ac:dyDescent="0.3">
      <c r="H10273" s="9"/>
      <c r="I10273" s="9"/>
      <c r="J10273" s="9"/>
      <c r="K10273" s="9"/>
      <c r="L10273" s="9"/>
      <c r="M10273" s="9"/>
      <c r="N10273" s="9"/>
      <c r="O10273" s="9"/>
      <c r="Q10273" s="9"/>
      <c r="R10273" s="9"/>
      <c r="S10273" s="9"/>
      <c r="T10273" s="9"/>
      <c r="U10273" s="9"/>
      <c r="V10273" s="9"/>
      <c r="W10273" s="9"/>
      <c r="Y10273" s="9"/>
      <c r="Z10273" s="9"/>
    </row>
    <row r="10274" spans="8:26" x14ac:dyDescent="0.3">
      <c r="H10274" s="9"/>
      <c r="I10274" s="9"/>
      <c r="J10274" s="9"/>
      <c r="K10274" s="9"/>
      <c r="L10274" s="9"/>
      <c r="M10274" s="9"/>
      <c r="N10274" s="9"/>
      <c r="O10274" s="9"/>
      <c r="Q10274" s="9"/>
      <c r="R10274" s="9"/>
      <c r="S10274" s="9"/>
      <c r="T10274" s="9"/>
      <c r="U10274" s="9"/>
      <c r="V10274" s="9"/>
      <c r="W10274" s="9"/>
      <c r="Y10274" s="9"/>
      <c r="Z10274" s="9"/>
    </row>
    <row r="10275" spans="8:26" x14ac:dyDescent="0.3">
      <c r="H10275" s="9"/>
      <c r="I10275" s="9"/>
      <c r="J10275" s="9"/>
      <c r="K10275" s="9"/>
      <c r="L10275" s="9"/>
      <c r="M10275" s="9"/>
      <c r="N10275" s="9"/>
      <c r="O10275" s="9"/>
      <c r="Q10275" s="9"/>
      <c r="R10275" s="9"/>
      <c r="S10275" s="9"/>
      <c r="T10275" s="9"/>
      <c r="U10275" s="9"/>
      <c r="V10275" s="9"/>
      <c r="W10275" s="9"/>
      <c r="Y10275" s="9"/>
      <c r="Z10275" s="9"/>
    </row>
    <row r="10276" spans="8:26" x14ac:dyDescent="0.3">
      <c r="H10276" s="9"/>
      <c r="I10276" s="9"/>
      <c r="J10276" s="9"/>
      <c r="K10276" s="9"/>
      <c r="L10276" s="9"/>
      <c r="M10276" s="9"/>
      <c r="N10276" s="9"/>
      <c r="O10276" s="9"/>
      <c r="Q10276" s="9"/>
      <c r="R10276" s="9"/>
      <c r="S10276" s="9"/>
      <c r="T10276" s="9"/>
      <c r="U10276" s="9"/>
      <c r="V10276" s="9"/>
      <c r="W10276" s="9"/>
      <c r="Y10276" s="9"/>
      <c r="Z10276" s="9"/>
    </row>
    <row r="10277" spans="8:26" x14ac:dyDescent="0.3">
      <c r="H10277" s="9"/>
      <c r="I10277" s="9"/>
      <c r="J10277" s="9"/>
      <c r="K10277" s="9"/>
      <c r="L10277" s="9"/>
      <c r="M10277" s="9"/>
      <c r="N10277" s="9"/>
      <c r="O10277" s="9"/>
      <c r="Q10277" s="9"/>
      <c r="R10277" s="9"/>
      <c r="S10277" s="9"/>
      <c r="T10277" s="9"/>
      <c r="U10277" s="9"/>
      <c r="V10277" s="9"/>
      <c r="W10277" s="9"/>
      <c r="Y10277" s="9"/>
      <c r="Z10277" s="9"/>
    </row>
    <row r="10278" spans="8:26" x14ac:dyDescent="0.3">
      <c r="H10278" s="9"/>
      <c r="I10278" s="9"/>
      <c r="J10278" s="9"/>
      <c r="K10278" s="9"/>
      <c r="L10278" s="9"/>
      <c r="M10278" s="9"/>
      <c r="N10278" s="9"/>
      <c r="O10278" s="9"/>
      <c r="Q10278" s="9"/>
      <c r="R10278" s="9"/>
      <c r="S10278" s="9"/>
      <c r="T10278" s="9"/>
      <c r="U10278" s="9"/>
      <c r="V10278" s="9"/>
      <c r="W10278" s="9"/>
      <c r="Y10278" s="9"/>
      <c r="Z10278" s="9"/>
    </row>
    <row r="10279" spans="8:26" x14ac:dyDescent="0.3">
      <c r="H10279" s="9"/>
      <c r="I10279" s="9"/>
      <c r="J10279" s="9"/>
      <c r="K10279" s="9"/>
      <c r="L10279" s="9"/>
      <c r="M10279" s="9"/>
      <c r="N10279" s="9"/>
      <c r="O10279" s="9"/>
      <c r="Q10279" s="9"/>
      <c r="R10279" s="9"/>
      <c r="S10279" s="9"/>
      <c r="T10279" s="9"/>
      <c r="U10279" s="9"/>
      <c r="V10279" s="9"/>
      <c r="W10279" s="9"/>
      <c r="Y10279" s="9"/>
      <c r="Z10279" s="9"/>
    </row>
    <row r="10280" spans="8:26" x14ac:dyDescent="0.3">
      <c r="H10280" s="9"/>
      <c r="I10280" s="9"/>
      <c r="J10280" s="9"/>
      <c r="K10280" s="9"/>
      <c r="L10280" s="9"/>
      <c r="M10280" s="9"/>
      <c r="N10280" s="9"/>
      <c r="O10280" s="9"/>
      <c r="Q10280" s="9"/>
      <c r="R10280" s="9"/>
      <c r="S10280" s="9"/>
      <c r="T10280" s="9"/>
      <c r="U10280" s="9"/>
      <c r="V10280" s="9"/>
      <c r="W10280" s="9"/>
      <c r="Y10280" s="9"/>
      <c r="Z10280" s="9"/>
    </row>
    <row r="10281" spans="8:26" x14ac:dyDescent="0.3">
      <c r="H10281" s="9"/>
      <c r="I10281" s="9"/>
      <c r="J10281" s="9"/>
      <c r="K10281" s="9"/>
      <c r="L10281" s="9"/>
      <c r="M10281" s="9"/>
      <c r="N10281" s="9"/>
      <c r="O10281" s="9"/>
      <c r="Q10281" s="9"/>
      <c r="R10281" s="9"/>
      <c r="S10281" s="9"/>
      <c r="T10281" s="9"/>
      <c r="U10281" s="9"/>
      <c r="V10281" s="9"/>
      <c r="W10281" s="9"/>
      <c r="Y10281" s="9"/>
      <c r="Z10281" s="9"/>
    </row>
    <row r="10282" spans="8:26" x14ac:dyDescent="0.3">
      <c r="H10282" s="9"/>
      <c r="I10282" s="9"/>
      <c r="J10282" s="9"/>
      <c r="K10282" s="9"/>
      <c r="L10282" s="9"/>
      <c r="M10282" s="9"/>
      <c r="N10282" s="9"/>
      <c r="O10282" s="9"/>
      <c r="Q10282" s="9"/>
      <c r="R10282" s="9"/>
      <c r="S10282" s="9"/>
      <c r="T10282" s="9"/>
      <c r="U10282" s="9"/>
      <c r="V10282" s="9"/>
      <c r="W10282" s="9"/>
      <c r="Y10282" s="9"/>
      <c r="Z10282" s="9"/>
    </row>
    <row r="10283" spans="8:26" x14ac:dyDescent="0.3">
      <c r="H10283" s="9"/>
      <c r="I10283" s="9"/>
      <c r="J10283" s="9"/>
      <c r="K10283" s="9"/>
      <c r="L10283" s="9"/>
      <c r="M10283" s="9"/>
      <c r="N10283" s="9"/>
      <c r="O10283" s="9"/>
      <c r="Q10283" s="9"/>
      <c r="R10283" s="9"/>
      <c r="S10283" s="9"/>
      <c r="T10283" s="9"/>
      <c r="U10283" s="9"/>
      <c r="V10283" s="9"/>
      <c r="W10283" s="9"/>
      <c r="Y10283" s="9"/>
      <c r="Z10283" s="9"/>
    </row>
    <row r="10284" spans="8:26" x14ac:dyDescent="0.3">
      <c r="H10284" s="9"/>
      <c r="I10284" s="9"/>
      <c r="J10284" s="9"/>
      <c r="K10284" s="9"/>
      <c r="L10284" s="9"/>
      <c r="M10284" s="9"/>
      <c r="N10284" s="9"/>
      <c r="O10284" s="9"/>
      <c r="Q10284" s="9"/>
      <c r="R10284" s="9"/>
      <c r="S10284" s="9"/>
      <c r="T10284" s="9"/>
      <c r="U10284" s="9"/>
      <c r="V10284" s="9"/>
      <c r="W10284" s="9"/>
      <c r="Y10284" s="9"/>
      <c r="Z10284" s="9"/>
    </row>
    <row r="10285" spans="8:26" x14ac:dyDescent="0.3">
      <c r="H10285" s="9"/>
      <c r="I10285" s="9"/>
      <c r="J10285" s="9"/>
      <c r="K10285" s="9"/>
      <c r="L10285" s="9"/>
      <c r="M10285" s="9"/>
      <c r="N10285" s="9"/>
      <c r="O10285" s="9"/>
      <c r="Q10285" s="9"/>
      <c r="R10285" s="9"/>
      <c r="S10285" s="9"/>
      <c r="T10285" s="9"/>
      <c r="U10285" s="9"/>
      <c r="V10285" s="9"/>
      <c r="W10285" s="9"/>
      <c r="Y10285" s="9"/>
      <c r="Z10285" s="9"/>
    </row>
    <row r="10286" spans="8:26" x14ac:dyDescent="0.3">
      <c r="H10286" s="9"/>
      <c r="I10286" s="9"/>
      <c r="J10286" s="9"/>
      <c r="K10286" s="9"/>
      <c r="L10286" s="9"/>
      <c r="M10286" s="9"/>
      <c r="N10286" s="9"/>
      <c r="O10286" s="9"/>
      <c r="Q10286" s="9"/>
      <c r="R10286" s="9"/>
      <c r="S10286" s="9"/>
      <c r="T10286" s="9"/>
      <c r="U10286" s="9"/>
      <c r="V10286" s="9"/>
      <c r="W10286" s="9"/>
      <c r="Y10286" s="9"/>
      <c r="Z10286" s="9"/>
    </row>
    <row r="10287" spans="8:26" x14ac:dyDescent="0.3">
      <c r="H10287" s="9"/>
      <c r="I10287" s="9"/>
      <c r="J10287" s="9"/>
      <c r="K10287" s="9"/>
      <c r="L10287" s="9"/>
      <c r="M10287" s="9"/>
      <c r="N10287" s="9"/>
      <c r="O10287" s="9"/>
      <c r="Q10287" s="9"/>
      <c r="R10287" s="9"/>
      <c r="S10287" s="9"/>
      <c r="T10287" s="9"/>
      <c r="U10287" s="9"/>
      <c r="V10287" s="9"/>
      <c r="W10287" s="9"/>
      <c r="Y10287" s="9"/>
      <c r="Z10287" s="9"/>
    </row>
    <row r="10288" spans="8:26" x14ac:dyDescent="0.3">
      <c r="H10288" s="9"/>
      <c r="I10288" s="9"/>
      <c r="J10288" s="9"/>
      <c r="K10288" s="9"/>
      <c r="L10288" s="9"/>
      <c r="M10288" s="9"/>
      <c r="N10288" s="9"/>
      <c r="O10288" s="9"/>
      <c r="Q10288" s="9"/>
      <c r="R10288" s="9"/>
      <c r="S10288" s="9"/>
      <c r="T10288" s="9"/>
      <c r="U10288" s="9"/>
      <c r="V10288" s="9"/>
      <c r="W10288" s="9"/>
      <c r="Y10288" s="9"/>
      <c r="Z10288" s="9"/>
    </row>
    <row r="10289" spans="8:26" x14ac:dyDescent="0.3">
      <c r="H10289" s="9"/>
      <c r="I10289" s="9"/>
      <c r="J10289" s="9"/>
      <c r="K10289" s="9"/>
      <c r="L10289" s="9"/>
      <c r="M10289" s="9"/>
      <c r="N10289" s="9"/>
      <c r="O10289" s="9"/>
      <c r="Q10289" s="9"/>
      <c r="R10289" s="9"/>
      <c r="S10289" s="9"/>
      <c r="T10289" s="9"/>
      <c r="U10289" s="9"/>
      <c r="V10289" s="9"/>
      <c r="W10289" s="9"/>
      <c r="Y10289" s="9"/>
      <c r="Z10289" s="9"/>
    </row>
    <row r="10290" spans="8:26" x14ac:dyDescent="0.3">
      <c r="H10290" s="9"/>
      <c r="I10290" s="9"/>
      <c r="J10290" s="9"/>
      <c r="K10290" s="9"/>
      <c r="L10290" s="9"/>
      <c r="M10290" s="9"/>
      <c r="N10290" s="9"/>
      <c r="O10290" s="9"/>
      <c r="Q10290" s="9"/>
      <c r="R10290" s="9"/>
      <c r="S10290" s="9"/>
      <c r="T10290" s="9"/>
      <c r="U10290" s="9"/>
      <c r="V10290" s="9"/>
      <c r="W10290" s="9"/>
      <c r="Y10290" s="9"/>
      <c r="Z10290" s="9"/>
    </row>
    <row r="10291" spans="8:26" x14ac:dyDescent="0.3">
      <c r="H10291" s="9"/>
      <c r="I10291" s="9"/>
      <c r="J10291" s="9"/>
      <c r="K10291" s="9"/>
      <c r="L10291" s="9"/>
      <c r="M10291" s="9"/>
      <c r="N10291" s="9"/>
      <c r="O10291" s="9"/>
      <c r="Q10291" s="9"/>
      <c r="R10291" s="9"/>
      <c r="S10291" s="9"/>
      <c r="T10291" s="9"/>
      <c r="U10291" s="9"/>
      <c r="V10291" s="9"/>
      <c r="W10291" s="9"/>
      <c r="Y10291" s="9"/>
      <c r="Z10291" s="9"/>
    </row>
    <row r="10292" spans="8:26" x14ac:dyDescent="0.3">
      <c r="H10292" s="9"/>
      <c r="I10292" s="9"/>
      <c r="J10292" s="9"/>
      <c r="K10292" s="9"/>
      <c r="L10292" s="9"/>
      <c r="M10292" s="9"/>
      <c r="N10292" s="9"/>
      <c r="O10292" s="9"/>
      <c r="Q10292" s="9"/>
      <c r="R10292" s="9"/>
      <c r="S10292" s="9"/>
      <c r="T10292" s="9"/>
      <c r="U10292" s="9"/>
      <c r="V10292" s="9"/>
      <c r="W10292" s="9"/>
      <c r="Y10292" s="9"/>
      <c r="Z10292" s="9"/>
    </row>
    <row r="10293" spans="8:26" x14ac:dyDescent="0.3">
      <c r="H10293" s="9"/>
      <c r="I10293" s="9"/>
      <c r="J10293" s="9"/>
      <c r="K10293" s="9"/>
      <c r="L10293" s="9"/>
      <c r="M10293" s="9"/>
      <c r="N10293" s="9"/>
      <c r="O10293" s="9"/>
      <c r="Q10293" s="9"/>
      <c r="R10293" s="9"/>
      <c r="S10293" s="9"/>
      <c r="T10293" s="9"/>
      <c r="U10293" s="9"/>
      <c r="V10293" s="9"/>
      <c r="W10293" s="9"/>
      <c r="Y10293" s="9"/>
      <c r="Z10293" s="9"/>
    </row>
    <row r="10294" spans="8:26" x14ac:dyDescent="0.3">
      <c r="H10294" s="9"/>
      <c r="I10294" s="9"/>
      <c r="J10294" s="9"/>
      <c r="K10294" s="9"/>
      <c r="L10294" s="9"/>
      <c r="M10294" s="9"/>
      <c r="N10294" s="9"/>
      <c r="O10294" s="9"/>
      <c r="Q10294" s="9"/>
      <c r="R10294" s="9"/>
      <c r="S10294" s="9"/>
      <c r="T10294" s="9"/>
      <c r="U10294" s="9"/>
      <c r="V10294" s="9"/>
      <c r="W10294" s="9"/>
      <c r="Y10294" s="9"/>
      <c r="Z10294" s="9"/>
    </row>
    <row r="10295" spans="8:26" x14ac:dyDescent="0.3">
      <c r="H10295" s="9"/>
      <c r="I10295" s="9"/>
      <c r="J10295" s="9"/>
      <c r="K10295" s="9"/>
      <c r="L10295" s="9"/>
      <c r="M10295" s="9"/>
      <c r="N10295" s="9"/>
      <c r="O10295" s="9"/>
      <c r="Q10295" s="9"/>
      <c r="R10295" s="9"/>
      <c r="S10295" s="9"/>
      <c r="T10295" s="9"/>
      <c r="U10295" s="9"/>
      <c r="V10295" s="9"/>
      <c r="W10295" s="9"/>
      <c r="Y10295" s="9"/>
      <c r="Z10295" s="9"/>
    </row>
    <row r="10296" spans="8:26" x14ac:dyDescent="0.3">
      <c r="H10296" s="9"/>
      <c r="I10296" s="9"/>
      <c r="J10296" s="9"/>
      <c r="K10296" s="9"/>
      <c r="L10296" s="9"/>
      <c r="M10296" s="9"/>
      <c r="N10296" s="9"/>
      <c r="O10296" s="9"/>
      <c r="Q10296" s="9"/>
      <c r="R10296" s="9"/>
      <c r="S10296" s="9"/>
      <c r="T10296" s="9"/>
      <c r="U10296" s="9"/>
      <c r="V10296" s="9"/>
      <c r="W10296" s="9"/>
      <c r="Y10296" s="9"/>
      <c r="Z10296" s="9"/>
    </row>
    <row r="10297" spans="8:26" x14ac:dyDescent="0.3">
      <c r="H10297" s="9"/>
      <c r="I10297" s="9"/>
      <c r="J10297" s="9"/>
      <c r="K10297" s="9"/>
      <c r="L10297" s="9"/>
      <c r="M10297" s="9"/>
      <c r="N10297" s="9"/>
      <c r="O10297" s="9"/>
      <c r="Q10297" s="9"/>
      <c r="R10297" s="9"/>
      <c r="S10297" s="9"/>
      <c r="T10297" s="9"/>
      <c r="U10297" s="9"/>
      <c r="V10297" s="9"/>
      <c r="W10297" s="9"/>
      <c r="Y10297" s="9"/>
      <c r="Z10297" s="9"/>
    </row>
    <row r="10298" spans="8:26" x14ac:dyDescent="0.3">
      <c r="H10298" s="9"/>
      <c r="I10298" s="9"/>
      <c r="J10298" s="9"/>
      <c r="K10298" s="9"/>
      <c r="L10298" s="9"/>
      <c r="M10298" s="9"/>
      <c r="N10298" s="9"/>
      <c r="O10298" s="9"/>
      <c r="Q10298" s="9"/>
      <c r="R10298" s="9"/>
      <c r="S10298" s="9"/>
      <c r="T10298" s="9"/>
      <c r="U10298" s="9"/>
      <c r="V10298" s="9"/>
      <c r="W10298" s="9"/>
      <c r="Y10298" s="9"/>
      <c r="Z10298" s="9"/>
    </row>
    <row r="10299" spans="8:26" x14ac:dyDescent="0.3">
      <c r="H10299" s="9"/>
      <c r="I10299" s="9"/>
      <c r="J10299" s="9"/>
      <c r="K10299" s="9"/>
      <c r="L10299" s="9"/>
      <c r="M10299" s="9"/>
      <c r="N10299" s="9"/>
      <c r="O10299" s="9"/>
      <c r="Q10299" s="9"/>
      <c r="R10299" s="9"/>
      <c r="S10299" s="9"/>
      <c r="T10299" s="9"/>
      <c r="U10299" s="9"/>
      <c r="V10299" s="9"/>
      <c r="W10299" s="9"/>
      <c r="Y10299" s="9"/>
      <c r="Z10299" s="9"/>
    </row>
    <row r="10300" spans="8:26" x14ac:dyDescent="0.3">
      <c r="H10300" s="9"/>
      <c r="I10300" s="9"/>
      <c r="J10300" s="9"/>
      <c r="K10300" s="9"/>
      <c r="L10300" s="9"/>
      <c r="M10300" s="9"/>
      <c r="N10300" s="9"/>
      <c r="O10300" s="9"/>
      <c r="Q10300" s="9"/>
      <c r="R10300" s="9"/>
      <c r="S10300" s="9"/>
      <c r="T10300" s="9"/>
      <c r="U10300" s="9"/>
      <c r="V10300" s="9"/>
      <c r="W10300" s="9"/>
      <c r="Y10300" s="9"/>
      <c r="Z10300" s="9"/>
    </row>
    <row r="10301" spans="8:26" x14ac:dyDescent="0.3">
      <c r="H10301" s="9"/>
      <c r="I10301" s="9"/>
      <c r="J10301" s="9"/>
      <c r="K10301" s="9"/>
      <c r="L10301" s="9"/>
      <c r="M10301" s="9"/>
      <c r="N10301" s="9"/>
      <c r="O10301" s="9"/>
      <c r="Q10301" s="9"/>
      <c r="R10301" s="9"/>
      <c r="S10301" s="9"/>
      <c r="T10301" s="9"/>
      <c r="U10301" s="9"/>
      <c r="V10301" s="9"/>
      <c r="W10301" s="9"/>
      <c r="Y10301" s="9"/>
      <c r="Z10301" s="9"/>
    </row>
    <row r="10302" spans="8:26" x14ac:dyDescent="0.3">
      <c r="H10302" s="9"/>
      <c r="I10302" s="9"/>
      <c r="J10302" s="9"/>
      <c r="K10302" s="9"/>
      <c r="L10302" s="9"/>
      <c r="M10302" s="9"/>
      <c r="N10302" s="9"/>
      <c r="O10302" s="9"/>
      <c r="Q10302" s="9"/>
      <c r="R10302" s="9"/>
      <c r="S10302" s="9"/>
      <c r="T10302" s="9"/>
      <c r="U10302" s="9"/>
      <c r="V10302" s="9"/>
      <c r="W10302" s="9"/>
      <c r="Y10302" s="9"/>
      <c r="Z10302" s="9"/>
    </row>
    <row r="10303" spans="8:26" x14ac:dyDescent="0.3">
      <c r="H10303" s="9"/>
      <c r="I10303" s="9"/>
      <c r="J10303" s="9"/>
      <c r="K10303" s="9"/>
      <c r="L10303" s="9"/>
      <c r="M10303" s="9"/>
      <c r="N10303" s="9"/>
      <c r="O10303" s="9"/>
      <c r="Q10303" s="9"/>
      <c r="R10303" s="9"/>
      <c r="S10303" s="9"/>
      <c r="T10303" s="9"/>
      <c r="U10303" s="9"/>
      <c r="V10303" s="9"/>
      <c r="W10303" s="9"/>
      <c r="Y10303" s="9"/>
      <c r="Z10303" s="9"/>
    </row>
    <row r="10304" spans="8:26" x14ac:dyDescent="0.3">
      <c r="H10304" s="9"/>
      <c r="I10304" s="9"/>
      <c r="J10304" s="9"/>
      <c r="K10304" s="9"/>
      <c r="L10304" s="9"/>
      <c r="M10304" s="9"/>
      <c r="N10304" s="9"/>
      <c r="O10304" s="9"/>
      <c r="Q10304" s="9"/>
      <c r="R10304" s="9"/>
      <c r="S10304" s="9"/>
      <c r="T10304" s="9"/>
      <c r="U10304" s="9"/>
      <c r="V10304" s="9"/>
      <c r="W10304" s="9"/>
      <c r="Y10304" s="9"/>
      <c r="Z10304" s="9"/>
    </row>
    <row r="10305" spans="8:26" x14ac:dyDescent="0.3">
      <c r="H10305" s="9"/>
      <c r="I10305" s="9"/>
      <c r="J10305" s="9"/>
      <c r="K10305" s="9"/>
      <c r="L10305" s="9"/>
      <c r="M10305" s="9"/>
      <c r="N10305" s="9"/>
      <c r="O10305" s="9"/>
      <c r="Q10305" s="9"/>
      <c r="R10305" s="9"/>
      <c r="S10305" s="9"/>
      <c r="T10305" s="9"/>
      <c r="U10305" s="9"/>
      <c r="V10305" s="9"/>
      <c r="W10305" s="9"/>
      <c r="Y10305" s="9"/>
      <c r="Z10305" s="9"/>
    </row>
    <row r="10306" spans="8:26" x14ac:dyDescent="0.3">
      <c r="H10306" s="9"/>
      <c r="I10306" s="9"/>
      <c r="J10306" s="9"/>
      <c r="K10306" s="9"/>
      <c r="L10306" s="9"/>
      <c r="M10306" s="9"/>
      <c r="N10306" s="9"/>
      <c r="O10306" s="9"/>
      <c r="Q10306" s="9"/>
      <c r="R10306" s="9"/>
      <c r="S10306" s="9"/>
      <c r="T10306" s="9"/>
      <c r="U10306" s="9"/>
      <c r="V10306" s="9"/>
      <c r="W10306" s="9"/>
      <c r="Y10306" s="9"/>
      <c r="Z10306" s="9"/>
    </row>
    <row r="10307" spans="8:26" x14ac:dyDescent="0.3">
      <c r="H10307" s="9"/>
      <c r="I10307" s="9"/>
      <c r="J10307" s="9"/>
      <c r="K10307" s="9"/>
      <c r="L10307" s="9"/>
      <c r="M10307" s="9"/>
      <c r="N10307" s="9"/>
      <c r="O10307" s="9"/>
      <c r="Q10307" s="9"/>
      <c r="R10307" s="9"/>
      <c r="S10307" s="9"/>
      <c r="T10307" s="9"/>
      <c r="U10307" s="9"/>
      <c r="V10307" s="9"/>
      <c r="W10307" s="9"/>
      <c r="Y10307" s="9"/>
      <c r="Z10307" s="9"/>
    </row>
    <row r="10308" spans="8:26" x14ac:dyDescent="0.3">
      <c r="H10308" s="9"/>
      <c r="I10308" s="9"/>
      <c r="J10308" s="9"/>
      <c r="K10308" s="9"/>
      <c r="L10308" s="9"/>
      <c r="M10308" s="9"/>
      <c r="N10308" s="9"/>
      <c r="O10308" s="9"/>
      <c r="Q10308" s="9"/>
      <c r="R10308" s="9"/>
      <c r="S10308" s="9"/>
      <c r="T10308" s="9"/>
      <c r="U10308" s="9"/>
      <c r="V10308" s="9"/>
      <c r="W10308" s="9"/>
      <c r="Y10308" s="9"/>
      <c r="Z10308" s="9"/>
    </row>
    <row r="10309" spans="8:26" x14ac:dyDescent="0.3">
      <c r="H10309" s="9"/>
      <c r="I10309" s="9"/>
      <c r="J10309" s="9"/>
      <c r="K10309" s="9"/>
      <c r="L10309" s="9"/>
      <c r="M10309" s="9"/>
      <c r="N10309" s="9"/>
      <c r="O10309" s="9"/>
      <c r="Q10309" s="9"/>
      <c r="R10309" s="9"/>
      <c r="S10309" s="9"/>
      <c r="T10309" s="9"/>
      <c r="U10309" s="9"/>
      <c r="V10309" s="9"/>
      <c r="W10309" s="9"/>
      <c r="Y10309" s="9"/>
      <c r="Z10309" s="9"/>
    </row>
    <row r="10310" spans="8:26" x14ac:dyDescent="0.3">
      <c r="H10310" s="9"/>
      <c r="I10310" s="9"/>
      <c r="J10310" s="9"/>
      <c r="K10310" s="9"/>
      <c r="L10310" s="9"/>
      <c r="M10310" s="9"/>
      <c r="N10310" s="9"/>
      <c r="O10310" s="9"/>
      <c r="Q10310" s="9"/>
      <c r="R10310" s="9"/>
      <c r="S10310" s="9"/>
      <c r="T10310" s="9"/>
      <c r="U10310" s="9"/>
      <c r="V10310" s="9"/>
      <c r="W10310" s="9"/>
      <c r="Y10310" s="9"/>
      <c r="Z10310" s="9"/>
    </row>
    <row r="10311" spans="8:26" x14ac:dyDescent="0.3">
      <c r="H10311" s="9"/>
      <c r="I10311" s="9"/>
      <c r="J10311" s="9"/>
      <c r="K10311" s="9"/>
      <c r="L10311" s="9"/>
      <c r="M10311" s="9"/>
      <c r="N10311" s="9"/>
      <c r="O10311" s="9"/>
      <c r="Q10311" s="9"/>
      <c r="R10311" s="9"/>
      <c r="S10311" s="9"/>
      <c r="T10311" s="9"/>
      <c r="U10311" s="9"/>
      <c r="V10311" s="9"/>
      <c r="W10311" s="9"/>
      <c r="Y10311" s="9"/>
      <c r="Z10311" s="9"/>
    </row>
    <row r="10312" spans="8:26" x14ac:dyDescent="0.3">
      <c r="H10312" s="9"/>
      <c r="I10312" s="9"/>
      <c r="J10312" s="9"/>
      <c r="K10312" s="9"/>
      <c r="L10312" s="9"/>
      <c r="M10312" s="9"/>
      <c r="N10312" s="9"/>
      <c r="O10312" s="9"/>
      <c r="Q10312" s="9"/>
      <c r="R10312" s="9"/>
      <c r="S10312" s="9"/>
      <c r="T10312" s="9"/>
      <c r="U10312" s="9"/>
      <c r="V10312" s="9"/>
      <c r="W10312" s="9"/>
      <c r="Y10312" s="9"/>
      <c r="Z10312" s="9"/>
    </row>
    <row r="10313" spans="8:26" x14ac:dyDescent="0.3">
      <c r="H10313" s="9"/>
      <c r="I10313" s="9"/>
      <c r="J10313" s="9"/>
      <c r="K10313" s="9"/>
      <c r="L10313" s="9"/>
      <c r="M10313" s="9"/>
      <c r="N10313" s="9"/>
      <c r="O10313" s="9"/>
      <c r="Q10313" s="9"/>
      <c r="R10313" s="9"/>
      <c r="S10313" s="9"/>
      <c r="T10313" s="9"/>
      <c r="U10313" s="9"/>
      <c r="V10313" s="9"/>
      <c r="W10313" s="9"/>
      <c r="Y10313" s="9"/>
      <c r="Z10313" s="9"/>
    </row>
    <row r="10314" spans="8:26" x14ac:dyDescent="0.3">
      <c r="H10314" s="9"/>
      <c r="I10314" s="9"/>
      <c r="J10314" s="9"/>
      <c r="K10314" s="9"/>
      <c r="L10314" s="9"/>
      <c r="M10314" s="9"/>
      <c r="N10314" s="9"/>
      <c r="O10314" s="9"/>
      <c r="Q10314" s="9"/>
      <c r="R10314" s="9"/>
      <c r="S10314" s="9"/>
      <c r="T10314" s="9"/>
      <c r="U10314" s="9"/>
      <c r="V10314" s="9"/>
      <c r="W10314" s="9"/>
      <c r="Y10314" s="9"/>
      <c r="Z10314" s="9"/>
    </row>
    <row r="10315" spans="8:26" x14ac:dyDescent="0.3">
      <c r="H10315" s="9"/>
      <c r="I10315" s="9"/>
      <c r="J10315" s="9"/>
      <c r="K10315" s="9"/>
      <c r="L10315" s="9"/>
      <c r="M10315" s="9"/>
      <c r="N10315" s="9"/>
      <c r="O10315" s="9"/>
      <c r="Q10315" s="9"/>
      <c r="R10315" s="9"/>
      <c r="S10315" s="9"/>
      <c r="T10315" s="9"/>
      <c r="U10315" s="9"/>
      <c r="V10315" s="9"/>
      <c r="W10315" s="9"/>
      <c r="Y10315" s="9"/>
      <c r="Z10315" s="9"/>
    </row>
    <row r="10316" spans="8:26" x14ac:dyDescent="0.3">
      <c r="H10316" s="9"/>
      <c r="I10316" s="9"/>
      <c r="J10316" s="9"/>
      <c r="K10316" s="9"/>
      <c r="L10316" s="9"/>
      <c r="M10316" s="9"/>
      <c r="N10316" s="9"/>
      <c r="O10316" s="9"/>
      <c r="Q10316" s="9"/>
      <c r="R10316" s="9"/>
      <c r="S10316" s="9"/>
      <c r="T10316" s="9"/>
      <c r="U10316" s="9"/>
      <c r="V10316" s="9"/>
      <c r="W10316" s="9"/>
      <c r="Y10316" s="9"/>
      <c r="Z10316" s="9"/>
    </row>
    <row r="10317" spans="8:26" x14ac:dyDescent="0.3">
      <c r="H10317" s="9"/>
      <c r="I10317" s="9"/>
      <c r="J10317" s="9"/>
      <c r="K10317" s="9"/>
      <c r="L10317" s="9"/>
      <c r="M10317" s="9"/>
      <c r="N10317" s="9"/>
      <c r="O10317" s="9"/>
      <c r="Q10317" s="9"/>
      <c r="R10317" s="9"/>
      <c r="S10317" s="9"/>
      <c r="T10317" s="9"/>
      <c r="U10317" s="9"/>
      <c r="V10317" s="9"/>
      <c r="W10317" s="9"/>
      <c r="Y10317" s="9"/>
      <c r="Z10317" s="9"/>
    </row>
    <row r="10318" spans="8:26" x14ac:dyDescent="0.3">
      <c r="H10318" s="9"/>
      <c r="I10318" s="9"/>
      <c r="J10318" s="9"/>
      <c r="K10318" s="9"/>
      <c r="L10318" s="9"/>
      <c r="M10318" s="9"/>
      <c r="N10318" s="9"/>
      <c r="O10318" s="9"/>
      <c r="Q10318" s="9"/>
      <c r="R10318" s="9"/>
      <c r="S10318" s="9"/>
      <c r="T10318" s="9"/>
      <c r="U10318" s="9"/>
      <c r="V10318" s="9"/>
      <c r="W10318" s="9"/>
      <c r="Y10318" s="9"/>
      <c r="Z10318" s="9"/>
    </row>
    <row r="10319" spans="8:26" x14ac:dyDescent="0.3">
      <c r="H10319" s="9"/>
      <c r="I10319" s="9"/>
      <c r="J10319" s="9"/>
      <c r="K10319" s="9"/>
      <c r="L10319" s="9"/>
      <c r="M10319" s="9"/>
      <c r="N10319" s="9"/>
      <c r="O10319" s="9"/>
      <c r="Q10319" s="9"/>
      <c r="R10319" s="9"/>
      <c r="S10319" s="9"/>
      <c r="T10319" s="9"/>
      <c r="U10319" s="9"/>
      <c r="V10319" s="9"/>
      <c r="W10319" s="9"/>
      <c r="Y10319" s="9"/>
      <c r="Z10319" s="9"/>
    </row>
    <row r="10320" spans="8:26" x14ac:dyDescent="0.3">
      <c r="H10320" s="9"/>
      <c r="I10320" s="9"/>
      <c r="J10320" s="9"/>
      <c r="K10320" s="9"/>
      <c r="L10320" s="9"/>
      <c r="M10320" s="9"/>
      <c r="N10320" s="9"/>
      <c r="O10320" s="9"/>
      <c r="Q10320" s="9"/>
      <c r="R10320" s="9"/>
      <c r="S10320" s="9"/>
      <c r="T10320" s="9"/>
      <c r="U10320" s="9"/>
      <c r="V10320" s="9"/>
      <c r="W10320" s="9"/>
      <c r="Y10320" s="9"/>
      <c r="Z10320" s="9"/>
    </row>
    <row r="10321" spans="8:26" x14ac:dyDescent="0.3">
      <c r="H10321" s="9"/>
      <c r="I10321" s="9"/>
      <c r="J10321" s="9"/>
      <c r="K10321" s="9"/>
      <c r="L10321" s="9"/>
      <c r="M10321" s="9"/>
      <c r="N10321" s="9"/>
      <c r="O10321" s="9"/>
      <c r="Q10321" s="9"/>
      <c r="R10321" s="9"/>
      <c r="S10321" s="9"/>
      <c r="T10321" s="9"/>
      <c r="U10321" s="9"/>
      <c r="V10321" s="9"/>
      <c r="W10321" s="9"/>
      <c r="Y10321" s="9"/>
      <c r="Z10321" s="9"/>
    </row>
    <row r="10322" spans="8:26" x14ac:dyDescent="0.3">
      <c r="H10322" s="9"/>
      <c r="I10322" s="9"/>
      <c r="J10322" s="9"/>
      <c r="K10322" s="9"/>
      <c r="L10322" s="9"/>
      <c r="M10322" s="9"/>
      <c r="N10322" s="9"/>
      <c r="O10322" s="9"/>
      <c r="Q10322" s="9"/>
      <c r="R10322" s="9"/>
      <c r="S10322" s="9"/>
      <c r="T10322" s="9"/>
      <c r="U10322" s="9"/>
      <c r="V10322" s="9"/>
      <c r="W10322" s="9"/>
      <c r="Y10322" s="9"/>
      <c r="Z10322" s="9"/>
    </row>
    <row r="10323" spans="8:26" x14ac:dyDescent="0.3">
      <c r="H10323" s="9"/>
      <c r="I10323" s="9"/>
      <c r="J10323" s="9"/>
      <c r="K10323" s="9"/>
      <c r="L10323" s="9"/>
      <c r="M10323" s="9"/>
      <c r="N10323" s="9"/>
      <c r="O10323" s="9"/>
      <c r="Q10323" s="9"/>
      <c r="R10323" s="9"/>
      <c r="S10323" s="9"/>
      <c r="T10323" s="9"/>
      <c r="U10323" s="9"/>
      <c r="V10323" s="9"/>
      <c r="W10323" s="9"/>
      <c r="Y10323" s="9"/>
      <c r="Z10323" s="9"/>
    </row>
    <row r="10324" spans="8:26" x14ac:dyDescent="0.3">
      <c r="H10324" s="9"/>
      <c r="I10324" s="9"/>
      <c r="J10324" s="9"/>
      <c r="K10324" s="9"/>
      <c r="L10324" s="9"/>
      <c r="M10324" s="9"/>
      <c r="N10324" s="9"/>
      <c r="O10324" s="9"/>
      <c r="Q10324" s="9"/>
      <c r="R10324" s="9"/>
      <c r="S10324" s="9"/>
      <c r="T10324" s="9"/>
      <c r="U10324" s="9"/>
      <c r="V10324" s="9"/>
      <c r="W10324" s="9"/>
      <c r="Y10324" s="9"/>
      <c r="Z10324" s="9"/>
    </row>
    <row r="10325" spans="8:26" x14ac:dyDescent="0.3">
      <c r="H10325" s="9"/>
      <c r="I10325" s="9"/>
      <c r="J10325" s="9"/>
      <c r="K10325" s="9"/>
      <c r="L10325" s="9"/>
      <c r="M10325" s="9"/>
      <c r="N10325" s="9"/>
      <c r="O10325" s="9"/>
      <c r="Q10325" s="9"/>
      <c r="R10325" s="9"/>
      <c r="S10325" s="9"/>
      <c r="T10325" s="9"/>
      <c r="U10325" s="9"/>
      <c r="V10325" s="9"/>
      <c r="W10325" s="9"/>
      <c r="Y10325" s="9"/>
      <c r="Z10325" s="9"/>
    </row>
    <row r="10326" spans="8:26" x14ac:dyDescent="0.3">
      <c r="H10326" s="9"/>
      <c r="I10326" s="9"/>
      <c r="J10326" s="9"/>
      <c r="K10326" s="9"/>
      <c r="L10326" s="9"/>
      <c r="M10326" s="9"/>
      <c r="N10326" s="9"/>
      <c r="O10326" s="9"/>
      <c r="Q10326" s="9"/>
      <c r="R10326" s="9"/>
      <c r="S10326" s="9"/>
      <c r="T10326" s="9"/>
      <c r="U10326" s="9"/>
      <c r="V10326" s="9"/>
      <c r="W10326" s="9"/>
      <c r="Y10326" s="9"/>
      <c r="Z10326" s="9"/>
    </row>
    <row r="10327" spans="8:26" x14ac:dyDescent="0.3">
      <c r="H10327" s="9"/>
      <c r="I10327" s="9"/>
      <c r="J10327" s="9"/>
      <c r="K10327" s="9"/>
      <c r="L10327" s="9"/>
      <c r="M10327" s="9"/>
      <c r="N10327" s="9"/>
      <c r="O10327" s="9"/>
      <c r="Q10327" s="9"/>
      <c r="R10327" s="9"/>
      <c r="S10327" s="9"/>
      <c r="T10327" s="9"/>
      <c r="U10327" s="9"/>
      <c r="V10327" s="9"/>
      <c r="W10327" s="9"/>
      <c r="Y10327" s="9"/>
      <c r="Z10327" s="9"/>
    </row>
    <row r="10328" spans="8:26" x14ac:dyDescent="0.3">
      <c r="H10328" s="9"/>
      <c r="I10328" s="9"/>
      <c r="J10328" s="9"/>
      <c r="K10328" s="9"/>
      <c r="L10328" s="9"/>
      <c r="M10328" s="9"/>
      <c r="N10328" s="9"/>
      <c r="O10328" s="9"/>
      <c r="Q10328" s="9"/>
      <c r="R10328" s="9"/>
      <c r="S10328" s="9"/>
      <c r="T10328" s="9"/>
      <c r="U10328" s="9"/>
      <c r="V10328" s="9"/>
      <c r="W10328" s="9"/>
      <c r="Y10328" s="9"/>
      <c r="Z10328" s="9"/>
    </row>
    <row r="10329" spans="8:26" x14ac:dyDescent="0.3">
      <c r="H10329" s="9"/>
      <c r="I10329" s="9"/>
      <c r="J10329" s="9"/>
      <c r="K10329" s="9"/>
      <c r="L10329" s="9"/>
      <c r="M10329" s="9"/>
      <c r="N10329" s="9"/>
      <c r="O10329" s="9"/>
      <c r="Q10329" s="9"/>
      <c r="R10329" s="9"/>
      <c r="S10329" s="9"/>
      <c r="T10329" s="9"/>
      <c r="U10329" s="9"/>
      <c r="V10329" s="9"/>
      <c r="W10329" s="9"/>
      <c r="Y10329" s="9"/>
      <c r="Z10329" s="9"/>
    </row>
    <row r="10330" spans="8:26" x14ac:dyDescent="0.3">
      <c r="H10330" s="9"/>
      <c r="I10330" s="9"/>
      <c r="J10330" s="9"/>
      <c r="K10330" s="9"/>
      <c r="L10330" s="9"/>
      <c r="M10330" s="9"/>
      <c r="N10330" s="9"/>
      <c r="O10330" s="9"/>
      <c r="Q10330" s="9"/>
      <c r="R10330" s="9"/>
      <c r="S10330" s="9"/>
      <c r="T10330" s="9"/>
      <c r="U10330" s="9"/>
      <c r="V10330" s="9"/>
      <c r="W10330" s="9"/>
      <c r="Y10330" s="9"/>
      <c r="Z10330" s="9"/>
    </row>
    <row r="10331" spans="8:26" x14ac:dyDescent="0.3">
      <c r="H10331" s="9"/>
      <c r="I10331" s="9"/>
      <c r="J10331" s="9"/>
      <c r="K10331" s="9"/>
      <c r="L10331" s="9"/>
      <c r="M10331" s="9"/>
      <c r="N10331" s="9"/>
      <c r="O10331" s="9"/>
      <c r="Q10331" s="9"/>
      <c r="R10331" s="9"/>
      <c r="S10331" s="9"/>
      <c r="T10331" s="9"/>
      <c r="U10331" s="9"/>
      <c r="V10331" s="9"/>
      <c r="W10331" s="9"/>
      <c r="Y10331" s="9"/>
      <c r="Z10331" s="9"/>
    </row>
    <row r="10332" spans="8:26" x14ac:dyDescent="0.3">
      <c r="H10332" s="9"/>
      <c r="I10332" s="9"/>
      <c r="J10332" s="9"/>
      <c r="K10332" s="9"/>
      <c r="L10332" s="9"/>
      <c r="M10332" s="9"/>
      <c r="N10332" s="9"/>
      <c r="O10332" s="9"/>
      <c r="Q10332" s="9"/>
      <c r="R10332" s="9"/>
      <c r="S10332" s="9"/>
      <c r="T10332" s="9"/>
      <c r="U10332" s="9"/>
      <c r="V10332" s="9"/>
      <c r="W10332" s="9"/>
      <c r="Y10332" s="9"/>
      <c r="Z10332" s="9"/>
    </row>
    <row r="10333" spans="8:26" x14ac:dyDescent="0.3">
      <c r="H10333" s="9"/>
      <c r="I10333" s="9"/>
      <c r="J10333" s="9"/>
      <c r="K10333" s="9"/>
      <c r="L10333" s="9"/>
      <c r="M10333" s="9"/>
      <c r="N10333" s="9"/>
      <c r="O10333" s="9"/>
      <c r="Q10333" s="9"/>
      <c r="R10333" s="9"/>
      <c r="S10333" s="9"/>
      <c r="T10333" s="9"/>
      <c r="U10333" s="9"/>
      <c r="V10333" s="9"/>
      <c r="W10333" s="9"/>
      <c r="Y10333" s="9"/>
      <c r="Z10333" s="9"/>
    </row>
    <row r="10334" spans="8:26" x14ac:dyDescent="0.3">
      <c r="H10334" s="9"/>
      <c r="I10334" s="9"/>
      <c r="J10334" s="9"/>
      <c r="K10334" s="9"/>
      <c r="L10334" s="9"/>
      <c r="M10334" s="9"/>
      <c r="N10334" s="9"/>
      <c r="O10334" s="9"/>
      <c r="Q10334" s="9"/>
      <c r="R10334" s="9"/>
      <c r="S10334" s="9"/>
      <c r="T10334" s="9"/>
      <c r="U10334" s="9"/>
      <c r="V10334" s="9"/>
      <c r="W10334" s="9"/>
      <c r="Y10334" s="9"/>
      <c r="Z10334" s="9"/>
    </row>
    <row r="10335" spans="8:26" x14ac:dyDescent="0.3">
      <c r="H10335" s="9"/>
      <c r="I10335" s="9"/>
      <c r="J10335" s="9"/>
      <c r="K10335" s="9"/>
      <c r="L10335" s="9"/>
      <c r="M10335" s="9"/>
      <c r="N10335" s="9"/>
      <c r="O10335" s="9"/>
      <c r="Q10335" s="9"/>
      <c r="R10335" s="9"/>
      <c r="S10335" s="9"/>
      <c r="T10335" s="9"/>
      <c r="U10335" s="9"/>
      <c r="V10335" s="9"/>
      <c r="W10335" s="9"/>
      <c r="Y10335" s="9"/>
      <c r="Z10335" s="9"/>
    </row>
    <row r="10336" spans="8:26" x14ac:dyDescent="0.3">
      <c r="H10336" s="9"/>
      <c r="I10336" s="9"/>
      <c r="J10336" s="9"/>
      <c r="K10336" s="9"/>
      <c r="L10336" s="9"/>
      <c r="M10336" s="9"/>
      <c r="N10336" s="9"/>
      <c r="O10336" s="9"/>
      <c r="Q10336" s="9"/>
      <c r="R10336" s="9"/>
      <c r="S10336" s="9"/>
      <c r="T10336" s="9"/>
      <c r="U10336" s="9"/>
      <c r="V10336" s="9"/>
      <c r="W10336" s="9"/>
      <c r="Y10336" s="9"/>
      <c r="Z10336" s="9"/>
    </row>
    <row r="10337" spans="8:26" x14ac:dyDescent="0.3">
      <c r="H10337" s="9"/>
      <c r="I10337" s="9"/>
      <c r="J10337" s="9"/>
      <c r="K10337" s="9"/>
      <c r="L10337" s="9"/>
      <c r="M10337" s="9"/>
      <c r="N10337" s="9"/>
      <c r="O10337" s="9"/>
      <c r="Q10337" s="9"/>
      <c r="R10337" s="9"/>
      <c r="S10337" s="9"/>
      <c r="T10337" s="9"/>
      <c r="U10337" s="9"/>
      <c r="V10337" s="9"/>
      <c r="W10337" s="9"/>
      <c r="Y10337" s="9"/>
      <c r="Z10337" s="9"/>
    </row>
    <row r="10338" spans="8:26" x14ac:dyDescent="0.3">
      <c r="H10338" s="9"/>
      <c r="I10338" s="9"/>
      <c r="J10338" s="9"/>
      <c r="K10338" s="9"/>
      <c r="L10338" s="9"/>
      <c r="M10338" s="9"/>
      <c r="N10338" s="9"/>
      <c r="O10338" s="9"/>
      <c r="Q10338" s="9"/>
      <c r="R10338" s="9"/>
      <c r="S10338" s="9"/>
      <c r="T10338" s="9"/>
      <c r="U10338" s="9"/>
      <c r="V10338" s="9"/>
      <c r="W10338" s="9"/>
      <c r="Y10338" s="9"/>
      <c r="Z10338" s="9"/>
    </row>
    <row r="10339" spans="8:26" x14ac:dyDescent="0.3">
      <c r="H10339" s="9"/>
      <c r="I10339" s="9"/>
      <c r="J10339" s="9"/>
      <c r="K10339" s="9"/>
      <c r="L10339" s="9"/>
      <c r="M10339" s="9"/>
      <c r="N10339" s="9"/>
      <c r="O10339" s="9"/>
      <c r="Q10339" s="9"/>
      <c r="R10339" s="9"/>
      <c r="S10339" s="9"/>
      <c r="T10339" s="9"/>
      <c r="U10339" s="9"/>
      <c r="V10339" s="9"/>
      <c r="W10339" s="9"/>
      <c r="Y10339" s="9"/>
      <c r="Z10339" s="9"/>
    </row>
    <row r="10340" spans="8:26" x14ac:dyDescent="0.3">
      <c r="H10340" s="9"/>
      <c r="I10340" s="9"/>
      <c r="J10340" s="9"/>
      <c r="K10340" s="9"/>
      <c r="L10340" s="9"/>
      <c r="M10340" s="9"/>
      <c r="N10340" s="9"/>
      <c r="O10340" s="9"/>
      <c r="Q10340" s="9"/>
      <c r="R10340" s="9"/>
      <c r="S10340" s="9"/>
      <c r="T10340" s="9"/>
      <c r="U10340" s="9"/>
      <c r="V10340" s="9"/>
      <c r="W10340" s="9"/>
      <c r="Y10340" s="9"/>
      <c r="Z10340" s="9"/>
    </row>
    <row r="10341" spans="8:26" x14ac:dyDescent="0.3">
      <c r="H10341" s="9"/>
      <c r="I10341" s="9"/>
      <c r="J10341" s="9"/>
      <c r="K10341" s="9"/>
      <c r="L10341" s="9"/>
      <c r="M10341" s="9"/>
      <c r="N10341" s="9"/>
      <c r="O10341" s="9"/>
      <c r="Q10341" s="9"/>
      <c r="R10341" s="9"/>
      <c r="S10341" s="9"/>
      <c r="T10341" s="9"/>
      <c r="U10341" s="9"/>
      <c r="V10341" s="9"/>
      <c r="W10341" s="9"/>
      <c r="Y10341" s="9"/>
      <c r="Z10341" s="9"/>
    </row>
    <row r="10342" spans="8:26" x14ac:dyDescent="0.3">
      <c r="H10342" s="9"/>
      <c r="I10342" s="9"/>
      <c r="J10342" s="9"/>
      <c r="K10342" s="9"/>
      <c r="L10342" s="9"/>
      <c r="M10342" s="9"/>
      <c r="N10342" s="9"/>
      <c r="O10342" s="9"/>
      <c r="Q10342" s="9"/>
      <c r="R10342" s="9"/>
      <c r="S10342" s="9"/>
      <c r="T10342" s="9"/>
      <c r="U10342" s="9"/>
      <c r="V10342" s="9"/>
      <c r="W10342" s="9"/>
      <c r="Y10342" s="9"/>
      <c r="Z10342" s="9"/>
    </row>
    <row r="10343" spans="8:26" x14ac:dyDescent="0.3">
      <c r="H10343" s="9"/>
      <c r="I10343" s="9"/>
      <c r="J10343" s="9"/>
      <c r="K10343" s="9"/>
      <c r="L10343" s="9"/>
      <c r="M10343" s="9"/>
      <c r="N10343" s="9"/>
      <c r="O10343" s="9"/>
      <c r="Q10343" s="9"/>
      <c r="R10343" s="9"/>
      <c r="S10343" s="9"/>
      <c r="T10343" s="9"/>
      <c r="U10343" s="9"/>
      <c r="V10343" s="9"/>
      <c r="W10343" s="9"/>
      <c r="Y10343" s="9"/>
      <c r="Z10343" s="9"/>
    </row>
    <row r="10344" spans="8:26" x14ac:dyDescent="0.3">
      <c r="H10344" s="9"/>
      <c r="I10344" s="9"/>
      <c r="J10344" s="9"/>
      <c r="K10344" s="9"/>
      <c r="L10344" s="9"/>
      <c r="M10344" s="9"/>
      <c r="N10344" s="9"/>
      <c r="O10344" s="9"/>
      <c r="Q10344" s="9"/>
      <c r="R10344" s="9"/>
      <c r="S10344" s="9"/>
      <c r="T10344" s="9"/>
      <c r="U10344" s="9"/>
      <c r="V10344" s="9"/>
      <c r="W10344" s="9"/>
      <c r="Y10344" s="9"/>
      <c r="Z10344" s="9"/>
    </row>
    <row r="10345" spans="8:26" x14ac:dyDescent="0.3">
      <c r="H10345" s="9"/>
      <c r="I10345" s="9"/>
      <c r="J10345" s="9"/>
      <c r="K10345" s="9"/>
      <c r="L10345" s="9"/>
      <c r="M10345" s="9"/>
      <c r="N10345" s="9"/>
      <c r="O10345" s="9"/>
      <c r="Q10345" s="9"/>
      <c r="R10345" s="9"/>
      <c r="S10345" s="9"/>
      <c r="T10345" s="9"/>
      <c r="U10345" s="9"/>
      <c r="V10345" s="9"/>
      <c r="W10345" s="9"/>
      <c r="Y10345" s="9"/>
      <c r="Z10345" s="9"/>
    </row>
    <row r="10346" spans="8:26" x14ac:dyDescent="0.3">
      <c r="H10346" s="9"/>
      <c r="I10346" s="9"/>
      <c r="J10346" s="9"/>
      <c r="K10346" s="9"/>
      <c r="L10346" s="9"/>
      <c r="M10346" s="9"/>
      <c r="N10346" s="9"/>
      <c r="O10346" s="9"/>
      <c r="Q10346" s="9"/>
      <c r="R10346" s="9"/>
      <c r="S10346" s="9"/>
      <c r="T10346" s="9"/>
      <c r="U10346" s="9"/>
      <c r="V10346" s="9"/>
      <c r="W10346" s="9"/>
      <c r="Y10346" s="9"/>
      <c r="Z10346" s="9"/>
    </row>
    <row r="10347" spans="8:26" x14ac:dyDescent="0.3">
      <c r="H10347" s="9"/>
      <c r="I10347" s="9"/>
      <c r="J10347" s="9"/>
      <c r="K10347" s="9"/>
      <c r="L10347" s="9"/>
      <c r="M10347" s="9"/>
      <c r="N10347" s="9"/>
      <c r="O10347" s="9"/>
      <c r="Q10347" s="9"/>
      <c r="R10347" s="9"/>
      <c r="S10347" s="9"/>
      <c r="T10347" s="9"/>
      <c r="U10347" s="9"/>
      <c r="V10347" s="9"/>
      <c r="W10347" s="9"/>
      <c r="Y10347" s="9"/>
      <c r="Z10347" s="9"/>
    </row>
    <row r="10348" spans="8:26" x14ac:dyDescent="0.3">
      <c r="H10348" s="9"/>
      <c r="I10348" s="9"/>
      <c r="J10348" s="9"/>
      <c r="K10348" s="9"/>
      <c r="L10348" s="9"/>
      <c r="M10348" s="9"/>
      <c r="N10348" s="9"/>
      <c r="O10348" s="9"/>
      <c r="Q10348" s="9"/>
      <c r="R10348" s="9"/>
      <c r="S10348" s="9"/>
      <c r="T10348" s="9"/>
      <c r="U10348" s="9"/>
      <c r="V10348" s="9"/>
      <c r="W10348" s="9"/>
      <c r="Y10348" s="9"/>
      <c r="Z10348" s="9"/>
    </row>
    <row r="10349" spans="8:26" x14ac:dyDescent="0.3">
      <c r="H10349" s="9"/>
      <c r="I10349" s="9"/>
      <c r="J10349" s="9"/>
      <c r="K10349" s="9"/>
      <c r="L10349" s="9"/>
      <c r="M10349" s="9"/>
      <c r="N10349" s="9"/>
      <c r="O10349" s="9"/>
      <c r="Q10349" s="9"/>
      <c r="R10349" s="9"/>
      <c r="S10349" s="9"/>
      <c r="T10349" s="9"/>
      <c r="U10349" s="9"/>
      <c r="V10349" s="9"/>
      <c r="W10349" s="9"/>
      <c r="Y10349" s="9"/>
      <c r="Z10349" s="9"/>
    </row>
    <row r="10350" spans="8:26" x14ac:dyDescent="0.3">
      <c r="H10350" s="9"/>
      <c r="I10350" s="9"/>
      <c r="J10350" s="9"/>
      <c r="K10350" s="9"/>
      <c r="L10350" s="9"/>
      <c r="M10350" s="9"/>
      <c r="N10350" s="9"/>
      <c r="O10350" s="9"/>
      <c r="Q10350" s="9"/>
      <c r="R10350" s="9"/>
      <c r="S10350" s="9"/>
      <c r="T10350" s="9"/>
      <c r="U10350" s="9"/>
      <c r="V10350" s="9"/>
      <c r="W10350" s="9"/>
      <c r="Y10350" s="9"/>
      <c r="Z10350" s="9"/>
    </row>
    <row r="10351" spans="8:26" x14ac:dyDescent="0.3">
      <c r="H10351" s="9"/>
      <c r="I10351" s="9"/>
      <c r="J10351" s="9"/>
      <c r="K10351" s="9"/>
      <c r="L10351" s="9"/>
      <c r="M10351" s="9"/>
      <c r="N10351" s="9"/>
      <c r="O10351" s="9"/>
      <c r="Q10351" s="9"/>
      <c r="R10351" s="9"/>
      <c r="S10351" s="9"/>
      <c r="T10351" s="9"/>
      <c r="U10351" s="9"/>
      <c r="V10351" s="9"/>
      <c r="W10351" s="9"/>
      <c r="Y10351" s="9"/>
      <c r="Z10351" s="9"/>
    </row>
    <row r="10352" spans="8:26" x14ac:dyDescent="0.3">
      <c r="H10352" s="9"/>
      <c r="I10352" s="9"/>
      <c r="J10352" s="9"/>
      <c r="K10352" s="9"/>
      <c r="L10352" s="9"/>
      <c r="M10352" s="9"/>
      <c r="N10352" s="9"/>
      <c r="O10352" s="9"/>
      <c r="Q10352" s="9"/>
      <c r="R10352" s="9"/>
      <c r="S10352" s="9"/>
      <c r="T10352" s="9"/>
      <c r="U10352" s="9"/>
      <c r="V10352" s="9"/>
      <c r="W10352" s="9"/>
      <c r="Y10352" s="9"/>
      <c r="Z10352" s="9"/>
    </row>
    <row r="10353" spans="8:26" x14ac:dyDescent="0.3">
      <c r="H10353" s="9"/>
      <c r="I10353" s="9"/>
      <c r="J10353" s="9"/>
      <c r="K10353" s="9"/>
      <c r="L10353" s="9"/>
      <c r="M10353" s="9"/>
      <c r="N10353" s="9"/>
      <c r="O10353" s="9"/>
      <c r="Q10353" s="9"/>
      <c r="R10353" s="9"/>
      <c r="S10353" s="9"/>
      <c r="T10353" s="9"/>
      <c r="U10353" s="9"/>
      <c r="V10353" s="9"/>
      <c r="W10353" s="9"/>
      <c r="Y10353" s="9"/>
      <c r="Z10353" s="9"/>
    </row>
    <row r="10354" spans="8:26" x14ac:dyDescent="0.3">
      <c r="H10354" s="9"/>
      <c r="I10354" s="9"/>
      <c r="J10354" s="9"/>
      <c r="K10354" s="9"/>
      <c r="L10354" s="9"/>
      <c r="M10354" s="9"/>
      <c r="N10354" s="9"/>
      <c r="O10354" s="9"/>
      <c r="Q10354" s="9"/>
      <c r="R10354" s="9"/>
      <c r="S10354" s="9"/>
      <c r="T10354" s="9"/>
      <c r="U10354" s="9"/>
      <c r="V10354" s="9"/>
      <c r="W10354" s="9"/>
      <c r="Y10354" s="9"/>
      <c r="Z10354" s="9"/>
    </row>
    <row r="10355" spans="8:26" x14ac:dyDescent="0.3">
      <c r="H10355" s="9"/>
      <c r="I10355" s="9"/>
      <c r="J10355" s="9"/>
      <c r="K10355" s="9"/>
      <c r="L10355" s="9"/>
      <c r="M10355" s="9"/>
      <c r="N10355" s="9"/>
      <c r="O10355" s="9"/>
      <c r="Q10355" s="9"/>
      <c r="R10355" s="9"/>
      <c r="S10355" s="9"/>
      <c r="T10355" s="9"/>
      <c r="U10355" s="9"/>
      <c r="V10355" s="9"/>
      <c r="W10355" s="9"/>
      <c r="Y10355" s="9"/>
      <c r="Z10355" s="9"/>
    </row>
    <row r="10356" spans="8:26" x14ac:dyDescent="0.3">
      <c r="H10356" s="9"/>
      <c r="I10356" s="9"/>
      <c r="J10356" s="9"/>
      <c r="K10356" s="9"/>
      <c r="L10356" s="9"/>
      <c r="M10356" s="9"/>
      <c r="N10356" s="9"/>
      <c r="O10356" s="9"/>
      <c r="Q10356" s="9"/>
      <c r="R10356" s="9"/>
      <c r="S10356" s="9"/>
      <c r="T10356" s="9"/>
      <c r="U10356" s="9"/>
      <c r="V10356" s="9"/>
      <c r="W10356" s="9"/>
      <c r="Y10356" s="9"/>
      <c r="Z10356" s="9"/>
    </row>
    <row r="10357" spans="8:26" x14ac:dyDescent="0.3">
      <c r="H10357" s="9"/>
      <c r="I10357" s="9"/>
      <c r="J10357" s="9"/>
      <c r="K10357" s="9"/>
      <c r="L10357" s="9"/>
      <c r="M10357" s="9"/>
      <c r="N10357" s="9"/>
      <c r="O10357" s="9"/>
      <c r="Q10357" s="9"/>
      <c r="R10357" s="9"/>
      <c r="S10357" s="9"/>
      <c r="T10357" s="9"/>
      <c r="U10357" s="9"/>
      <c r="V10357" s="9"/>
      <c r="W10357" s="9"/>
      <c r="Y10357" s="9"/>
      <c r="Z10357" s="9"/>
    </row>
    <row r="10358" spans="8:26" x14ac:dyDescent="0.3">
      <c r="H10358" s="9"/>
      <c r="I10358" s="9"/>
      <c r="J10358" s="9"/>
      <c r="K10358" s="9"/>
      <c r="L10358" s="9"/>
      <c r="M10358" s="9"/>
      <c r="N10358" s="9"/>
      <c r="O10358" s="9"/>
      <c r="Q10358" s="9"/>
      <c r="R10358" s="9"/>
      <c r="S10358" s="9"/>
      <c r="T10358" s="9"/>
      <c r="U10358" s="9"/>
      <c r="V10358" s="9"/>
      <c r="W10358" s="9"/>
      <c r="Y10358" s="9"/>
      <c r="Z10358" s="9"/>
    </row>
    <row r="10359" spans="8:26" x14ac:dyDescent="0.3">
      <c r="H10359" s="9"/>
      <c r="I10359" s="9"/>
      <c r="J10359" s="9"/>
      <c r="K10359" s="9"/>
      <c r="L10359" s="9"/>
      <c r="M10359" s="9"/>
      <c r="N10359" s="9"/>
      <c r="O10359" s="9"/>
      <c r="Q10359" s="9"/>
      <c r="R10359" s="9"/>
      <c r="S10359" s="9"/>
      <c r="T10359" s="9"/>
      <c r="U10359" s="9"/>
      <c r="V10359" s="9"/>
      <c r="W10359" s="9"/>
      <c r="Y10359" s="9"/>
      <c r="Z10359" s="9"/>
    </row>
    <row r="10360" spans="8:26" x14ac:dyDescent="0.3">
      <c r="H10360" s="9"/>
      <c r="I10360" s="9"/>
      <c r="J10360" s="9"/>
      <c r="K10360" s="9"/>
      <c r="L10360" s="9"/>
      <c r="M10360" s="9"/>
      <c r="N10360" s="9"/>
      <c r="O10360" s="9"/>
      <c r="Q10360" s="9"/>
      <c r="R10360" s="9"/>
      <c r="S10360" s="9"/>
      <c r="T10360" s="9"/>
      <c r="U10360" s="9"/>
      <c r="V10360" s="9"/>
      <c r="W10360" s="9"/>
      <c r="Y10360" s="9"/>
      <c r="Z10360" s="9"/>
    </row>
    <row r="10361" spans="8:26" x14ac:dyDescent="0.3">
      <c r="H10361" s="9"/>
      <c r="I10361" s="9"/>
      <c r="J10361" s="9"/>
      <c r="K10361" s="9"/>
      <c r="L10361" s="9"/>
      <c r="M10361" s="9"/>
      <c r="N10361" s="9"/>
      <c r="O10361" s="9"/>
      <c r="Q10361" s="9"/>
      <c r="R10361" s="9"/>
      <c r="S10361" s="9"/>
      <c r="T10361" s="9"/>
      <c r="U10361" s="9"/>
      <c r="V10361" s="9"/>
      <c r="W10361" s="9"/>
      <c r="Y10361" s="9"/>
      <c r="Z10361" s="9"/>
    </row>
    <row r="10362" spans="8:26" x14ac:dyDescent="0.3">
      <c r="H10362" s="9"/>
      <c r="I10362" s="9"/>
      <c r="J10362" s="9"/>
      <c r="K10362" s="9"/>
      <c r="L10362" s="9"/>
      <c r="M10362" s="9"/>
      <c r="N10362" s="9"/>
      <c r="O10362" s="9"/>
      <c r="Q10362" s="9"/>
      <c r="R10362" s="9"/>
      <c r="S10362" s="9"/>
      <c r="T10362" s="9"/>
      <c r="U10362" s="9"/>
      <c r="V10362" s="9"/>
      <c r="W10362" s="9"/>
      <c r="Y10362" s="9"/>
      <c r="Z10362" s="9"/>
    </row>
    <row r="10363" spans="8:26" x14ac:dyDescent="0.3">
      <c r="H10363" s="9"/>
      <c r="I10363" s="9"/>
      <c r="J10363" s="9"/>
      <c r="K10363" s="9"/>
      <c r="L10363" s="9"/>
      <c r="M10363" s="9"/>
      <c r="N10363" s="9"/>
      <c r="O10363" s="9"/>
      <c r="Q10363" s="9"/>
      <c r="R10363" s="9"/>
      <c r="S10363" s="9"/>
      <c r="T10363" s="9"/>
      <c r="U10363" s="9"/>
      <c r="V10363" s="9"/>
      <c r="W10363" s="9"/>
      <c r="Y10363" s="9"/>
      <c r="Z10363" s="9"/>
    </row>
    <row r="10364" spans="8:26" x14ac:dyDescent="0.3">
      <c r="H10364" s="9"/>
      <c r="I10364" s="9"/>
      <c r="J10364" s="9"/>
      <c r="K10364" s="9"/>
      <c r="L10364" s="9"/>
      <c r="M10364" s="9"/>
      <c r="N10364" s="9"/>
      <c r="O10364" s="9"/>
      <c r="Q10364" s="9"/>
      <c r="R10364" s="9"/>
      <c r="S10364" s="9"/>
      <c r="T10364" s="9"/>
      <c r="U10364" s="9"/>
      <c r="V10364" s="9"/>
      <c r="W10364" s="9"/>
      <c r="Y10364" s="9"/>
      <c r="Z10364" s="9"/>
    </row>
    <row r="10365" spans="8:26" x14ac:dyDescent="0.3">
      <c r="H10365" s="9"/>
      <c r="I10365" s="9"/>
      <c r="J10365" s="9"/>
      <c r="K10365" s="9"/>
      <c r="L10365" s="9"/>
      <c r="M10365" s="9"/>
      <c r="N10365" s="9"/>
      <c r="O10365" s="9"/>
      <c r="Q10365" s="9"/>
      <c r="R10365" s="9"/>
      <c r="S10365" s="9"/>
      <c r="T10365" s="9"/>
      <c r="U10365" s="9"/>
      <c r="V10365" s="9"/>
      <c r="W10365" s="9"/>
      <c r="Y10365" s="9"/>
      <c r="Z10365" s="9"/>
    </row>
    <row r="10366" spans="8:26" x14ac:dyDescent="0.3">
      <c r="H10366" s="9"/>
      <c r="I10366" s="9"/>
      <c r="J10366" s="9"/>
      <c r="K10366" s="9"/>
      <c r="L10366" s="9"/>
      <c r="M10366" s="9"/>
      <c r="N10366" s="9"/>
      <c r="O10366" s="9"/>
      <c r="Q10366" s="9"/>
      <c r="R10366" s="9"/>
      <c r="S10366" s="9"/>
      <c r="T10366" s="9"/>
      <c r="U10366" s="9"/>
      <c r="V10366" s="9"/>
      <c r="W10366" s="9"/>
      <c r="Y10366" s="9"/>
      <c r="Z10366" s="9"/>
    </row>
    <row r="10367" spans="8:26" x14ac:dyDescent="0.3">
      <c r="H10367" s="9"/>
      <c r="I10367" s="9"/>
      <c r="J10367" s="9"/>
      <c r="K10367" s="9"/>
      <c r="L10367" s="9"/>
      <c r="M10367" s="9"/>
      <c r="N10367" s="9"/>
      <c r="O10367" s="9"/>
      <c r="Q10367" s="9"/>
      <c r="R10367" s="9"/>
      <c r="S10367" s="9"/>
      <c r="T10367" s="9"/>
      <c r="U10367" s="9"/>
      <c r="V10367" s="9"/>
      <c r="W10367" s="9"/>
      <c r="Y10367" s="9"/>
      <c r="Z10367" s="9"/>
    </row>
    <row r="10368" spans="8:26" x14ac:dyDescent="0.3">
      <c r="H10368" s="9"/>
      <c r="I10368" s="9"/>
      <c r="J10368" s="9"/>
      <c r="K10368" s="9"/>
      <c r="L10368" s="9"/>
      <c r="M10368" s="9"/>
      <c r="N10368" s="9"/>
      <c r="O10368" s="9"/>
      <c r="Q10368" s="9"/>
      <c r="R10368" s="9"/>
      <c r="S10368" s="9"/>
      <c r="T10368" s="9"/>
      <c r="U10368" s="9"/>
      <c r="V10368" s="9"/>
      <c r="W10368" s="9"/>
      <c r="Y10368" s="9"/>
      <c r="Z10368" s="9"/>
    </row>
    <row r="10369" spans="8:26" x14ac:dyDescent="0.3">
      <c r="H10369" s="9"/>
      <c r="I10369" s="9"/>
      <c r="J10369" s="9"/>
      <c r="K10369" s="9"/>
      <c r="L10369" s="9"/>
      <c r="M10369" s="9"/>
      <c r="N10369" s="9"/>
      <c r="O10369" s="9"/>
      <c r="Q10369" s="9"/>
      <c r="R10369" s="9"/>
      <c r="S10369" s="9"/>
      <c r="T10369" s="9"/>
      <c r="U10369" s="9"/>
      <c r="V10369" s="9"/>
      <c r="W10369" s="9"/>
      <c r="Y10369" s="9"/>
      <c r="Z10369" s="9"/>
    </row>
    <row r="10370" spans="8:26" x14ac:dyDescent="0.3">
      <c r="H10370" s="9"/>
      <c r="I10370" s="9"/>
      <c r="J10370" s="9"/>
      <c r="K10370" s="9"/>
      <c r="L10370" s="9"/>
      <c r="M10370" s="9"/>
      <c r="N10370" s="9"/>
      <c r="O10370" s="9"/>
      <c r="Q10370" s="9"/>
      <c r="R10370" s="9"/>
      <c r="S10370" s="9"/>
      <c r="T10370" s="9"/>
      <c r="U10370" s="9"/>
      <c r="V10370" s="9"/>
      <c r="W10370" s="9"/>
      <c r="Y10370" s="9"/>
      <c r="Z10370" s="9"/>
    </row>
    <row r="10371" spans="8:26" x14ac:dyDescent="0.3">
      <c r="H10371" s="9"/>
      <c r="I10371" s="9"/>
      <c r="J10371" s="9"/>
      <c r="K10371" s="9"/>
      <c r="L10371" s="9"/>
      <c r="M10371" s="9"/>
      <c r="N10371" s="9"/>
      <c r="O10371" s="9"/>
      <c r="Q10371" s="9"/>
      <c r="R10371" s="9"/>
      <c r="S10371" s="9"/>
      <c r="T10371" s="9"/>
      <c r="U10371" s="9"/>
      <c r="V10371" s="9"/>
      <c r="W10371" s="9"/>
      <c r="Y10371" s="9"/>
      <c r="Z10371" s="9"/>
    </row>
    <row r="10372" spans="8:26" x14ac:dyDescent="0.3">
      <c r="H10372" s="9"/>
      <c r="I10372" s="9"/>
      <c r="J10372" s="9"/>
      <c r="K10372" s="9"/>
      <c r="L10372" s="9"/>
      <c r="M10372" s="9"/>
      <c r="N10372" s="9"/>
      <c r="O10372" s="9"/>
      <c r="Q10372" s="9"/>
      <c r="R10372" s="9"/>
      <c r="S10372" s="9"/>
      <c r="T10372" s="9"/>
      <c r="U10372" s="9"/>
      <c r="V10372" s="9"/>
      <c r="W10372" s="9"/>
      <c r="Y10372" s="9"/>
      <c r="Z10372" s="9"/>
    </row>
    <row r="10373" spans="8:26" x14ac:dyDescent="0.3">
      <c r="H10373" s="9"/>
      <c r="I10373" s="9"/>
      <c r="J10373" s="9"/>
      <c r="K10373" s="9"/>
      <c r="L10373" s="9"/>
      <c r="M10373" s="9"/>
      <c r="N10373" s="9"/>
      <c r="O10373" s="9"/>
      <c r="Q10373" s="9"/>
      <c r="R10373" s="9"/>
      <c r="S10373" s="9"/>
      <c r="T10373" s="9"/>
      <c r="U10373" s="9"/>
      <c r="V10373" s="9"/>
      <c r="W10373" s="9"/>
      <c r="Y10373" s="9"/>
      <c r="Z10373" s="9"/>
    </row>
    <row r="10374" spans="8:26" x14ac:dyDescent="0.3">
      <c r="H10374" s="9"/>
      <c r="I10374" s="9"/>
      <c r="J10374" s="9"/>
      <c r="K10374" s="9"/>
      <c r="L10374" s="9"/>
      <c r="M10374" s="9"/>
      <c r="N10374" s="9"/>
      <c r="O10374" s="9"/>
      <c r="Q10374" s="9"/>
      <c r="R10374" s="9"/>
      <c r="S10374" s="9"/>
      <c r="T10374" s="9"/>
      <c r="U10374" s="9"/>
      <c r="V10374" s="9"/>
      <c r="W10374" s="9"/>
      <c r="Y10374" s="9"/>
      <c r="Z10374" s="9"/>
    </row>
    <row r="10375" spans="8:26" x14ac:dyDescent="0.3">
      <c r="H10375" s="9"/>
      <c r="I10375" s="9"/>
      <c r="J10375" s="9"/>
      <c r="K10375" s="9"/>
      <c r="L10375" s="9"/>
      <c r="M10375" s="9"/>
      <c r="N10375" s="9"/>
      <c r="O10375" s="9"/>
      <c r="Q10375" s="9"/>
      <c r="R10375" s="9"/>
      <c r="S10375" s="9"/>
      <c r="T10375" s="9"/>
      <c r="U10375" s="9"/>
      <c r="V10375" s="9"/>
      <c r="W10375" s="9"/>
      <c r="Y10375" s="9"/>
      <c r="Z10375" s="9"/>
    </row>
    <row r="10376" spans="8:26" x14ac:dyDescent="0.3">
      <c r="H10376" s="9"/>
      <c r="I10376" s="9"/>
      <c r="J10376" s="9"/>
      <c r="K10376" s="9"/>
      <c r="L10376" s="9"/>
      <c r="M10376" s="9"/>
      <c r="N10376" s="9"/>
      <c r="O10376" s="9"/>
      <c r="Q10376" s="9"/>
      <c r="R10376" s="9"/>
      <c r="S10376" s="9"/>
      <c r="T10376" s="9"/>
      <c r="U10376" s="9"/>
      <c r="V10376" s="9"/>
      <c r="W10376" s="9"/>
      <c r="Y10376" s="9"/>
      <c r="Z10376" s="9"/>
    </row>
    <row r="10377" spans="8:26" x14ac:dyDescent="0.3">
      <c r="H10377" s="9"/>
      <c r="I10377" s="9"/>
      <c r="J10377" s="9"/>
      <c r="K10377" s="9"/>
      <c r="L10377" s="9"/>
      <c r="M10377" s="9"/>
      <c r="N10377" s="9"/>
      <c r="O10377" s="9"/>
      <c r="Q10377" s="9"/>
      <c r="R10377" s="9"/>
      <c r="S10377" s="9"/>
      <c r="T10377" s="9"/>
      <c r="U10377" s="9"/>
      <c r="V10377" s="9"/>
      <c r="W10377" s="9"/>
      <c r="Y10377" s="9"/>
      <c r="Z10377" s="9"/>
    </row>
    <row r="10378" spans="8:26" x14ac:dyDescent="0.3">
      <c r="H10378" s="9"/>
      <c r="I10378" s="9"/>
      <c r="J10378" s="9"/>
      <c r="K10378" s="9"/>
      <c r="L10378" s="9"/>
      <c r="M10378" s="9"/>
      <c r="N10378" s="9"/>
      <c r="O10378" s="9"/>
      <c r="Q10378" s="9"/>
      <c r="R10378" s="9"/>
      <c r="S10378" s="9"/>
      <c r="T10378" s="9"/>
      <c r="U10378" s="9"/>
      <c r="V10378" s="9"/>
      <c r="W10378" s="9"/>
      <c r="Y10378" s="9"/>
      <c r="Z10378" s="9"/>
    </row>
    <row r="10379" spans="8:26" x14ac:dyDescent="0.3">
      <c r="H10379" s="9"/>
      <c r="I10379" s="9"/>
      <c r="J10379" s="9"/>
      <c r="K10379" s="9"/>
      <c r="L10379" s="9"/>
      <c r="M10379" s="9"/>
      <c r="N10379" s="9"/>
      <c r="O10379" s="9"/>
      <c r="Q10379" s="9"/>
      <c r="R10379" s="9"/>
      <c r="S10379" s="9"/>
      <c r="T10379" s="9"/>
      <c r="U10379" s="9"/>
      <c r="V10379" s="9"/>
      <c r="W10379" s="9"/>
      <c r="Y10379" s="9"/>
      <c r="Z10379" s="9"/>
    </row>
    <row r="10380" spans="8:26" x14ac:dyDescent="0.3">
      <c r="H10380" s="9"/>
      <c r="I10380" s="9"/>
      <c r="J10380" s="9"/>
      <c r="K10380" s="9"/>
      <c r="L10380" s="9"/>
      <c r="M10380" s="9"/>
      <c r="N10380" s="9"/>
      <c r="O10380" s="9"/>
      <c r="Q10380" s="9"/>
      <c r="R10380" s="9"/>
      <c r="S10380" s="9"/>
      <c r="T10380" s="9"/>
      <c r="U10380" s="9"/>
      <c r="V10380" s="9"/>
      <c r="W10380" s="9"/>
      <c r="Y10380" s="9"/>
      <c r="Z10380" s="9"/>
    </row>
    <row r="10381" spans="8:26" x14ac:dyDescent="0.3">
      <c r="H10381" s="9"/>
      <c r="I10381" s="9"/>
      <c r="J10381" s="9"/>
      <c r="K10381" s="9"/>
      <c r="L10381" s="9"/>
      <c r="M10381" s="9"/>
      <c r="N10381" s="9"/>
      <c r="O10381" s="9"/>
      <c r="Q10381" s="9"/>
      <c r="R10381" s="9"/>
      <c r="S10381" s="9"/>
      <c r="T10381" s="9"/>
      <c r="U10381" s="9"/>
      <c r="V10381" s="9"/>
      <c r="W10381" s="9"/>
      <c r="Y10381" s="9"/>
      <c r="Z10381" s="9"/>
    </row>
    <row r="10382" spans="8:26" x14ac:dyDescent="0.3">
      <c r="H10382" s="9"/>
      <c r="I10382" s="9"/>
      <c r="J10382" s="9"/>
      <c r="K10382" s="9"/>
      <c r="L10382" s="9"/>
      <c r="M10382" s="9"/>
      <c r="N10382" s="9"/>
      <c r="O10382" s="9"/>
      <c r="Q10382" s="9"/>
      <c r="R10382" s="9"/>
      <c r="S10382" s="9"/>
      <c r="T10382" s="9"/>
      <c r="U10382" s="9"/>
      <c r="V10382" s="9"/>
      <c r="W10382" s="9"/>
      <c r="Y10382" s="9"/>
      <c r="Z10382" s="9"/>
    </row>
    <row r="10383" spans="8:26" x14ac:dyDescent="0.3">
      <c r="H10383" s="9"/>
      <c r="I10383" s="9"/>
      <c r="J10383" s="9"/>
      <c r="K10383" s="9"/>
      <c r="L10383" s="9"/>
      <c r="M10383" s="9"/>
      <c r="N10383" s="9"/>
      <c r="O10383" s="9"/>
      <c r="Q10383" s="9"/>
      <c r="R10383" s="9"/>
      <c r="S10383" s="9"/>
      <c r="T10383" s="9"/>
      <c r="U10383" s="9"/>
      <c r="V10383" s="9"/>
      <c r="W10383" s="9"/>
      <c r="Y10383" s="9"/>
      <c r="Z10383" s="9"/>
    </row>
    <row r="10384" spans="8:26" x14ac:dyDescent="0.3">
      <c r="H10384" s="9"/>
      <c r="I10384" s="9"/>
      <c r="J10384" s="9"/>
      <c r="K10384" s="9"/>
      <c r="L10384" s="9"/>
      <c r="M10384" s="9"/>
      <c r="N10384" s="9"/>
      <c r="O10384" s="9"/>
      <c r="Q10384" s="9"/>
      <c r="R10384" s="9"/>
      <c r="S10384" s="9"/>
      <c r="T10384" s="9"/>
      <c r="U10384" s="9"/>
      <c r="V10384" s="9"/>
      <c r="W10384" s="9"/>
      <c r="Y10384" s="9"/>
      <c r="Z10384" s="9"/>
    </row>
    <row r="10385" spans="8:26" x14ac:dyDescent="0.3">
      <c r="H10385" s="9"/>
      <c r="I10385" s="9"/>
      <c r="J10385" s="9"/>
      <c r="K10385" s="9"/>
      <c r="L10385" s="9"/>
      <c r="M10385" s="9"/>
      <c r="N10385" s="9"/>
      <c r="O10385" s="9"/>
      <c r="Q10385" s="9"/>
      <c r="R10385" s="9"/>
      <c r="S10385" s="9"/>
      <c r="T10385" s="9"/>
      <c r="U10385" s="9"/>
      <c r="V10385" s="9"/>
      <c r="W10385" s="9"/>
      <c r="Y10385" s="9"/>
      <c r="Z10385" s="9"/>
    </row>
    <row r="10386" spans="8:26" x14ac:dyDescent="0.3">
      <c r="H10386" s="9"/>
      <c r="I10386" s="9"/>
      <c r="J10386" s="9"/>
      <c r="K10386" s="9"/>
      <c r="L10386" s="9"/>
      <c r="M10386" s="9"/>
      <c r="N10386" s="9"/>
      <c r="O10386" s="9"/>
      <c r="Q10386" s="9"/>
      <c r="R10386" s="9"/>
      <c r="S10386" s="9"/>
      <c r="T10386" s="9"/>
      <c r="U10386" s="9"/>
      <c r="V10386" s="9"/>
      <c r="W10386" s="9"/>
      <c r="Y10386" s="9"/>
      <c r="Z10386" s="9"/>
    </row>
    <row r="10387" spans="8:26" x14ac:dyDescent="0.3">
      <c r="H10387" s="9"/>
      <c r="I10387" s="9"/>
      <c r="J10387" s="9"/>
      <c r="K10387" s="9"/>
      <c r="L10387" s="9"/>
      <c r="M10387" s="9"/>
      <c r="N10387" s="9"/>
      <c r="O10387" s="9"/>
      <c r="Q10387" s="9"/>
      <c r="R10387" s="9"/>
      <c r="S10387" s="9"/>
      <c r="T10387" s="9"/>
      <c r="U10387" s="9"/>
      <c r="V10387" s="9"/>
      <c r="W10387" s="9"/>
      <c r="Y10387" s="9"/>
      <c r="Z10387" s="9"/>
    </row>
    <row r="10388" spans="8:26" x14ac:dyDescent="0.3">
      <c r="H10388" s="9"/>
      <c r="I10388" s="9"/>
      <c r="J10388" s="9"/>
      <c r="K10388" s="9"/>
      <c r="L10388" s="9"/>
      <c r="M10388" s="9"/>
      <c r="N10388" s="9"/>
      <c r="O10388" s="9"/>
      <c r="Q10388" s="9"/>
      <c r="R10388" s="9"/>
      <c r="S10388" s="9"/>
      <c r="T10388" s="9"/>
      <c r="U10388" s="9"/>
      <c r="V10388" s="9"/>
      <c r="W10388" s="9"/>
      <c r="Y10388" s="9"/>
      <c r="Z10388" s="9"/>
    </row>
    <row r="10389" spans="8:26" x14ac:dyDescent="0.3">
      <c r="H10389" s="9"/>
      <c r="I10389" s="9"/>
      <c r="J10389" s="9"/>
      <c r="K10389" s="9"/>
      <c r="L10389" s="9"/>
      <c r="M10389" s="9"/>
      <c r="N10389" s="9"/>
      <c r="O10389" s="9"/>
      <c r="Q10389" s="9"/>
      <c r="R10389" s="9"/>
      <c r="S10389" s="9"/>
      <c r="T10389" s="9"/>
      <c r="U10389" s="9"/>
      <c r="V10389" s="9"/>
      <c r="W10389" s="9"/>
      <c r="Y10389" s="9"/>
      <c r="Z10389" s="9"/>
    </row>
    <row r="10390" spans="8:26" x14ac:dyDescent="0.3">
      <c r="H10390" s="9"/>
      <c r="I10390" s="9"/>
      <c r="J10390" s="9"/>
      <c r="K10390" s="9"/>
      <c r="L10390" s="9"/>
      <c r="M10390" s="9"/>
      <c r="N10390" s="9"/>
      <c r="O10390" s="9"/>
      <c r="Q10390" s="9"/>
      <c r="R10390" s="9"/>
      <c r="S10390" s="9"/>
      <c r="T10390" s="9"/>
      <c r="U10390" s="9"/>
      <c r="V10390" s="9"/>
      <c r="W10390" s="9"/>
      <c r="Y10390" s="9"/>
      <c r="Z10390" s="9"/>
    </row>
    <row r="10391" spans="8:26" x14ac:dyDescent="0.3">
      <c r="H10391" s="9"/>
      <c r="I10391" s="9"/>
      <c r="J10391" s="9"/>
      <c r="K10391" s="9"/>
      <c r="L10391" s="9"/>
      <c r="M10391" s="9"/>
      <c r="N10391" s="9"/>
      <c r="O10391" s="9"/>
      <c r="Q10391" s="9"/>
      <c r="R10391" s="9"/>
      <c r="S10391" s="9"/>
      <c r="T10391" s="9"/>
      <c r="U10391" s="9"/>
      <c r="V10391" s="9"/>
      <c r="W10391" s="9"/>
      <c r="Y10391" s="9"/>
      <c r="Z10391" s="9"/>
    </row>
    <row r="10392" spans="8:26" x14ac:dyDescent="0.3">
      <c r="H10392" s="9"/>
      <c r="I10392" s="9"/>
      <c r="J10392" s="9"/>
      <c r="K10392" s="9"/>
      <c r="L10392" s="9"/>
      <c r="M10392" s="9"/>
      <c r="N10392" s="9"/>
      <c r="O10392" s="9"/>
      <c r="Q10392" s="9"/>
      <c r="R10392" s="9"/>
      <c r="S10392" s="9"/>
      <c r="T10392" s="9"/>
      <c r="U10392" s="9"/>
      <c r="V10392" s="9"/>
      <c r="W10392" s="9"/>
      <c r="Y10392" s="9"/>
      <c r="Z10392" s="9"/>
    </row>
    <row r="10393" spans="8:26" x14ac:dyDescent="0.3">
      <c r="H10393" s="9"/>
      <c r="I10393" s="9"/>
      <c r="J10393" s="9"/>
      <c r="K10393" s="9"/>
      <c r="L10393" s="9"/>
      <c r="M10393" s="9"/>
      <c r="N10393" s="9"/>
      <c r="O10393" s="9"/>
      <c r="Q10393" s="9"/>
      <c r="R10393" s="9"/>
      <c r="S10393" s="9"/>
      <c r="T10393" s="9"/>
      <c r="U10393" s="9"/>
      <c r="V10393" s="9"/>
      <c r="W10393" s="9"/>
      <c r="Y10393" s="9"/>
      <c r="Z10393" s="9"/>
    </row>
    <row r="10394" spans="8:26" x14ac:dyDescent="0.3">
      <c r="H10394" s="9"/>
      <c r="I10394" s="9"/>
      <c r="J10394" s="9"/>
      <c r="K10394" s="9"/>
      <c r="L10394" s="9"/>
      <c r="M10394" s="9"/>
      <c r="N10394" s="9"/>
      <c r="O10394" s="9"/>
      <c r="Q10394" s="9"/>
      <c r="R10394" s="9"/>
      <c r="S10394" s="9"/>
      <c r="T10394" s="9"/>
      <c r="U10394" s="9"/>
      <c r="V10394" s="9"/>
      <c r="W10394" s="9"/>
      <c r="Y10394" s="9"/>
      <c r="Z10394" s="9"/>
    </row>
    <row r="10395" spans="8:26" x14ac:dyDescent="0.3">
      <c r="H10395" s="9"/>
      <c r="I10395" s="9"/>
      <c r="J10395" s="9"/>
      <c r="K10395" s="9"/>
      <c r="L10395" s="9"/>
      <c r="M10395" s="9"/>
      <c r="N10395" s="9"/>
      <c r="O10395" s="9"/>
      <c r="Q10395" s="9"/>
      <c r="R10395" s="9"/>
      <c r="S10395" s="9"/>
      <c r="T10395" s="9"/>
      <c r="U10395" s="9"/>
      <c r="V10395" s="9"/>
      <c r="W10395" s="9"/>
      <c r="Y10395" s="9"/>
      <c r="Z10395" s="9"/>
    </row>
    <row r="10396" spans="8:26" x14ac:dyDescent="0.3">
      <c r="H10396" s="9"/>
      <c r="I10396" s="9"/>
      <c r="J10396" s="9"/>
      <c r="K10396" s="9"/>
      <c r="L10396" s="9"/>
      <c r="M10396" s="9"/>
      <c r="N10396" s="9"/>
      <c r="O10396" s="9"/>
      <c r="Q10396" s="9"/>
      <c r="R10396" s="9"/>
      <c r="S10396" s="9"/>
      <c r="T10396" s="9"/>
      <c r="U10396" s="9"/>
      <c r="V10396" s="9"/>
      <c r="W10396" s="9"/>
      <c r="Y10396" s="9"/>
      <c r="Z10396" s="9"/>
    </row>
    <row r="10397" spans="8:26" x14ac:dyDescent="0.3">
      <c r="H10397" s="9"/>
      <c r="I10397" s="9"/>
      <c r="J10397" s="9"/>
      <c r="K10397" s="9"/>
      <c r="L10397" s="9"/>
      <c r="M10397" s="9"/>
      <c r="N10397" s="9"/>
      <c r="O10397" s="9"/>
      <c r="Q10397" s="9"/>
      <c r="R10397" s="9"/>
      <c r="S10397" s="9"/>
      <c r="T10397" s="9"/>
      <c r="U10397" s="9"/>
      <c r="V10397" s="9"/>
      <c r="W10397" s="9"/>
      <c r="Y10397" s="9"/>
      <c r="Z10397" s="9"/>
    </row>
    <row r="10398" spans="8:26" x14ac:dyDescent="0.3">
      <c r="H10398" s="9"/>
      <c r="I10398" s="9"/>
      <c r="J10398" s="9"/>
      <c r="K10398" s="9"/>
      <c r="L10398" s="9"/>
      <c r="M10398" s="9"/>
      <c r="N10398" s="9"/>
      <c r="O10398" s="9"/>
      <c r="Q10398" s="9"/>
      <c r="R10398" s="9"/>
      <c r="S10398" s="9"/>
      <c r="T10398" s="9"/>
      <c r="U10398" s="9"/>
      <c r="V10398" s="9"/>
      <c r="W10398" s="9"/>
      <c r="Y10398" s="9"/>
      <c r="Z10398" s="9"/>
    </row>
    <row r="10399" spans="8:26" x14ac:dyDescent="0.3">
      <c r="H10399" s="9"/>
      <c r="I10399" s="9"/>
      <c r="J10399" s="9"/>
      <c r="K10399" s="9"/>
      <c r="L10399" s="9"/>
      <c r="M10399" s="9"/>
      <c r="N10399" s="9"/>
      <c r="O10399" s="9"/>
      <c r="Q10399" s="9"/>
      <c r="R10399" s="9"/>
      <c r="S10399" s="9"/>
      <c r="T10399" s="9"/>
      <c r="U10399" s="9"/>
      <c r="V10399" s="9"/>
      <c r="W10399" s="9"/>
      <c r="Y10399" s="9"/>
      <c r="Z10399" s="9"/>
    </row>
    <row r="10400" spans="8:26" x14ac:dyDescent="0.3">
      <c r="H10400" s="9"/>
      <c r="I10400" s="9"/>
      <c r="J10400" s="9"/>
      <c r="K10400" s="9"/>
      <c r="L10400" s="9"/>
      <c r="M10400" s="9"/>
      <c r="N10400" s="9"/>
      <c r="O10400" s="9"/>
      <c r="Q10400" s="9"/>
      <c r="R10400" s="9"/>
      <c r="S10400" s="9"/>
      <c r="T10400" s="9"/>
      <c r="U10400" s="9"/>
      <c r="V10400" s="9"/>
      <c r="W10400" s="9"/>
      <c r="Y10400" s="9"/>
      <c r="Z10400" s="9"/>
    </row>
    <row r="10401" spans="8:26" x14ac:dyDescent="0.3">
      <c r="H10401" s="9"/>
      <c r="I10401" s="9"/>
      <c r="J10401" s="9"/>
      <c r="K10401" s="9"/>
      <c r="L10401" s="9"/>
      <c r="M10401" s="9"/>
      <c r="N10401" s="9"/>
      <c r="O10401" s="9"/>
      <c r="Q10401" s="9"/>
      <c r="R10401" s="9"/>
      <c r="S10401" s="9"/>
      <c r="T10401" s="9"/>
      <c r="U10401" s="9"/>
      <c r="V10401" s="9"/>
      <c r="W10401" s="9"/>
      <c r="Y10401" s="9"/>
      <c r="Z10401" s="9"/>
    </row>
    <row r="10402" spans="8:26" x14ac:dyDescent="0.3">
      <c r="H10402" s="9"/>
      <c r="I10402" s="9"/>
      <c r="J10402" s="9"/>
      <c r="K10402" s="9"/>
      <c r="L10402" s="9"/>
      <c r="M10402" s="9"/>
      <c r="N10402" s="9"/>
      <c r="O10402" s="9"/>
      <c r="Q10402" s="9"/>
      <c r="R10402" s="9"/>
      <c r="S10402" s="9"/>
      <c r="T10402" s="9"/>
      <c r="U10402" s="9"/>
      <c r="V10402" s="9"/>
      <c r="W10402" s="9"/>
      <c r="Y10402" s="9"/>
      <c r="Z10402" s="9"/>
    </row>
    <row r="10403" spans="8:26" x14ac:dyDescent="0.3">
      <c r="H10403" s="9"/>
      <c r="I10403" s="9"/>
      <c r="J10403" s="9"/>
      <c r="K10403" s="9"/>
      <c r="L10403" s="9"/>
      <c r="M10403" s="9"/>
      <c r="N10403" s="9"/>
      <c r="O10403" s="9"/>
      <c r="Q10403" s="9"/>
      <c r="R10403" s="9"/>
      <c r="S10403" s="9"/>
      <c r="T10403" s="9"/>
      <c r="U10403" s="9"/>
      <c r="V10403" s="9"/>
      <c r="W10403" s="9"/>
      <c r="Y10403" s="9"/>
      <c r="Z10403" s="9"/>
    </row>
    <row r="10404" spans="8:26" x14ac:dyDescent="0.3">
      <c r="H10404" s="9"/>
      <c r="I10404" s="9"/>
      <c r="J10404" s="9"/>
      <c r="K10404" s="9"/>
      <c r="L10404" s="9"/>
      <c r="M10404" s="9"/>
      <c r="N10404" s="9"/>
      <c r="O10404" s="9"/>
      <c r="Q10404" s="9"/>
      <c r="R10404" s="9"/>
      <c r="S10404" s="9"/>
      <c r="T10404" s="9"/>
      <c r="U10404" s="9"/>
      <c r="V10404" s="9"/>
      <c r="W10404" s="9"/>
      <c r="Y10404" s="9"/>
      <c r="Z10404" s="9"/>
    </row>
    <row r="10405" spans="8:26" x14ac:dyDescent="0.3">
      <c r="H10405" s="9"/>
      <c r="I10405" s="9"/>
      <c r="J10405" s="9"/>
      <c r="K10405" s="9"/>
      <c r="L10405" s="9"/>
      <c r="M10405" s="9"/>
      <c r="N10405" s="9"/>
      <c r="O10405" s="9"/>
      <c r="Q10405" s="9"/>
      <c r="R10405" s="9"/>
      <c r="S10405" s="9"/>
      <c r="T10405" s="9"/>
      <c r="U10405" s="9"/>
      <c r="V10405" s="9"/>
      <c r="W10405" s="9"/>
      <c r="Y10405" s="9"/>
      <c r="Z10405" s="9"/>
    </row>
    <row r="10406" spans="8:26" x14ac:dyDescent="0.3">
      <c r="H10406" s="9"/>
      <c r="I10406" s="9"/>
      <c r="J10406" s="9"/>
      <c r="K10406" s="9"/>
      <c r="L10406" s="9"/>
      <c r="M10406" s="9"/>
      <c r="N10406" s="9"/>
      <c r="O10406" s="9"/>
      <c r="Q10406" s="9"/>
      <c r="R10406" s="9"/>
      <c r="S10406" s="9"/>
      <c r="T10406" s="9"/>
      <c r="U10406" s="9"/>
      <c r="V10406" s="9"/>
      <c r="W10406" s="9"/>
      <c r="Y10406" s="9"/>
      <c r="Z10406" s="9"/>
    </row>
    <row r="10407" spans="8:26" x14ac:dyDescent="0.3">
      <c r="H10407" s="9"/>
      <c r="I10407" s="9"/>
      <c r="J10407" s="9"/>
      <c r="K10407" s="9"/>
      <c r="L10407" s="9"/>
      <c r="M10407" s="9"/>
      <c r="N10407" s="9"/>
      <c r="O10407" s="9"/>
      <c r="Q10407" s="9"/>
      <c r="R10407" s="9"/>
      <c r="S10407" s="9"/>
      <c r="T10407" s="9"/>
      <c r="U10407" s="9"/>
      <c r="V10407" s="9"/>
      <c r="W10407" s="9"/>
      <c r="Y10407" s="9"/>
      <c r="Z10407" s="9"/>
    </row>
    <row r="10408" spans="8:26" x14ac:dyDescent="0.3">
      <c r="H10408" s="9"/>
      <c r="I10408" s="9"/>
      <c r="J10408" s="9"/>
      <c r="K10408" s="9"/>
      <c r="L10408" s="9"/>
      <c r="M10408" s="9"/>
      <c r="N10408" s="9"/>
      <c r="O10408" s="9"/>
      <c r="Q10408" s="9"/>
      <c r="R10408" s="9"/>
      <c r="S10408" s="9"/>
      <c r="T10408" s="9"/>
      <c r="U10408" s="9"/>
      <c r="V10408" s="9"/>
      <c r="W10408" s="9"/>
      <c r="Y10408" s="9"/>
      <c r="Z10408" s="9"/>
    </row>
    <row r="10409" spans="8:26" x14ac:dyDescent="0.3">
      <c r="H10409" s="9"/>
      <c r="I10409" s="9"/>
      <c r="J10409" s="9"/>
      <c r="K10409" s="9"/>
      <c r="L10409" s="9"/>
      <c r="M10409" s="9"/>
      <c r="N10409" s="9"/>
      <c r="O10409" s="9"/>
      <c r="Q10409" s="9"/>
      <c r="R10409" s="9"/>
      <c r="S10409" s="9"/>
      <c r="T10409" s="9"/>
      <c r="U10409" s="9"/>
      <c r="V10409" s="9"/>
      <c r="W10409" s="9"/>
      <c r="Y10409" s="9"/>
      <c r="Z10409" s="9"/>
    </row>
    <row r="10410" spans="8:26" x14ac:dyDescent="0.3">
      <c r="H10410" s="9"/>
      <c r="I10410" s="9"/>
      <c r="J10410" s="9"/>
      <c r="K10410" s="9"/>
      <c r="L10410" s="9"/>
      <c r="M10410" s="9"/>
      <c r="N10410" s="9"/>
      <c r="O10410" s="9"/>
      <c r="Q10410" s="9"/>
      <c r="R10410" s="9"/>
      <c r="S10410" s="9"/>
      <c r="T10410" s="9"/>
      <c r="U10410" s="9"/>
      <c r="V10410" s="9"/>
      <c r="W10410" s="9"/>
      <c r="Y10410" s="9"/>
      <c r="Z10410" s="9"/>
    </row>
    <row r="10411" spans="8:26" x14ac:dyDescent="0.3">
      <c r="H10411" s="9"/>
      <c r="I10411" s="9"/>
      <c r="J10411" s="9"/>
      <c r="K10411" s="9"/>
      <c r="L10411" s="9"/>
      <c r="M10411" s="9"/>
      <c r="N10411" s="9"/>
      <c r="O10411" s="9"/>
      <c r="Q10411" s="9"/>
      <c r="R10411" s="9"/>
      <c r="S10411" s="9"/>
      <c r="T10411" s="9"/>
      <c r="U10411" s="9"/>
      <c r="V10411" s="9"/>
      <c r="W10411" s="9"/>
      <c r="Y10411" s="9"/>
      <c r="Z10411" s="9"/>
    </row>
    <row r="10412" spans="8:26" x14ac:dyDescent="0.3">
      <c r="H10412" s="9"/>
      <c r="I10412" s="9"/>
      <c r="J10412" s="9"/>
      <c r="K10412" s="9"/>
      <c r="L10412" s="9"/>
      <c r="M10412" s="9"/>
      <c r="N10412" s="9"/>
      <c r="O10412" s="9"/>
      <c r="Q10412" s="9"/>
      <c r="R10412" s="9"/>
      <c r="S10412" s="9"/>
      <c r="T10412" s="9"/>
      <c r="U10412" s="9"/>
      <c r="V10412" s="9"/>
      <c r="W10412" s="9"/>
      <c r="Y10412" s="9"/>
      <c r="Z10412" s="9"/>
    </row>
    <row r="10413" spans="8:26" x14ac:dyDescent="0.3">
      <c r="H10413" s="9"/>
      <c r="I10413" s="9"/>
      <c r="J10413" s="9"/>
      <c r="K10413" s="9"/>
      <c r="L10413" s="9"/>
      <c r="M10413" s="9"/>
      <c r="N10413" s="9"/>
      <c r="O10413" s="9"/>
      <c r="Q10413" s="9"/>
      <c r="R10413" s="9"/>
      <c r="S10413" s="9"/>
      <c r="T10413" s="9"/>
      <c r="U10413" s="9"/>
      <c r="V10413" s="9"/>
      <c r="W10413" s="9"/>
      <c r="Y10413" s="9"/>
      <c r="Z10413" s="9"/>
    </row>
    <row r="10414" spans="8:26" x14ac:dyDescent="0.3">
      <c r="H10414" s="9"/>
      <c r="I10414" s="9"/>
      <c r="J10414" s="9"/>
      <c r="K10414" s="9"/>
      <c r="L10414" s="9"/>
      <c r="M10414" s="9"/>
      <c r="N10414" s="9"/>
      <c r="O10414" s="9"/>
      <c r="Q10414" s="9"/>
      <c r="R10414" s="9"/>
      <c r="S10414" s="9"/>
      <c r="T10414" s="9"/>
      <c r="U10414" s="9"/>
      <c r="V10414" s="9"/>
      <c r="W10414" s="9"/>
      <c r="Y10414" s="9"/>
      <c r="Z10414" s="9"/>
    </row>
    <row r="10415" spans="8:26" x14ac:dyDescent="0.3">
      <c r="H10415" s="9"/>
      <c r="I10415" s="9"/>
      <c r="J10415" s="9"/>
      <c r="K10415" s="9"/>
      <c r="L10415" s="9"/>
      <c r="M10415" s="9"/>
      <c r="N10415" s="9"/>
      <c r="O10415" s="9"/>
      <c r="Q10415" s="9"/>
      <c r="R10415" s="9"/>
      <c r="S10415" s="9"/>
      <c r="T10415" s="9"/>
      <c r="U10415" s="9"/>
      <c r="V10415" s="9"/>
      <c r="W10415" s="9"/>
      <c r="Y10415" s="9"/>
      <c r="Z10415" s="9"/>
    </row>
    <row r="10416" spans="8:26" x14ac:dyDescent="0.3">
      <c r="H10416" s="9"/>
      <c r="I10416" s="9"/>
      <c r="J10416" s="9"/>
      <c r="K10416" s="9"/>
      <c r="L10416" s="9"/>
      <c r="M10416" s="9"/>
      <c r="N10416" s="9"/>
      <c r="O10416" s="9"/>
      <c r="Q10416" s="9"/>
      <c r="R10416" s="9"/>
      <c r="S10416" s="9"/>
      <c r="T10416" s="9"/>
      <c r="U10416" s="9"/>
      <c r="V10416" s="9"/>
      <c r="W10416" s="9"/>
      <c r="Y10416" s="9"/>
      <c r="Z10416" s="9"/>
    </row>
    <row r="10417" spans="8:26" x14ac:dyDescent="0.3">
      <c r="H10417" s="9"/>
      <c r="I10417" s="9"/>
      <c r="J10417" s="9"/>
      <c r="K10417" s="9"/>
      <c r="L10417" s="9"/>
      <c r="M10417" s="9"/>
      <c r="N10417" s="9"/>
      <c r="O10417" s="9"/>
      <c r="Q10417" s="9"/>
      <c r="R10417" s="9"/>
      <c r="S10417" s="9"/>
      <c r="T10417" s="9"/>
      <c r="U10417" s="9"/>
      <c r="V10417" s="9"/>
      <c r="W10417" s="9"/>
      <c r="Y10417" s="9"/>
      <c r="Z10417" s="9"/>
    </row>
    <row r="10418" spans="8:26" x14ac:dyDescent="0.3">
      <c r="H10418" s="9"/>
      <c r="I10418" s="9"/>
      <c r="J10418" s="9"/>
      <c r="K10418" s="9"/>
      <c r="L10418" s="9"/>
      <c r="M10418" s="9"/>
      <c r="N10418" s="9"/>
      <c r="O10418" s="9"/>
      <c r="Q10418" s="9"/>
      <c r="R10418" s="9"/>
      <c r="S10418" s="9"/>
      <c r="T10418" s="9"/>
      <c r="U10418" s="9"/>
      <c r="V10418" s="9"/>
      <c r="W10418" s="9"/>
      <c r="Y10418" s="9"/>
      <c r="Z10418" s="9"/>
    </row>
    <row r="10419" spans="8:26" x14ac:dyDescent="0.3">
      <c r="H10419" s="9"/>
      <c r="I10419" s="9"/>
      <c r="J10419" s="9"/>
      <c r="K10419" s="9"/>
      <c r="L10419" s="9"/>
      <c r="M10419" s="9"/>
      <c r="N10419" s="9"/>
      <c r="O10419" s="9"/>
      <c r="Q10419" s="9"/>
      <c r="R10419" s="9"/>
      <c r="S10419" s="9"/>
      <c r="T10419" s="9"/>
      <c r="U10419" s="9"/>
      <c r="V10419" s="9"/>
      <c r="W10419" s="9"/>
      <c r="Y10419" s="9"/>
      <c r="Z10419" s="9"/>
    </row>
    <row r="10420" spans="8:26" x14ac:dyDescent="0.3">
      <c r="H10420" s="9"/>
      <c r="I10420" s="9"/>
      <c r="J10420" s="9"/>
      <c r="K10420" s="9"/>
      <c r="L10420" s="9"/>
      <c r="M10420" s="9"/>
      <c r="N10420" s="9"/>
      <c r="O10420" s="9"/>
      <c r="Q10420" s="9"/>
      <c r="R10420" s="9"/>
      <c r="S10420" s="9"/>
      <c r="T10420" s="9"/>
      <c r="U10420" s="9"/>
      <c r="V10420" s="9"/>
      <c r="W10420" s="9"/>
      <c r="Y10420" s="9"/>
      <c r="Z10420" s="9"/>
    </row>
    <row r="10421" spans="8:26" x14ac:dyDescent="0.3">
      <c r="H10421" s="9"/>
      <c r="I10421" s="9"/>
      <c r="J10421" s="9"/>
      <c r="K10421" s="9"/>
      <c r="L10421" s="9"/>
      <c r="M10421" s="9"/>
      <c r="N10421" s="9"/>
      <c r="O10421" s="9"/>
      <c r="Q10421" s="9"/>
      <c r="R10421" s="9"/>
      <c r="S10421" s="9"/>
      <c r="T10421" s="9"/>
      <c r="U10421" s="9"/>
      <c r="V10421" s="9"/>
      <c r="W10421" s="9"/>
      <c r="Y10421" s="9"/>
      <c r="Z10421" s="9"/>
    </row>
    <row r="10422" spans="8:26" x14ac:dyDescent="0.3">
      <c r="H10422" s="9"/>
      <c r="I10422" s="9"/>
      <c r="J10422" s="9"/>
      <c r="K10422" s="9"/>
      <c r="L10422" s="9"/>
      <c r="M10422" s="9"/>
      <c r="N10422" s="9"/>
      <c r="O10422" s="9"/>
      <c r="Q10422" s="9"/>
      <c r="R10422" s="9"/>
      <c r="S10422" s="9"/>
      <c r="T10422" s="9"/>
      <c r="U10422" s="9"/>
      <c r="V10422" s="9"/>
      <c r="W10422" s="9"/>
      <c r="Y10422" s="9"/>
      <c r="Z10422" s="9"/>
    </row>
    <row r="10423" spans="8:26" x14ac:dyDescent="0.3">
      <c r="H10423" s="9"/>
      <c r="I10423" s="9"/>
      <c r="J10423" s="9"/>
      <c r="K10423" s="9"/>
      <c r="L10423" s="9"/>
      <c r="M10423" s="9"/>
      <c r="N10423" s="9"/>
      <c r="O10423" s="9"/>
      <c r="Q10423" s="9"/>
      <c r="R10423" s="9"/>
      <c r="S10423" s="9"/>
      <c r="T10423" s="9"/>
      <c r="U10423" s="9"/>
      <c r="V10423" s="9"/>
      <c r="W10423" s="9"/>
      <c r="Y10423" s="9"/>
      <c r="Z10423" s="9"/>
    </row>
    <row r="10424" spans="8:26" x14ac:dyDescent="0.3">
      <c r="H10424" s="9"/>
      <c r="I10424" s="9"/>
      <c r="J10424" s="9"/>
      <c r="K10424" s="9"/>
      <c r="L10424" s="9"/>
      <c r="M10424" s="9"/>
      <c r="N10424" s="9"/>
      <c r="O10424" s="9"/>
      <c r="Q10424" s="9"/>
      <c r="R10424" s="9"/>
      <c r="S10424" s="9"/>
      <c r="T10424" s="9"/>
      <c r="U10424" s="9"/>
      <c r="V10424" s="9"/>
      <c r="W10424" s="9"/>
      <c r="Y10424" s="9"/>
      <c r="Z10424" s="9"/>
    </row>
    <row r="10425" spans="8:26" x14ac:dyDescent="0.3">
      <c r="H10425" s="9"/>
      <c r="I10425" s="9"/>
      <c r="J10425" s="9"/>
      <c r="K10425" s="9"/>
      <c r="L10425" s="9"/>
      <c r="M10425" s="9"/>
      <c r="N10425" s="9"/>
      <c r="O10425" s="9"/>
      <c r="Q10425" s="9"/>
      <c r="R10425" s="9"/>
      <c r="S10425" s="9"/>
      <c r="T10425" s="9"/>
      <c r="U10425" s="9"/>
      <c r="V10425" s="9"/>
      <c r="W10425" s="9"/>
      <c r="Y10425" s="9"/>
      <c r="Z10425" s="9"/>
    </row>
    <row r="10426" spans="8:26" x14ac:dyDescent="0.3">
      <c r="H10426" s="9"/>
      <c r="I10426" s="9"/>
      <c r="J10426" s="9"/>
      <c r="K10426" s="9"/>
      <c r="L10426" s="9"/>
      <c r="M10426" s="9"/>
      <c r="N10426" s="9"/>
      <c r="O10426" s="9"/>
      <c r="Q10426" s="9"/>
      <c r="R10426" s="9"/>
      <c r="S10426" s="9"/>
      <c r="T10426" s="9"/>
      <c r="U10426" s="9"/>
      <c r="V10426" s="9"/>
      <c r="W10426" s="9"/>
      <c r="Y10426" s="9"/>
      <c r="Z10426" s="9"/>
    </row>
    <row r="10427" spans="8:26" x14ac:dyDescent="0.3">
      <c r="H10427" s="9"/>
      <c r="I10427" s="9"/>
      <c r="J10427" s="9"/>
      <c r="K10427" s="9"/>
      <c r="L10427" s="9"/>
      <c r="M10427" s="9"/>
      <c r="N10427" s="9"/>
      <c r="O10427" s="9"/>
      <c r="Q10427" s="9"/>
      <c r="R10427" s="9"/>
      <c r="S10427" s="9"/>
      <c r="T10427" s="9"/>
      <c r="U10427" s="9"/>
      <c r="V10427" s="9"/>
      <c r="W10427" s="9"/>
      <c r="Y10427" s="9"/>
      <c r="Z10427" s="9"/>
    </row>
    <row r="10428" spans="8:26" x14ac:dyDescent="0.3">
      <c r="H10428" s="9"/>
      <c r="I10428" s="9"/>
      <c r="J10428" s="9"/>
      <c r="K10428" s="9"/>
      <c r="L10428" s="9"/>
      <c r="M10428" s="9"/>
      <c r="N10428" s="9"/>
      <c r="O10428" s="9"/>
      <c r="Q10428" s="9"/>
      <c r="R10428" s="9"/>
      <c r="S10428" s="9"/>
      <c r="T10428" s="9"/>
      <c r="U10428" s="9"/>
      <c r="V10428" s="9"/>
      <c r="W10428" s="9"/>
      <c r="Y10428" s="9"/>
      <c r="Z10428" s="9"/>
    </row>
    <row r="10429" spans="8:26" x14ac:dyDescent="0.3">
      <c r="H10429" s="9"/>
      <c r="I10429" s="9"/>
      <c r="J10429" s="9"/>
      <c r="K10429" s="9"/>
      <c r="L10429" s="9"/>
      <c r="M10429" s="9"/>
      <c r="N10429" s="9"/>
      <c r="O10429" s="9"/>
      <c r="Q10429" s="9"/>
      <c r="R10429" s="9"/>
      <c r="S10429" s="9"/>
      <c r="T10429" s="9"/>
      <c r="U10429" s="9"/>
      <c r="V10429" s="9"/>
      <c r="W10429" s="9"/>
      <c r="Y10429" s="9"/>
      <c r="Z10429" s="9"/>
    </row>
    <row r="10430" spans="8:26" x14ac:dyDescent="0.3">
      <c r="H10430" s="9"/>
      <c r="I10430" s="9"/>
      <c r="J10430" s="9"/>
      <c r="K10430" s="9"/>
      <c r="L10430" s="9"/>
      <c r="M10430" s="9"/>
      <c r="N10430" s="9"/>
      <c r="O10430" s="9"/>
      <c r="Q10430" s="9"/>
      <c r="R10430" s="9"/>
      <c r="S10430" s="9"/>
      <c r="T10430" s="9"/>
      <c r="U10430" s="9"/>
      <c r="V10430" s="9"/>
      <c r="W10430" s="9"/>
      <c r="Y10430" s="9"/>
      <c r="Z10430" s="9"/>
    </row>
    <row r="10431" spans="8:26" x14ac:dyDescent="0.3">
      <c r="H10431" s="9"/>
      <c r="I10431" s="9"/>
      <c r="J10431" s="9"/>
      <c r="K10431" s="9"/>
      <c r="L10431" s="9"/>
      <c r="M10431" s="9"/>
      <c r="N10431" s="9"/>
      <c r="O10431" s="9"/>
      <c r="Q10431" s="9"/>
      <c r="R10431" s="9"/>
      <c r="S10431" s="9"/>
      <c r="T10431" s="9"/>
      <c r="U10431" s="9"/>
      <c r="V10431" s="9"/>
      <c r="W10431" s="9"/>
      <c r="Y10431" s="9"/>
      <c r="Z10431" s="9"/>
    </row>
    <row r="10432" spans="8:26" x14ac:dyDescent="0.3">
      <c r="H10432" s="9"/>
      <c r="I10432" s="9"/>
      <c r="J10432" s="9"/>
      <c r="K10432" s="9"/>
      <c r="L10432" s="9"/>
      <c r="M10432" s="9"/>
      <c r="N10432" s="9"/>
      <c r="O10432" s="9"/>
      <c r="Q10432" s="9"/>
      <c r="R10432" s="9"/>
      <c r="S10432" s="9"/>
      <c r="T10432" s="9"/>
      <c r="U10432" s="9"/>
      <c r="V10432" s="9"/>
      <c r="W10432" s="9"/>
      <c r="Y10432" s="9"/>
      <c r="Z10432" s="9"/>
    </row>
    <row r="10433" spans="8:26" x14ac:dyDescent="0.3">
      <c r="H10433" s="9"/>
      <c r="I10433" s="9"/>
      <c r="J10433" s="9"/>
      <c r="K10433" s="9"/>
      <c r="L10433" s="9"/>
      <c r="M10433" s="9"/>
      <c r="N10433" s="9"/>
      <c r="O10433" s="9"/>
      <c r="Q10433" s="9"/>
      <c r="R10433" s="9"/>
      <c r="S10433" s="9"/>
      <c r="T10433" s="9"/>
      <c r="U10433" s="9"/>
      <c r="V10433" s="9"/>
      <c r="W10433" s="9"/>
      <c r="Y10433" s="9"/>
      <c r="Z10433" s="9"/>
    </row>
    <row r="10434" spans="8:26" x14ac:dyDescent="0.3">
      <c r="H10434" s="9"/>
      <c r="I10434" s="9"/>
      <c r="J10434" s="9"/>
      <c r="K10434" s="9"/>
      <c r="L10434" s="9"/>
      <c r="M10434" s="9"/>
      <c r="N10434" s="9"/>
      <c r="O10434" s="9"/>
      <c r="Q10434" s="9"/>
      <c r="R10434" s="9"/>
      <c r="S10434" s="9"/>
      <c r="T10434" s="9"/>
      <c r="U10434" s="9"/>
      <c r="V10434" s="9"/>
      <c r="W10434" s="9"/>
      <c r="Y10434" s="9"/>
      <c r="Z10434" s="9"/>
    </row>
    <row r="10435" spans="8:26" x14ac:dyDescent="0.3">
      <c r="H10435" s="9"/>
      <c r="I10435" s="9"/>
      <c r="J10435" s="9"/>
      <c r="K10435" s="9"/>
      <c r="L10435" s="9"/>
      <c r="M10435" s="9"/>
      <c r="N10435" s="9"/>
      <c r="O10435" s="9"/>
      <c r="Q10435" s="9"/>
      <c r="R10435" s="9"/>
      <c r="S10435" s="9"/>
      <c r="T10435" s="9"/>
      <c r="U10435" s="9"/>
      <c r="V10435" s="9"/>
      <c r="W10435" s="9"/>
      <c r="Y10435" s="9"/>
      <c r="Z10435" s="9"/>
    </row>
    <row r="10436" spans="8:26" x14ac:dyDescent="0.3">
      <c r="H10436" s="9"/>
      <c r="I10436" s="9"/>
      <c r="J10436" s="9"/>
      <c r="K10436" s="9"/>
      <c r="L10436" s="9"/>
      <c r="M10436" s="9"/>
      <c r="N10436" s="9"/>
      <c r="O10436" s="9"/>
      <c r="Q10436" s="9"/>
      <c r="R10436" s="9"/>
      <c r="S10436" s="9"/>
      <c r="T10436" s="9"/>
      <c r="U10436" s="9"/>
      <c r="V10436" s="9"/>
      <c r="W10436" s="9"/>
      <c r="Y10436" s="9"/>
      <c r="Z10436" s="9"/>
    </row>
    <row r="10437" spans="8:26" x14ac:dyDescent="0.3">
      <c r="H10437" s="9"/>
      <c r="I10437" s="9"/>
      <c r="J10437" s="9"/>
      <c r="K10437" s="9"/>
      <c r="L10437" s="9"/>
      <c r="M10437" s="9"/>
      <c r="N10437" s="9"/>
      <c r="O10437" s="9"/>
      <c r="Q10437" s="9"/>
      <c r="R10437" s="9"/>
      <c r="S10437" s="9"/>
      <c r="T10437" s="9"/>
      <c r="U10437" s="9"/>
      <c r="V10437" s="9"/>
      <c r="W10437" s="9"/>
      <c r="Y10437" s="9"/>
      <c r="Z10437" s="9"/>
    </row>
    <row r="10438" spans="8:26" x14ac:dyDescent="0.3">
      <c r="H10438" s="9"/>
      <c r="I10438" s="9"/>
      <c r="J10438" s="9"/>
      <c r="K10438" s="9"/>
      <c r="L10438" s="9"/>
      <c r="M10438" s="9"/>
      <c r="N10438" s="9"/>
      <c r="O10438" s="9"/>
      <c r="Q10438" s="9"/>
      <c r="R10438" s="9"/>
      <c r="S10438" s="9"/>
      <c r="T10438" s="9"/>
      <c r="U10438" s="9"/>
      <c r="V10438" s="9"/>
      <c r="W10438" s="9"/>
      <c r="Y10438" s="9"/>
      <c r="Z10438" s="9"/>
    </row>
    <row r="10439" spans="8:26" x14ac:dyDescent="0.3">
      <c r="H10439" s="9"/>
      <c r="I10439" s="9"/>
      <c r="J10439" s="9"/>
      <c r="K10439" s="9"/>
      <c r="L10439" s="9"/>
      <c r="M10439" s="9"/>
      <c r="N10439" s="9"/>
      <c r="O10439" s="9"/>
      <c r="Q10439" s="9"/>
      <c r="R10439" s="9"/>
      <c r="S10439" s="9"/>
      <c r="T10439" s="9"/>
      <c r="U10439" s="9"/>
      <c r="V10439" s="9"/>
      <c r="W10439" s="9"/>
      <c r="Y10439" s="9"/>
      <c r="Z10439" s="9"/>
    </row>
    <row r="10440" spans="8:26" x14ac:dyDescent="0.3">
      <c r="H10440" s="9"/>
      <c r="I10440" s="9"/>
      <c r="J10440" s="9"/>
      <c r="K10440" s="9"/>
      <c r="L10440" s="9"/>
      <c r="M10440" s="9"/>
      <c r="N10440" s="9"/>
      <c r="O10440" s="9"/>
      <c r="Q10440" s="9"/>
      <c r="R10440" s="9"/>
      <c r="S10440" s="9"/>
      <c r="T10440" s="9"/>
      <c r="U10440" s="9"/>
      <c r="V10440" s="9"/>
      <c r="W10440" s="9"/>
      <c r="Y10440" s="9"/>
      <c r="Z10440" s="9"/>
    </row>
    <row r="10441" spans="8:26" x14ac:dyDescent="0.3">
      <c r="H10441" s="9"/>
      <c r="I10441" s="9"/>
      <c r="J10441" s="9"/>
      <c r="K10441" s="9"/>
      <c r="L10441" s="9"/>
      <c r="M10441" s="9"/>
      <c r="N10441" s="9"/>
      <c r="O10441" s="9"/>
      <c r="Q10441" s="9"/>
      <c r="R10441" s="9"/>
      <c r="S10441" s="9"/>
      <c r="T10441" s="9"/>
      <c r="U10441" s="9"/>
      <c r="V10441" s="9"/>
      <c r="W10441" s="9"/>
      <c r="Y10441" s="9"/>
      <c r="Z10441" s="9"/>
    </row>
    <row r="10442" spans="8:26" x14ac:dyDescent="0.3">
      <c r="H10442" s="9"/>
      <c r="I10442" s="9"/>
      <c r="J10442" s="9"/>
      <c r="K10442" s="9"/>
      <c r="L10442" s="9"/>
      <c r="M10442" s="9"/>
      <c r="N10442" s="9"/>
      <c r="O10442" s="9"/>
      <c r="Q10442" s="9"/>
      <c r="R10442" s="9"/>
      <c r="S10442" s="9"/>
      <c r="T10442" s="9"/>
      <c r="U10442" s="9"/>
      <c r="V10442" s="9"/>
      <c r="W10442" s="9"/>
      <c r="Y10442" s="9"/>
      <c r="Z10442" s="9"/>
    </row>
    <row r="10443" spans="8:26" x14ac:dyDescent="0.3">
      <c r="H10443" s="9"/>
      <c r="I10443" s="9"/>
      <c r="J10443" s="9"/>
      <c r="K10443" s="9"/>
      <c r="L10443" s="9"/>
      <c r="M10443" s="9"/>
      <c r="N10443" s="9"/>
      <c r="O10443" s="9"/>
      <c r="Q10443" s="9"/>
      <c r="R10443" s="9"/>
      <c r="S10443" s="9"/>
      <c r="T10443" s="9"/>
      <c r="U10443" s="9"/>
      <c r="V10443" s="9"/>
      <c r="W10443" s="9"/>
      <c r="Y10443" s="9"/>
      <c r="Z10443" s="9"/>
    </row>
    <row r="10444" spans="8:26" x14ac:dyDescent="0.3">
      <c r="H10444" s="9"/>
      <c r="I10444" s="9"/>
      <c r="J10444" s="9"/>
      <c r="K10444" s="9"/>
      <c r="L10444" s="9"/>
      <c r="M10444" s="9"/>
      <c r="N10444" s="9"/>
      <c r="O10444" s="9"/>
      <c r="Q10444" s="9"/>
      <c r="R10444" s="9"/>
      <c r="S10444" s="9"/>
      <c r="T10444" s="9"/>
      <c r="U10444" s="9"/>
      <c r="V10444" s="9"/>
      <c r="W10444" s="9"/>
      <c r="Y10444" s="9"/>
      <c r="Z10444" s="9"/>
    </row>
    <row r="10445" spans="8:26" x14ac:dyDescent="0.3">
      <c r="H10445" s="9"/>
      <c r="I10445" s="9"/>
      <c r="J10445" s="9"/>
      <c r="K10445" s="9"/>
      <c r="L10445" s="9"/>
      <c r="M10445" s="9"/>
      <c r="N10445" s="9"/>
      <c r="O10445" s="9"/>
      <c r="Q10445" s="9"/>
      <c r="R10445" s="9"/>
      <c r="S10445" s="9"/>
      <c r="T10445" s="9"/>
      <c r="U10445" s="9"/>
      <c r="V10445" s="9"/>
      <c r="W10445" s="9"/>
      <c r="Y10445" s="9"/>
      <c r="Z10445" s="9"/>
    </row>
    <row r="10446" spans="8:26" x14ac:dyDescent="0.3">
      <c r="H10446" s="9"/>
      <c r="I10446" s="9"/>
      <c r="J10446" s="9"/>
      <c r="K10446" s="9"/>
      <c r="L10446" s="9"/>
      <c r="M10446" s="9"/>
      <c r="N10446" s="9"/>
      <c r="O10446" s="9"/>
      <c r="Q10446" s="9"/>
      <c r="R10446" s="9"/>
      <c r="S10446" s="9"/>
      <c r="T10446" s="9"/>
      <c r="U10446" s="9"/>
      <c r="V10446" s="9"/>
      <c r="W10446" s="9"/>
      <c r="Y10446" s="9"/>
      <c r="Z10446" s="9"/>
    </row>
    <row r="10447" spans="8:26" x14ac:dyDescent="0.3">
      <c r="H10447" s="9"/>
      <c r="I10447" s="9"/>
      <c r="J10447" s="9"/>
      <c r="K10447" s="9"/>
      <c r="L10447" s="9"/>
      <c r="M10447" s="9"/>
      <c r="N10447" s="9"/>
      <c r="O10447" s="9"/>
      <c r="Q10447" s="9"/>
      <c r="R10447" s="9"/>
      <c r="S10447" s="9"/>
      <c r="T10447" s="9"/>
      <c r="U10447" s="9"/>
      <c r="V10447" s="9"/>
      <c r="W10447" s="9"/>
      <c r="Y10447" s="9"/>
      <c r="Z10447" s="9"/>
    </row>
    <row r="10448" spans="8:26" x14ac:dyDescent="0.3">
      <c r="H10448" s="9"/>
      <c r="I10448" s="9"/>
      <c r="J10448" s="9"/>
      <c r="K10448" s="9"/>
      <c r="L10448" s="9"/>
      <c r="M10448" s="9"/>
      <c r="N10448" s="9"/>
      <c r="O10448" s="9"/>
      <c r="Q10448" s="9"/>
      <c r="R10448" s="9"/>
      <c r="S10448" s="9"/>
      <c r="T10448" s="9"/>
      <c r="U10448" s="9"/>
      <c r="V10448" s="9"/>
      <c r="W10448" s="9"/>
      <c r="Y10448" s="9"/>
      <c r="Z10448" s="9"/>
    </row>
    <row r="10449" spans="8:26" x14ac:dyDescent="0.3">
      <c r="H10449" s="9"/>
      <c r="I10449" s="9"/>
      <c r="J10449" s="9"/>
      <c r="K10449" s="9"/>
      <c r="L10449" s="9"/>
      <c r="M10449" s="9"/>
      <c r="N10449" s="9"/>
      <c r="O10449" s="9"/>
      <c r="Q10449" s="9"/>
      <c r="R10449" s="9"/>
      <c r="S10449" s="9"/>
      <c r="T10449" s="9"/>
      <c r="U10449" s="9"/>
      <c r="V10449" s="9"/>
      <c r="W10449" s="9"/>
      <c r="Y10449" s="9"/>
      <c r="Z10449" s="9"/>
    </row>
    <row r="10450" spans="8:26" x14ac:dyDescent="0.3">
      <c r="H10450" s="9"/>
      <c r="I10450" s="9"/>
      <c r="J10450" s="9"/>
      <c r="K10450" s="9"/>
      <c r="L10450" s="9"/>
      <c r="M10450" s="9"/>
      <c r="N10450" s="9"/>
      <c r="O10450" s="9"/>
      <c r="Q10450" s="9"/>
      <c r="R10450" s="9"/>
      <c r="S10450" s="9"/>
      <c r="T10450" s="9"/>
      <c r="U10450" s="9"/>
      <c r="V10450" s="9"/>
      <c r="W10450" s="9"/>
      <c r="Y10450" s="9"/>
      <c r="Z10450" s="9"/>
    </row>
    <row r="10451" spans="8:26" x14ac:dyDescent="0.3">
      <c r="H10451" s="9"/>
      <c r="I10451" s="9"/>
      <c r="J10451" s="9"/>
      <c r="K10451" s="9"/>
      <c r="L10451" s="9"/>
      <c r="M10451" s="9"/>
      <c r="N10451" s="9"/>
      <c r="O10451" s="9"/>
      <c r="Q10451" s="9"/>
      <c r="R10451" s="9"/>
      <c r="S10451" s="9"/>
      <c r="T10451" s="9"/>
      <c r="U10451" s="9"/>
      <c r="V10451" s="9"/>
      <c r="W10451" s="9"/>
      <c r="Y10451" s="9"/>
      <c r="Z10451" s="9"/>
    </row>
    <row r="10452" spans="8:26" x14ac:dyDescent="0.3">
      <c r="H10452" s="9"/>
      <c r="I10452" s="9"/>
      <c r="J10452" s="9"/>
      <c r="K10452" s="9"/>
      <c r="L10452" s="9"/>
      <c r="M10452" s="9"/>
      <c r="N10452" s="9"/>
      <c r="O10452" s="9"/>
      <c r="Q10452" s="9"/>
      <c r="R10452" s="9"/>
      <c r="S10452" s="9"/>
      <c r="T10452" s="9"/>
      <c r="U10452" s="9"/>
      <c r="V10452" s="9"/>
      <c r="W10452" s="9"/>
      <c r="Y10452" s="9"/>
      <c r="Z10452" s="9"/>
    </row>
    <row r="10453" spans="8:26" x14ac:dyDescent="0.3">
      <c r="H10453" s="9"/>
      <c r="I10453" s="9"/>
      <c r="J10453" s="9"/>
      <c r="K10453" s="9"/>
      <c r="L10453" s="9"/>
      <c r="M10453" s="9"/>
      <c r="N10453" s="9"/>
      <c r="O10453" s="9"/>
      <c r="Q10453" s="9"/>
      <c r="R10453" s="9"/>
      <c r="S10453" s="9"/>
      <c r="T10453" s="9"/>
      <c r="U10453" s="9"/>
      <c r="V10453" s="9"/>
      <c r="W10453" s="9"/>
      <c r="Y10453" s="9"/>
      <c r="Z10453" s="9"/>
    </row>
    <row r="10454" spans="8:26" x14ac:dyDescent="0.3">
      <c r="H10454" s="9"/>
      <c r="I10454" s="9"/>
      <c r="J10454" s="9"/>
      <c r="K10454" s="9"/>
      <c r="L10454" s="9"/>
      <c r="M10454" s="9"/>
      <c r="N10454" s="9"/>
      <c r="O10454" s="9"/>
      <c r="Q10454" s="9"/>
      <c r="R10454" s="9"/>
      <c r="S10454" s="9"/>
      <c r="T10454" s="9"/>
      <c r="U10454" s="9"/>
      <c r="V10454" s="9"/>
      <c r="W10454" s="9"/>
      <c r="Y10454" s="9"/>
      <c r="Z10454" s="9"/>
    </row>
    <row r="10455" spans="8:26" x14ac:dyDescent="0.3">
      <c r="H10455" s="9"/>
      <c r="I10455" s="9"/>
      <c r="J10455" s="9"/>
      <c r="K10455" s="9"/>
      <c r="L10455" s="9"/>
      <c r="M10455" s="9"/>
      <c r="N10455" s="9"/>
      <c r="O10455" s="9"/>
      <c r="Q10455" s="9"/>
      <c r="R10455" s="9"/>
      <c r="S10455" s="9"/>
      <c r="T10455" s="9"/>
      <c r="U10455" s="9"/>
      <c r="V10455" s="9"/>
      <c r="W10455" s="9"/>
      <c r="Y10455" s="9"/>
      <c r="Z10455" s="9"/>
    </row>
    <row r="10456" spans="8:26" x14ac:dyDescent="0.3">
      <c r="H10456" s="9"/>
      <c r="I10456" s="9"/>
      <c r="J10456" s="9"/>
      <c r="K10456" s="9"/>
      <c r="L10456" s="9"/>
      <c r="M10456" s="9"/>
      <c r="N10456" s="9"/>
      <c r="O10456" s="9"/>
      <c r="Q10456" s="9"/>
      <c r="R10456" s="9"/>
      <c r="S10456" s="9"/>
      <c r="T10456" s="9"/>
      <c r="U10456" s="9"/>
      <c r="V10456" s="9"/>
      <c r="W10456" s="9"/>
      <c r="Y10456" s="9"/>
      <c r="Z10456" s="9"/>
    </row>
    <row r="10457" spans="8:26" x14ac:dyDescent="0.3">
      <c r="H10457" s="9"/>
      <c r="I10457" s="9"/>
      <c r="J10457" s="9"/>
      <c r="K10457" s="9"/>
      <c r="L10457" s="9"/>
      <c r="M10457" s="9"/>
      <c r="N10457" s="9"/>
      <c r="O10457" s="9"/>
      <c r="Q10457" s="9"/>
      <c r="R10457" s="9"/>
      <c r="S10457" s="9"/>
      <c r="T10457" s="9"/>
      <c r="U10457" s="9"/>
      <c r="V10457" s="9"/>
      <c r="W10457" s="9"/>
      <c r="Y10457" s="9"/>
      <c r="Z10457" s="9"/>
    </row>
    <row r="10458" spans="8:26" x14ac:dyDescent="0.3">
      <c r="H10458" s="9"/>
      <c r="I10458" s="9"/>
      <c r="J10458" s="9"/>
      <c r="K10458" s="9"/>
      <c r="L10458" s="9"/>
      <c r="M10458" s="9"/>
      <c r="N10458" s="9"/>
      <c r="O10458" s="9"/>
      <c r="Q10458" s="9"/>
      <c r="R10458" s="9"/>
      <c r="S10458" s="9"/>
      <c r="T10458" s="9"/>
      <c r="U10458" s="9"/>
      <c r="V10458" s="9"/>
      <c r="W10458" s="9"/>
      <c r="Y10458" s="9"/>
      <c r="Z10458" s="9"/>
    </row>
    <row r="10459" spans="8:26" x14ac:dyDescent="0.3">
      <c r="H10459" s="9"/>
      <c r="I10459" s="9"/>
      <c r="J10459" s="9"/>
      <c r="K10459" s="9"/>
      <c r="L10459" s="9"/>
      <c r="M10459" s="9"/>
      <c r="N10459" s="9"/>
      <c r="O10459" s="9"/>
      <c r="Q10459" s="9"/>
      <c r="R10459" s="9"/>
      <c r="S10459" s="9"/>
      <c r="T10459" s="9"/>
      <c r="U10459" s="9"/>
      <c r="V10459" s="9"/>
      <c r="W10459" s="9"/>
      <c r="Y10459" s="9"/>
      <c r="Z10459" s="9"/>
    </row>
    <row r="10460" spans="8:26" x14ac:dyDescent="0.3">
      <c r="H10460" s="9"/>
      <c r="I10460" s="9"/>
      <c r="J10460" s="9"/>
      <c r="K10460" s="9"/>
      <c r="L10460" s="9"/>
      <c r="M10460" s="9"/>
      <c r="N10460" s="9"/>
      <c r="O10460" s="9"/>
      <c r="Q10460" s="9"/>
      <c r="R10460" s="9"/>
      <c r="S10460" s="9"/>
      <c r="T10460" s="9"/>
      <c r="U10460" s="9"/>
      <c r="V10460" s="9"/>
      <c r="W10460" s="9"/>
      <c r="Y10460" s="9"/>
      <c r="Z10460" s="9"/>
    </row>
    <row r="10461" spans="8:26" x14ac:dyDescent="0.3">
      <c r="H10461" s="9"/>
      <c r="I10461" s="9"/>
      <c r="J10461" s="9"/>
      <c r="K10461" s="9"/>
      <c r="L10461" s="9"/>
      <c r="M10461" s="9"/>
      <c r="N10461" s="9"/>
      <c r="O10461" s="9"/>
      <c r="Q10461" s="9"/>
      <c r="R10461" s="9"/>
      <c r="S10461" s="9"/>
      <c r="T10461" s="9"/>
      <c r="U10461" s="9"/>
      <c r="V10461" s="9"/>
      <c r="W10461" s="9"/>
      <c r="Y10461" s="9"/>
      <c r="Z10461" s="9"/>
    </row>
    <row r="10462" spans="8:26" x14ac:dyDescent="0.3">
      <c r="H10462" s="9"/>
      <c r="I10462" s="9"/>
      <c r="J10462" s="9"/>
      <c r="K10462" s="9"/>
      <c r="L10462" s="9"/>
      <c r="M10462" s="9"/>
      <c r="N10462" s="9"/>
      <c r="O10462" s="9"/>
      <c r="Q10462" s="9"/>
      <c r="R10462" s="9"/>
      <c r="S10462" s="9"/>
      <c r="T10462" s="9"/>
      <c r="U10462" s="9"/>
      <c r="V10462" s="9"/>
      <c r="W10462" s="9"/>
      <c r="Y10462" s="9"/>
      <c r="Z10462" s="9"/>
    </row>
    <row r="10463" spans="8:26" x14ac:dyDescent="0.3">
      <c r="H10463" s="9"/>
      <c r="I10463" s="9"/>
      <c r="J10463" s="9"/>
      <c r="K10463" s="9"/>
      <c r="L10463" s="9"/>
      <c r="M10463" s="9"/>
      <c r="N10463" s="9"/>
      <c r="O10463" s="9"/>
      <c r="Q10463" s="9"/>
      <c r="R10463" s="9"/>
      <c r="S10463" s="9"/>
      <c r="T10463" s="9"/>
      <c r="U10463" s="9"/>
      <c r="V10463" s="9"/>
      <c r="W10463" s="9"/>
      <c r="Y10463" s="9"/>
      <c r="Z10463" s="9"/>
    </row>
    <row r="10464" spans="8:26" x14ac:dyDescent="0.3">
      <c r="H10464" s="9"/>
      <c r="I10464" s="9"/>
      <c r="J10464" s="9"/>
      <c r="K10464" s="9"/>
      <c r="L10464" s="9"/>
      <c r="M10464" s="9"/>
      <c r="N10464" s="9"/>
      <c r="O10464" s="9"/>
      <c r="Q10464" s="9"/>
      <c r="R10464" s="9"/>
      <c r="S10464" s="9"/>
      <c r="T10464" s="9"/>
      <c r="U10464" s="9"/>
      <c r="V10464" s="9"/>
      <c r="W10464" s="9"/>
      <c r="Y10464" s="9"/>
      <c r="Z10464" s="9"/>
    </row>
    <row r="10465" spans="8:26" x14ac:dyDescent="0.3">
      <c r="H10465" s="9"/>
      <c r="I10465" s="9"/>
      <c r="J10465" s="9"/>
      <c r="K10465" s="9"/>
      <c r="L10465" s="9"/>
      <c r="M10465" s="9"/>
      <c r="N10465" s="9"/>
      <c r="O10465" s="9"/>
      <c r="Q10465" s="9"/>
      <c r="R10465" s="9"/>
      <c r="S10465" s="9"/>
      <c r="T10465" s="9"/>
      <c r="U10465" s="9"/>
      <c r="V10465" s="9"/>
      <c r="W10465" s="9"/>
      <c r="Y10465" s="9"/>
      <c r="Z10465" s="9"/>
    </row>
    <row r="10466" spans="8:26" x14ac:dyDescent="0.3">
      <c r="H10466" s="9"/>
      <c r="I10466" s="9"/>
      <c r="J10466" s="9"/>
      <c r="K10466" s="9"/>
      <c r="L10466" s="9"/>
      <c r="M10466" s="9"/>
      <c r="N10466" s="9"/>
      <c r="O10466" s="9"/>
      <c r="Q10466" s="9"/>
      <c r="R10466" s="9"/>
      <c r="S10466" s="9"/>
      <c r="T10466" s="9"/>
      <c r="U10466" s="9"/>
      <c r="V10466" s="9"/>
      <c r="W10466" s="9"/>
      <c r="Y10466" s="9"/>
      <c r="Z10466" s="9"/>
    </row>
    <row r="10467" spans="8:26" x14ac:dyDescent="0.3">
      <c r="H10467" s="9"/>
      <c r="I10467" s="9"/>
      <c r="J10467" s="9"/>
      <c r="K10467" s="9"/>
      <c r="L10467" s="9"/>
      <c r="M10467" s="9"/>
      <c r="N10467" s="9"/>
      <c r="O10467" s="9"/>
      <c r="Q10467" s="9"/>
      <c r="R10467" s="9"/>
      <c r="S10467" s="9"/>
      <c r="T10467" s="9"/>
      <c r="U10467" s="9"/>
      <c r="V10467" s="9"/>
      <c r="W10467" s="9"/>
      <c r="Y10467" s="9"/>
      <c r="Z10467" s="9"/>
    </row>
    <row r="10468" spans="8:26" x14ac:dyDescent="0.3">
      <c r="H10468" s="9"/>
      <c r="I10468" s="9"/>
      <c r="J10468" s="9"/>
      <c r="K10468" s="9"/>
      <c r="L10468" s="9"/>
      <c r="M10468" s="9"/>
      <c r="N10468" s="9"/>
      <c r="O10468" s="9"/>
      <c r="Q10468" s="9"/>
      <c r="R10468" s="9"/>
      <c r="S10468" s="9"/>
      <c r="T10468" s="9"/>
      <c r="U10468" s="9"/>
      <c r="V10468" s="9"/>
      <c r="W10468" s="9"/>
      <c r="Y10468" s="9"/>
      <c r="Z10468" s="9"/>
    </row>
    <row r="10469" spans="8:26" x14ac:dyDescent="0.3">
      <c r="H10469" s="9"/>
      <c r="I10469" s="9"/>
      <c r="J10469" s="9"/>
      <c r="K10469" s="9"/>
      <c r="L10469" s="9"/>
      <c r="M10469" s="9"/>
      <c r="N10469" s="9"/>
      <c r="O10469" s="9"/>
      <c r="Q10469" s="9"/>
      <c r="R10469" s="9"/>
      <c r="S10469" s="9"/>
      <c r="T10469" s="9"/>
      <c r="U10469" s="9"/>
      <c r="V10469" s="9"/>
      <c r="W10469" s="9"/>
      <c r="Y10469" s="9"/>
      <c r="Z10469" s="9"/>
    </row>
    <row r="10470" spans="8:26" x14ac:dyDescent="0.3">
      <c r="H10470" s="9"/>
      <c r="I10470" s="9"/>
      <c r="J10470" s="9"/>
      <c r="K10470" s="9"/>
      <c r="L10470" s="9"/>
      <c r="M10470" s="9"/>
      <c r="N10470" s="9"/>
      <c r="O10470" s="9"/>
      <c r="Q10470" s="9"/>
      <c r="R10470" s="9"/>
      <c r="S10470" s="9"/>
      <c r="T10470" s="9"/>
      <c r="U10470" s="9"/>
      <c r="V10470" s="9"/>
      <c r="W10470" s="9"/>
      <c r="Y10470" s="9"/>
      <c r="Z10470" s="9"/>
    </row>
    <row r="10471" spans="8:26" x14ac:dyDescent="0.3">
      <c r="H10471" s="9"/>
      <c r="I10471" s="9"/>
      <c r="J10471" s="9"/>
      <c r="K10471" s="9"/>
      <c r="L10471" s="9"/>
      <c r="M10471" s="9"/>
      <c r="N10471" s="9"/>
      <c r="O10471" s="9"/>
      <c r="Q10471" s="9"/>
      <c r="R10471" s="9"/>
      <c r="S10471" s="9"/>
      <c r="T10471" s="9"/>
      <c r="U10471" s="9"/>
      <c r="V10471" s="9"/>
      <c r="W10471" s="9"/>
      <c r="Y10471" s="9"/>
      <c r="Z10471" s="9"/>
    </row>
    <row r="10472" spans="8:26" x14ac:dyDescent="0.3">
      <c r="H10472" s="9"/>
      <c r="I10472" s="9"/>
      <c r="J10472" s="9"/>
      <c r="K10472" s="9"/>
      <c r="L10472" s="9"/>
      <c r="M10472" s="9"/>
      <c r="N10472" s="9"/>
      <c r="O10472" s="9"/>
      <c r="Q10472" s="9"/>
      <c r="R10472" s="9"/>
      <c r="S10472" s="9"/>
      <c r="T10472" s="9"/>
      <c r="U10472" s="9"/>
      <c r="V10472" s="9"/>
      <c r="W10472" s="9"/>
      <c r="Y10472" s="9"/>
      <c r="Z10472" s="9"/>
    </row>
    <row r="10473" spans="8:26" x14ac:dyDescent="0.3">
      <c r="H10473" s="9"/>
      <c r="I10473" s="9"/>
      <c r="J10473" s="9"/>
      <c r="K10473" s="9"/>
      <c r="L10473" s="9"/>
      <c r="M10473" s="9"/>
      <c r="N10473" s="9"/>
      <c r="O10473" s="9"/>
      <c r="Q10473" s="9"/>
      <c r="R10473" s="9"/>
      <c r="S10473" s="9"/>
      <c r="T10473" s="9"/>
      <c r="U10473" s="9"/>
      <c r="V10473" s="9"/>
      <c r="W10473" s="9"/>
      <c r="Y10473" s="9"/>
      <c r="Z10473" s="9"/>
    </row>
    <row r="10474" spans="8:26" x14ac:dyDescent="0.3">
      <c r="H10474" s="9"/>
      <c r="I10474" s="9"/>
      <c r="J10474" s="9"/>
      <c r="K10474" s="9"/>
      <c r="L10474" s="9"/>
      <c r="M10474" s="9"/>
      <c r="N10474" s="9"/>
      <c r="O10474" s="9"/>
      <c r="Q10474" s="9"/>
      <c r="R10474" s="9"/>
      <c r="S10474" s="9"/>
      <c r="T10474" s="9"/>
      <c r="U10474" s="9"/>
      <c r="V10474" s="9"/>
      <c r="W10474" s="9"/>
      <c r="Y10474" s="9"/>
      <c r="Z10474" s="9"/>
    </row>
    <row r="10475" spans="8:26" x14ac:dyDescent="0.3">
      <c r="H10475" s="9"/>
      <c r="I10475" s="9"/>
      <c r="J10475" s="9"/>
      <c r="K10475" s="9"/>
      <c r="L10475" s="9"/>
      <c r="M10475" s="9"/>
      <c r="N10475" s="9"/>
      <c r="O10475" s="9"/>
      <c r="Q10475" s="9"/>
      <c r="R10475" s="9"/>
      <c r="S10475" s="9"/>
      <c r="T10475" s="9"/>
      <c r="U10475" s="9"/>
      <c r="V10475" s="9"/>
      <c r="W10475" s="9"/>
      <c r="Y10475" s="9"/>
      <c r="Z10475" s="9"/>
    </row>
    <row r="10476" spans="8:26" x14ac:dyDescent="0.3">
      <c r="H10476" s="9"/>
      <c r="I10476" s="9"/>
      <c r="J10476" s="9"/>
      <c r="K10476" s="9"/>
      <c r="L10476" s="9"/>
      <c r="M10476" s="9"/>
      <c r="N10476" s="9"/>
      <c r="O10476" s="9"/>
      <c r="Q10476" s="9"/>
      <c r="R10476" s="9"/>
      <c r="S10476" s="9"/>
      <c r="T10476" s="9"/>
      <c r="U10476" s="9"/>
      <c r="V10476" s="9"/>
      <c r="W10476" s="9"/>
      <c r="Y10476" s="9"/>
      <c r="Z10476" s="9"/>
    </row>
    <row r="10477" spans="8:26" x14ac:dyDescent="0.3">
      <c r="H10477" s="9"/>
      <c r="I10477" s="9"/>
      <c r="J10477" s="9"/>
      <c r="K10477" s="9"/>
      <c r="L10477" s="9"/>
      <c r="M10477" s="9"/>
      <c r="N10477" s="9"/>
      <c r="O10477" s="9"/>
      <c r="Q10477" s="9"/>
      <c r="R10477" s="9"/>
      <c r="S10477" s="9"/>
      <c r="T10477" s="9"/>
      <c r="U10477" s="9"/>
      <c r="V10477" s="9"/>
      <c r="W10477" s="9"/>
      <c r="Y10477" s="9"/>
      <c r="Z10477" s="9"/>
    </row>
    <row r="10478" spans="8:26" x14ac:dyDescent="0.3">
      <c r="H10478" s="9"/>
      <c r="I10478" s="9"/>
      <c r="J10478" s="9"/>
      <c r="K10478" s="9"/>
      <c r="L10478" s="9"/>
      <c r="M10478" s="9"/>
      <c r="N10478" s="9"/>
      <c r="O10478" s="9"/>
      <c r="Q10478" s="9"/>
      <c r="R10478" s="9"/>
      <c r="S10478" s="9"/>
      <c r="T10478" s="9"/>
      <c r="U10478" s="9"/>
      <c r="V10478" s="9"/>
      <c r="W10478" s="9"/>
      <c r="Y10478" s="9"/>
      <c r="Z10478" s="9"/>
    </row>
    <row r="10479" spans="8:26" x14ac:dyDescent="0.3">
      <c r="H10479" s="9"/>
      <c r="I10479" s="9"/>
      <c r="J10479" s="9"/>
      <c r="K10479" s="9"/>
      <c r="L10479" s="9"/>
      <c r="M10479" s="9"/>
      <c r="N10479" s="9"/>
      <c r="O10479" s="9"/>
      <c r="Q10479" s="9"/>
      <c r="R10479" s="9"/>
      <c r="S10479" s="9"/>
      <c r="T10479" s="9"/>
      <c r="U10479" s="9"/>
      <c r="V10479" s="9"/>
      <c r="W10479" s="9"/>
      <c r="Y10479" s="9"/>
      <c r="Z10479" s="9"/>
    </row>
    <row r="10480" spans="8:26" x14ac:dyDescent="0.3">
      <c r="H10480" s="9"/>
      <c r="I10480" s="9"/>
      <c r="J10480" s="9"/>
      <c r="K10480" s="9"/>
      <c r="L10480" s="9"/>
      <c r="M10480" s="9"/>
      <c r="N10480" s="9"/>
      <c r="O10480" s="9"/>
      <c r="Q10480" s="9"/>
      <c r="R10480" s="9"/>
      <c r="S10480" s="9"/>
      <c r="T10480" s="9"/>
      <c r="U10480" s="9"/>
      <c r="V10480" s="9"/>
      <c r="W10480" s="9"/>
      <c r="Y10480" s="9"/>
      <c r="Z10480" s="9"/>
    </row>
    <row r="10481" spans="8:26" x14ac:dyDescent="0.3">
      <c r="H10481" s="9"/>
      <c r="I10481" s="9"/>
      <c r="J10481" s="9"/>
      <c r="K10481" s="9"/>
      <c r="L10481" s="9"/>
      <c r="M10481" s="9"/>
      <c r="N10481" s="9"/>
      <c r="O10481" s="9"/>
      <c r="Q10481" s="9"/>
      <c r="R10481" s="9"/>
      <c r="S10481" s="9"/>
      <c r="T10481" s="9"/>
      <c r="U10481" s="9"/>
      <c r="V10481" s="9"/>
      <c r="W10481" s="9"/>
      <c r="Y10481" s="9"/>
      <c r="Z10481" s="9"/>
    </row>
    <row r="10482" spans="8:26" x14ac:dyDescent="0.3">
      <c r="H10482" s="9"/>
      <c r="I10482" s="9"/>
      <c r="J10482" s="9"/>
      <c r="K10482" s="9"/>
      <c r="L10482" s="9"/>
      <c r="M10482" s="9"/>
      <c r="N10482" s="9"/>
      <c r="O10482" s="9"/>
      <c r="Q10482" s="9"/>
      <c r="R10482" s="9"/>
      <c r="S10482" s="9"/>
      <c r="T10482" s="9"/>
      <c r="U10482" s="9"/>
      <c r="V10482" s="9"/>
      <c r="W10482" s="9"/>
      <c r="Y10482" s="9"/>
      <c r="Z10482" s="9"/>
    </row>
    <row r="10483" spans="8:26" x14ac:dyDescent="0.3">
      <c r="H10483" s="9"/>
      <c r="I10483" s="9"/>
      <c r="J10483" s="9"/>
      <c r="K10483" s="9"/>
      <c r="L10483" s="9"/>
      <c r="M10483" s="9"/>
      <c r="N10483" s="9"/>
      <c r="O10483" s="9"/>
      <c r="Q10483" s="9"/>
      <c r="R10483" s="9"/>
      <c r="S10483" s="9"/>
      <c r="T10483" s="9"/>
      <c r="U10483" s="9"/>
      <c r="V10483" s="9"/>
      <c r="W10483" s="9"/>
      <c r="Y10483" s="9"/>
      <c r="Z10483" s="9"/>
    </row>
    <row r="10484" spans="8:26" x14ac:dyDescent="0.3">
      <c r="H10484" s="9"/>
      <c r="I10484" s="9"/>
      <c r="J10484" s="9"/>
      <c r="K10484" s="9"/>
      <c r="L10484" s="9"/>
      <c r="M10484" s="9"/>
      <c r="N10484" s="9"/>
      <c r="O10484" s="9"/>
      <c r="Q10484" s="9"/>
      <c r="R10484" s="9"/>
      <c r="S10484" s="9"/>
      <c r="T10484" s="9"/>
      <c r="U10484" s="9"/>
      <c r="V10484" s="9"/>
      <c r="W10484" s="9"/>
      <c r="Y10484" s="9"/>
      <c r="Z10484" s="9"/>
    </row>
    <row r="10485" spans="8:26" x14ac:dyDescent="0.3">
      <c r="H10485" s="9"/>
      <c r="I10485" s="9"/>
      <c r="J10485" s="9"/>
      <c r="K10485" s="9"/>
      <c r="L10485" s="9"/>
      <c r="M10485" s="9"/>
      <c r="N10485" s="9"/>
      <c r="O10485" s="9"/>
      <c r="Q10485" s="9"/>
      <c r="R10485" s="9"/>
      <c r="S10485" s="9"/>
      <c r="T10485" s="9"/>
      <c r="U10485" s="9"/>
      <c r="V10485" s="9"/>
      <c r="W10485" s="9"/>
      <c r="Y10485" s="9"/>
      <c r="Z10485" s="9"/>
    </row>
    <row r="10486" spans="8:26" x14ac:dyDescent="0.3">
      <c r="H10486" s="9"/>
      <c r="I10486" s="9"/>
      <c r="J10486" s="9"/>
      <c r="K10486" s="9"/>
      <c r="L10486" s="9"/>
      <c r="M10486" s="9"/>
      <c r="N10486" s="9"/>
      <c r="O10486" s="9"/>
      <c r="Q10486" s="9"/>
      <c r="R10486" s="9"/>
      <c r="S10486" s="9"/>
      <c r="T10486" s="9"/>
      <c r="U10486" s="9"/>
      <c r="V10486" s="9"/>
      <c r="W10486" s="9"/>
      <c r="Y10486" s="9"/>
      <c r="Z10486" s="9"/>
    </row>
    <row r="10487" spans="8:26" x14ac:dyDescent="0.3">
      <c r="H10487" s="9"/>
      <c r="I10487" s="9"/>
      <c r="J10487" s="9"/>
      <c r="K10487" s="9"/>
      <c r="L10487" s="9"/>
      <c r="M10487" s="9"/>
      <c r="N10487" s="9"/>
      <c r="O10487" s="9"/>
      <c r="Q10487" s="9"/>
      <c r="R10487" s="9"/>
      <c r="S10487" s="9"/>
      <c r="T10487" s="9"/>
      <c r="U10487" s="9"/>
      <c r="V10487" s="9"/>
      <c r="W10487" s="9"/>
      <c r="Y10487" s="9"/>
      <c r="Z10487" s="9"/>
    </row>
    <row r="10488" spans="8:26" x14ac:dyDescent="0.3">
      <c r="H10488" s="9"/>
      <c r="I10488" s="9"/>
      <c r="J10488" s="9"/>
      <c r="K10488" s="9"/>
      <c r="L10488" s="9"/>
      <c r="M10488" s="9"/>
      <c r="N10488" s="9"/>
      <c r="O10488" s="9"/>
      <c r="Q10488" s="9"/>
      <c r="R10488" s="9"/>
      <c r="S10488" s="9"/>
      <c r="T10488" s="9"/>
      <c r="U10488" s="9"/>
      <c r="V10488" s="9"/>
      <c r="W10488" s="9"/>
      <c r="Y10488" s="9"/>
      <c r="Z10488" s="9"/>
    </row>
    <row r="10489" spans="8:26" x14ac:dyDescent="0.3">
      <c r="H10489" s="9"/>
      <c r="I10489" s="9"/>
      <c r="J10489" s="9"/>
      <c r="K10489" s="9"/>
      <c r="L10489" s="9"/>
      <c r="M10489" s="9"/>
      <c r="N10489" s="9"/>
      <c r="O10489" s="9"/>
      <c r="Q10489" s="9"/>
      <c r="R10489" s="9"/>
      <c r="S10489" s="9"/>
      <c r="T10489" s="9"/>
      <c r="U10489" s="9"/>
      <c r="V10489" s="9"/>
      <c r="W10489" s="9"/>
      <c r="Y10489" s="9"/>
      <c r="Z10489" s="9"/>
    </row>
    <row r="10490" spans="8:26" x14ac:dyDescent="0.3">
      <c r="H10490" s="9"/>
      <c r="I10490" s="9"/>
      <c r="J10490" s="9"/>
      <c r="K10490" s="9"/>
      <c r="L10490" s="9"/>
      <c r="M10490" s="9"/>
      <c r="N10490" s="9"/>
      <c r="O10490" s="9"/>
      <c r="Q10490" s="9"/>
      <c r="R10490" s="9"/>
      <c r="S10490" s="9"/>
      <c r="T10490" s="9"/>
      <c r="U10490" s="9"/>
      <c r="V10490" s="9"/>
      <c r="W10490" s="9"/>
      <c r="Y10490" s="9"/>
      <c r="Z10490" s="9"/>
    </row>
    <row r="10491" spans="8:26" x14ac:dyDescent="0.3">
      <c r="H10491" s="9"/>
      <c r="I10491" s="9"/>
      <c r="J10491" s="9"/>
      <c r="K10491" s="9"/>
      <c r="L10491" s="9"/>
      <c r="M10491" s="9"/>
      <c r="N10491" s="9"/>
      <c r="O10491" s="9"/>
      <c r="Q10491" s="9"/>
      <c r="R10491" s="9"/>
      <c r="S10491" s="9"/>
      <c r="T10491" s="9"/>
      <c r="U10491" s="9"/>
      <c r="V10491" s="9"/>
      <c r="W10491" s="9"/>
      <c r="Y10491" s="9"/>
      <c r="Z10491" s="9"/>
    </row>
    <row r="10492" spans="8:26" x14ac:dyDescent="0.3">
      <c r="H10492" s="9"/>
      <c r="I10492" s="9"/>
      <c r="J10492" s="9"/>
      <c r="K10492" s="9"/>
      <c r="L10492" s="9"/>
      <c r="M10492" s="9"/>
      <c r="N10492" s="9"/>
      <c r="O10492" s="9"/>
      <c r="Q10492" s="9"/>
      <c r="R10492" s="9"/>
      <c r="S10492" s="9"/>
      <c r="T10492" s="9"/>
      <c r="U10492" s="9"/>
      <c r="V10492" s="9"/>
      <c r="W10492" s="9"/>
      <c r="Y10492" s="9"/>
      <c r="Z10492" s="9"/>
    </row>
    <row r="10493" spans="8:26" x14ac:dyDescent="0.3">
      <c r="H10493" s="9"/>
      <c r="I10493" s="9"/>
      <c r="J10493" s="9"/>
      <c r="K10493" s="9"/>
      <c r="L10493" s="9"/>
      <c r="M10493" s="9"/>
      <c r="N10493" s="9"/>
      <c r="O10493" s="9"/>
      <c r="Q10493" s="9"/>
      <c r="R10493" s="9"/>
      <c r="S10493" s="9"/>
      <c r="T10493" s="9"/>
      <c r="U10493" s="9"/>
      <c r="V10493" s="9"/>
      <c r="W10493" s="9"/>
      <c r="Y10493" s="9"/>
      <c r="Z10493" s="9"/>
    </row>
    <row r="10494" spans="8:26" x14ac:dyDescent="0.3">
      <c r="H10494" s="9"/>
      <c r="I10494" s="9"/>
      <c r="J10494" s="9"/>
      <c r="K10494" s="9"/>
      <c r="L10494" s="9"/>
      <c r="M10494" s="9"/>
      <c r="N10494" s="9"/>
      <c r="O10494" s="9"/>
      <c r="Q10494" s="9"/>
      <c r="R10494" s="9"/>
      <c r="S10494" s="9"/>
      <c r="T10494" s="9"/>
      <c r="U10494" s="9"/>
      <c r="V10494" s="9"/>
      <c r="W10494" s="9"/>
      <c r="Y10494" s="9"/>
      <c r="Z10494" s="9"/>
    </row>
    <row r="10495" spans="8:26" x14ac:dyDescent="0.3">
      <c r="H10495" s="9"/>
      <c r="I10495" s="9"/>
      <c r="J10495" s="9"/>
      <c r="K10495" s="9"/>
      <c r="L10495" s="9"/>
      <c r="M10495" s="9"/>
      <c r="N10495" s="9"/>
      <c r="O10495" s="9"/>
      <c r="Q10495" s="9"/>
      <c r="R10495" s="9"/>
      <c r="S10495" s="9"/>
      <c r="T10495" s="9"/>
      <c r="U10495" s="9"/>
      <c r="V10495" s="9"/>
      <c r="W10495" s="9"/>
      <c r="Y10495" s="9"/>
      <c r="Z10495" s="9"/>
    </row>
    <row r="10496" spans="8:26" x14ac:dyDescent="0.3">
      <c r="H10496" s="9"/>
      <c r="I10496" s="9"/>
      <c r="J10496" s="9"/>
      <c r="K10496" s="9"/>
      <c r="L10496" s="9"/>
      <c r="M10496" s="9"/>
      <c r="N10496" s="9"/>
      <c r="O10496" s="9"/>
      <c r="Q10496" s="9"/>
      <c r="R10496" s="9"/>
      <c r="S10496" s="9"/>
      <c r="T10496" s="9"/>
      <c r="U10496" s="9"/>
      <c r="V10496" s="9"/>
      <c r="W10496" s="9"/>
      <c r="Y10496" s="9"/>
      <c r="Z10496" s="9"/>
    </row>
    <row r="10497" spans="8:26" x14ac:dyDescent="0.3">
      <c r="H10497" s="9"/>
      <c r="I10497" s="9"/>
      <c r="J10497" s="9"/>
      <c r="K10497" s="9"/>
      <c r="L10497" s="9"/>
      <c r="M10497" s="9"/>
      <c r="N10497" s="9"/>
      <c r="O10497" s="9"/>
      <c r="Q10497" s="9"/>
      <c r="R10497" s="9"/>
      <c r="S10497" s="9"/>
      <c r="T10497" s="9"/>
      <c r="U10497" s="9"/>
      <c r="V10497" s="9"/>
      <c r="W10497" s="9"/>
      <c r="Y10497" s="9"/>
      <c r="Z10497" s="9"/>
    </row>
    <row r="10498" spans="8:26" x14ac:dyDescent="0.3">
      <c r="H10498" s="9"/>
      <c r="I10498" s="9"/>
      <c r="J10498" s="9"/>
      <c r="K10498" s="9"/>
      <c r="L10498" s="9"/>
      <c r="M10498" s="9"/>
      <c r="N10498" s="9"/>
      <c r="O10498" s="9"/>
      <c r="Q10498" s="9"/>
      <c r="R10498" s="9"/>
      <c r="S10498" s="9"/>
      <c r="T10498" s="9"/>
      <c r="U10498" s="9"/>
      <c r="V10498" s="9"/>
      <c r="W10498" s="9"/>
      <c r="Y10498" s="9"/>
      <c r="Z10498" s="9"/>
    </row>
    <row r="10499" spans="8:26" x14ac:dyDescent="0.3">
      <c r="H10499" s="9"/>
      <c r="I10499" s="9"/>
      <c r="J10499" s="9"/>
      <c r="K10499" s="9"/>
      <c r="L10499" s="9"/>
      <c r="M10499" s="9"/>
      <c r="N10499" s="9"/>
      <c r="O10499" s="9"/>
      <c r="Q10499" s="9"/>
      <c r="R10499" s="9"/>
      <c r="S10499" s="9"/>
      <c r="T10499" s="9"/>
      <c r="U10499" s="9"/>
      <c r="V10499" s="9"/>
      <c r="W10499" s="9"/>
      <c r="Y10499" s="9"/>
      <c r="Z10499" s="9"/>
    </row>
    <row r="10500" spans="8:26" x14ac:dyDescent="0.3">
      <c r="H10500" s="9"/>
      <c r="I10500" s="9"/>
      <c r="J10500" s="9"/>
      <c r="K10500" s="9"/>
      <c r="L10500" s="9"/>
      <c r="M10500" s="9"/>
      <c r="N10500" s="9"/>
      <c r="O10500" s="9"/>
      <c r="Q10500" s="9"/>
      <c r="R10500" s="9"/>
      <c r="S10500" s="9"/>
      <c r="T10500" s="9"/>
      <c r="U10500" s="9"/>
      <c r="V10500" s="9"/>
      <c r="W10500" s="9"/>
      <c r="Y10500" s="9"/>
      <c r="Z10500" s="9"/>
    </row>
    <row r="10501" spans="8:26" x14ac:dyDescent="0.3">
      <c r="H10501" s="9"/>
      <c r="I10501" s="9"/>
      <c r="J10501" s="9"/>
      <c r="K10501" s="9"/>
      <c r="L10501" s="9"/>
      <c r="M10501" s="9"/>
      <c r="N10501" s="9"/>
      <c r="O10501" s="9"/>
      <c r="Q10501" s="9"/>
      <c r="R10501" s="9"/>
      <c r="S10501" s="9"/>
      <c r="T10501" s="9"/>
      <c r="U10501" s="9"/>
      <c r="V10501" s="9"/>
      <c r="W10501" s="9"/>
      <c r="Y10501" s="9"/>
      <c r="Z10501" s="9"/>
    </row>
    <row r="10502" spans="8:26" x14ac:dyDescent="0.3">
      <c r="H10502" s="9"/>
      <c r="I10502" s="9"/>
      <c r="J10502" s="9"/>
      <c r="K10502" s="9"/>
      <c r="L10502" s="9"/>
      <c r="M10502" s="9"/>
      <c r="N10502" s="9"/>
      <c r="O10502" s="9"/>
      <c r="Q10502" s="9"/>
      <c r="R10502" s="9"/>
      <c r="S10502" s="9"/>
      <c r="T10502" s="9"/>
      <c r="U10502" s="9"/>
      <c r="V10502" s="9"/>
      <c r="W10502" s="9"/>
      <c r="Y10502" s="9"/>
      <c r="Z10502" s="9"/>
    </row>
    <row r="10503" spans="8:26" x14ac:dyDescent="0.3">
      <c r="H10503" s="9"/>
      <c r="I10503" s="9"/>
      <c r="J10503" s="9"/>
      <c r="K10503" s="9"/>
      <c r="L10503" s="9"/>
      <c r="M10503" s="9"/>
      <c r="N10503" s="9"/>
      <c r="O10503" s="9"/>
      <c r="Q10503" s="9"/>
      <c r="R10503" s="9"/>
      <c r="S10503" s="9"/>
      <c r="T10503" s="9"/>
      <c r="U10503" s="9"/>
      <c r="V10503" s="9"/>
      <c r="W10503" s="9"/>
      <c r="Y10503" s="9"/>
      <c r="Z10503" s="9"/>
    </row>
    <row r="10504" spans="8:26" x14ac:dyDescent="0.3">
      <c r="H10504" s="9"/>
      <c r="I10504" s="9"/>
      <c r="J10504" s="9"/>
      <c r="K10504" s="9"/>
      <c r="L10504" s="9"/>
      <c r="M10504" s="9"/>
      <c r="N10504" s="9"/>
      <c r="O10504" s="9"/>
      <c r="Q10504" s="9"/>
      <c r="R10504" s="9"/>
      <c r="S10504" s="9"/>
      <c r="T10504" s="9"/>
      <c r="U10504" s="9"/>
      <c r="V10504" s="9"/>
      <c r="W10504" s="9"/>
      <c r="Y10504" s="9"/>
      <c r="Z10504" s="9"/>
    </row>
    <row r="10505" spans="8:26" x14ac:dyDescent="0.3">
      <c r="H10505" s="9"/>
      <c r="I10505" s="9"/>
      <c r="J10505" s="9"/>
      <c r="K10505" s="9"/>
      <c r="L10505" s="9"/>
      <c r="M10505" s="9"/>
      <c r="N10505" s="9"/>
      <c r="O10505" s="9"/>
      <c r="Q10505" s="9"/>
      <c r="R10505" s="9"/>
      <c r="S10505" s="9"/>
      <c r="T10505" s="9"/>
      <c r="U10505" s="9"/>
      <c r="V10505" s="9"/>
      <c r="W10505" s="9"/>
      <c r="Y10505" s="9"/>
      <c r="Z10505" s="9"/>
    </row>
    <row r="10506" spans="8:26" x14ac:dyDescent="0.3">
      <c r="H10506" s="9"/>
      <c r="I10506" s="9"/>
      <c r="J10506" s="9"/>
      <c r="K10506" s="9"/>
      <c r="L10506" s="9"/>
      <c r="M10506" s="9"/>
      <c r="N10506" s="9"/>
      <c r="O10506" s="9"/>
      <c r="Q10506" s="9"/>
      <c r="R10506" s="9"/>
      <c r="S10506" s="9"/>
      <c r="T10506" s="9"/>
      <c r="U10506" s="9"/>
      <c r="V10506" s="9"/>
      <c r="W10506" s="9"/>
      <c r="Y10506" s="9"/>
      <c r="Z10506" s="9"/>
    </row>
    <row r="10507" spans="8:26" x14ac:dyDescent="0.3">
      <c r="H10507" s="9"/>
      <c r="I10507" s="9"/>
      <c r="J10507" s="9"/>
      <c r="K10507" s="9"/>
      <c r="L10507" s="9"/>
      <c r="M10507" s="9"/>
      <c r="N10507" s="9"/>
      <c r="O10507" s="9"/>
      <c r="Q10507" s="9"/>
      <c r="R10507" s="9"/>
      <c r="S10507" s="9"/>
      <c r="T10507" s="9"/>
      <c r="U10507" s="9"/>
      <c r="V10507" s="9"/>
      <c r="W10507" s="9"/>
      <c r="Y10507" s="9"/>
      <c r="Z10507" s="9"/>
    </row>
    <row r="10508" spans="8:26" x14ac:dyDescent="0.3">
      <c r="H10508" s="9"/>
      <c r="I10508" s="9"/>
      <c r="J10508" s="9"/>
      <c r="K10508" s="9"/>
      <c r="L10508" s="9"/>
      <c r="M10508" s="9"/>
      <c r="N10508" s="9"/>
      <c r="O10508" s="9"/>
      <c r="Q10508" s="9"/>
      <c r="R10508" s="9"/>
      <c r="S10508" s="9"/>
      <c r="T10508" s="9"/>
      <c r="U10508" s="9"/>
      <c r="V10508" s="9"/>
      <c r="W10508" s="9"/>
      <c r="Y10508" s="9"/>
      <c r="Z10508" s="9"/>
    </row>
    <row r="10509" spans="8:26" x14ac:dyDescent="0.3">
      <c r="H10509" s="9"/>
      <c r="I10509" s="9"/>
      <c r="J10509" s="9"/>
      <c r="K10509" s="9"/>
      <c r="L10509" s="9"/>
      <c r="M10509" s="9"/>
      <c r="N10509" s="9"/>
      <c r="O10509" s="9"/>
      <c r="Q10509" s="9"/>
      <c r="R10509" s="9"/>
      <c r="S10509" s="9"/>
      <c r="T10509" s="9"/>
      <c r="U10509" s="9"/>
      <c r="V10509" s="9"/>
      <c r="W10509" s="9"/>
      <c r="Y10509" s="9"/>
      <c r="Z10509" s="9"/>
    </row>
    <row r="10510" spans="8:26" x14ac:dyDescent="0.3">
      <c r="H10510" s="9"/>
      <c r="I10510" s="9"/>
      <c r="J10510" s="9"/>
      <c r="K10510" s="9"/>
      <c r="L10510" s="9"/>
      <c r="M10510" s="9"/>
      <c r="N10510" s="9"/>
      <c r="O10510" s="9"/>
      <c r="Q10510" s="9"/>
      <c r="R10510" s="9"/>
      <c r="S10510" s="9"/>
      <c r="T10510" s="9"/>
      <c r="U10510" s="9"/>
      <c r="V10510" s="9"/>
      <c r="W10510" s="9"/>
      <c r="Y10510" s="9"/>
      <c r="Z10510" s="9"/>
    </row>
    <row r="10511" spans="8:26" x14ac:dyDescent="0.3">
      <c r="H10511" s="9"/>
      <c r="I10511" s="9"/>
      <c r="J10511" s="9"/>
      <c r="K10511" s="9"/>
      <c r="L10511" s="9"/>
      <c r="M10511" s="9"/>
      <c r="N10511" s="9"/>
      <c r="O10511" s="9"/>
      <c r="Q10511" s="9"/>
      <c r="R10511" s="9"/>
      <c r="S10511" s="9"/>
      <c r="T10511" s="9"/>
      <c r="U10511" s="9"/>
      <c r="V10511" s="9"/>
      <c r="W10511" s="9"/>
      <c r="Y10511" s="9"/>
      <c r="Z10511" s="9"/>
    </row>
    <row r="10512" spans="8:26" x14ac:dyDescent="0.3">
      <c r="H10512" s="9"/>
      <c r="I10512" s="9"/>
      <c r="J10512" s="9"/>
      <c r="K10512" s="9"/>
      <c r="L10512" s="9"/>
      <c r="M10512" s="9"/>
      <c r="N10512" s="9"/>
      <c r="O10512" s="9"/>
      <c r="Q10512" s="9"/>
      <c r="R10512" s="9"/>
      <c r="S10512" s="9"/>
      <c r="T10512" s="9"/>
      <c r="U10512" s="9"/>
      <c r="V10512" s="9"/>
      <c r="W10512" s="9"/>
      <c r="Y10512" s="9"/>
      <c r="Z10512" s="9"/>
    </row>
    <row r="10513" spans="8:26" x14ac:dyDescent="0.3">
      <c r="H10513" s="9"/>
      <c r="I10513" s="9"/>
      <c r="J10513" s="9"/>
      <c r="K10513" s="9"/>
      <c r="L10513" s="9"/>
      <c r="M10513" s="9"/>
      <c r="N10513" s="9"/>
      <c r="O10513" s="9"/>
      <c r="Q10513" s="9"/>
      <c r="R10513" s="9"/>
      <c r="S10513" s="9"/>
      <c r="T10513" s="9"/>
      <c r="U10513" s="9"/>
      <c r="V10513" s="9"/>
      <c r="W10513" s="9"/>
      <c r="Y10513" s="9"/>
      <c r="Z10513" s="9"/>
    </row>
    <row r="10514" spans="8:26" x14ac:dyDescent="0.3">
      <c r="H10514" s="9"/>
      <c r="I10514" s="9"/>
      <c r="J10514" s="9"/>
      <c r="K10514" s="9"/>
      <c r="L10514" s="9"/>
      <c r="M10514" s="9"/>
      <c r="N10514" s="9"/>
      <c r="O10514" s="9"/>
      <c r="Q10514" s="9"/>
      <c r="R10514" s="9"/>
      <c r="S10514" s="9"/>
      <c r="T10514" s="9"/>
      <c r="U10514" s="9"/>
      <c r="V10514" s="9"/>
      <c r="W10514" s="9"/>
      <c r="Y10514" s="9"/>
      <c r="Z10514" s="9"/>
    </row>
    <row r="10515" spans="8:26" x14ac:dyDescent="0.3">
      <c r="H10515" s="9"/>
      <c r="I10515" s="9"/>
      <c r="J10515" s="9"/>
      <c r="K10515" s="9"/>
      <c r="L10515" s="9"/>
      <c r="M10515" s="9"/>
      <c r="N10515" s="9"/>
      <c r="O10515" s="9"/>
      <c r="Q10515" s="9"/>
      <c r="R10515" s="9"/>
      <c r="S10515" s="9"/>
      <c r="T10515" s="9"/>
      <c r="U10515" s="9"/>
      <c r="V10515" s="9"/>
      <c r="W10515" s="9"/>
      <c r="Y10515" s="9"/>
      <c r="Z10515" s="9"/>
    </row>
    <row r="10516" spans="8:26" x14ac:dyDescent="0.3">
      <c r="H10516" s="9"/>
      <c r="I10516" s="9"/>
      <c r="J10516" s="9"/>
      <c r="K10516" s="9"/>
      <c r="L10516" s="9"/>
      <c r="M10516" s="9"/>
      <c r="N10516" s="9"/>
      <c r="O10516" s="9"/>
      <c r="Q10516" s="9"/>
      <c r="R10516" s="9"/>
      <c r="S10516" s="9"/>
      <c r="T10516" s="9"/>
      <c r="U10516" s="9"/>
      <c r="V10516" s="9"/>
      <c r="W10516" s="9"/>
      <c r="Y10516" s="9"/>
      <c r="Z10516" s="9"/>
    </row>
    <row r="10517" spans="8:26" x14ac:dyDescent="0.3">
      <c r="H10517" s="9"/>
      <c r="I10517" s="9"/>
      <c r="J10517" s="9"/>
      <c r="K10517" s="9"/>
      <c r="L10517" s="9"/>
      <c r="M10517" s="9"/>
      <c r="N10517" s="9"/>
      <c r="O10517" s="9"/>
      <c r="Q10517" s="9"/>
      <c r="R10517" s="9"/>
      <c r="S10517" s="9"/>
      <c r="T10517" s="9"/>
      <c r="U10517" s="9"/>
      <c r="V10517" s="9"/>
      <c r="W10517" s="9"/>
      <c r="Y10517" s="9"/>
      <c r="Z10517" s="9"/>
    </row>
    <row r="10518" spans="8:26" x14ac:dyDescent="0.3">
      <c r="H10518" s="9"/>
      <c r="I10518" s="9"/>
      <c r="J10518" s="9"/>
      <c r="K10518" s="9"/>
      <c r="L10518" s="9"/>
      <c r="M10518" s="9"/>
      <c r="N10518" s="9"/>
      <c r="O10518" s="9"/>
      <c r="Q10518" s="9"/>
      <c r="R10518" s="9"/>
      <c r="S10518" s="9"/>
      <c r="T10518" s="9"/>
      <c r="U10518" s="9"/>
      <c r="V10518" s="9"/>
      <c r="W10518" s="9"/>
      <c r="Y10518" s="9"/>
      <c r="Z10518" s="9"/>
    </row>
    <row r="10519" spans="8:26" x14ac:dyDescent="0.3">
      <c r="H10519" s="9"/>
      <c r="I10519" s="9"/>
      <c r="J10519" s="9"/>
      <c r="K10519" s="9"/>
      <c r="L10519" s="9"/>
      <c r="M10519" s="9"/>
      <c r="N10519" s="9"/>
      <c r="O10519" s="9"/>
      <c r="Q10519" s="9"/>
      <c r="R10519" s="9"/>
      <c r="S10519" s="9"/>
      <c r="T10519" s="9"/>
      <c r="U10519" s="9"/>
      <c r="V10519" s="9"/>
      <c r="W10519" s="9"/>
      <c r="Y10519" s="9"/>
      <c r="Z10519" s="9"/>
    </row>
    <row r="10520" spans="8:26" x14ac:dyDescent="0.3">
      <c r="H10520" s="9"/>
      <c r="I10520" s="9"/>
      <c r="J10520" s="9"/>
      <c r="K10520" s="9"/>
      <c r="L10520" s="9"/>
      <c r="M10520" s="9"/>
      <c r="N10520" s="9"/>
      <c r="O10520" s="9"/>
      <c r="Q10520" s="9"/>
      <c r="R10520" s="9"/>
      <c r="S10520" s="9"/>
      <c r="T10520" s="9"/>
      <c r="U10520" s="9"/>
      <c r="V10520" s="9"/>
      <c r="W10520" s="9"/>
      <c r="Y10520" s="9"/>
      <c r="Z10520" s="9"/>
    </row>
    <row r="10521" spans="8:26" x14ac:dyDescent="0.3">
      <c r="H10521" s="9"/>
      <c r="I10521" s="9"/>
      <c r="J10521" s="9"/>
      <c r="K10521" s="9"/>
      <c r="L10521" s="9"/>
      <c r="M10521" s="9"/>
      <c r="N10521" s="9"/>
      <c r="O10521" s="9"/>
      <c r="Q10521" s="9"/>
      <c r="R10521" s="9"/>
      <c r="S10521" s="9"/>
      <c r="T10521" s="9"/>
      <c r="U10521" s="9"/>
      <c r="V10521" s="9"/>
      <c r="W10521" s="9"/>
      <c r="Y10521" s="9"/>
      <c r="Z10521" s="9"/>
    </row>
    <row r="10522" spans="8:26" x14ac:dyDescent="0.3">
      <c r="H10522" s="9"/>
      <c r="I10522" s="9"/>
      <c r="J10522" s="9"/>
      <c r="K10522" s="9"/>
      <c r="L10522" s="9"/>
      <c r="M10522" s="9"/>
      <c r="N10522" s="9"/>
      <c r="O10522" s="9"/>
      <c r="Q10522" s="9"/>
      <c r="R10522" s="9"/>
      <c r="S10522" s="9"/>
      <c r="T10522" s="9"/>
      <c r="U10522" s="9"/>
      <c r="V10522" s="9"/>
      <c r="W10522" s="9"/>
      <c r="Y10522" s="9"/>
      <c r="Z10522" s="9"/>
    </row>
    <row r="10523" spans="8:26" x14ac:dyDescent="0.3">
      <c r="H10523" s="9"/>
      <c r="I10523" s="9"/>
      <c r="J10523" s="9"/>
      <c r="K10523" s="9"/>
      <c r="L10523" s="9"/>
      <c r="M10523" s="9"/>
      <c r="N10523" s="9"/>
      <c r="O10523" s="9"/>
      <c r="Q10523" s="9"/>
      <c r="R10523" s="9"/>
      <c r="S10523" s="9"/>
      <c r="T10523" s="9"/>
      <c r="U10523" s="9"/>
      <c r="V10523" s="9"/>
      <c r="W10523" s="9"/>
      <c r="Y10523" s="9"/>
      <c r="Z10523" s="9"/>
    </row>
    <row r="10524" spans="8:26" x14ac:dyDescent="0.3">
      <c r="H10524" s="9"/>
      <c r="I10524" s="9"/>
      <c r="J10524" s="9"/>
      <c r="K10524" s="9"/>
      <c r="L10524" s="9"/>
      <c r="M10524" s="9"/>
      <c r="N10524" s="9"/>
      <c r="O10524" s="9"/>
      <c r="Q10524" s="9"/>
      <c r="R10524" s="9"/>
      <c r="S10524" s="9"/>
      <c r="T10524" s="9"/>
      <c r="U10524" s="9"/>
      <c r="V10524" s="9"/>
      <c r="W10524" s="9"/>
      <c r="Y10524" s="9"/>
      <c r="Z10524" s="9"/>
    </row>
    <row r="10525" spans="8:26" x14ac:dyDescent="0.3">
      <c r="H10525" s="9"/>
      <c r="I10525" s="9"/>
      <c r="J10525" s="9"/>
      <c r="K10525" s="9"/>
      <c r="L10525" s="9"/>
      <c r="M10525" s="9"/>
      <c r="N10525" s="9"/>
      <c r="O10525" s="9"/>
      <c r="Q10525" s="9"/>
      <c r="R10525" s="9"/>
      <c r="S10525" s="9"/>
      <c r="T10525" s="9"/>
      <c r="U10525" s="9"/>
      <c r="V10525" s="9"/>
      <c r="W10525" s="9"/>
      <c r="Y10525" s="9"/>
      <c r="Z10525" s="9"/>
    </row>
    <row r="10526" spans="8:26" x14ac:dyDescent="0.3">
      <c r="H10526" s="9"/>
      <c r="I10526" s="9"/>
      <c r="J10526" s="9"/>
      <c r="K10526" s="9"/>
      <c r="L10526" s="9"/>
      <c r="M10526" s="9"/>
      <c r="N10526" s="9"/>
      <c r="O10526" s="9"/>
      <c r="Q10526" s="9"/>
      <c r="R10526" s="9"/>
      <c r="S10526" s="9"/>
      <c r="T10526" s="9"/>
      <c r="U10526" s="9"/>
      <c r="V10526" s="9"/>
      <c r="W10526" s="9"/>
      <c r="Y10526" s="9"/>
      <c r="Z10526" s="9"/>
    </row>
    <row r="10527" spans="8:26" x14ac:dyDescent="0.3">
      <c r="H10527" s="9"/>
      <c r="I10527" s="9"/>
      <c r="J10527" s="9"/>
      <c r="K10527" s="9"/>
      <c r="L10527" s="9"/>
      <c r="M10527" s="9"/>
      <c r="N10527" s="9"/>
      <c r="O10527" s="9"/>
      <c r="Q10527" s="9"/>
      <c r="R10527" s="9"/>
      <c r="S10527" s="9"/>
      <c r="T10527" s="9"/>
      <c r="U10527" s="9"/>
      <c r="V10527" s="9"/>
      <c r="W10527" s="9"/>
      <c r="Y10527" s="9"/>
      <c r="Z10527" s="9"/>
    </row>
    <row r="10528" spans="8:26" x14ac:dyDescent="0.3">
      <c r="H10528" s="9"/>
      <c r="I10528" s="9"/>
      <c r="J10528" s="9"/>
      <c r="K10528" s="9"/>
      <c r="L10528" s="9"/>
      <c r="M10528" s="9"/>
      <c r="N10528" s="9"/>
      <c r="O10528" s="9"/>
      <c r="Q10528" s="9"/>
      <c r="R10528" s="9"/>
      <c r="S10528" s="9"/>
      <c r="T10528" s="9"/>
      <c r="U10528" s="9"/>
      <c r="V10528" s="9"/>
      <c r="W10528" s="9"/>
      <c r="Y10528" s="9"/>
      <c r="Z10528" s="9"/>
    </row>
    <row r="10529" spans="8:26" x14ac:dyDescent="0.3">
      <c r="H10529" s="9"/>
      <c r="I10529" s="9"/>
      <c r="J10529" s="9"/>
      <c r="K10529" s="9"/>
      <c r="L10529" s="9"/>
      <c r="M10529" s="9"/>
      <c r="N10529" s="9"/>
      <c r="O10529" s="9"/>
      <c r="Q10529" s="9"/>
      <c r="R10529" s="9"/>
      <c r="S10529" s="9"/>
      <c r="T10529" s="9"/>
      <c r="U10529" s="9"/>
      <c r="V10529" s="9"/>
      <c r="W10529" s="9"/>
      <c r="Y10529" s="9"/>
      <c r="Z10529" s="9"/>
    </row>
    <row r="10530" spans="8:26" x14ac:dyDescent="0.3">
      <c r="H10530" s="9"/>
      <c r="I10530" s="9"/>
      <c r="J10530" s="9"/>
      <c r="K10530" s="9"/>
      <c r="L10530" s="9"/>
      <c r="M10530" s="9"/>
      <c r="N10530" s="9"/>
      <c r="O10530" s="9"/>
      <c r="Q10530" s="9"/>
      <c r="R10530" s="9"/>
      <c r="S10530" s="9"/>
      <c r="T10530" s="9"/>
      <c r="U10530" s="9"/>
      <c r="V10530" s="9"/>
      <c r="W10530" s="9"/>
      <c r="Y10530" s="9"/>
      <c r="Z10530" s="9"/>
    </row>
    <row r="10531" spans="8:26" x14ac:dyDescent="0.3">
      <c r="H10531" s="9"/>
      <c r="I10531" s="9"/>
      <c r="J10531" s="9"/>
      <c r="K10531" s="9"/>
      <c r="L10531" s="9"/>
      <c r="M10531" s="9"/>
      <c r="N10531" s="9"/>
      <c r="O10531" s="9"/>
      <c r="Q10531" s="9"/>
      <c r="R10531" s="9"/>
      <c r="S10531" s="9"/>
      <c r="T10531" s="9"/>
      <c r="U10531" s="9"/>
      <c r="V10531" s="9"/>
      <c r="W10531" s="9"/>
      <c r="Y10531" s="9"/>
      <c r="Z10531" s="9"/>
    </row>
    <row r="10532" spans="8:26" x14ac:dyDescent="0.3">
      <c r="H10532" s="9"/>
      <c r="I10532" s="9"/>
      <c r="J10532" s="9"/>
      <c r="K10532" s="9"/>
      <c r="L10532" s="9"/>
      <c r="M10532" s="9"/>
      <c r="N10532" s="9"/>
      <c r="O10532" s="9"/>
      <c r="Q10532" s="9"/>
      <c r="R10532" s="9"/>
      <c r="S10532" s="9"/>
      <c r="T10532" s="9"/>
      <c r="U10532" s="9"/>
      <c r="V10532" s="9"/>
      <c r="W10532" s="9"/>
      <c r="Y10532" s="9"/>
      <c r="Z10532" s="9"/>
    </row>
    <row r="10533" spans="8:26" x14ac:dyDescent="0.3">
      <c r="H10533" s="9"/>
      <c r="I10533" s="9"/>
      <c r="J10533" s="9"/>
      <c r="K10533" s="9"/>
      <c r="L10533" s="9"/>
      <c r="M10533" s="9"/>
      <c r="N10533" s="9"/>
      <c r="O10533" s="9"/>
      <c r="Q10533" s="9"/>
      <c r="R10533" s="9"/>
      <c r="S10533" s="9"/>
      <c r="T10533" s="9"/>
      <c r="U10533" s="9"/>
      <c r="V10533" s="9"/>
      <c r="W10533" s="9"/>
      <c r="Y10533" s="9"/>
      <c r="Z10533" s="9"/>
    </row>
    <row r="10534" spans="8:26" x14ac:dyDescent="0.3">
      <c r="H10534" s="9"/>
      <c r="I10534" s="9"/>
      <c r="J10534" s="9"/>
      <c r="K10534" s="9"/>
      <c r="L10534" s="9"/>
      <c r="M10534" s="9"/>
      <c r="N10534" s="9"/>
      <c r="O10534" s="9"/>
      <c r="Q10534" s="9"/>
      <c r="R10534" s="9"/>
      <c r="S10534" s="9"/>
      <c r="T10534" s="9"/>
      <c r="U10534" s="9"/>
      <c r="V10534" s="9"/>
      <c r="W10534" s="9"/>
      <c r="Y10534" s="9"/>
      <c r="Z10534" s="9"/>
    </row>
    <row r="10535" spans="8:26" x14ac:dyDescent="0.3">
      <c r="H10535" s="9"/>
      <c r="I10535" s="9"/>
      <c r="J10535" s="9"/>
      <c r="K10535" s="9"/>
      <c r="L10535" s="9"/>
      <c r="M10535" s="9"/>
      <c r="N10535" s="9"/>
      <c r="O10535" s="9"/>
      <c r="Q10535" s="9"/>
      <c r="R10535" s="9"/>
      <c r="S10535" s="9"/>
      <c r="T10535" s="9"/>
      <c r="U10535" s="9"/>
      <c r="V10535" s="9"/>
      <c r="W10535" s="9"/>
      <c r="Y10535" s="9"/>
      <c r="Z10535" s="9"/>
    </row>
    <row r="10536" spans="8:26" x14ac:dyDescent="0.3">
      <c r="H10536" s="9"/>
      <c r="I10536" s="9"/>
      <c r="J10536" s="9"/>
      <c r="K10536" s="9"/>
      <c r="L10536" s="9"/>
      <c r="M10536" s="9"/>
      <c r="N10536" s="9"/>
      <c r="O10536" s="9"/>
      <c r="Q10536" s="9"/>
      <c r="R10536" s="9"/>
      <c r="S10536" s="9"/>
      <c r="T10536" s="9"/>
      <c r="U10536" s="9"/>
      <c r="V10536" s="9"/>
      <c r="W10536" s="9"/>
      <c r="Y10536" s="9"/>
      <c r="Z10536" s="9"/>
    </row>
    <row r="10537" spans="8:26" x14ac:dyDescent="0.3">
      <c r="H10537" s="9"/>
      <c r="I10537" s="9"/>
      <c r="J10537" s="9"/>
      <c r="K10537" s="9"/>
      <c r="L10537" s="9"/>
      <c r="M10537" s="9"/>
      <c r="N10537" s="9"/>
      <c r="O10537" s="9"/>
      <c r="Q10537" s="9"/>
      <c r="R10537" s="9"/>
      <c r="S10537" s="9"/>
      <c r="T10537" s="9"/>
      <c r="U10537" s="9"/>
      <c r="V10537" s="9"/>
      <c r="W10537" s="9"/>
      <c r="Y10537" s="9"/>
      <c r="Z10537" s="9"/>
    </row>
    <row r="10538" spans="8:26" x14ac:dyDescent="0.3">
      <c r="H10538" s="9"/>
      <c r="I10538" s="9"/>
      <c r="J10538" s="9"/>
      <c r="K10538" s="9"/>
      <c r="L10538" s="9"/>
      <c r="M10538" s="9"/>
      <c r="N10538" s="9"/>
      <c r="O10538" s="9"/>
      <c r="Q10538" s="9"/>
      <c r="R10538" s="9"/>
      <c r="S10538" s="9"/>
      <c r="T10538" s="9"/>
      <c r="U10538" s="9"/>
      <c r="V10538" s="9"/>
      <c r="W10538" s="9"/>
      <c r="Y10538" s="9"/>
      <c r="Z10538" s="9"/>
    </row>
    <row r="10539" spans="8:26" x14ac:dyDescent="0.3">
      <c r="H10539" s="9"/>
      <c r="I10539" s="9"/>
      <c r="J10539" s="9"/>
      <c r="K10539" s="9"/>
      <c r="L10539" s="9"/>
      <c r="M10539" s="9"/>
      <c r="N10539" s="9"/>
      <c r="O10539" s="9"/>
      <c r="Q10539" s="9"/>
      <c r="R10539" s="9"/>
      <c r="S10539" s="9"/>
      <c r="T10539" s="9"/>
      <c r="U10539" s="9"/>
      <c r="V10539" s="9"/>
      <c r="W10539" s="9"/>
      <c r="Y10539" s="9"/>
      <c r="Z10539" s="9"/>
    </row>
    <row r="10540" spans="8:26" x14ac:dyDescent="0.3">
      <c r="H10540" s="9"/>
      <c r="I10540" s="9"/>
      <c r="J10540" s="9"/>
      <c r="K10540" s="9"/>
      <c r="L10540" s="9"/>
      <c r="M10540" s="9"/>
      <c r="N10540" s="9"/>
      <c r="O10540" s="9"/>
      <c r="Q10540" s="9"/>
      <c r="R10540" s="9"/>
      <c r="S10540" s="9"/>
      <c r="T10540" s="9"/>
      <c r="U10540" s="9"/>
      <c r="V10540" s="9"/>
      <c r="W10540" s="9"/>
      <c r="Y10540" s="9"/>
      <c r="Z10540" s="9"/>
    </row>
    <row r="10541" spans="8:26" x14ac:dyDescent="0.3">
      <c r="H10541" s="9"/>
      <c r="I10541" s="9"/>
      <c r="J10541" s="9"/>
      <c r="K10541" s="9"/>
      <c r="L10541" s="9"/>
      <c r="M10541" s="9"/>
      <c r="N10541" s="9"/>
      <c r="O10541" s="9"/>
      <c r="Q10541" s="9"/>
      <c r="R10541" s="9"/>
      <c r="S10541" s="9"/>
      <c r="T10541" s="9"/>
      <c r="U10541" s="9"/>
      <c r="V10541" s="9"/>
      <c r="W10541" s="9"/>
      <c r="Y10541" s="9"/>
      <c r="Z10541" s="9"/>
    </row>
    <row r="10542" spans="8:26" x14ac:dyDescent="0.3">
      <c r="H10542" s="9"/>
      <c r="I10542" s="9"/>
      <c r="J10542" s="9"/>
      <c r="K10542" s="9"/>
      <c r="L10542" s="9"/>
      <c r="M10542" s="9"/>
      <c r="N10542" s="9"/>
      <c r="O10542" s="9"/>
      <c r="Q10542" s="9"/>
      <c r="R10542" s="9"/>
      <c r="S10542" s="9"/>
      <c r="T10542" s="9"/>
      <c r="U10542" s="9"/>
      <c r="V10542" s="9"/>
      <c r="W10542" s="9"/>
      <c r="Y10542" s="9"/>
      <c r="Z10542" s="9"/>
    </row>
    <row r="10543" spans="8:26" x14ac:dyDescent="0.3">
      <c r="H10543" s="9"/>
      <c r="I10543" s="9"/>
      <c r="J10543" s="9"/>
      <c r="K10543" s="9"/>
      <c r="L10543" s="9"/>
      <c r="M10543" s="9"/>
      <c r="N10543" s="9"/>
      <c r="O10543" s="9"/>
      <c r="Q10543" s="9"/>
      <c r="R10543" s="9"/>
      <c r="S10543" s="9"/>
      <c r="T10543" s="9"/>
      <c r="U10543" s="9"/>
      <c r="V10543" s="9"/>
      <c r="W10543" s="9"/>
      <c r="Y10543" s="9"/>
      <c r="Z10543" s="9"/>
    </row>
    <row r="10544" spans="8:26" x14ac:dyDescent="0.3">
      <c r="H10544" s="9"/>
      <c r="I10544" s="9"/>
      <c r="J10544" s="9"/>
      <c r="K10544" s="9"/>
      <c r="L10544" s="9"/>
      <c r="M10544" s="9"/>
      <c r="N10544" s="9"/>
      <c r="O10544" s="9"/>
      <c r="Q10544" s="9"/>
      <c r="R10544" s="9"/>
      <c r="S10544" s="9"/>
      <c r="T10544" s="9"/>
      <c r="U10544" s="9"/>
      <c r="V10544" s="9"/>
      <c r="W10544" s="9"/>
      <c r="Y10544" s="9"/>
      <c r="Z10544" s="9"/>
    </row>
    <row r="10545" spans="8:26" x14ac:dyDescent="0.3">
      <c r="H10545" s="9"/>
      <c r="I10545" s="9"/>
      <c r="J10545" s="9"/>
      <c r="K10545" s="9"/>
      <c r="L10545" s="9"/>
      <c r="M10545" s="9"/>
      <c r="N10545" s="9"/>
      <c r="O10545" s="9"/>
      <c r="Q10545" s="9"/>
      <c r="R10545" s="9"/>
      <c r="S10545" s="9"/>
      <c r="T10545" s="9"/>
      <c r="U10545" s="9"/>
      <c r="V10545" s="9"/>
      <c r="W10545" s="9"/>
      <c r="Y10545" s="9"/>
      <c r="Z10545" s="9"/>
    </row>
    <row r="10546" spans="8:26" x14ac:dyDescent="0.3">
      <c r="H10546" s="9"/>
      <c r="I10546" s="9"/>
      <c r="J10546" s="9"/>
      <c r="K10546" s="9"/>
      <c r="L10546" s="9"/>
      <c r="M10546" s="9"/>
      <c r="N10546" s="9"/>
      <c r="O10546" s="9"/>
      <c r="Q10546" s="9"/>
      <c r="R10546" s="9"/>
      <c r="S10546" s="9"/>
      <c r="T10546" s="9"/>
      <c r="U10546" s="9"/>
      <c r="V10546" s="9"/>
      <c r="W10546" s="9"/>
      <c r="Y10546" s="9"/>
      <c r="Z10546" s="9"/>
    </row>
    <row r="10547" spans="8:26" x14ac:dyDescent="0.3">
      <c r="H10547" s="9"/>
      <c r="I10547" s="9"/>
      <c r="J10547" s="9"/>
      <c r="K10547" s="9"/>
      <c r="L10547" s="9"/>
      <c r="M10547" s="9"/>
      <c r="N10547" s="9"/>
      <c r="O10547" s="9"/>
      <c r="Q10547" s="9"/>
      <c r="R10547" s="9"/>
      <c r="S10547" s="9"/>
      <c r="T10547" s="9"/>
      <c r="U10547" s="9"/>
      <c r="V10547" s="9"/>
      <c r="W10547" s="9"/>
      <c r="Y10547" s="9"/>
      <c r="Z10547" s="9"/>
    </row>
    <row r="10548" spans="8:26" x14ac:dyDescent="0.3">
      <c r="H10548" s="9"/>
      <c r="I10548" s="9"/>
      <c r="J10548" s="9"/>
      <c r="K10548" s="9"/>
      <c r="L10548" s="9"/>
      <c r="M10548" s="9"/>
      <c r="N10548" s="9"/>
      <c r="O10548" s="9"/>
      <c r="Q10548" s="9"/>
      <c r="R10548" s="9"/>
      <c r="S10548" s="9"/>
      <c r="T10548" s="9"/>
      <c r="U10548" s="9"/>
      <c r="V10548" s="9"/>
      <c r="W10548" s="9"/>
      <c r="Y10548" s="9"/>
      <c r="Z10548" s="9"/>
    </row>
    <row r="10549" spans="8:26" x14ac:dyDescent="0.3">
      <c r="H10549" s="9"/>
      <c r="I10549" s="9"/>
      <c r="J10549" s="9"/>
      <c r="K10549" s="9"/>
      <c r="L10549" s="9"/>
      <c r="M10549" s="9"/>
      <c r="N10549" s="9"/>
      <c r="O10549" s="9"/>
      <c r="Q10549" s="9"/>
      <c r="R10549" s="9"/>
      <c r="S10549" s="9"/>
      <c r="T10549" s="9"/>
      <c r="U10549" s="9"/>
      <c r="V10549" s="9"/>
      <c r="W10549" s="9"/>
      <c r="Y10549" s="9"/>
      <c r="Z10549" s="9"/>
    </row>
    <row r="10550" spans="8:26" x14ac:dyDescent="0.3">
      <c r="H10550" s="9"/>
      <c r="I10550" s="9"/>
      <c r="J10550" s="9"/>
      <c r="K10550" s="9"/>
      <c r="L10550" s="9"/>
      <c r="M10550" s="9"/>
      <c r="N10550" s="9"/>
      <c r="O10550" s="9"/>
      <c r="Q10550" s="9"/>
      <c r="R10550" s="9"/>
      <c r="S10550" s="9"/>
      <c r="T10550" s="9"/>
      <c r="U10550" s="9"/>
      <c r="V10550" s="9"/>
      <c r="W10550" s="9"/>
      <c r="Y10550" s="9"/>
      <c r="Z10550" s="9"/>
    </row>
    <row r="10551" spans="8:26" x14ac:dyDescent="0.3">
      <c r="H10551" s="9"/>
      <c r="I10551" s="9"/>
      <c r="J10551" s="9"/>
      <c r="K10551" s="9"/>
      <c r="L10551" s="9"/>
      <c r="M10551" s="9"/>
      <c r="N10551" s="9"/>
      <c r="O10551" s="9"/>
      <c r="Q10551" s="9"/>
      <c r="R10551" s="9"/>
      <c r="S10551" s="9"/>
      <c r="T10551" s="9"/>
      <c r="U10551" s="9"/>
      <c r="V10551" s="9"/>
      <c r="W10551" s="9"/>
      <c r="Y10551" s="9"/>
      <c r="Z10551" s="9"/>
    </row>
    <row r="10552" spans="8:26" x14ac:dyDescent="0.3">
      <c r="H10552" s="9"/>
      <c r="I10552" s="9"/>
      <c r="J10552" s="9"/>
      <c r="K10552" s="9"/>
      <c r="L10552" s="9"/>
      <c r="M10552" s="9"/>
      <c r="N10552" s="9"/>
      <c r="O10552" s="9"/>
      <c r="Q10552" s="9"/>
      <c r="R10552" s="9"/>
      <c r="S10552" s="9"/>
      <c r="T10552" s="9"/>
      <c r="U10552" s="9"/>
      <c r="V10552" s="9"/>
      <c r="W10552" s="9"/>
      <c r="Y10552" s="9"/>
      <c r="Z10552" s="9"/>
    </row>
    <row r="10553" spans="8:26" x14ac:dyDescent="0.3">
      <c r="H10553" s="9"/>
      <c r="I10553" s="9"/>
      <c r="J10553" s="9"/>
      <c r="K10553" s="9"/>
      <c r="L10553" s="9"/>
      <c r="M10553" s="9"/>
      <c r="N10553" s="9"/>
      <c r="O10553" s="9"/>
      <c r="Q10553" s="9"/>
      <c r="R10553" s="9"/>
      <c r="S10553" s="9"/>
      <c r="T10553" s="9"/>
      <c r="U10553" s="9"/>
      <c r="V10553" s="9"/>
      <c r="W10553" s="9"/>
      <c r="Y10553" s="9"/>
      <c r="Z10553" s="9"/>
    </row>
    <row r="10554" spans="8:26" x14ac:dyDescent="0.3">
      <c r="H10554" s="9"/>
      <c r="I10554" s="9"/>
      <c r="J10554" s="9"/>
      <c r="K10554" s="9"/>
      <c r="L10554" s="9"/>
      <c r="M10554" s="9"/>
      <c r="N10554" s="9"/>
      <c r="O10554" s="9"/>
      <c r="Q10554" s="9"/>
      <c r="R10554" s="9"/>
      <c r="S10554" s="9"/>
      <c r="T10554" s="9"/>
      <c r="U10554" s="9"/>
      <c r="V10554" s="9"/>
      <c r="W10554" s="9"/>
      <c r="Y10554" s="9"/>
      <c r="Z10554" s="9"/>
    </row>
    <row r="10555" spans="8:26" x14ac:dyDescent="0.3">
      <c r="H10555" s="9"/>
      <c r="I10555" s="9"/>
      <c r="J10555" s="9"/>
      <c r="K10555" s="9"/>
      <c r="L10555" s="9"/>
      <c r="M10555" s="9"/>
      <c r="N10555" s="9"/>
      <c r="O10555" s="9"/>
      <c r="Q10555" s="9"/>
      <c r="R10555" s="9"/>
      <c r="S10555" s="9"/>
      <c r="T10555" s="9"/>
      <c r="U10555" s="9"/>
      <c r="V10555" s="9"/>
      <c r="W10555" s="9"/>
      <c r="Y10555" s="9"/>
      <c r="Z10555" s="9"/>
    </row>
    <row r="10556" spans="8:26" x14ac:dyDescent="0.3">
      <c r="H10556" s="9"/>
      <c r="I10556" s="9"/>
      <c r="J10556" s="9"/>
      <c r="K10556" s="9"/>
      <c r="L10556" s="9"/>
      <c r="M10556" s="9"/>
      <c r="N10556" s="9"/>
      <c r="O10556" s="9"/>
      <c r="Q10556" s="9"/>
      <c r="R10556" s="9"/>
      <c r="S10556" s="9"/>
      <c r="T10556" s="9"/>
      <c r="U10556" s="9"/>
      <c r="V10556" s="9"/>
      <c r="W10556" s="9"/>
      <c r="Y10556" s="9"/>
      <c r="Z10556" s="9"/>
    </row>
    <row r="10557" spans="8:26" x14ac:dyDescent="0.3">
      <c r="H10557" s="9"/>
      <c r="I10557" s="9"/>
      <c r="J10557" s="9"/>
      <c r="K10557" s="9"/>
      <c r="L10557" s="9"/>
      <c r="M10557" s="9"/>
      <c r="N10557" s="9"/>
      <c r="O10557" s="9"/>
      <c r="Q10557" s="9"/>
      <c r="R10557" s="9"/>
      <c r="S10557" s="9"/>
      <c r="T10557" s="9"/>
      <c r="U10557" s="9"/>
      <c r="V10557" s="9"/>
      <c r="W10557" s="9"/>
      <c r="Y10557" s="9"/>
      <c r="Z10557" s="9"/>
    </row>
    <row r="10558" spans="8:26" x14ac:dyDescent="0.3">
      <c r="H10558" s="9"/>
      <c r="I10558" s="9"/>
      <c r="J10558" s="9"/>
      <c r="K10558" s="9"/>
      <c r="L10558" s="9"/>
      <c r="M10558" s="9"/>
      <c r="N10558" s="9"/>
      <c r="O10558" s="9"/>
      <c r="Q10558" s="9"/>
      <c r="R10558" s="9"/>
      <c r="S10558" s="9"/>
      <c r="T10558" s="9"/>
      <c r="U10558" s="9"/>
      <c r="V10558" s="9"/>
      <c r="W10558" s="9"/>
      <c r="Y10558" s="9"/>
      <c r="Z10558" s="9"/>
    </row>
    <row r="10559" spans="8:26" x14ac:dyDescent="0.3">
      <c r="H10559" s="9"/>
      <c r="I10559" s="9"/>
      <c r="J10559" s="9"/>
      <c r="K10559" s="9"/>
      <c r="L10559" s="9"/>
      <c r="M10559" s="9"/>
      <c r="N10559" s="9"/>
      <c r="O10559" s="9"/>
      <c r="Q10559" s="9"/>
      <c r="R10559" s="9"/>
      <c r="S10559" s="9"/>
      <c r="T10559" s="9"/>
      <c r="U10559" s="9"/>
      <c r="V10559" s="9"/>
      <c r="W10559" s="9"/>
      <c r="Y10559" s="9"/>
      <c r="Z10559" s="9"/>
    </row>
    <row r="10560" spans="8:26" x14ac:dyDescent="0.3">
      <c r="H10560" s="9"/>
      <c r="I10560" s="9"/>
      <c r="J10560" s="9"/>
      <c r="K10560" s="9"/>
      <c r="L10560" s="9"/>
      <c r="M10560" s="9"/>
      <c r="N10560" s="9"/>
      <c r="O10560" s="9"/>
      <c r="Q10560" s="9"/>
      <c r="R10560" s="9"/>
      <c r="S10560" s="9"/>
      <c r="T10560" s="9"/>
      <c r="U10560" s="9"/>
      <c r="V10560" s="9"/>
      <c r="W10560" s="9"/>
      <c r="Y10560" s="9"/>
      <c r="Z10560" s="9"/>
    </row>
    <row r="10561" spans="8:26" x14ac:dyDescent="0.3">
      <c r="H10561" s="9"/>
      <c r="I10561" s="9"/>
      <c r="J10561" s="9"/>
      <c r="K10561" s="9"/>
      <c r="L10561" s="9"/>
      <c r="M10561" s="9"/>
      <c r="N10561" s="9"/>
      <c r="O10561" s="9"/>
      <c r="Q10561" s="9"/>
      <c r="R10561" s="9"/>
      <c r="S10561" s="9"/>
      <c r="T10561" s="9"/>
      <c r="U10561" s="9"/>
      <c r="V10561" s="9"/>
      <c r="W10561" s="9"/>
      <c r="Y10561" s="9"/>
      <c r="Z10561" s="9"/>
    </row>
    <row r="10562" spans="8:26" x14ac:dyDescent="0.3">
      <c r="H10562" s="9"/>
      <c r="I10562" s="9"/>
      <c r="J10562" s="9"/>
      <c r="K10562" s="9"/>
      <c r="L10562" s="9"/>
      <c r="M10562" s="9"/>
      <c r="N10562" s="9"/>
      <c r="O10562" s="9"/>
      <c r="Q10562" s="9"/>
      <c r="R10562" s="9"/>
      <c r="S10562" s="9"/>
      <c r="T10562" s="9"/>
      <c r="U10562" s="9"/>
      <c r="V10562" s="9"/>
      <c r="W10562" s="9"/>
      <c r="Y10562" s="9"/>
      <c r="Z10562" s="9"/>
    </row>
    <row r="10563" spans="8:26" x14ac:dyDescent="0.3">
      <c r="H10563" s="9"/>
      <c r="I10563" s="9"/>
      <c r="J10563" s="9"/>
      <c r="K10563" s="9"/>
      <c r="L10563" s="9"/>
      <c r="M10563" s="9"/>
      <c r="N10563" s="9"/>
      <c r="O10563" s="9"/>
      <c r="Q10563" s="9"/>
      <c r="R10563" s="9"/>
      <c r="S10563" s="9"/>
      <c r="T10563" s="9"/>
      <c r="U10563" s="9"/>
      <c r="V10563" s="9"/>
      <c r="W10563" s="9"/>
      <c r="Y10563" s="9"/>
      <c r="Z10563" s="9"/>
    </row>
    <row r="10564" spans="8:26" x14ac:dyDescent="0.3">
      <c r="H10564" s="9"/>
      <c r="I10564" s="9"/>
      <c r="J10564" s="9"/>
      <c r="K10564" s="9"/>
      <c r="L10564" s="9"/>
      <c r="M10564" s="9"/>
      <c r="N10564" s="9"/>
      <c r="O10564" s="9"/>
      <c r="Q10564" s="9"/>
      <c r="R10564" s="9"/>
      <c r="S10564" s="9"/>
      <c r="T10564" s="9"/>
      <c r="U10564" s="9"/>
      <c r="V10564" s="9"/>
      <c r="W10564" s="9"/>
      <c r="Y10564" s="9"/>
      <c r="Z10564" s="9"/>
    </row>
    <row r="10565" spans="8:26" x14ac:dyDescent="0.3">
      <c r="H10565" s="9"/>
      <c r="I10565" s="9"/>
      <c r="J10565" s="9"/>
      <c r="K10565" s="9"/>
      <c r="L10565" s="9"/>
      <c r="M10565" s="9"/>
      <c r="N10565" s="9"/>
      <c r="O10565" s="9"/>
      <c r="Q10565" s="9"/>
      <c r="R10565" s="9"/>
      <c r="S10565" s="9"/>
      <c r="T10565" s="9"/>
      <c r="U10565" s="9"/>
      <c r="V10565" s="9"/>
      <c r="W10565" s="9"/>
      <c r="Y10565" s="9"/>
      <c r="Z10565" s="9"/>
    </row>
    <row r="10566" spans="8:26" x14ac:dyDescent="0.3">
      <c r="H10566" s="9"/>
      <c r="I10566" s="9"/>
      <c r="J10566" s="9"/>
      <c r="K10566" s="9"/>
      <c r="L10566" s="9"/>
      <c r="M10566" s="9"/>
      <c r="N10566" s="9"/>
      <c r="O10566" s="9"/>
      <c r="Q10566" s="9"/>
      <c r="R10566" s="9"/>
      <c r="S10566" s="9"/>
      <c r="T10566" s="9"/>
      <c r="U10566" s="9"/>
      <c r="V10566" s="9"/>
      <c r="W10566" s="9"/>
      <c r="Y10566" s="9"/>
      <c r="Z10566" s="9"/>
    </row>
    <row r="10567" spans="8:26" x14ac:dyDescent="0.3">
      <c r="H10567" s="9"/>
      <c r="I10567" s="9"/>
      <c r="J10567" s="9"/>
      <c r="K10567" s="9"/>
      <c r="L10567" s="9"/>
      <c r="M10567" s="9"/>
      <c r="N10567" s="9"/>
      <c r="O10567" s="9"/>
      <c r="Q10567" s="9"/>
      <c r="R10567" s="9"/>
      <c r="S10567" s="9"/>
      <c r="T10567" s="9"/>
      <c r="U10567" s="9"/>
      <c r="V10567" s="9"/>
      <c r="W10567" s="9"/>
      <c r="Y10567" s="9"/>
      <c r="Z10567" s="9"/>
    </row>
    <row r="10568" spans="8:26" x14ac:dyDescent="0.3">
      <c r="H10568" s="9"/>
      <c r="I10568" s="9"/>
      <c r="J10568" s="9"/>
      <c r="K10568" s="9"/>
      <c r="L10568" s="9"/>
      <c r="M10568" s="9"/>
      <c r="N10568" s="9"/>
      <c r="O10568" s="9"/>
      <c r="Q10568" s="9"/>
      <c r="R10568" s="9"/>
      <c r="S10568" s="9"/>
      <c r="T10568" s="9"/>
      <c r="U10568" s="9"/>
      <c r="V10568" s="9"/>
      <c r="W10568" s="9"/>
      <c r="Y10568" s="9"/>
      <c r="Z10568" s="9"/>
    </row>
    <row r="10569" spans="8:26" x14ac:dyDescent="0.3">
      <c r="H10569" s="9"/>
      <c r="I10569" s="9"/>
      <c r="J10569" s="9"/>
      <c r="K10569" s="9"/>
      <c r="L10569" s="9"/>
      <c r="M10569" s="9"/>
      <c r="N10569" s="9"/>
      <c r="O10569" s="9"/>
      <c r="Q10569" s="9"/>
      <c r="R10569" s="9"/>
      <c r="S10569" s="9"/>
      <c r="T10569" s="9"/>
      <c r="U10569" s="9"/>
      <c r="V10569" s="9"/>
      <c r="W10569" s="9"/>
      <c r="Y10569" s="9"/>
      <c r="Z10569" s="9"/>
    </row>
    <row r="10570" spans="8:26" x14ac:dyDescent="0.3">
      <c r="H10570" s="9"/>
      <c r="I10570" s="9"/>
      <c r="J10570" s="9"/>
      <c r="K10570" s="9"/>
      <c r="L10570" s="9"/>
      <c r="M10570" s="9"/>
      <c r="N10570" s="9"/>
      <c r="O10570" s="9"/>
      <c r="Q10570" s="9"/>
      <c r="R10570" s="9"/>
      <c r="S10570" s="9"/>
      <c r="T10570" s="9"/>
      <c r="U10570" s="9"/>
      <c r="V10570" s="9"/>
      <c r="W10570" s="9"/>
      <c r="Y10570" s="9"/>
      <c r="Z10570" s="9"/>
    </row>
    <row r="10571" spans="8:26" x14ac:dyDescent="0.3">
      <c r="H10571" s="9"/>
      <c r="I10571" s="9"/>
      <c r="J10571" s="9"/>
      <c r="K10571" s="9"/>
      <c r="L10571" s="9"/>
      <c r="M10571" s="9"/>
      <c r="N10571" s="9"/>
      <c r="O10571" s="9"/>
      <c r="Q10571" s="9"/>
      <c r="R10571" s="9"/>
      <c r="S10571" s="9"/>
      <c r="T10571" s="9"/>
      <c r="U10571" s="9"/>
      <c r="V10571" s="9"/>
      <c r="W10571" s="9"/>
      <c r="Y10571" s="9"/>
      <c r="Z10571" s="9"/>
    </row>
    <row r="10572" spans="8:26" x14ac:dyDescent="0.3">
      <c r="H10572" s="9"/>
      <c r="I10572" s="9"/>
      <c r="J10572" s="9"/>
      <c r="K10572" s="9"/>
      <c r="L10572" s="9"/>
      <c r="M10572" s="9"/>
      <c r="N10572" s="9"/>
      <c r="O10572" s="9"/>
      <c r="Q10572" s="9"/>
      <c r="R10572" s="9"/>
      <c r="S10572" s="9"/>
      <c r="T10572" s="9"/>
      <c r="U10572" s="9"/>
      <c r="V10572" s="9"/>
      <c r="W10572" s="9"/>
      <c r="Y10572" s="9"/>
      <c r="Z10572" s="9"/>
    </row>
    <row r="10573" spans="8:26" x14ac:dyDescent="0.3">
      <c r="H10573" s="9"/>
      <c r="I10573" s="9"/>
      <c r="J10573" s="9"/>
      <c r="K10573" s="9"/>
      <c r="L10573" s="9"/>
      <c r="M10573" s="9"/>
      <c r="N10573" s="9"/>
      <c r="O10573" s="9"/>
      <c r="Q10573" s="9"/>
      <c r="R10573" s="9"/>
      <c r="S10573" s="9"/>
      <c r="T10573" s="9"/>
      <c r="U10573" s="9"/>
      <c r="V10573" s="9"/>
      <c r="W10573" s="9"/>
      <c r="Y10573" s="9"/>
      <c r="Z10573" s="9"/>
    </row>
    <row r="10574" spans="8:26" x14ac:dyDescent="0.3">
      <c r="H10574" s="9"/>
      <c r="I10574" s="9"/>
      <c r="J10574" s="9"/>
      <c r="K10574" s="9"/>
      <c r="L10574" s="9"/>
      <c r="M10574" s="9"/>
      <c r="N10574" s="9"/>
      <c r="O10574" s="9"/>
      <c r="Q10574" s="9"/>
      <c r="R10574" s="9"/>
      <c r="S10574" s="9"/>
      <c r="T10574" s="9"/>
      <c r="U10574" s="9"/>
      <c r="V10574" s="9"/>
      <c r="W10574" s="9"/>
      <c r="Y10574" s="9"/>
      <c r="Z10574" s="9"/>
    </row>
    <row r="10575" spans="8:26" x14ac:dyDescent="0.3">
      <c r="H10575" s="9"/>
      <c r="I10575" s="9"/>
      <c r="J10575" s="9"/>
      <c r="K10575" s="9"/>
      <c r="L10575" s="9"/>
      <c r="M10575" s="9"/>
      <c r="N10575" s="9"/>
      <c r="O10575" s="9"/>
      <c r="Q10575" s="9"/>
      <c r="R10575" s="9"/>
      <c r="S10575" s="9"/>
      <c r="T10575" s="9"/>
      <c r="U10575" s="9"/>
      <c r="V10575" s="9"/>
      <c r="W10575" s="9"/>
      <c r="Y10575" s="9"/>
      <c r="Z10575" s="9"/>
    </row>
    <row r="10576" spans="8:26" x14ac:dyDescent="0.3">
      <c r="H10576" s="9"/>
      <c r="I10576" s="9"/>
      <c r="J10576" s="9"/>
      <c r="K10576" s="9"/>
      <c r="L10576" s="9"/>
      <c r="M10576" s="9"/>
      <c r="N10576" s="9"/>
      <c r="O10576" s="9"/>
      <c r="Q10576" s="9"/>
      <c r="R10576" s="9"/>
      <c r="S10576" s="9"/>
      <c r="T10576" s="9"/>
      <c r="U10576" s="9"/>
      <c r="V10576" s="9"/>
      <c r="W10576" s="9"/>
      <c r="Y10576" s="9"/>
      <c r="Z10576" s="9"/>
    </row>
    <row r="10577" spans="8:26" x14ac:dyDescent="0.3">
      <c r="H10577" s="9"/>
      <c r="I10577" s="9"/>
      <c r="J10577" s="9"/>
      <c r="K10577" s="9"/>
      <c r="L10577" s="9"/>
      <c r="M10577" s="9"/>
      <c r="N10577" s="9"/>
      <c r="O10577" s="9"/>
      <c r="Q10577" s="9"/>
      <c r="R10577" s="9"/>
      <c r="S10577" s="9"/>
      <c r="T10577" s="9"/>
      <c r="U10577" s="9"/>
      <c r="V10577" s="9"/>
      <c r="W10577" s="9"/>
      <c r="Y10577" s="9"/>
      <c r="Z10577" s="9"/>
    </row>
    <row r="10578" spans="8:26" x14ac:dyDescent="0.3">
      <c r="H10578" s="9"/>
      <c r="I10578" s="9"/>
      <c r="J10578" s="9"/>
      <c r="K10578" s="9"/>
      <c r="L10578" s="9"/>
      <c r="M10578" s="9"/>
      <c r="N10578" s="9"/>
      <c r="O10578" s="9"/>
      <c r="Q10578" s="9"/>
      <c r="R10578" s="9"/>
      <c r="S10578" s="9"/>
      <c r="T10578" s="9"/>
      <c r="U10578" s="9"/>
      <c r="V10578" s="9"/>
      <c r="W10578" s="9"/>
      <c r="Y10578" s="9"/>
      <c r="Z10578" s="9"/>
    </row>
    <row r="10579" spans="8:26" x14ac:dyDescent="0.3">
      <c r="H10579" s="9"/>
      <c r="I10579" s="9"/>
      <c r="J10579" s="9"/>
      <c r="K10579" s="9"/>
      <c r="L10579" s="9"/>
      <c r="M10579" s="9"/>
      <c r="N10579" s="9"/>
      <c r="O10579" s="9"/>
      <c r="Q10579" s="9"/>
      <c r="R10579" s="9"/>
      <c r="S10579" s="9"/>
      <c r="T10579" s="9"/>
      <c r="U10579" s="9"/>
      <c r="V10579" s="9"/>
      <c r="W10579" s="9"/>
      <c r="Y10579" s="9"/>
      <c r="Z10579" s="9"/>
    </row>
    <row r="10580" spans="8:26" x14ac:dyDescent="0.3">
      <c r="H10580" s="9"/>
      <c r="I10580" s="9"/>
      <c r="J10580" s="9"/>
      <c r="K10580" s="9"/>
      <c r="L10580" s="9"/>
      <c r="M10580" s="9"/>
      <c r="N10580" s="9"/>
      <c r="O10580" s="9"/>
      <c r="Q10580" s="9"/>
      <c r="R10580" s="9"/>
      <c r="S10580" s="9"/>
      <c r="T10580" s="9"/>
      <c r="U10580" s="9"/>
      <c r="V10580" s="9"/>
      <c r="W10580" s="9"/>
      <c r="Y10580" s="9"/>
      <c r="Z10580" s="9"/>
    </row>
    <row r="10581" spans="8:26" x14ac:dyDescent="0.3">
      <c r="H10581" s="9"/>
      <c r="I10581" s="9"/>
      <c r="J10581" s="9"/>
      <c r="K10581" s="9"/>
      <c r="L10581" s="9"/>
      <c r="M10581" s="9"/>
      <c r="N10581" s="9"/>
      <c r="O10581" s="9"/>
      <c r="Q10581" s="9"/>
      <c r="R10581" s="9"/>
      <c r="S10581" s="9"/>
      <c r="T10581" s="9"/>
      <c r="U10581" s="9"/>
      <c r="V10581" s="9"/>
      <c r="W10581" s="9"/>
      <c r="Y10581" s="9"/>
      <c r="Z10581" s="9"/>
    </row>
    <row r="10582" spans="8:26" x14ac:dyDescent="0.3">
      <c r="H10582" s="9"/>
      <c r="I10582" s="9"/>
      <c r="J10582" s="9"/>
      <c r="K10582" s="9"/>
      <c r="L10582" s="9"/>
      <c r="M10582" s="9"/>
      <c r="N10582" s="9"/>
      <c r="O10582" s="9"/>
      <c r="Q10582" s="9"/>
      <c r="R10582" s="9"/>
      <c r="S10582" s="9"/>
      <c r="T10582" s="9"/>
      <c r="U10582" s="9"/>
      <c r="V10582" s="9"/>
      <c r="W10582" s="9"/>
      <c r="Y10582" s="9"/>
      <c r="Z10582" s="9"/>
    </row>
    <row r="10583" spans="8:26" x14ac:dyDescent="0.3">
      <c r="H10583" s="9"/>
      <c r="I10583" s="9"/>
      <c r="J10583" s="9"/>
      <c r="K10583" s="9"/>
      <c r="L10583" s="9"/>
      <c r="M10583" s="9"/>
      <c r="N10583" s="9"/>
      <c r="O10583" s="9"/>
      <c r="Q10583" s="9"/>
      <c r="R10583" s="9"/>
      <c r="S10583" s="9"/>
      <c r="T10583" s="9"/>
      <c r="U10583" s="9"/>
      <c r="V10583" s="9"/>
      <c r="W10583" s="9"/>
      <c r="Y10583" s="9"/>
      <c r="Z10583" s="9"/>
    </row>
    <row r="10584" spans="8:26" x14ac:dyDescent="0.3">
      <c r="H10584" s="9"/>
      <c r="I10584" s="9"/>
      <c r="J10584" s="9"/>
      <c r="K10584" s="9"/>
      <c r="L10584" s="9"/>
      <c r="M10584" s="9"/>
      <c r="N10584" s="9"/>
      <c r="O10584" s="9"/>
      <c r="Q10584" s="9"/>
      <c r="R10584" s="9"/>
      <c r="S10584" s="9"/>
      <c r="T10584" s="9"/>
      <c r="U10584" s="9"/>
      <c r="V10584" s="9"/>
      <c r="W10584" s="9"/>
      <c r="Y10584" s="9"/>
      <c r="Z10584" s="9"/>
    </row>
    <row r="10585" spans="8:26" x14ac:dyDescent="0.3">
      <c r="H10585" s="9"/>
      <c r="I10585" s="9"/>
      <c r="J10585" s="9"/>
      <c r="K10585" s="9"/>
      <c r="L10585" s="9"/>
      <c r="M10585" s="9"/>
      <c r="N10585" s="9"/>
      <c r="O10585" s="9"/>
      <c r="Q10585" s="9"/>
      <c r="R10585" s="9"/>
      <c r="S10585" s="9"/>
      <c r="T10585" s="9"/>
      <c r="U10585" s="9"/>
      <c r="V10585" s="9"/>
      <c r="W10585" s="9"/>
      <c r="Y10585" s="9"/>
      <c r="Z10585" s="9"/>
    </row>
    <row r="10586" spans="8:26" x14ac:dyDescent="0.3">
      <c r="H10586" s="9"/>
      <c r="I10586" s="9"/>
      <c r="J10586" s="9"/>
      <c r="K10586" s="9"/>
      <c r="L10586" s="9"/>
      <c r="M10586" s="9"/>
      <c r="N10586" s="9"/>
      <c r="O10586" s="9"/>
      <c r="Q10586" s="9"/>
      <c r="R10586" s="9"/>
      <c r="S10586" s="9"/>
      <c r="T10586" s="9"/>
      <c r="U10586" s="9"/>
      <c r="V10586" s="9"/>
      <c r="W10586" s="9"/>
      <c r="Y10586" s="9"/>
      <c r="Z10586" s="9"/>
    </row>
    <row r="10587" spans="8:26" x14ac:dyDescent="0.3">
      <c r="H10587" s="9"/>
      <c r="I10587" s="9"/>
      <c r="J10587" s="9"/>
      <c r="K10587" s="9"/>
      <c r="L10587" s="9"/>
      <c r="M10587" s="9"/>
      <c r="N10587" s="9"/>
      <c r="O10587" s="9"/>
      <c r="Q10587" s="9"/>
      <c r="R10587" s="9"/>
      <c r="S10587" s="9"/>
      <c r="T10587" s="9"/>
      <c r="U10587" s="9"/>
      <c r="V10587" s="9"/>
      <c r="W10587" s="9"/>
      <c r="Y10587" s="9"/>
      <c r="Z10587" s="9"/>
    </row>
    <row r="10588" spans="8:26" x14ac:dyDescent="0.3">
      <c r="H10588" s="9"/>
      <c r="I10588" s="9"/>
      <c r="J10588" s="9"/>
      <c r="K10588" s="9"/>
      <c r="L10588" s="9"/>
      <c r="M10588" s="9"/>
      <c r="N10588" s="9"/>
      <c r="O10588" s="9"/>
      <c r="Q10588" s="9"/>
      <c r="R10588" s="9"/>
      <c r="S10588" s="9"/>
      <c r="T10588" s="9"/>
      <c r="U10588" s="9"/>
      <c r="V10588" s="9"/>
      <c r="W10588" s="9"/>
      <c r="Y10588" s="9"/>
      <c r="Z10588" s="9"/>
    </row>
    <row r="10589" spans="8:26" x14ac:dyDescent="0.3">
      <c r="H10589" s="9"/>
      <c r="I10589" s="9"/>
      <c r="J10589" s="9"/>
      <c r="K10589" s="9"/>
      <c r="L10589" s="9"/>
      <c r="M10589" s="9"/>
      <c r="N10589" s="9"/>
      <c r="O10589" s="9"/>
      <c r="Q10589" s="9"/>
      <c r="R10589" s="9"/>
      <c r="S10589" s="9"/>
      <c r="T10589" s="9"/>
      <c r="U10589" s="9"/>
      <c r="V10589" s="9"/>
      <c r="W10589" s="9"/>
      <c r="Y10589" s="9"/>
      <c r="Z10589" s="9"/>
    </row>
    <row r="10590" spans="8:26" x14ac:dyDescent="0.3">
      <c r="H10590" s="9"/>
      <c r="I10590" s="9"/>
      <c r="J10590" s="9"/>
      <c r="K10590" s="9"/>
      <c r="L10590" s="9"/>
      <c r="M10590" s="9"/>
      <c r="N10590" s="9"/>
      <c r="O10590" s="9"/>
      <c r="Q10590" s="9"/>
      <c r="R10590" s="9"/>
      <c r="S10590" s="9"/>
      <c r="T10590" s="9"/>
      <c r="U10590" s="9"/>
      <c r="V10590" s="9"/>
      <c r="W10590" s="9"/>
      <c r="Y10590" s="9"/>
      <c r="Z10590" s="9"/>
    </row>
    <row r="10591" spans="8:26" x14ac:dyDescent="0.3">
      <c r="H10591" s="9"/>
      <c r="I10591" s="9"/>
      <c r="J10591" s="9"/>
      <c r="K10591" s="9"/>
      <c r="L10591" s="9"/>
      <c r="M10591" s="9"/>
      <c r="N10591" s="9"/>
      <c r="O10591" s="9"/>
      <c r="Q10591" s="9"/>
      <c r="R10591" s="9"/>
      <c r="S10591" s="9"/>
      <c r="T10591" s="9"/>
      <c r="U10591" s="9"/>
      <c r="V10591" s="9"/>
      <c r="W10591" s="9"/>
      <c r="Y10591" s="9"/>
      <c r="Z10591" s="9"/>
    </row>
    <row r="10592" spans="8:26" x14ac:dyDescent="0.3">
      <c r="H10592" s="9"/>
      <c r="I10592" s="9"/>
      <c r="J10592" s="9"/>
      <c r="K10592" s="9"/>
      <c r="L10592" s="9"/>
      <c r="M10592" s="9"/>
      <c r="N10592" s="9"/>
      <c r="O10592" s="9"/>
      <c r="Q10592" s="9"/>
      <c r="R10592" s="9"/>
      <c r="S10592" s="9"/>
      <c r="T10592" s="9"/>
      <c r="U10592" s="9"/>
      <c r="V10592" s="9"/>
      <c r="W10592" s="9"/>
      <c r="Y10592" s="9"/>
      <c r="Z10592" s="9"/>
    </row>
    <row r="10593" spans="8:26" x14ac:dyDescent="0.3">
      <c r="H10593" s="9"/>
      <c r="I10593" s="9"/>
      <c r="J10593" s="9"/>
      <c r="K10593" s="9"/>
      <c r="L10593" s="9"/>
      <c r="M10593" s="9"/>
      <c r="N10593" s="9"/>
      <c r="O10593" s="9"/>
      <c r="Q10593" s="9"/>
      <c r="R10593" s="9"/>
      <c r="S10593" s="9"/>
      <c r="T10593" s="9"/>
      <c r="U10593" s="9"/>
      <c r="V10593" s="9"/>
      <c r="W10593" s="9"/>
      <c r="Y10593" s="9"/>
      <c r="Z10593" s="9"/>
    </row>
    <row r="10594" spans="8:26" x14ac:dyDescent="0.3">
      <c r="H10594" s="9"/>
      <c r="I10594" s="9"/>
      <c r="J10594" s="9"/>
      <c r="K10594" s="9"/>
      <c r="L10594" s="9"/>
      <c r="M10594" s="9"/>
      <c r="N10594" s="9"/>
      <c r="O10594" s="9"/>
      <c r="Q10594" s="9"/>
      <c r="R10594" s="9"/>
      <c r="S10594" s="9"/>
      <c r="T10594" s="9"/>
      <c r="U10594" s="9"/>
      <c r="V10594" s="9"/>
      <c r="W10594" s="9"/>
      <c r="Y10594" s="9"/>
      <c r="Z10594" s="9"/>
    </row>
    <row r="10595" spans="8:26" x14ac:dyDescent="0.3">
      <c r="H10595" s="9"/>
      <c r="I10595" s="9"/>
      <c r="J10595" s="9"/>
      <c r="K10595" s="9"/>
      <c r="L10595" s="9"/>
      <c r="M10595" s="9"/>
      <c r="N10595" s="9"/>
      <c r="O10595" s="9"/>
      <c r="Q10595" s="9"/>
      <c r="R10595" s="9"/>
      <c r="S10595" s="9"/>
      <c r="T10595" s="9"/>
      <c r="U10595" s="9"/>
      <c r="V10595" s="9"/>
      <c r="W10595" s="9"/>
      <c r="Y10595" s="9"/>
      <c r="Z10595" s="9"/>
    </row>
    <row r="10596" spans="8:26" x14ac:dyDescent="0.3">
      <c r="H10596" s="9"/>
      <c r="I10596" s="9"/>
      <c r="J10596" s="9"/>
      <c r="K10596" s="9"/>
      <c r="L10596" s="9"/>
      <c r="M10596" s="9"/>
      <c r="N10596" s="9"/>
      <c r="O10596" s="9"/>
      <c r="Q10596" s="9"/>
      <c r="R10596" s="9"/>
      <c r="S10596" s="9"/>
      <c r="T10596" s="9"/>
      <c r="U10596" s="9"/>
      <c r="V10596" s="9"/>
      <c r="W10596" s="9"/>
      <c r="Y10596" s="9"/>
      <c r="Z10596" s="9"/>
    </row>
    <row r="10597" spans="8:26" x14ac:dyDescent="0.3">
      <c r="H10597" s="9"/>
      <c r="I10597" s="9"/>
      <c r="J10597" s="9"/>
      <c r="K10597" s="9"/>
      <c r="L10597" s="9"/>
      <c r="M10597" s="9"/>
      <c r="N10597" s="9"/>
      <c r="O10597" s="9"/>
      <c r="Q10597" s="9"/>
      <c r="R10597" s="9"/>
      <c r="S10597" s="9"/>
      <c r="T10597" s="9"/>
      <c r="U10597" s="9"/>
      <c r="V10597" s="9"/>
      <c r="W10597" s="9"/>
      <c r="Y10597" s="9"/>
      <c r="Z10597" s="9"/>
    </row>
    <row r="10598" spans="8:26" x14ac:dyDescent="0.3">
      <c r="H10598" s="9"/>
      <c r="I10598" s="9"/>
      <c r="J10598" s="9"/>
      <c r="K10598" s="9"/>
      <c r="L10598" s="9"/>
      <c r="M10598" s="9"/>
      <c r="N10598" s="9"/>
      <c r="O10598" s="9"/>
      <c r="Q10598" s="9"/>
      <c r="R10598" s="9"/>
      <c r="S10598" s="9"/>
      <c r="T10598" s="9"/>
      <c r="U10598" s="9"/>
      <c r="V10598" s="9"/>
      <c r="W10598" s="9"/>
      <c r="Y10598" s="9"/>
      <c r="Z10598" s="9"/>
    </row>
    <row r="10599" spans="8:26" x14ac:dyDescent="0.3">
      <c r="H10599" s="9"/>
      <c r="I10599" s="9"/>
      <c r="J10599" s="9"/>
      <c r="K10599" s="9"/>
      <c r="L10599" s="9"/>
      <c r="M10599" s="9"/>
      <c r="N10599" s="9"/>
      <c r="O10599" s="9"/>
      <c r="Q10599" s="9"/>
      <c r="R10599" s="9"/>
      <c r="S10599" s="9"/>
      <c r="T10599" s="9"/>
      <c r="U10599" s="9"/>
      <c r="V10599" s="9"/>
      <c r="W10599" s="9"/>
      <c r="Y10599" s="9"/>
      <c r="Z10599" s="9"/>
    </row>
    <row r="10600" spans="8:26" x14ac:dyDescent="0.3">
      <c r="H10600" s="9"/>
      <c r="I10600" s="9"/>
      <c r="J10600" s="9"/>
      <c r="K10600" s="9"/>
      <c r="L10600" s="9"/>
      <c r="M10600" s="9"/>
      <c r="N10600" s="9"/>
      <c r="O10600" s="9"/>
      <c r="Q10600" s="9"/>
      <c r="R10600" s="9"/>
      <c r="S10600" s="9"/>
      <c r="T10600" s="9"/>
      <c r="U10600" s="9"/>
      <c r="V10600" s="9"/>
      <c r="W10600" s="9"/>
      <c r="Y10600" s="9"/>
      <c r="Z10600" s="9"/>
    </row>
    <row r="10601" spans="8:26" x14ac:dyDescent="0.3">
      <c r="H10601" s="9"/>
      <c r="I10601" s="9"/>
      <c r="J10601" s="9"/>
      <c r="K10601" s="9"/>
      <c r="L10601" s="9"/>
      <c r="M10601" s="9"/>
      <c r="N10601" s="9"/>
      <c r="O10601" s="9"/>
      <c r="Q10601" s="9"/>
      <c r="R10601" s="9"/>
      <c r="S10601" s="9"/>
      <c r="T10601" s="9"/>
      <c r="U10601" s="9"/>
      <c r="V10601" s="9"/>
      <c r="W10601" s="9"/>
      <c r="Y10601" s="9"/>
      <c r="Z10601" s="9"/>
    </row>
    <row r="10602" spans="8:26" x14ac:dyDescent="0.3">
      <c r="H10602" s="9"/>
      <c r="I10602" s="9"/>
      <c r="J10602" s="9"/>
      <c r="K10602" s="9"/>
      <c r="L10602" s="9"/>
      <c r="M10602" s="9"/>
      <c r="N10602" s="9"/>
      <c r="O10602" s="9"/>
      <c r="Q10602" s="9"/>
      <c r="R10602" s="9"/>
      <c r="S10602" s="9"/>
      <c r="T10602" s="9"/>
      <c r="U10602" s="9"/>
      <c r="V10602" s="9"/>
      <c r="W10602" s="9"/>
      <c r="Y10602" s="9"/>
      <c r="Z10602" s="9"/>
    </row>
    <row r="10603" spans="8:26" x14ac:dyDescent="0.3">
      <c r="H10603" s="9"/>
      <c r="I10603" s="9"/>
      <c r="J10603" s="9"/>
      <c r="K10603" s="9"/>
      <c r="L10603" s="9"/>
      <c r="M10603" s="9"/>
      <c r="N10603" s="9"/>
      <c r="O10603" s="9"/>
      <c r="Q10603" s="9"/>
      <c r="R10603" s="9"/>
      <c r="S10603" s="9"/>
      <c r="T10603" s="9"/>
      <c r="U10603" s="9"/>
      <c r="V10603" s="9"/>
      <c r="W10603" s="9"/>
      <c r="Y10603" s="9"/>
      <c r="Z10603" s="9"/>
    </row>
    <row r="10604" spans="8:26" x14ac:dyDescent="0.3">
      <c r="H10604" s="9"/>
      <c r="I10604" s="9"/>
      <c r="J10604" s="9"/>
      <c r="K10604" s="9"/>
      <c r="L10604" s="9"/>
      <c r="M10604" s="9"/>
      <c r="N10604" s="9"/>
      <c r="O10604" s="9"/>
      <c r="Q10604" s="9"/>
      <c r="R10604" s="9"/>
      <c r="S10604" s="9"/>
      <c r="T10604" s="9"/>
      <c r="U10604" s="9"/>
      <c r="V10604" s="9"/>
      <c r="W10604" s="9"/>
      <c r="Y10604" s="9"/>
      <c r="Z10604" s="9"/>
    </row>
    <row r="10605" spans="8:26" x14ac:dyDescent="0.3">
      <c r="H10605" s="9"/>
      <c r="I10605" s="9"/>
      <c r="J10605" s="9"/>
      <c r="K10605" s="9"/>
      <c r="L10605" s="9"/>
      <c r="M10605" s="9"/>
      <c r="N10605" s="9"/>
      <c r="O10605" s="9"/>
      <c r="Q10605" s="9"/>
      <c r="R10605" s="9"/>
      <c r="S10605" s="9"/>
      <c r="T10605" s="9"/>
      <c r="U10605" s="9"/>
      <c r="V10605" s="9"/>
      <c r="W10605" s="9"/>
      <c r="Y10605" s="9"/>
      <c r="Z10605" s="9"/>
    </row>
    <row r="10606" spans="8:26" x14ac:dyDescent="0.3">
      <c r="H10606" s="9"/>
      <c r="I10606" s="9"/>
      <c r="J10606" s="9"/>
      <c r="K10606" s="9"/>
      <c r="L10606" s="9"/>
      <c r="M10606" s="9"/>
      <c r="N10606" s="9"/>
      <c r="O10606" s="9"/>
      <c r="Q10606" s="9"/>
      <c r="R10606" s="9"/>
      <c r="S10606" s="9"/>
      <c r="T10606" s="9"/>
      <c r="U10606" s="9"/>
      <c r="V10606" s="9"/>
      <c r="W10606" s="9"/>
      <c r="Y10606" s="9"/>
      <c r="Z10606" s="9"/>
    </row>
    <row r="10607" spans="8:26" x14ac:dyDescent="0.3">
      <c r="H10607" s="9"/>
      <c r="I10607" s="9"/>
      <c r="J10607" s="9"/>
      <c r="K10607" s="9"/>
      <c r="L10607" s="9"/>
      <c r="M10607" s="9"/>
      <c r="N10607" s="9"/>
      <c r="O10607" s="9"/>
      <c r="Q10607" s="9"/>
      <c r="R10607" s="9"/>
      <c r="S10607" s="9"/>
      <c r="T10607" s="9"/>
      <c r="U10607" s="9"/>
      <c r="V10607" s="9"/>
      <c r="W10607" s="9"/>
      <c r="Y10607" s="9"/>
      <c r="Z10607" s="9"/>
    </row>
    <row r="10608" spans="8:26" x14ac:dyDescent="0.3">
      <c r="H10608" s="9"/>
      <c r="I10608" s="9"/>
      <c r="J10608" s="9"/>
      <c r="K10608" s="9"/>
      <c r="L10608" s="9"/>
      <c r="M10608" s="9"/>
      <c r="N10608" s="9"/>
      <c r="O10608" s="9"/>
      <c r="Q10608" s="9"/>
      <c r="R10608" s="9"/>
      <c r="S10608" s="9"/>
      <c r="T10608" s="9"/>
      <c r="U10608" s="9"/>
      <c r="V10608" s="9"/>
      <c r="W10608" s="9"/>
      <c r="Y10608" s="9"/>
      <c r="Z10608" s="9"/>
    </row>
    <row r="10609" spans="8:26" x14ac:dyDescent="0.3">
      <c r="H10609" s="9"/>
      <c r="I10609" s="9"/>
      <c r="J10609" s="9"/>
      <c r="K10609" s="9"/>
      <c r="L10609" s="9"/>
      <c r="M10609" s="9"/>
      <c r="N10609" s="9"/>
      <c r="O10609" s="9"/>
      <c r="Q10609" s="9"/>
      <c r="R10609" s="9"/>
      <c r="S10609" s="9"/>
      <c r="T10609" s="9"/>
      <c r="U10609" s="9"/>
      <c r="V10609" s="9"/>
      <c r="W10609" s="9"/>
      <c r="Y10609" s="9"/>
      <c r="Z10609" s="9"/>
    </row>
    <row r="10610" spans="8:26" x14ac:dyDescent="0.3">
      <c r="H10610" s="9"/>
      <c r="I10610" s="9"/>
      <c r="J10610" s="9"/>
      <c r="K10610" s="9"/>
      <c r="L10610" s="9"/>
      <c r="M10610" s="9"/>
      <c r="N10610" s="9"/>
      <c r="O10610" s="9"/>
      <c r="Q10610" s="9"/>
      <c r="R10610" s="9"/>
      <c r="S10610" s="9"/>
      <c r="T10610" s="9"/>
      <c r="U10610" s="9"/>
      <c r="V10610" s="9"/>
      <c r="W10610" s="9"/>
      <c r="Y10610" s="9"/>
      <c r="Z10610" s="9"/>
    </row>
    <row r="10611" spans="8:26" x14ac:dyDescent="0.3">
      <c r="H10611" s="9"/>
      <c r="I10611" s="9"/>
      <c r="J10611" s="9"/>
      <c r="K10611" s="9"/>
      <c r="L10611" s="9"/>
      <c r="M10611" s="9"/>
      <c r="N10611" s="9"/>
      <c r="O10611" s="9"/>
      <c r="Q10611" s="9"/>
      <c r="R10611" s="9"/>
      <c r="S10611" s="9"/>
      <c r="T10611" s="9"/>
      <c r="U10611" s="9"/>
      <c r="V10611" s="9"/>
      <c r="W10611" s="9"/>
      <c r="Y10611" s="9"/>
      <c r="Z10611" s="9"/>
    </row>
    <row r="10612" spans="8:26" x14ac:dyDescent="0.3">
      <c r="H10612" s="9"/>
      <c r="I10612" s="9"/>
      <c r="J10612" s="9"/>
      <c r="K10612" s="9"/>
      <c r="L10612" s="9"/>
      <c r="M10612" s="9"/>
      <c r="N10612" s="9"/>
      <c r="O10612" s="9"/>
      <c r="Q10612" s="9"/>
      <c r="R10612" s="9"/>
      <c r="S10612" s="9"/>
      <c r="T10612" s="9"/>
      <c r="U10612" s="9"/>
      <c r="V10612" s="9"/>
      <c r="W10612" s="9"/>
      <c r="Y10612" s="9"/>
      <c r="Z10612" s="9"/>
    </row>
    <row r="10613" spans="8:26" x14ac:dyDescent="0.3">
      <c r="H10613" s="9"/>
      <c r="I10613" s="9"/>
      <c r="J10613" s="9"/>
      <c r="K10613" s="9"/>
      <c r="L10613" s="9"/>
      <c r="M10613" s="9"/>
      <c r="N10613" s="9"/>
      <c r="O10613" s="9"/>
      <c r="Q10613" s="9"/>
      <c r="R10613" s="9"/>
      <c r="S10613" s="9"/>
      <c r="T10613" s="9"/>
      <c r="U10613" s="9"/>
      <c r="V10613" s="9"/>
      <c r="W10613" s="9"/>
      <c r="Y10613" s="9"/>
      <c r="Z10613" s="9"/>
    </row>
    <row r="10614" spans="8:26" x14ac:dyDescent="0.3">
      <c r="H10614" s="9"/>
      <c r="I10614" s="9"/>
      <c r="J10614" s="9"/>
      <c r="K10614" s="9"/>
      <c r="L10614" s="9"/>
      <c r="M10614" s="9"/>
      <c r="N10614" s="9"/>
      <c r="O10614" s="9"/>
      <c r="Q10614" s="9"/>
      <c r="R10614" s="9"/>
      <c r="S10614" s="9"/>
      <c r="T10614" s="9"/>
      <c r="U10614" s="9"/>
      <c r="V10614" s="9"/>
      <c r="W10614" s="9"/>
      <c r="Y10614" s="9"/>
      <c r="Z10614" s="9"/>
    </row>
    <row r="10615" spans="8:26" x14ac:dyDescent="0.3">
      <c r="H10615" s="9"/>
      <c r="I10615" s="9"/>
      <c r="J10615" s="9"/>
      <c r="K10615" s="9"/>
      <c r="L10615" s="9"/>
      <c r="M10615" s="9"/>
      <c r="N10615" s="9"/>
      <c r="O10615" s="9"/>
      <c r="Q10615" s="9"/>
      <c r="R10615" s="9"/>
      <c r="S10615" s="9"/>
      <c r="T10615" s="9"/>
      <c r="U10615" s="9"/>
      <c r="V10615" s="9"/>
      <c r="W10615" s="9"/>
      <c r="Y10615" s="9"/>
      <c r="Z10615" s="9"/>
    </row>
    <row r="10616" spans="8:26" x14ac:dyDescent="0.3">
      <c r="H10616" s="9"/>
      <c r="I10616" s="9"/>
      <c r="J10616" s="9"/>
      <c r="K10616" s="9"/>
      <c r="L10616" s="9"/>
      <c r="M10616" s="9"/>
      <c r="N10616" s="9"/>
      <c r="O10616" s="9"/>
      <c r="Q10616" s="9"/>
      <c r="R10616" s="9"/>
      <c r="S10616" s="9"/>
      <c r="T10616" s="9"/>
      <c r="U10616" s="9"/>
      <c r="V10616" s="9"/>
      <c r="W10616" s="9"/>
      <c r="Y10616" s="9"/>
      <c r="Z10616" s="9"/>
    </row>
    <row r="10617" spans="8:26" x14ac:dyDescent="0.3">
      <c r="H10617" s="9"/>
      <c r="I10617" s="9"/>
      <c r="J10617" s="9"/>
      <c r="K10617" s="9"/>
      <c r="L10617" s="9"/>
      <c r="M10617" s="9"/>
      <c r="N10617" s="9"/>
      <c r="O10617" s="9"/>
      <c r="Q10617" s="9"/>
      <c r="R10617" s="9"/>
      <c r="S10617" s="9"/>
      <c r="T10617" s="9"/>
      <c r="U10617" s="9"/>
      <c r="V10617" s="9"/>
      <c r="W10617" s="9"/>
      <c r="Y10617" s="9"/>
      <c r="Z10617" s="9"/>
    </row>
    <row r="10618" spans="8:26" x14ac:dyDescent="0.3">
      <c r="H10618" s="9"/>
      <c r="I10618" s="9"/>
      <c r="J10618" s="9"/>
      <c r="K10618" s="9"/>
      <c r="L10618" s="9"/>
      <c r="M10618" s="9"/>
      <c r="N10618" s="9"/>
      <c r="O10618" s="9"/>
      <c r="Q10618" s="9"/>
      <c r="R10618" s="9"/>
      <c r="S10618" s="9"/>
      <c r="T10618" s="9"/>
      <c r="U10618" s="9"/>
      <c r="V10618" s="9"/>
      <c r="W10618" s="9"/>
      <c r="Y10618" s="9"/>
      <c r="Z10618" s="9"/>
    </row>
    <row r="10619" spans="8:26" x14ac:dyDescent="0.3">
      <c r="H10619" s="9"/>
      <c r="I10619" s="9"/>
      <c r="J10619" s="9"/>
      <c r="K10619" s="9"/>
      <c r="L10619" s="9"/>
      <c r="M10619" s="9"/>
      <c r="N10619" s="9"/>
      <c r="O10619" s="9"/>
      <c r="Q10619" s="9"/>
      <c r="R10619" s="9"/>
      <c r="S10619" s="9"/>
      <c r="T10619" s="9"/>
      <c r="U10619" s="9"/>
      <c r="V10619" s="9"/>
      <c r="W10619" s="9"/>
      <c r="Y10619" s="9"/>
      <c r="Z10619" s="9"/>
    </row>
    <row r="10620" spans="8:26" x14ac:dyDescent="0.3">
      <c r="H10620" s="9"/>
      <c r="I10620" s="9"/>
      <c r="J10620" s="9"/>
      <c r="K10620" s="9"/>
      <c r="L10620" s="9"/>
      <c r="M10620" s="9"/>
      <c r="N10620" s="9"/>
      <c r="O10620" s="9"/>
      <c r="Q10620" s="9"/>
      <c r="R10620" s="9"/>
      <c r="S10620" s="9"/>
      <c r="T10620" s="9"/>
      <c r="U10620" s="9"/>
      <c r="V10620" s="9"/>
      <c r="W10620" s="9"/>
      <c r="Y10620" s="9"/>
      <c r="Z10620" s="9"/>
    </row>
    <row r="10621" spans="8:26" x14ac:dyDescent="0.3">
      <c r="H10621" s="9"/>
      <c r="I10621" s="9"/>
      <c r="J10621" s="9"/>
      <c r="K10621" s="9"/>
      <c r="L10621" s="9"/>
      <c r="M10621" s="9"/>
      <c r="N10621" s="9"/>
      <c r="O10621" s="9"/>
      <c r="Q10621" s="9"/>
      <c r="R10621" s="9"/>
      <c r="S10621" s="9"/>
      <c r="T10621" s="9"/>
      <c r="U10621" s="9"/>
      <c r="V10621" s="9"/>
      <c r="W10621" s="9"/>
      <c r="Y10621" s="9"/>
      <c r="Z10621" s="9"/>
    </row>
    <row r="10622" spans="8:26" x14ac:dyDescent="0.3">
      <c r="H10622" s="9"/>
      <c r="I10622" s="9"/>
      <c r="J10622" s="9"/>
      <c r="K10622" s="9"/>
      <c r="L10622" s="9"/>
      <c r="M10622" s="9"/>
      <c r="N10622" s="9"/>
      <c r="O10622" s="9"/>
      <c r="Q10622" s="9"/>
      <c r="R10622" s="9"/>
      <c r="S10622" s="9"/>
      <c r="T10622" s="9"/>
      <c r="U10622" s="9"/>
      <c r="V10622" s="9"/>
      <c r="W10622" s="9"/>
      <c r="Y10622" s="9"/>
      <c r="Z10622" s="9"/>
    </row>
    <row r="10623" spans="8:26" x14ac:dyDescent="0.3">
      <c r="H10623" s="9"/>
      <c r="I10623" s="9"/>
      <c r="J10623" s="9"/>
      <c r="K10623" s="9"/>
      <c r="L10623" s="9"/>
      <c r="M10623" s="9"/>
      <c r="N10623" s="9"/>
      <c r="O10623" s="9"/>
      <c r="Q10623" s="9"/>
      <c r="R10623" s="9"/>
      <c r="S10623" s="9"/>
      <c r="T10623" s="9"/>
      <c r="U10623" s="9"/>
      <c r="V10623" s="9"/>
      <c r="W10623" s="9"/>
      <c r="Y10623" s="9"/>
      <c r="Z10623" s="9"/>
    </row>
    <row r="10624" spans="8:26" x14ac:dyDescent="0.3">
      <c r="H10624" s="9"/>
      <c r="I10624" s="9"/>
      <c r="J10624" s="9"/>
      <c r="K10624" s="9"/>
      <c r="L10624" s="9"/>
      <c r="M10624" s="9"/>
      <c r="N10624" s="9"/>
      <c r="O10624" s="9"/>
      <c r="Q10624" s="9"/>
      <c r="R10624" s="9"/>
      <c r="S10624" s="9"/>
      <c r="T10624" s="9"/>
      <c r="U10624" s="9"/>
      <c r="V10624" s="9"/>
      <c r="W10624" s="9"/>
      <c r="Y10624" s="9"/>
      <c r="Z10624" s="9"/>
    </row>
    <row r="10625" spans="8:26" x14ac:dyDescent="0.3">
      <c r="H10625" s="9"/>
      <c r="I10625" s="9"/>
      <c r="J10625" s="9"/>
      <c r="K10625" s="9"/>
      <c r="L10625" s="9"/>
      <c r="M10625" s="9"/>
      <c r="N10625" s="9"/>
      <c r="O10625" s="9"/>
      <c r="Q10625" s="9"/>
      <c r="R10625" s="9"/>
      <c r="S10625" s="9"/>
      <c r="T10625" s="9"/>
      <c r="U10625" s="9"/>
      <c r="V10625" s="9"/>
      <c r="W10625" s="9"/>
      <c r="Y10625" s="9"/>
      <c r="Z10625" s="9"/>
    </row>
    <row r="10626" spans="8:26" x14ac:dyDescent="0.3">
      <c r="H10626" s="9"/>
      <c r="I10626" s="9"/>
      <c r="J10626" s="9"/>
      <c r="K10626" s="9"/>
      <c r="L10626" s="9"/>
      <c r="M10626" s="9"/>
      <c r="N10626" s="9"/>
      <c r="O10626" s="9"/>
      <c r="Q10626" s="9"/>
      <c r="R10626" s="9"/>
      <c r="S10626" s="9"/>
      <c r="T10626" s="9"/>
      <c r="U10626" s="9"/>
      <c r="V10626" s="9"/>
      <c r="W10626" s="9"/>
      <c r="Y10626" s="9"/>
      <c r="Z10626" s="9"/>
    </row>
    <row r="10627" spans="8:26" x14ac:dyDescent="0.3">
      <c r="H10627" s="9"/>
      <c r="I10627" s="9"/>
      <c r="J10627" s="9"/>
      <c r="K10627" s="9"/>
      <c r="L10627" s="9"/>
      <c r="M10627" s="9"/>
      <c r="N10627" s="9"/>
      <c r="O10627" s="9"/>
      <c r="Q10627" s="9"/>
      <c r="R10627" s="9"/>
      <c r="S10627" s="9"/>
      <c r="T10627" s="9"/>
      <c r="U10627" s="9"/>
      <c r="V10627" s="9"/>
      <c r="W10627" s="9"/>
      <c r="Y10627" s="9"/>
      <c r="Z10627" s="9"/>
    </row>
    <row r="10628" spans="8:26" x14ac:dyDescent="0.3">
      <c r="H10628" s="9"/>
      <c r="I10628" s="9"/>
      <c r="J10628" s="9"/>
      <c r="K10628" s="9"/>
      <c r="L10628" s="9"/>
      <c r="M10628" s="9"/>
      <c r="N10628" s="9"/>
      <c r="O10628" s="9"/>
      <c r="Q10628" s="9"/>
      <c r="R10628" s="9"/>
      <c r="S10628" s="9"/>
      <c r="T10628" s="9"/>
      <c r="U10628" s="9"/>
      <c r="V10628" s="9"/>
      <c r="W10628" s="9"/>
      <c r="Y10628" s="9"/>
      <c r="Z10628" s="9"/>
    </row>
    <row r="10629" spans="8:26" x14ac:dyDescent="0.3">
      <c r="H10629" s="9"/>
      <c r="I10629" s="9"/>
      <c r="J10629" s="9"/>
      <c r="K10629" s="9"/>
      <c r="L10629" s="9"/>
      <c r="M10629" s="9"/>
      <c r="N10629" s="9"/>
      <c r="O10629" s="9"/>
      <c r="Q10629" s="9"/>
      <c r="R10629" s="9"/>
      <c r="S10629" s="9"/>
      <c r="T10629" s="9"/>
      <c r="U10629" s="9"/>
      <c r="V10629" s="9"/>
      <c r="W10629" s="9"/>
      <c r="Y10629" s="9"/>
      <c r="Z10629" s="9"/>
    </row>
    <row r="10630" spans="8:26" x14ac:dyDescent="0.3">
      <c r="H10630" s="9"/>
      <c r="I10630" s="9"/>
      <c r="J10630" s="9"/>
      <c r="K10630" s="9"/>
      <c r="L10630" s="9"/>
      <c r="M10630" s="9"/>
      <c r="N10630" s="9"/>
      <c r="O10630" s="9"/>
      <c r="Q10630" s="9"/>
      <c r="R10630" s="9"/>
      <c r="S10630" s="9"/>
      <c r="T10630" s="9"/>
      <c r="U10630" s="9"/>
      <c r="V10630" s="9"/>
      <c r="W10630" s="9"/>
      <c r="Y10630" s="9"/>
      <c r="Z10630" s="9"/>
    </row>
    <row r="10631" spans="8:26" x14ac:dyDescent="0.3">
      <c r="H10631" s="9"/>
      <c r="I10631" s="9"/>
      <c r="J10631" s="9"/>
      <c r="K10631" s="9"/>
      <c r="L10631" s="9"/>
      <c r="M10631" s="9"/>
      <c r="N10631" s="9"/>
      <c r="O10631" s="9"/>
      <c r="Q10631" s="9"/>
      <c r="R10631" s="9"/>
      <c r="S10631" s="9"/>
      <c r="T10631" s="9"/>
      <c r="U10631" s="9"/>
      <c r="V10631" s="9"/>
      <c r="W10631" s="9"/>
      <c r="Y10631" s="9"/>
      <c r="Z10631" s="9"/>
    </row>
    <row r="10632" spans="8:26" x14ac:dyDescent="0.3">
      <c r="H10632" s="9"/>
      <c r="I10632" s="9"/>
      <c r="J10632" s="9"/>
      <c r="K10632" s="9"/>
      <c r="L10632" s="9"/>
      <c r="M10632" s="9"/>
      <c r="N10632" s="9"/>
      <c r="O10632" s="9"/>
      <c r="Q10632" s="9"/>
      <c r="R10632" s="9"/>
      <c r="S10632" s="9"/>
      <c r="T10632" s="9"/>
      <c r="U10632" s="9"/>
      <c r="V10632" s="9"/>
      <c r="W10632" s="9"/>
      <c r="Y10632" s="9"/>
      <c r="Z10632" s="9"/>
    </row>
    <row r="10633" spans="8:26" x14ac:dyDescent="0.3">
      <c r="H10633" s="9"/>
      <c r="I10633" s="9"/>
      <c r="J10633" s="9"/>
      <c r="K10633" s="9"/>
      <c r="L10633" s="9"/>
      <c r="M10633" s="9"/>
      <c r="N10633" s="9"/>
      <c r="O10633" s="9"/>
      <c r="Q10633" s="9"/>
      <c r="R10633" s="9"/>
      <c r="S10633" s="9"/>
      <c r="T10633" s="9"/>
      <c r="U10633" s="9"/>
      <c r="V10633" s="9"/>
      <c r="W10633" s="9"/>
      <c r="Y10633" s="9"/>
      <c r="Z10633" s="9"/>
    </row>
    <row r="10634" spans="8:26" x14ac:dyDescent="0.3">
      <c r="H10634" s="9"/>
      <c r="I10634" s="9"/>
      <c r="J10634" s="9"/>
      <c r="K10634" s="9"/>
      <c r="L10634" s="9"/>
      <c r="M10634" s="9"/>
      <c r="N10634" s="9"/>
      <c r="O10634" s="9"/>
      <c r="Q10634" s="9"/>
      <c r="R10634" s="9"/>
      <c r="S10634" s="9"/>
      <c r="T10634" s="9"/>
      <c r="U10634" s="9"/>
      <c r="V10634" s="9"/>
      <c r="W10634" s="9"/>
      <c r="Y10634" s="9"/>
      <c r="Z10634" s="9"/>
    </row>
    <row r="10635" spans="8:26" x14ac:dyDescent="0.3">
      <c r="H10635" s="9"/>
      <c r="I10635" s="9"/>
      <c r="J10635" s="9"/>
      <c r="K10635" s="9"/>
      <c r="L10635" s="9"/>
      <c r="M10635" s="9"/>
      <c r="N10635" s="9"/>
      <c r="O10635" s="9"/>
      <c r="Q10635" s="9"/>
      <c r="R10635" s="9"/>
      <c r="S10635" s="9"/>
      <c r="T10635" s="9"/>
      <c r="U10635" s="9"/>
      <c r="V10635" s="9"/>
      <c r="W10635" s="9"/>
      <c r="Y10635" s="9"/>
      <c r="Z10635" s="9"/>
    </row>
    <row r="10636" spans="8:26" x14ac:dyDescent="0.3">
      <c r="H10636" s="9"/>
      <c r="I10636" s="9"/>
      <c r="J10636" s="9"/>
      <c r="K10636" s="9"/>
      <c r="L10636" s="9"/>
      <c r="M10636" s="9"/>
      <c r="N10636" s="9"/>
      <c r="O10636" s="9"/>
      <c r="Q10636" s="9"/>
      <c r="R10636" s="9"/>
      <c r="S10636" s="9"/>
      <c r="T10636" s="9"/>
      <c r="U10636" s="9"/>
      <c r="V10636" s="9"/>
      <c r="W10636" s="9"/>
      <c r="Y10636" s="9"/>
      <c r="Z10636" s="9"/>
    </row>
    <row r="10637" spans="8:26" x14ac:dyDescent="0.3">
      <c r="H10637" s="9"/>
      <c r="I10637" s="9"/>
      <c r="J10637" s="9"/>
      <c r="K10637" s="9"/>
      <c r="L10637" s="9"/>
      <c r="M10637" s="9"/>
      <c r="N10637" s="9"/>
      <c r="O10637" s="9"/>
      <c r="Q10637" s="9"/>
      <c r="R10637" s="9"/>
      <c r="S10637" s="9"/>
      <c r="T10637" s="9"/>
      <c r="U10637" s="9"/>
      <c r="V10637" s="9"/>
      <c r="W10637" s="9"/>
      <c r="Y10637" s="9"/>
      <c r="Z10637" s="9"/>
    </row>
    <row r="10638" spans="8:26" x14ac:dyDescent="0.3">
      <c r="H10638" s="9"/>
      <c r="I10638" s="9"/>
      <c r="J10638" s="9"/>
      <c r="K10638" s="9"/>
      <c r="L10638" s="9"/>
      <c r="M10638" s="9"/>
      <c r="N10638" s="9"/>
      <c r="O10638" s="9"/>
      <c r="Q10638" s="9"/>
      <c r="R10638" s="9"/>
      <c r="S10638" s="9"/>
      <c r="T10638" s="9"/>
      <c r="U10638" s="9"/>
      <c r="V10638" s="9"/>
      <c r="W10638" s="9"/>
      <c r="Y10638" s="9"/>
      <c r="Z10638" s="9"/>
    </row>
    <row r="10639" spans="8:26" x14ac:dyDescent="0.3">
      <c r="H10639" s="9"/>
      <c r="I10639" s="9"/>
      <c r="J10639" s="9"/>
      <c r="K10639" s="9"/>
      <c r="L10639" s="9"/>
      <c r="M10639" s="9"/>
      <c r="N10639" s="9"/>
      <c r="O10639" s="9"/>
      <c r="Q10639" s="9"/>
      <c r="R10639" s="9"/>
      <c r="S10639" s="9"/>
      <c r="T10639" s="9"/>
      <c r="U10639" s="9"/>
      <c r="V10639" s="9"/>
      <c r="W10639" s="9"/>
      <c r="Y10639" s="9"/>
      <c r="Z10639" s="9"/>
    </row>
    <row r="10640" spans="8:26" x14ac:dyDescent="0.3">
      <c r="H10640" s="9"/>
      <c r="I10640" s="9"/>
      <c r="J10640" s="9"/>
      <c r="K10640" s="9"/>
      <c r="L10640" s="9"/>
      <c r="M10640" s="9"/>
      <c r="N10640" s="9"/>
      <c r="O10640" s="9"/>
      <c r="Q10640" s="9"/>
      <c r="R10640" s="9"/>
      <c r="S10640" s="9"/>
      <c r="T10640" s="9"/>
      <c r="U10640" s="9"/>
      <c r="V10640" s="9"/>
      <c r="W10640" s="9"/>
      <c r="Y10640" s="9"/>
      <c r="Z10640" s="9"/>
    </row>
    <row r="10641" spans="8:26" x14ac:dyDescent="0.3">
      <c r="H10641" s="9"/>
      <c r="I10641" s="9"/>
      <c r="J10641" s="9"/>
      <c r="K10641" s="9"/>
      <c r="L10641" s="9"/>
      <c r="M10641" s="9"/>
      <c r="N10641" s="9"/>
      <c r="O10641" s="9"/>
      <c r="Q10641" s="9"/>
      <c r="R10641" s="9"/>
      <c r="S10641" s="9"/>
      <c r="T10641" s="9"/>
      <c r="U10641" s="9"/>
      <c r="V10641" s="9"/>
      <c r="W10641" s="9"/>
      <c r="Y10641" s="9"/>
      <c r="Z10641" s="9"/>
    </row>
    <row r="10642" spans="8:26" x14ac:dyDescent="0.3">
      <c r="H10642" s="9"/>
      <c r="I10642" s="9"/>
      <c r="J10642" s="9"/>
      <c r="K10642" s="9"/>
      <c r="L10642" s="9"/>
      <c r="M10642" s="9"/>
      <c r="N10642" s="9"/>
      <c r="O10642" s="9"/>
      <c r="Q10642" s="9"/>
      <c r="R10642" s="9"/>
      <c r="S10642" s="9"/>
      <c r="T10642" s="9"/>
      <c r="U10642" s="9"/>
      <c r="V10642" s="9"/>
      <c r="W10642" s="9"/>
      <c r="Y10642" s="9"/>
      <c r="Z10642" s="9"/>
    </row>
    <row r="10643" spans="8:26" x14ac:dyDescent="0.3">
      <c r="H10643" s="9"/>
      <c r="I10643" s="9"/>
      <c r="J10643" s="9"/>
      <c r="K10643" s="9"/>
      <c r="L10643" s="9"/>
      <c r="M10643" s="9"/>
      <c r="N10643" s="9"/>
      <c r="O10643" s="9"/>
      <c r="Q10643" s="9"/>
      <c r="R10643" s="9"/>
      <c r="S10643" s="9"/>
      <c r="T10643" s="9"/>
      <c r="U10643" s="9"/>
      <c r="V10643" s="9"/>
      <c r="W10643" s="9"/>
      <c r="Y10643" s="9"/>
      <c r="Z10643" s="9"/>
    </row>
    <row r="10644" spans="8:26" x14ac:dyDescent="0.3">
      <c r="H10644" s="9"/>
      <c r="I10644" s="9"/>
      <c r="J10644" s="9"/>
      <c r="K10644" s="9"/>
      <c r="L10644" s="9"/>
      <c r="M10644" s="9"/>
      <c r="N10644" s="9"/>
      <c r="O10644" s="9"/>
      <c r="Q10644" s="9"/>
      <c r="R10644" s="9"/>
      <c r="S10644" s="9"/>
      <c r="T10644" s="9"/>
      <c r="U10644" s="9"/>
      <c r="V10644" s="9"/>
      <c r="W10644" s="9"/>
      <c r="Y10644" s="9"/>
      <c r="Z10644" s="9"/>
    </row>
    <row r="10645" spans="8:26" x14ac:dyDescent="0.3">
      <c r="H10645" s="9"/>
      <c r="I10645" s="9"/>
      <c r="J10645" s="9"/>
      <c r="K10645" s="9"/>
      <c r="L10645" s="9"/>
      <c r="M10645" s="9"/>
      <c r="N10645" s="9"/>
      <c r="O10645" s="9"/>
      <c r="Q10645" s="9"/>
      <c r="R10645" s="9"/>
      <c r="S10645" s="9"/>
      <c r="T10645" s="9"/>
      <c r="U10645" s="9"/>
      <c r="V10645" s="9"/>
      <c r="W10645" s="9"/>
      <c r="Y10645" s="9"/>
      <c r="Z10645" s="9"/>
    </row>
    <row r="10646" spans="8:26" x14ac:dyDescent="0.3">
      <c r="H10646" s="9"/>
      <c r="I10646" s="9"/>
      <c r="J10646" s="9"/>
      <c r="K10646" s="9"/>
      <c r="L10646" s="9"/>
      <c r="M10646" s="9"/>
      <c r="N10646" s="9"/>
      <c r="O10646" s="9"/>
      <c r="Q10646" s="9"/>
      <c r="R10646" s="9"/>
      <c r="S10646" s="9"/>
      <c r="T10646" s="9"/>
      <c r="U10646" s="9"/>
      <c r="V10646" s="9"/>
      <c r="W10646" s="9"/>
      <c r="Y10646" s="9"/>
      <c r="Z10646" s="9"/>
    </row>
    <row r="10647" spans="8:26" x14ac:dyDescent="0.3">
      <c r="H10647" s="9"/>
      <c r="I10647" s="9"/>
      <c r="J10647" s="9"/>
      <c r="K10647" s="9"/>
      <c r="L10647" s="9"/>
      <c r="M10647" s="9"/>
      <c r="N10647" s="9"/>
      <c r="O10647" s="9"/>
      <c r="Q10647" s="9"/>
      <c r="R10647" s="9"/>
      <c r="S10647" s="9"/>
      <c r="T10647" s="9"/>
      <c r="U10647" s="9"/>
      <c r="V10647" s="9"/>
      <c r="W10647" s="9"/>
      <c r="Y10647" s="9"/>
      <c r="Z10647" s="9"/>
    </row>
    <row r="10648" spans="8:26" x14ac:dyDescent="0.3">
      <c r="H10648" s="9"/>
      <c r="I10648" s="9"/>
      <c r="J10648" s="9"/>
      <c r="K10648" s="9"/>
      <c r="L10648" s="9"/>
      <c r="M10648" s="9"/>
      <c r="N10648" s="9"/>
      <c r="O10648" s="9"/>
      <c r="Q10648" s="9"/>
      <c r="R10648" s="9"/>
      <c r="S10648" s="9"/>
      <c r="T10648" s="9"/>
      <c r="U10648" s="9"/>
      <c r="V10648" s="9"/>
      <c r="W10648" s="9"/>
      <c r="Y10648" s="9"/>
      <c r="Z10648" s="9"/>
    </row>
    <row r="10649" spans="8:26" x14ac:dyDescent="0.3">
      <c r="H10649" s="9"/>
      <c r="I10649" s="9"/>
      <c r="J10649" s="9"/>
      <c r="K10649" s="9"/>
      <c r="L10649" s="9"/>
      <c r="M10649" s="9"/>
      <c r="N10649" s="9"/>
      <c r="O10649" s="9"/>
      <c r="Q10649" s="9"/>
      <c r="R10649" s="9"/>
      <c r="S10649" s="9"/>
      <c r="T10649" s="9"/>
      <c r="U10649" s="9"/>
      <c r="V10649" s="9"/>
      <c r="W10649" s="9"/>
      <c r="Y10649" s="9"/>
      <c r="Z10649" s="9"/>
    </row>
    <row r="10650" spans="8:26" x14ac:dyDescent="0.3">
      <c r="H10650" s="9"/>
      <c r="I10650" s="9"/>
      <c r="J10650" s="9"/>
      <c r="K10650" s="9"/>
      <c r="L10650" s="9"/>
      <c r="M10650" s="9"/>
      <c r="N10650" s="9"/>
      <c r="O10650" s="9"/>
      <c r="Q10650" s="9"/>
      <c r="R10650" s="9"/>
      <c r="S10650" s="9"/>
      <c r="T10650" s="9"/>
      <c r="U10650" s="9"/>
      <c r="V10650" s="9"/>
      <c r="W10650" s="9"/>
      <c r="Y10650" s="9"/>
      <c r="Z10650" s="9"/>
    </row>
    <row r="10651" spans="8:26" x14ac:dyDescent="0.3">
      <c r="H10651" s="9"/>
      <c r="I10651" s="9"/>
      <c r="J10651" s="9"/>
      <c r="K10651" s="9"/>
      <c r="L10651" s="9"/>
      <c r="M10651" s="9"/>
      <c r="N10651" s="9"/>
      <c r="O10651" s="9"/>
      <c r="Q10651" s="9"/>
      <c r="R10651" s="9"/>
      <c r="S10651" s="9"/>
      <c r="T10651" s="9"/>
      <c r="U10651" s="9"/>
      <c r="V10651" s="9"/>
      <c r="W10651" s="9"/>
      <c r="Y10651" s="9"/>
      <c r="Z10651" s="9"/>
    </row>
    <row r="10652" spans="8:26" x14ac:dyDescent="0.3">
      <c r="H10652" s="9"/>
      <c r="I10652" s="9"/>
      <c r="J10652" s="9"/>
      <c r="K10652" s="9"/>
      <c r="L10652" s="9"/>
      <c r="M10652" s="9"/>
      <c r="N10652" s="9"/>
      <c r="O10652" s="9"/>
      <c r="Q10652" s="9"/>
      <c r="R10652" s="9"/>
      <c r="S10652" s="9"/>
      <c r="T10652" s="9"/>
      <c r="U10652" s="9"/>
      <c r="V10652" s="9"/>
      <c r="W10652" s="9"/>
      <c r="Y10652" s="9"/>
      <c r="Z10652" s="9"/>
    </row>
    <row r="10653" spans="8:26" x14ac:dyDescent="0.3">
      <c r="H10653" s="9"/>
      <c r="I10653" s="9"/>
      <c r="J10653" s="9"/>
      <c r="K10653" s="9"/>
      <c r="L10653" s="9"/>
      <c r="M10653" s="9"/>
      <c r="N10653" s="9"/>
      <c r="O10653" s="9"/>
      <c r="Q10653" s="9"/>
      <c r="R10653" s="9"/>
      <c r="S10653" s="9"/>
      <c r="T10653" s="9"/>
      <c r="U10653" s="9"/>
      <c r="V10653" s="9"/>
      <c r="W10653" s="9"/>
      <c r="Y10653" s="9"/>
      <c r="Z10653" s="9"/>
    </row>
    <row r="10654" spans="8:26" x14ac:dyDescent="0.3">
      <c r="H10654" s="9"/>
      <c r="I10654" s="9"/>
      <c r="J10654" s="9"/>
      <c r="K10654" s="9"/>
      <c r="L10654" s="9"/>
      <c r="M10654" s="9"/>
      <c r="N10654" s="9"/>
      <c r="O10654" s="9"/>
      <c r="Q10654" s="9"/>
      <c r="R10654" s="9"/>
      <c r="S10654" s="9"/>
      <c r="T10654" s="9"/>
      <c r="U10654" s="9"/>
      <c r="V10654" s="9"/>
      <c r="W10654" s="9"/>
      <c r="Y10654" s="9"/>
      <c r="Z10654" s="9"/>
    </row>
    <row r="10655" spans="8:26" x14ac:dyDescent="0.3">
      <c r="H10655" s="9"/>
      <c r="I10655" s="9"/>
      <c r="J10655" s="9"/>
      <c r="K10655" s="9"/>
      <c r="L10655" s="9"/>
      <c r="M10655" s="9"/>
      <c r="N10655" s="9"/>
      <c r="O10655" s="9"/>
      <c r="Q10655" s="9"/>
      <c r="R10655" s="9"/>
      <c r="S10655" s="9"/>
      <c r="T10655" s="9"/>
      <c r="U10655" s="9"/>
      <c r="V10655" s="9"/>
      <c r="W10655" s="9"/>
      <c r="Y10655" s="9"/>
      <c r="Z10655" s="9"/>
    </row>
    <row r="10656" spans="8:26" x14ac:dyDescent="0.3">
      <c r="H10656" s="9"/>
      <c r="I10656" s="9"/>
      <c r="J10656" s="9"/>
      <c r="K10656" s="9"/>
      <c r="L10656" s="9"/>
      <c r="M10656" s="9"/>
      <c r="N10656" s="9"/>
      <c r="O10656" s="9"/>
      <c r="Q10656" s="9"/>
      <c r="R10656" s="9"/>
      <c r="S10656" s="9"/>
      <c r="T10656" s="9"/>
      <c r="U10656" s="9"/>
      <c r="V10656" s="9"/>
      <c r="W10656" s="9"/>
      <c r="Y10656" s="9"/>
      <c r="Z10656" s="9"/>
    </row>
    <row r="10657" spans="8:26" x14ac:dyDescent="0.3">
      <c r="H10657" s="9"/>
      <c r="I10657" s="9"/>
      <c r="J10657" s="9"/>
      <c r="K10657" s="9"/>
      <c r="L10657" s="9"/>
      <c r="M10657" s="9"/>
      <c r="N10657" s="9"/>
      <c r="O10657" s="9"/>
      <c r="Q10657" s="9"/>
      <c r="R10657" s="9"/>
      <c r="S10657" s="9"/>
      <c r="T10657" s="9"/>
      <c r="U10657" s="9"/>
      <c r="V10657" s="9"/>
      <c r="W10657" s="9"/>
      <c r="Y10657" s="9"/>
      <c r="Z10657" s="9"/>
    </row>
    <row r="10658" spans="8:26" x14ac:dyDescent="0.3">
      <c r="H10658" s="9"/>
      <c r="I10658" s="9"/>
      <c r="J10658" s="9"/>
      <c r="K10658" s="9"/>
      <c r="L10658" s="9"/>
      <c r="M10658" s="9"/>
      <c r="N10658" s="9"/>
      <c r="O10658" s="9"/>
      <c r="Q10658" s="9"/>
      <c r="R10658" s="9"/>
      <c r="S10658" s="9"/>
      <c r="T10658" s="9"/>
      <c r="U10658" s="9"/>
      <c r="V10658" s="9"/>
      <c r="W10658" s="9"/>
      <c r="Y10658" s="9"/>
      <c r="Z10658" s="9"/>
    </row>
    <row r="10659" spans="8:26" x14ac:dyDescent="0.3">
      <c r="H10659" s="9"/>
      <c r="I10659" s="9"/>
      <c r="J10659" s="9"/>
      <c r="K10659" s="9"/>
      <c r="L10659" s="9"/>
      <c r="M10659" s="9"/>
      <c r="N10659" s="9"/>
      <c r="O10659" s="9"/>
      <c r="Q10659" s="9"/>
      <c r="R10659" s="9"/>
      <c r="S10659" s="9"/>
      <c r="T10659" s="9"/>
      <c r="U10659" s="9"/>
      <c r="V10659" s="9"/>
      <c r="W10659" s="9"/>
      <c r="Y10659" s="9"/>
      <c r="Z10659" s="9"/>
    </row>
    <row r="10660" spans="8:26" x14ac:dyDescent="0.3">
      <c r="H10660" s="9"/>
      <c r="I10660" s="9"/>
      <c r="J10660" s="9"/>
      <c r="K10660" s="9"/>
      <c r="L10660" s="9"/>
      <c r="M10660" s="9"/>
      <c r="N10660" s="9"/>
      <c r="O10660" s="9"/>
      <c r="Q10660" s="9"/>
      <c r="R10660" s="9"/>
      <c r="S10660" s="9"/>
      <c r="T10660" s="9"/>
      <c r="U10660" s="9"/>
      <c r="V10660" s="9"/>
      <c r="W10660" s="9"/>
      <c r="Y10660" s="9"/>
      <c r="Z10660" s="9"/>
    </row>
    <row r="10661" spans="8:26" x14ac:dyDescent="0.3">
      <c r="H10661" s="9"/>
      <c r="I10661" s="9"/>
      <c r="J10661" s="9"/>
      <c r="K10661" s="9"/>
      <c r="L10661" s="9"/>
      <c r="M10661" s="9"/>
      <c r="N10661" s="9"/>
      <c r="O10661" s="9"/>
      <c r="Q10661" s="9"/>
      <c r="R10661" s="9"/>
      <c r="S10661" s="9"/>
      <c r="T10661" s="9"/>
      <c r="U10661" s="9"/>
      <c r="V10661" s="9"/>
      <c r="W10661" s="9"/>
      <c r="Y10661" s="9"/>
      <c r="Z10661" s="9"/>
    </row>
    <row r="10662" spans="8:26" x14ac:dyDescent="0.3">
      <c r="H10662" s="9"/>
      <c r="I10662" s="9"/>
      <c r="J10662" s="9"/>
      <c r="K10662" s="9"/>
      <c r="L10662" s="9"/>
      <c r="M10662" s="9"/>
      <c r="N10662" s="9"/>
      <c r="O10662" s="9"/>
      <c r="Q10662" s="9"/>
      <c r="R10662" s="9"/>
      <c r="S10662" s="9"/>
      <c r="T10662" s="9"/>
      <c r="U10662" s="9"/>
      <c r="V10662" s="9"/>
      <c r="W10662" s="9"/>
      <c r="Y10662" s="9"/>
      <c r="Z10662" s="9"/>
    </row>
    <row r="10663" spans="8:26" x14ac:dyDescent="0.3">
      <c r="H10663" s="9"/>
      <c r="I10663" s="9"/>
      <c r="J10663" s="9"/>
      <c r="K10663" s="9"/>
      <c r="L10663" s="9"/>
      <c r="M10663" s="9"/>
      <c r="N10663" s="9"/>
      <c r="O10663" s="9"/>
      <c r="Q10663" s="9"/>
      <c r="R10663" s="9"/>
      <c r="S10663" s="9"/>
      <c r="T10663" s="9"/>
      <c r="U10663" s="9"/>
      <c r="V10663" s="9"/>
      <c r="W10663" s="9"/>
      <c r="Y10663" s="9"/>
      <c r="Z10663" s="9"/>
    </row>
    <row r="10664" spans="8:26" x14ac:dyDescent="0.3">
      <c r="H10664" s="9"/>
      <c r="I10664" s="9"/>
      <c r="J10664" s="9"/>
      <c r="K10664" s="9"/>
      <c r="L10664" s="9"/>
      <c r="M10664" s="9"/>
      <c r="N10664" s="9"/>
      <c r="O10664" s="9"/>
      <c r="Q10664" s="9"/>
      <c r="R10664" s="9"/>
      <c r="S10664" s="9"/>
      <c r="T10664" s="9"/>
      <c r="U10664" s="9"/>
      <c r="V10664" s="9"/>
      <c r="W10664" s="9"/>
      <c r="Y10664" s="9"/>
      <c r="Z10664" s="9"/>
    </row>
    <row r="10665" spans="8:26" x14ac:dyDescent="0.3">
      <c r="H10665" s="9"/>
      <c r="I10665" s="9"/>
      <c r="J10665" s="9"/>
      <c r="K10665" s="9"/>
      <c r="L10665" s="9"/>
      <c r="M10665" s="9"/>
      <c r="N10665" s="9"/>
      <c r="O10665" s="9"/>
      <c r="Q10665" s="9"/>
      <c r="R10665" s="9"/>
      <c r="S10665" s="9"/>
      <c r="T10665" s="9"/>
      <c r="U10665" s="9"/>
      <c r="V10665" s="9"/>
      <c r="W10665" s="9"/>
      <c r="Y10665" s="9"/>
      <c r="Z10665" s="9"/>
    </row>
    <row r="10666" spans="8:26" x14ac:dyDescent="0.3">
      <c r="H10666" s="9"/>
      <c r="I10666" s="9"/>
      <c r="J10666" s="9"/>
      <c r="K10666" s="9"/>
      <c r="L10666" s="9"/>
      <c r="M10666" s="9"/>
      <c r="N10666" s="9"/>
      <c r="O10666" s="9"/>
      <c r="Q10666" s="9"/>
      <c r="R10666" s="9"/>
      <c r="S10666" s="9"/>
      <c r="T10666" s="9"/>
      <c r="U10666" s="9"/>
      <c r="V10666" s="9"/>
      <c r="W10666" s="9"/>
      <c r="Y10666" s="9"/>
      <c r="Z10666" s="9"/>
    </row>
    <row r="10667" spans="8:26" x14ac:dyDescent="0.3">
      <c r="H10667" s="9"/>
      <c r="I10667" s="9"/>
      <c r="J10667" s="9"/>
      <c r="K10667" s="9"/>
      <c r="L10667" s="9"/>
      <c r="M10667" s="9"/>
      <c r="N10667" s="9"/>
      <c r="O10667" s="9"/>
      <c r="Q10667" s="9"/>
      <c r="R10667" s="9"/>
      <c r="S10667" s="9"/>
      <c r="T10667" s="9"/>
      <c r="U10667" s="9"/>
      <c r="V10667" s="9"/>
      <c r="W10667" s="9"/>
      <c r="Y10667" s="9"/>
      <c r="Z10667" s="9"/>
    </row>
    <row r="10668" spans="8:26" x14ac:dyDescent="0.3">
      <c r="H10668" s="9"/>
      <c r="I10668" s="9"/>
      <c r="J10668" s="9"/>
      <c r="K10668" s="9"/>
      <c r="L10668" s="9"/>
      <c r="M10668" s="9"/>
      <c r="N10668" s="9"/>
      <c r="O10668" s="9"/>
      <c r="Q10668" s="9"/>
      <c r="R10668" s="9"/>
      <c r="S10668" s="9"/>
      <c r="T10668" s="9"/>
      <c r="U10668" s="9"/>
      <c r="V10668" s="9"/>
      <c r="W10668" s="9"/>
      <c r="Y10668" s="9"/>
      <c r="Z10668" s="9"/>
    </row>
    <row r="10669" spans="8:26" x14ac:dyDescent="0.3">
      <c r="H10669" s="9"/>
      <c r="I10669" s="9"/>
      <c r="J10669" s="9"/>
      <c r="K10669" s="9"/>
      <c r="L10669" s="9"/>
      <c r="M10669" s="9"/>
      <c r="N10669" s="9"/>
      <c r="O10669" s="9"/>
      <c r="Q10669" s="9"/>
      <c r="R10669" s="9"/>
      <c r="S10669" s="9"/>
      <c r="T10669" s="9"/>
      <c r="U10669" s="9"/>
      <c r="V10669" s="9"/>
      <c r="W10669" s="9"/>
      <c r="Y10669" s="9"/>
      <c r="Z10669" s="9"/>
    </row>
    <row r="10670" spans="8:26" x14ac:dyDescent="0.3">
      <c r="H10670" s="9"/>
      <c r="I10670" s="9"/>
      <c r="J10670" s="9"/>
      <c r="K10670" s="9"/>
      <c r="L10670" s="9"/>
      <c r="M10670" s="9"/>
      <c r="N10670" s="9"/>
      <c r="O10670" s="9"/>
      <c r="Q10670" s="9"/>
      <c r="R10670" s="9"/>
      <c r="S10670" s="9"/>
      <c r="T10670" s="9"/>
      <c r="U10670" s="9"/>
      <c r="V10670" s="9"/>
      <c r="W10670" s="9"/>
      <c r="Y10670" s="9"/>
      <c r="Z10670" s="9"/>
    </row>
    <row r="10671" spans="8:26" x14ac:dyDescent="0.3">
      <c r="H10671" s="9"/>
      <c r="I10671" s="9"/>
      <c r="J10671" s="9"/>
      <c r="K10671" s="9"/>
      <c r="L10671" s="9"/>
      <c r="M10671" s="9"/>
      <c r="N10671" s="9"/>
      <c r="O10671" s="9"/>
      <c r="Q10671" s="9"/>
      <c r="R10671" s="9"/>
      <c r="S10671" s="9"/>
      <c r="T10671" s="9"/>
      <c r="U10671" s="9"/>
      <c r="V10671" s="9"/>
      <c r="W10671" s="9"/>
      <c r="Y10671" s="9"/>
      <c r="Z10671" s="9"/>
    </row>
    <row r="10672" spans="8:26" x14ac:dyDescent="0.3">
      <c r="H10672" s="9"/>
      <c r="I10672" s="9"/>
      <c r="J10672" s="9"/>
      <c r="K10672" s="9"/>
      <c r="L10672" s="9"/>
      <c r="M10672" s="9"/>
      <c r="N10672" s="9"/>
      <c r="O10672" s="9"/>
      <c r="Q10672" s="9"/>
      <c r="R10672" s="9"/>
      <c r="S10672" s="9"/>
      <c r="T10672" s="9"/>
      <c r="U10672" s="9"/>
      <c r="V10672" s="9"/>
      <c r="W10672" s="9"/>
      <c r="Y10672" s="9"/>
      <c r="Z10672" s="9"/>
    </row>
    <row r="10673" spans="8:26" x14ac:dyDescent="0.3">
      <c r="H10673" s="9"/>
      <c r="I10673" s="9"/>
      <c r="J10673" s="9"/>
      <c r="K10673" s="9"/>
      <c r="L10673" s="9"/>
      <c r="M10673" s="9"/>
      <c r="N10673" s="9"/>
      <c r="O10673" s="9"/>
      <c r="Q10673" s="9"/>
      <c r="R10673" s="9"/>
      <c r="S10673" s="9"/>
      <c r="T10673" s="9"/>
      <c r="U10673" s="9"/>
      <c r="V10673" s="9"/>
      <c r="W10673" s="9"/>
      <c r="Y10673" s="9"/>
      <c r="Z10673" s="9"/>
    </row>
    <row r="10674" spans="8:26" x14ac:dyDescent="0.3">
      <c r="H10674" s="9"/>
      <c r="I10674" s="9"/>
      <c r="J10674" s="9"/>
      <c r="K10674" s="9"/>
      <c r="L10674" s="9"/>
      <c r="M10674" s="9"/>
      <c r="N10674" s="9"/>
      <c r="O10674" s="9"/>
      <c r="Q10674" s="9"/>
      <c r="R10674" s="9"/>
      <c r="S10674" s="9"/>
      <c r="T10674" s="9"/>
      <c r="U10674" s="9"/>
      <c r="V10674" s="9"/>
      <c r="W10674" s="9"/>
      <c r="Y10674" s="9"/>
      <c r="Z10674" s="9"/>
    </row>
    <row r="10675" spans="8:26" x14ac:dyDescent="0.3">
      <c r="H10675" s="9"/>
      <c r="I10675" s="9"/>
      <c r="J10675" s="9"/>
      <c r="K10675" s="9"/>
      <c r="L10675" s="9"/>
      <c r="M10675" s="9"/>
      <c r="N10675" s="9"/>
      <c r="O10675" s="9"/>
      <c r="Q10675" s="9"/>
      <c r="R10675" s="9"/>
      <c r="S10675" s="9"/>
      <c r="T10675" s="9"/>
      <c r="U10675" s="9"/>
      <c r="V10675" s="9"/>
      <c r="W10675" s="9"/>
      <c r="Y10675" s="9"/>
      <c r="Z10675" s="9"/>
    </row>
    <row r="10676" spans="8:26" x14ac:dyDescent="0.3">
      <c r="H10676" s="9"/>
      <c r="I10676" s="9"/>
      <c r="J10676" s="9"/>
      <c r="K10676" s="9"/>
      <c r="L10676" s="9"/>
      <c r="M10676" s="9"/>
      <c r="N10676" s="9"/>
      <c r="O10676" s="9"/>
      <c r="Q10676" s="9"/>
      <c r="R10676" s="9"/>
      <c r="S10676" s="9"/>
      <c r="T10676" s="9"/>
      <c r="U10676" s="9"/>
      <c r="V10676" s="9"/>
      <c r="W10676" s="9"/>
      <c r="Y10676" s="9"/>
      <c r="Z10676" s="9"/>
    </row>
    <row r="10677" spans="8:26" x14ac:dyDescent="0.3">
      <c r="H10677" s="9"/>
      <c r="I10677" s="9"/>
      <c r="J10677" s="9"/>
      <c r="K10677" s="9"/>
      <c r="L10677" s="9"/>
      <c r="M10677" s="9"/>
      <c r="N10677" s="9"/>
      <c r="O10677" s="9"/>
      <c r="Q10677" s="9"/>
      <c r="R10677" s="9"/>
      <c r="S10677" s="9"/>
      <c r="T10677" s="9"/>
      <c r="U10677" s="9"/>
      <c r="V10677" s="9"/>
      <c r="W10677" s="9"/>
      <c r="Y10677" s="9"/>
      <c r="Z10677" s="9"/>
    </row>
    <row r="10678" spans="8:26" x14ac:dyDescent="0.3">
      <c r="H10678" s="9"/>
      <c r="I10678" s="9"/>
      <c r="J10678" s="9"/>
      <c r="K10678" s="9"/>
      <c r="L10678" s="9"/>
      <c r="M10678" s="9"/>
      <c r="N10678" s="9"/>
      <c r="O10678" s="9"/>
      <c r="Q10678" s="9"/>
      <c r="R10678" s="9"/>
      <c r="S10678" s="9"/>
      <c r="T10678" s="9"/>
      <c r="U10678" s="9"/>
      <c r="V10678" s="9"/>
      <c r="W10678" s="9"/>
      <c r="Y10678" s="9"/>
      <c r="Z10678" s="9"/>
    </row>
    <row r="10679" spans="8:26" x14ac:dyDescent="0.3">
      <c r="H10679" s="9"/>
      <c r="I10679" s="9"/>
      <c r="J10679" s="9"/>
      <c r="K10679" s="9"/>
      <c r="L10679" s="9"/>
      <c r="M10679" s="9"/>
      <c r="N10679" s="9"/>
      <c r="O10679" s="9"/>
      <c r="Q10679" s="9"/>
      <c r="R10679" s="9"/>
      <c r="S10679" s="9"/>
      <c r="T10679" s="9"/>
      <c r="U10679" s="9"/>
      <c r="V10679" s="9"/>
      <c r="W10679" s="9"/>
      <c r="Y10679" s="9"/>
      <c r="Z10679" s="9"/>
    </row>
    <row r="10680" spans="8:26" x14ac:dyDescent="0.3">
      <c r="H10680" s="9"/>
      <c r="I10680" s="9"/>
      <c r="J10680" s="9"/>
      <c r="K10680" s="9"/>
      <c r="L10680" s="9"/>
      <c r="M10680" s="9"/>
      <c r="N10680" s="9"/>
      <c r="O10680" s="9"/>
      <c r="Q10680" s="9"/>
      <c r="R10680" s="9"/>
      <c r="S10680" s="9"/>
      <c r="T10680" s="9"/>
      <c r="U10680" s="9"/>
      <c r="V10680" s="9"/>
      <c r="W10680" s="9"/>
      <c r="Y10680" s="9"/>
      <c r="Z10680" s="9"/>
    </row>
    <row r="10681" spans="8:26" x14ac:dyDescent="0.3">
      <c r="H10681" s="9"/>
      <c r="I10681" s="9"/>
      <c r="J10681" s="9"/>
      <c r="K10681" s="9"/>
      <c r="L10681" s="9"/>
      <c r="M10681" s="9"/>
      <c r="N10681" s="9"/>
      <c r="O10681" s="9"/>
      <c r="Q10681" s="9"/>
      <c r="R10681" s="9"/>
      <c r="S10681" s="9"/>
      <c r="T10681" s="9"/>
      <c r="U10681" s="9"/>
      <c r="V10681" s="9"/>
      <c r="W10681" s="9"/>
      <c r="Y10681" s="9"/>
      <c r="Z10681" s="9"/>
    </row>
    <row r="10682" spans="8:26" x14ac:dyDescent="0.3">
      <c r="H10682" s="9"/>
      <c r="I10682" s="9"/>
      <c r="J10682" s="9"/>
      <c r="K10682" s="9"/>
      <c r="L10682" s="9"/>
      <c r="M10682" s="9"/>
      <c r="N10682" s="9"/>
      <c r="O10682" s="9"/>
      <c r="Q10682" s="9"/>
      <c r="R10682" s="9"/>
      <c r="S10682" s="9"/>
      <c r="T10682" s="9"/>
      <c r="U10682" s="9"/>
      <c r="V10682" s="9"/>
      <c r="W10682" s="9"/>
      <c r="Y10682" s="9"/>
      <c r="Z10682" s="9"/>
    </row>
    <row r="10683" spans="8:26" x14ac:dyDescent="0.3">
      <c r="H10683" s="9"/>
      <c r="I10683" s="9"/>
      <c r="J10683" s="9"/>
      <c r="K10683" s="9"/>
      <c r="L10683" s="9"/>
      <c r="M10683" s="9"/>
      <c r="N10683" s="9"/>
      <c r="O10683" s="9"/>
      <c r="Q10683" s="9"/>
      <c r="R10683" s="9"/>
      <c r="S10683" s="9"/>
      <c r="T10683" s="9"/>
      <c r="U10683" s="9"/>
      <c r="V10683" s="9"/>
      <c r="W10683" s="9"/>
      <c r="Y10683" s="9"/>
      <c r="Z10683" s="9"/>
    </row>
    <row r="10684" spans="8:26" x14ac:dyDescent="0.3">
      <c r="H10684" s="9"/>
      <c r="I10684" s="9"/>
      <c r="J10684" s="9"/>
      <c r="K10684" s="9"/>
      <c r="L10684" s="9"/>
      <c r="M10684" s="9"/>
      <c r="N10684" s="9"/>
      <c r="O10684" s="9"/>
      <c r="Q10684" s="9"/>
      <c r="R10684" s="9"/>
      <c r="S10684" s="9"/>
      <c r="T10684" s="9"/>
      <c r="U10684" s="9"/>
      <c r="V10684" s="9"/>
      <c r="W10684" s="9"/>
      <c r="Y10684" s="9"/>
      <c r="Z10684" s="9"/>
    </row>
    <row r="10685" spans="8:26" x14ac:dyDescent="0.3">
      <c r="H10685" s="9"/>
      <c r="I10685" s="9"/>
      <c r="J10685" s="9"/>
      <c r="K10685" s="9"/>
      <c r="L10685" s="9"/>
      <c r="M10685" s="9"/>
      <c r="N10685" s="9"/>
      <c r="O10685" s="9"/>
      <c r="Q10685" s="9"/>
      <c r="R10685" s="9"/>
      <c r="S10685" s="9"/>
      <c r="T10685" s="9"/>
      <c r="U10685" s="9"/>
      <c r="V10685" s="9"/>
      <c r="W10685" s="9"/>
      <c r="Y10685" s="9"/>
      <c r="Z10685" s="9"/>
    </row>
    <row r="10686" spans="8:26" x14ac:dyDescent="0.3">
      <c r="H10686" s="9"/>
      <c r="I10686" s="9"/>
      <c r="J10686" s="9"/>
      <c r="K10686" s="9"/>
      <c r="L10686" s="9"/>
      <c r="M10686" s="9"/>
      <c r="N10686" s="9"/>
      <c r="O10686" s="9"/>
      <c r="Q10686" s="9"/>
      <c r="R10686" s="9"/>
      <c r="S10686" s="9"/>
      <c r="T10686" s="9"/>
      <c r="U10686" s="9"/>
      <c r="V10686" s="9"/>
      <c r="W10686" s="9"/>
      <c r="Y10686" s="9"/>
      <c r="Z10686" s="9"/>
    </row>
    <row r="10687" spans="8:26" x14ac:dyDescent="0.3">
      <c r="H10687" s="9"/>
      <c r="I10687" s="9"/>
      <c r="J10687" s="9"/>
      <c r="K10687" s="9"/>
      <c r="L10687" s="9"/>
      <c r="M10687" s="9"/>
      <c r="N10687" s="9"/>
      <c r="O10687" s="9"/>
      <c r="Q10687" s="9"/>
      <c r="R10687" s="9"/>
      <c r="S10687" s="9"/>
      <c r="T10687" s="9"/>
      <c r="U10687" s="9"/>
      <c r="V10687" s="9"/>
      <c r="W10687" s="9"/>
      <c r="Y10687" s="9"/>
      <c r="Z10687" s="9"/>
    </row>
    <row r="10688" spans="8:26" x14ac:dyDescent="0.3">
      <c r="H10688" s="9"/>
      <c r="I10688" s="9"/>
      <c r="J10688" s="9"/>
      <c r="K10688" s="9"/>
      <c r="L10688" s="9"/>
      <c r="M10688" s="9"/>
      <c r="N10688" s="9"/>
      <c r="O10688" s="9"/>
      <c r="Q10688" s="9"/>
      <c r="R10688" s="9"/>
      <c r="S10688" s="9"/>
      <c r="T10688" s="9"/>
      <c r="U10688" s="9"/>
      <c r="V10688" s="9"/>
      <c r="W10688" s="9"/>
      <c r="Y10688" s="9"/>
      <c r="Z10688" s="9"/>
    </row>
    <row r="10689" spans="8:26" x14ac:dyDescent="0.3">
      <c r="H10689" s="9"/>
      <c r="I10689" s="9"/>
      <c r="J10689" s="9"/>
      <c r="K10689" s="9"/>
      <c r="L10689" s="9"/>
      <c r="M10689" s="9"/>
      <c r="N10689" s="9"/>
      <c r="O10689" s="9"/>
      <c r="Q10689" s="9"/>
      <c r="R10689" s="9"/>
      <c r="S10689" s="9"/>
      <c r="T10689" s="9"/>
      <c r="U10689" s="9"/>
      <c r="V10689" s="9"/>
      <c r="W10689" s="9"/>
      <c r="Y10689" s="9"/>
      <c r="Z10689" s="9"/>
    </row>
    <row r="10690" spans="8:26" x14ac:dyDescent="0.3">
      <c r="H10690" s="9"/>
      <c r="I10690" s="9"/>
      <c r="J10690" s="9"/>
      <c r="K10690" s="9"/>
      <c r="L10690" s="9"/>
      <c r="M10690" s="9"/>
      <c r="N10690" s="9"/>
      <c r="O10690" s="9"/>
      <c r="Q10690" s="9"/>
      <c r="R10690" s="9"/>
      <c r="S10690" s="9"/>
      <c r="T10690" s="9"/>
      <c r="U10690" s="9"/>
      <c r="V10690" s="9"/>
      <c r="W10690" s="9"/>
      <c r="Y10690" s="9"/>
      <c r="Z10690" s="9"/>
    </row>
    <row r="10691" spans="8:26" x14ac:dyDescent="0.3">
      <c r="H10691" s="9"/>
      <c r="I10691" s="9"/>
      <c r="J10691" s="9"/>
      <c r="K10691" s="9"/>
      <c r="L10691" s="9"/>
      <c r="M10691" s="9"/>
      <c r="N10691" s="9"/>
      <c r="O10691" s="9"/>
      <c r="Q10691" s="9"/>
      <c r="R10691" s="9"/>
      <c r="S10691" s="9"/>
      <c r="T10691" s="9"/>
      <c r="U10691" s="9"/>
      <c r="V10691" s="9"/>
      <c r="W10691" s="9"/>
      <c r="Y10691" s="9"/>
      <c r="Z10691" s="9"/>
    </row>
    <row r="10692" spans="8:26" x14ac:dyDescent="0.3">
      <c r="H10692" s="9"/>
      <c r="I10692" s="9"/>
      <c r="J10692" s="9"/>
      <c r="K10692" s="9"/>
      <c r="L10692" s="9"/>
      <c r="M10692" s="9"/>
      <c r="N10692" s="9"/>
      <c r="O10692" s="9"/>
      <c r="Q10692" s="9"/>
      <c r="R10692" s="9"/>
      <c r="S10692" s="9"/>
      <c r="T10692" s="9"/>
      <c r="U10692" s="9"/>
      <c r="V10692" s="9"/>
      <c r="W10692" s="9"/>
      <c r="Y10692" s="9"/>
      <c r="Z10692" s="9"/>
    </row>
    <row r="10693" spans="8:26" x14ac:dyDescent="0.3">
      <c r="H10693" s="9"/>
      <c r="I10693" s="9"/>
      <c r="J10693" s="9"/>
      <c r="K10693" s="9"/>
      <c r="L10693" s="9"/>
      <c r="M10693" s="9"/>
      <c r="N10693" s="9"/>
      <c r="O10693" s="9"/>
      <c r="Q10693" s="9"/>
      <c r="R10693" s="9"/>
      <c r="S10693" s="9"/>
      <c r="T10693" s="9"/>
      <c r="U10693" s="9"/>
      <c r="V10693" s="9"/>
      <c r="W10693" s="9"/>
      <c r="Y10693" s="9"/>
      <c r="Z10693" s="9"/>
    </row>
    <row r="10694" spans="8:26" x14ac:dyDescent="0.3">
      <c r="H10694" s="9"/>
      <c r="I10694" s="9"/>
      <c r="J10694" s="9"/>
      <c r="K10694" s="9"/>
      <c r="L10694" s="9"/>
      <c r="M10694" s="9"/>
      <c r="N10694" s="9"/>
      <c r="O10694" s="9"/>
      <c r="Q10694" s="9"/>
      <c r="R10694" s="9"/>
      <c r="S10694" s="9"/>
      <c r="T10694" s="9"/>
      <c r="U10694" s="9"/>
      <c r="V10694" s="9"/>
      <c r="W10694" s="9"/>
      <c r="Y10694" s="9"/>
      <c r="Z10694" s="9"/>
    </row>
    <row r="10695" spans="8:26" x14ac:dyDescent="0.3">
      <c r="H10695" s="9"/>
      <c r="I10695" s="9"/>
      <c r="J10695" s="9"/>
      <c r="K10695" s="9"/>
      <c r="L10695" s="9"/>
      <c r="M10695" s="9"/>
      <c r="N10695" s="9"/>
      <c r="O10695" s="9"/>
      <c r="Q10695" s="9"/>
      <c r="R10695" s="9"/>
      <c r="S10695" s="9"/>
      <c r="T10695" s="9"/>
      <c r="U10695" s="9"/>
      <c r="V10695" s="9"/>
      <c r="W10695" s="9"/>
      <c r="Y10695" s="9"/>
      <c r="Z10695" s="9"/>
    </row>
    <row r="10696" spans="8:26" x14ac:dyDescent="0.3">
      <c r="H10696" s="9"/>
      <c r="I10696" s="9"/>
      <c r="J10696" s="9"/>
      <c r="K10696" s="9"/>
      <c r="L10696" s="9"/>
      <c r="M10696" s="9"/>
      <c r="N10696" s="9"/>
      <c r="O10696" s="9"/>
      <c r="Q10696" s="9"/>
      <c r="R10696" s="9"/>
      <c r="S10696" s="9"/>
      <c r="T10696" s="9"/>
      <c r="U10696" s="9"/>
      <c r="V10696" s="9"/>
      <c r="W10696" s="9"/>
      <c r="Y10696" s="9"/>
      <c r="Z10696" s="9"/>
    </row>
    <row r="10697" spans="8:26" x14ac:dyDescent="0.3">
      <c r="H10697" s="9"/>
      <c r="I10697" s="9"/>
      <c r="J10697" s="9"/>
      <c r="K10697" s="9"/>
      <c r="L10697" s="9"/>
      <c r="M10697" s="9"/>
      <c r="N10697" s="9"/>
      <c r="O10697" s="9"/>
      <c r="Q10697" s="9"/>
      <c r="R10697" s="9"/>
      <c r="S10697" s="9"/>
      <c r="T10697" s="9"/>
      <c r="U10697" s="9"/>
      <c r="V10697" s="9"/>
      <c r="W10697" s="9"/>
      <c r="Y10697" s="9"/>
      <c r="Z10697" s="9"/>
    </row>
    <row r="10698" spans="8:26" x14ac:dyDescent="0.3">
      <c r="H10698" s="9"/>
      <c r="I10698" s="9"/>
      <c r="J10698" s="9"/>
      <c r="K10698" s="9"/>
      <c r="L10698" s="9"/>
      <c r="M10698" s="9"/>
      <c r="N10698" s="9"/>
      <c r="O10698" s="9"/>
      <c r="Q10698" s="9"/>
      <c r="R10698" s="9"/>
      <c r="S10698" s="9"/>
      <c r="T10698" s="9"/>
      <c r="U10698" s="9"/>
      <c r="V10698" s="9"/>
      <c r="W10698" s="9"/>
      <c r="Y10698" s="9"/>
      <c r="Z10698" s="9"/>
    </row>
    <row r="10699" spans="8:26" x14ac:dyDescent="0.3">
      <c r="H10699" s="9"/>
      <c r="I10699" s="9"/>
      <c r="J10699" s="9"/>
      <c r="K10699" s="9"/>
      <c r="L10699" s="9"/>
      <c r="M10699" s="9"/>
      <c r="N10699" s="9"/>
      <c r="O10699" s="9"/>
      <c r="Q10699" s="9"/>
      <c r="R10699" s="9"/>
      <c r="S10699" s="9"/>
      <c r="T10699" s="9"/>
      <c r="U10699" s="9"/>
      <c r="V10699" s="9"/>
      <c r="W10699" s="9"/>
      <c r="Y10699" s="9"/>
      <c r="Z10699" s="9"/>
    </row>
    <row r="10700" spans="8:26" x14ac:dyDescent="0.3">
      <c r="H10700" s="9"/>
      <c r="I10700" s="9"/>
      <c r="J10700" s="9"/>
      <c r="K10700" s="9"/>
      <c r="L10700" s="9"/>
      <c r="M10700" s="9"/>
      <c r="N10700" s="9"/>
      <c r="O10700" s="9"/>
      <c r="Q10700" s="9"/>
      <c r="R10700" s="9"/>
      <c r="S10700" s="9"/>
      <c r="T10700" s="9"/>
      <c r="U10700" s="9"/>
      <c r="V10700" s="9"/>
      <c r="W10700" s="9"/>
      <c r="Y10700" s="9"/>
      <c r="Z10700" s="9"/>
    </row>
    <row r="10701" spans="8:26" x14ac:dyDescent="0.3">
      <c r="H10701" s="9"/>
      <c r="I10701" s="9"/>
      <c r="J10701" s="9"/>
      <c r="K10701" s="9"/>
      <c r="L10701" s="9"/>
      <c r="M10701" s="9"/>
      <c r="N10701" s="9"/>
      <c r="O10701" s="9"/>
      <c r="Q10701" s="9"/>
      <c r="R10701" s="9"/>
      <c r="S10701" s="9"/>
      <c r="T10701" s="9"/>
      <c r="U10701" s="9"/>
      <c r="V10701" s="9"/>
      <c r="W10701" s="9"/>
      <c r="Y10701" s="9"/>
      <c r="Z10701" s="9"/>
    </row>
    <row r="10702" spans="8:26" x14ac:dyDescent="0.3">
      <c r="H10702" s="9"/>
      <c r="I10702" s="9"/>
      <c r="J10702" s="9"/>
      <c r="K10702" s="9"/>
      <c r="L10702" s="9"/>
      <c r="M10702" s="9"/>
      <c r="N10702" s="9"/>
      <c r="O10702" s="9"/>
      <c r="Q10702" s="9"/>
      <c r="R10702" s="9"/>
      <c r="S10702" s="9"/>
      <c r="T10702" s="9"/>
      <c r="U10702" s="9"/>
      <c r="V10702" s="9"/>
      <c r="W10702" s="9"/>
      <c r="Y10702" s="9"/>
      <c r="Z10702" s="9"/>
    </row>
    <row r="10703" spans="8:26" x14ac:dyDescent="0.3">
      <c r="H10703" s="9"/>
      <c r="I10703" s="9"/>
      <c r="J10703" s="9"/>
      <c r="K10703" s="9"/>
      <c r="L10703" s="9"/>
      <c r="M10703" s="9"/>
      <c r="N10703" s="9"/>
      <c r="O10703" s="9"/>
      <c r="Q10703" s="9"/>
      <c r="R10703" s="9"/>
      <c r="S10703" s="9"/>
      <c r="T10703" s="9"/>
      <c r="U10703" s="9"/>
      <c r="V10703" s="9"/>
      <c r="W10703" s="9"/>
      <c r="Y10703" s="9"/>
      <c r="Z10703" s="9"/>
    </row>
    <row r="10704" spans="8:26" x14ac:dyDescent="0.3">
      <c r="H10704" s="9"/>
      <c r="I10704" s="9"/>
      <c r="J10704" s="9"/>
      <c r="K10704" s="9"/>
      <c r="L10704" s="9"/>
      <c r="M10704" s="9"/>
      <c r="N10704" s="9"/>
      <c r="O10704" s="9"/>
      <c r="Q10704" s="9"/>
      <c r="R10704" s="9"/>
      <c r="S10704" s="9"/>
      <c r="T10704" s="9"/>
      <c r="U10704" s="9"/>
      <c r="V10704" s="9"/>
      <c r="W10704" s="9"/>
      <c r="Y10704" s="9"/>
      <c r="Z10704" s="9"/>
    </row>
    <row r="10705" spans="8:26" x14ac:dyDescent="0.3">
      <c r="H10705" s="9"/>
      <c r="I10705" s="9"/>
      <c r="J10705" s="9"/>
      <c r="K10705" s="9"/>
      <c r="L10705" s="9"/>
      <c r="M10705" s="9"/>
      <c r="N10705" s="9"/>
      <c r="O10705" s="9"/>
      <c r="Q10705" s="9"/>
      <c r="R10705" s="9"/>
      <c r="S10705" s="9"/>
      <c r="T10705" s="9"/>
      <c r="U10705" s="9"/>
      <c r="V10705" s="9"/>
      <c r="W10705" s="9"/>
      <c r="Y10705" s="9"/>
      <c r="Z10705" s="9"/>
    </row>
    <row r="10706" spans="8:26" x14ac:dyDescent="0.3">
      <c r="H10706" s="9"/>
      <c r="I10706" s="9"/>
      <c r="J10706" s="9"/>
      <c r="K10706" s="9"/>
      <c r="L10706" s="9"/>
      <c r="M10706" s="9"/>
      <c r="N10706" s="9"/>
      <c r="O10706" s="9"/>
      <c r="Q10706" s="9"/>
      <c r="R10706" s="9"/>
      <c r="S10706" s="9"/>
      <c r="T10706" s="9"/>
      <c r="U10706" s="9"/>
      <c r="V10706" s="9"/>
      <c r="W10706" s="9"/>
      <c r="Y10706" s="9"/>
      <c r="Z10706" s="9"/>
    </row>
    <row r="10707" spans="8:26" x14ac:dyDescent="0.3">
      <c r="H10707" s="9"/>
      <c r="I10707" s="9"/>
      <c r="J10707" s="9"/>
      <c r="K10707" s="9"/>
      <c r="L10707" s="9"/>
      <c r="M10707" s="9"/>
      <c r="N10707" s="9"/>
      <c r="O10707" s="9"/>
      <c r="Q10707" s="9"/>
      <c r="R10707" s="9"/>
      <c r="S10707" s="9"/>
      <c r="T10707" s="9"/>
      <c r="U10707" s="9"/>
      <c r="V10707" s="9"/>
      <c r="W10707" s="9"/>
      <c r="Y10707" s="9"/>
      <c r="Z10707" s="9"/>
    </row>
    <row r="10708" spans="8:26" x14ac:dyDescent="0.3">
      <c r="H10708" s="9"/>
      <c r="I10708" s="9"/>
      <c r="J10708" s="9"/>
      <c r="K10708" s="9"/>
      <c r="L10708" s="9"/>
      <c r="M10708" s="9"/>
      <c r="N10708" s="9"/>
      <c r="O10708" s="9"/>
      <c r="Q10708" s="9"/>
      <c r="R10708" s="9"/>
      <c r="S10708" s="9"/>
      <c r="T10708" s="9"/>
      <c r="U10708" s="9"/>
      <c r="V10708" s="9"/>
      <c r="W10708" s="9"/>
      <c r="Y10708" s="9"/>
      <c r="Z10708" s="9"/>
    </row>
    <row r="10709" spans="8:26" x14ac:dyDescent="0.3">
      <c r="H10709" s="9"/>
      <c r="I10709" s="9"/>
      <c r="J10709" s="9"/>
      <c r="K10709" s="9"/>
      <c r="L10709" s="9"/>
      <c r="M10709" s="9"/>
      <c r="N10709" s="9"/>
      <c r="O10709" s="9"/>
      <c r="Q10709" s="9"/>
      <c r="R10709" s="9"/>
      <c r="S10709" s="9"/>
      <c r="T10709" s="9"/>
      <c r="U10709" s="9"/>
      <c r="V10709" s="9"/>
      <c r="W10709" s="9"/>
      <c r="Y10709" s="9"/>
      <c r="Z10709" s="9"/>
    </row>
    <row r="10710" spans="8:26" x14ac:dyDescent="0.3">
      <c r="H10710" s="9"/>
      <c r="I10710" s="9"/>
      <c r="J10710" s="9"/>
      <c r="K10710" s="9"/>
      <c r="L10710" s="9"/>
      <c r="M10710" s="9"/>
      <c r="N10710" s="9"/>
      <c r="O10710" s="9"/>
      <c r="Q10710" s="9"/>
      <c r="R10710" s="9"/>
      <c r="S10710" s="9"/>
      <c r="T10710" s="9"/>
      <c r="U10710" s="9"/>
      <c r="V10710" s="9"/>
      <c r="W10710" s="9"/>
      <c r="Y10710" s="9"/>
      <c r="Z10710" s="9"/>
    </row>
    <row r="10711" spans="8:26" x14ac:dyDescent="0.3">
      <c r="H10711" s="9"/>
      <c r="I10711" s="9"/>
      <c r="J10711" s="9"/>
      <c r="K10711" s="9"/>
      <c r="L10711" s="9"/>
      <c r="M10711" s="9"/>
      <c r="N10711" s="9"/>
      <c r="O10711" s="9"/>
      <c r="Q10711" s="9"/>
      <c r="R10711" s="9"/>
      <c r="S10711" s="9"/>
      <c r="T10711" s="9"/>
      <c r="U10711" s="9"/>
      <c r="V10711" s="9"/>
      <c r="W10711" s="9"/>
      <c r="Y10711" s="9"/>
      <c r="Z10711" s="9"/>
    </row>
    <row r="10712" spans="8:26" x14ac:dyDescent="0.3">
      <c r="H10712" s="9"/>
      <c r="I10712" s="9"/>
      <c r="J10712" s="9"/>
      <c r="K10712" s="9"/>
      <c r="L10712" s="9"/>
      <c r="M10712" s="9"/>
      <c r="N10712" s="9"/>
      <c r="O10712" s="9"/>
      <c r="Q10712" s="9"/>
      <c r="R10712" s="9"/>
      <c r="S10712" s="9"/>
      <c r="T10712" s="9"/>
      <c r="U10712" s="9"/>
      <c r="V10712" s="9"/>
      <c r="W10712" s="9"/>
      <c r="Y10712" s="9"/>
      <c r="Z10712" s="9"/>
    </row>
    <row r="10713" spans="8:26" x14ac:dyDescent="0.3">
      <c r="H10713" s="9"/>
      <c r="I10713" s="9"/>
      <c r="J10713" s="9"/>
      <c r="K10713" s="9"/>
      <c r="L10713" s="9"/>
      <c r="M10713" s="9"/>
      <c r="N10713" s="9"/>
      <c r="O10713" s="9"/>
      <c r="Q10713" s="9"/>
      <c r="R10713" s="9"/>
      <c r="S10713" s="9"/>
      <c r="T10713" s="9"/>
      <c r="U10713" s="9"/>
      <c r="V10713" s="9"/>
      <c r="W10713" s="9"/>
      <c r="Y10713" s="9"/>
      <c r="Z10713" s="9"/>
    </row>
    <row r="10714" spans="8:26" x14ac:dyDescent="0.3">
      <c r="H10714" s="9"/>
      <c r="I10714" s="9"/>
      <c r="J10714" s="9"/>
      <c r="K10714" s="9"/>
      <c r="L10714" s="9"/>
      <c r="M10714" s="9"/>
      <c r="N10714" s="9"/>
      <c r="O10714" s="9"/>
      <c r="Q10714" s="9"/>
      <c r="R10714" s="9"/>
      <c r="S10714" s="9"/>
      <c r="T10714" s="9"/>
      <c r="U10714" s="9"/>
      <c r="V10714" s="9"/>
      <c r="W10714" s="9"/>
      <c r="Y10714" s="9"/>
      <c r="Z10714" s="9"/>
    </row>
    <row r="10715" spans="8:26" x14ac:dyDescent="0.3">
      <c r="H10715" s="9"/>
      <c r="I10715" s="9"/>
      <c r="J10715" s="9"/>
      <c r="K10715" s="9"/>
      <c r="L10715" s="9"/>
      <c r="M10715" s="9"/>
      <c r="N10715" s="9"/>
      <c r="O10715" s="9"/>
      <c r="Q10715" s="9"/>
      <c r="R10715" s="9"/>
      <c r="S10715" s="9"/>
      <c r="T10715" s="9"/>
      <c r="U10715" s="9"/>
      <c r="V10715" s="9"/>
      <c r="W10715" s="9"/>
      <c r="Y10715" s="9"/>
      <c r="Z10715" s="9"/>
    </row>
    <row r="10716" spans="8:26" x14ac:dyDescent="0.3">
      <c r="H10716" s="9"/>
      <c r="I10716" s="9"/>
      <c r="J10716" s="9"/>
      <c r="K10716" s="9"/>
      <c r="L10716" s="9"/>
      <c r="M10716" s="9"/>
      <c r="N10716" s="9"/>
      <c r="O10716" s="9"/>
      <c r="Q10716" s="9"/>
      <c r="R10716" s="9"/>
      <c r="S10716" s="9"/>
      <c r="T10716" s="9"/>
      <c r="U10716" s="9"/>
      <c r="V10716" s="9"/>
      <c r="W10716" s="9"/>
      <c r="Y10716" s="9"/>
      <c r="Z10716" s="9"/>
    </row>
    <row r="10717" spans="8:26" x14ac:dyDescent="0.3">
      <c r="H10717" s="9"/>
      <c r="I10717" s="9"/>
      <c r="J10717" s="9"/>
      <c r="K10717" s="9"/>
      <c r="L10717" s="9"/>
      <c r="M10717" s="9"/>
      <c r="N10717" s="9"/>
      <c r="O10717" s="9"/>
      <c r="Q10717" s="9"/>
      <c r="R10717" s="9"/>
      <c r="S10717" s="9"/>
      <c r="T10717" s="9"/>
      <c r="U10717" s="9"/>
      <c r="V10717" s="9"/>
      <c r="W10717" s="9"/>
      <c r="Y10717" s="9"/>
      <c r="Z10717" s="9"/>
    </row>
    <row r="10718" spans="8:26" x14ac:dyDescent="0.3">
      <c r="H10718" s="9"/>
      <c r="I10718" s="9"/>
      <c r="J10718" s="9"/>
      <c r="K10718" s="9"/>
      <c r="L10718" s="9"/>
      <c r="M10718" s="9"/>
      <c r="N10718" s="9"/>
      <c r="O10718" s="9"/>
      <c r="Q10718" s="9"/>
      <c r="R10718" s="9"/>
      <c r="S10718" s="9"/>
      <c r="T10718" s="9"/>
      <c r="U10718" s="9"/>
      <c r="V10718" s="9"/>
      <c r="W10718" s="9"/>
      <c r="Y10718" s="9"/>
      <c r="Z10718" s="9"/>
    </row>
    <row r="10719" spans="8:26" x14ac:dyDescent="0.3">
      <c r="H10719" s="9"/>
      <c r="I10719" s="9"/>
      <c r="J10719" s="9"/>
      <c r="K10719" s="9"/>
      <c r="L10719" s="9"/>
      <c r="M10719" s="9"/>
      <c r="N10719" s="9"/>
      <c r="O10719" s="9"/>
      <c r="Q10719" s="9"/>
      <c r="R10719" s="9"/>
      <c r="S10719" s="9"/>
      <c r="T10719" s="9"/>
      <c r="U10719" s="9"/>
      <c r="V10719" s="9"/>
      <c r="W10719" s="9"/>
      <c r="Y10719" s="9"/>
      <c r="Z10719" s="9"/>
    </row>
    <row r="10720" spans="8:26" x14ac:dyDescent="0.3">
      <c r="H10720" s="9"/>
      <c r="I10720" s="9"/>
      <c r="J10720" s="9"/>
      <c r="K10720" s="9"/>
      <c r="L10720" s="9"/>
      <c r="M10720" s="9"/>
      <c r="N10720" s="9"/>
      <c r="O10720" s="9"/>
      <c r="Q10720" s="9"/>
      <c r="R10720" s="9"/>
      <c r="S10720" s="9"/>
      <c r="T10720" s="9"/>
      <c r="U10720" s="9"/>
      <c r="V10720" s="9"/>
      <c r="W10720" s="9"/>
      <c r="Y10720" s="9"/>
      <c r="Z10720" s="9"/>
    </row>
    <row r="10721" spans="8:26" x14ac:dyDescent="0.3">
      <c r="H10721" s="9"/>
      <c r="I10721" s="9"/>
      <c r="J10721" s="9"/>
      <c r="K10721" s="9"/>
      <c r="L10721" s="9"/>
      <c r="M10721" s="9"/>
      <c r="N10721" s="9"/>
      <c r="O10721" s="9"/>
      <c r="Q10721" s="9"/>
      <c r="R10721" s="9"/>
      <c r="S10721" s="9"/>
      <c r="T10721" s="9"/>
      <c r="U10721" s="9"/>
      <c r="V10721" s="9"/>
      <c r="W10721" s="9"/>
      <c r="Y10721" s="9"/>
      <c r="Z10721" s="9"/>
    </row>
    <row r="10722" spans="8:26" x14ac:dyDescent="0.3">
      <c r="H10722" s="9"/>
      <c r="I10722" s="9"/>
      <c r="J10722" s="9"/>
      <c r="K10722" s="9"/>
      <c r="L10722" s="9"/>
      <c r="M10722" s="9"/>
      <c r="N10722" s="9"/>
      <c r="O10722" s="9"/>
      <c r="Q10722" s="9"/>
      <c r="R10722" s="9"/>
      <c r="S10722" s="9"/>
      <c r="T10722" s="9"/>
      <c r="U10722" s="9"/>
      <c r="V10722" s="9"/>
      <c r="W10722" s="9"/>
      <c r="Y10722" s="9"/>
      <c r="Z10722" s="9"/>
    </row>
    <row r="10723" spans="8:26" x14ac:dyDescent="0.3">
      <c r="H10723" s="9"/>
      <c r="I10723" s="9"/>
      <c r="J10723" s="9"/>
      <c r="K10723" s="9"/>
      <c r="L10723" s="9"/>
      <c r="M10723" s="9"/>
      <c r="N10723" s="9"/>
      <c r="O10723" s="9"/>
      <c r="Q10723" s="9"/>
      <c r="R10723" s="9"/>
      <c r="S10723" s="9"/>
      <c r="T10723" s="9"/>
      <c r="U10723" s="9"/>
      <c r="V10723" s="9"/>
      <c r="W10723" s="9"/>
      <c r="Y10723" s="9"/>
      <c r="Z10723" s="9"/>
    </row>
    <row r="10724" spans="8:26" x14ac:dyDescent="0.3">
      <c r="H10724" s="9"/>
      <c r="I10724" s="9"/>
      <c r="J10724" s="9"/>
      <c r="K10724" s="9"/>
      <c r="L10724" s="9"/>
      <c r="M10724" s="9"/>
      <c r="N10724" s="9"/>
      <c r="O10724" s="9"/>
      <c r="Q10724" s="9"/>
      <c r="R10724" s="9"/>
      <c r="S10724" s="9"/>
      <c r="T10724" s="9"/>
      <c r="U10724" s="9"/>
      <c r="V10724" s="9"/>
      <c r="W10724" s="9"/>
      <c r="Y10724" s="9"/>
      <c r="Z10724" s="9"/>
    </row>
    <row r="10725" spans="8:26" x14ac:dyDescent="0.3">
      <c r="H10725" s="9"/>
      <c r="I10725" s="9"/>
      <c r="J10725" s="9"/>
      <c r="K10725" s="9"/>
      <c r="L10725" s="9"/>
      <c r="M10725" s="9"/>
      <c r="N10725" s="9"/>
      <c r="O10725" s="9"/>
      <c r="Q10725" s="9"/>
      <c r="R10725" s="9"/>
      <c r="S10725" s="9"/>
      <c r="T10725" s="9"/>
      <c r="U10725" s="9"/>
      <c r="V10725" s="9"/>
      <c r="W10725" s="9"/>
      <c r="Y10725" s="9"/>
      <c r="Z10725" s="9"/>
    </row>
    <row r="10726" spans="8:26" x14ac:dyDescent="0.3">
      <c r="H10726" s="9"/>
      <c r="I10726" s="9"/>
      <c r="J10726" s="9"/>
      <c r="K10726" s="9"/>
      <c r="L10726" s="9"/>
      <c r="M10726" s="9"/>
      <c r="N10726" s="9"/>
      <c r="O10726" s="9"/>
      <c r="Q10726" s="9"/>
      <c r="R10726" s="9"/>
      <c r="S10726" s="9"/>
      <c r="T10726" s="9"/>
      <c r="U10726" s="9"/>
      <c r="V10726" s="9"/>
      <c r="W10726" s="9"/>
      <c r="Y10726" s="9"/>
      <c r="Z10726" s="9"/>
    </row>
    <row r="10727" spans="8:26" x14ac:dyDescent="0.3">
      <c r="H10727" s="9"/>
      <c r="I10727" s="9"/>
      <c r="J10727" s="9"/>
      <c r="K10727" s="9"/>
      <c r="L10727" s="9"/>
      <c r="M10727" s="9"/>
      <c r="N10727" s="9"/>
      <c r="O10727" s="9"/>
      <c r="Q10727" s="9"/>
      <c r="R10727" s="9"/>
      <c r="S10727" s="9"/>
      <c r="T10727" s="9"/>
      <c r="U10727" s="9"/>
      <c r="V10727" s="9"/>
      <c r="W10727" s="9"/>
      <c r="Y10727" s="9"/>
      <c r="Z10727" s="9"/>
    </row>
    <row r="10728" spans="8:26" x14ac:dyDescent="0.3">
      <c r="H10728" s="9"/>
      <c r="I10728" s="9"/>
      <c r="J10728" s="9"/>
      <c r="K10728" s="9"/>
      <c r="L10728" s="9"/>
      <c r="M10728" s="9"/>
      <c r="N10728" s="9"/>
      <c r="O10728" s="9"/>
      <c r="Q10728" s="9"/>
      <c r="R10728" s="9"/>
      <c r="S10728" s="9"/>
      <c r="T10728" s="9"/>
      <c r="U10728" s="9"/>
      <c r="V10728" s="9"/>
      <c r="W10728" s="9"/>
      <c r="Y10728" s="9"/>
      <c r="Z10728" s="9"/>
    </row>
    <row r="10729" spans="8:26" x14ac:dyDescent="0.3">
      <c r="H10729" s="9"/>
      <c r="I10729" s="9"/>
      <c r="J10729" s="9"/>
      <c r="K10729" s="9"/>
      <c r="L10729" s="9"/>
      <c r="M10729" s="9"/>
      <c r="N10729" s="9"/>
      <c r="O10729" s="9"/>
      <c r="Q10729" s="9"/>
      <c r="R10729" s="9"/>
      <c r="S10729" s="9"/>
      <c r="T10729" s="9"/>
      <c r="U10729" s="9"/>
      <c r="V10729" s="9"/>
      <c r="W10729" s="9"/>
      <c r="Y10729" s="9"/>
      <c r="Z10729" s="9"/>
    </row>
    <row r="10730" spans="8:26" x14ac:dyDescent="0.3">
      <c r="H10730" s="9"/>
      <c r="I10730" s="9"/>
      <c r="J10730" s="9"/>
      <c r="K10730" s="9"/>
      <c r="L10730" s="9"/>
      <c r="M10730" s="9"/>
      <c r="N10730" s="9"/>
      <c r="O10730" s="9"/>
      <c r="Q10730" s="9"/>
      <c r="R10730" s="9"/>
      <c r="S10730" s="9"/>
      <c r="T10730" s="9"/>
      <c r="U10730" s="9"/>
      <c r="V10730" s="9"/>
      <c r="W10730" s="9"/>
      <c r="Y10730" s="9"/>
      <c r="Z10730" s="9"/>
    </row>
    <row r="10731" spans="8:26" x14ac:dyDescent="0.3">
      <c r="H10731" s="9"/>
      <c r="I10731" s="9"/>
      <c r="J10731" s="9"/>
      <c r="K10731" s="9"/>
      <c r="L10731" s="9"/>
      <c r="M10731" s="9"/>
      <c r="N10731" s="9"/>
      <c r="O10731" s="9"/>
      <c r="Q10731" s="9"/>
      <c r="R10731" s="9"/>
      <c r="S10731" s="9"/>
      <c r="T10731" s="9"/>
      <c r="U10731" s="9"/>
      <c r="V10731" s="9"/>
      <c r="W10731" s="9"/>
      <c r="Y10731" s="9"/>
      <c r="Z10731" s="9"/>
    </row>
    <row r="10732" spans="8:26" x14ac:dyDescent="0.3">
      <c r="H10732" s="9"/>
      <c r="I10732" s="9"/>
      <c r="J10732" s="9"/>
      <c r="K10732" s="9"/>
      <c r="L10732" s="9"/>
      <c r="M10732" s="9"/>
      <c r="N10732" s="9"/>
      <c r="O10732" s="9"/>
      <c r="Q10732" s="9"/>
      <c r="R10732" s="9"/>
      <c r="S10732" s="9"/>
      <c r="T10732" s="9"/>
      <c r="U10732" s="9"/>
      <c r="V10732" s="9"/>
      <c r="W10732" s="9"/>
      <c r="Y10732" s="9"/>
      <c r="Z10732" s="9"/>
    </row>
    <row r="10733" spans="8:26" x14ac:dyDescent="0.3">
      <c r="H10733" s="9"/>
      <c r="I10733" s="9"/>
      <c r="J10733" s="9"/>
      <c r="K10733" s="9"/>
      <c r="L10733" s="9"/>
      <c r="M10733" s="9"/>
      <c r="N10733" s="9"/>
      <c r="O10733" s="9"/>
      <c r="Q10733" s="9"/>
      <c r="R10733" s="9"/>
      <c r="S10733" s="9"/>
      <c r="T10733" s="9"/>
      <c r="U10733" s="9"/>
      <c r="V10733" s="9"/>
      <c r="W10733" s="9"/>
      <c r="Y10733" s="9"/>
      <c r="Z10733" s="9"/>
    </row>
    <row r="10734" spans="8:26" x14ac:dyDescent="0.3">
      <c r="H10734" s="9"/>
      <c r="I10734" s="9"/>
      <c r="J10734" s="9"/>
      <c r="K10734" s="9"/>
      <c r="L10734" s="9"/>
      <c r="M10734" s="9"/>
      <c r="N10734" s="9"/>
      <c r="O10734" s="9"/>
      <c r="Q10734" s="9"/>
      <c r="R10734" s="9"/>
      <c r="S10734" s="9"/>
      <c r="T10734" s="9"/>
      <c r="U10734" s="9"/>
      <c r="V10734" s="9"/>
      <c r="W10734" s="9"/>
      <c r="Y10734" s="9"/>
      <c r="Z10734" s="9"/>
    </row>
    <row r="10735" spans="8:26" x14ac:dyDescent="0.3">
      <c r="H10735" s="9"/>
      <c r="I10735" s="9"/>
      <c r="J10735" s="9"/>
      <c r="K10735" s="9"/>
      <c r="L10735" s="9"/>
      <c r="M10735" s="9"/>
      <c r="N10735" s="9"/>
      <c r="O10735" s="9"/>
      <c r="Q10735" s="9"/>
      <c r="R10735" s="9"/>
      <c r="S10735" s="9"/>
      <c r="T10735" s="9"/>
      <c r="U10735" s="9"/>
      <c r="V10735" s="9"/>
      <c r="W10735" s="9"/>
      <c r="Y10735" s="9"/>
      <c r="Z10735" s="9"/>
    </row>
    <row r="10736" spans="8:26" x14ac:dyDescent="0.3">
      <c r="H10736" s="9"/>
      <c r="I10736" s="9"/>
      <c r="J10736" s="9"/>
      <c r="K10736" s="9"/>
      <c r="L10736" s="9"/>
      <c r="M10736" s="9"/>
      <c r="N10736" s="9"/>
      <c r="O10736" s="9"/>
      <c r="Q10736" s="9"/>
      <c r="R10736" s="9"/>
      <c r="S10736" s="9"/>
      <c r="T10736" s="9"/>
      <c r="U10736" s="9"/>
      <c r="V10736" s="9"/>
      <c r="W10736" s="9"/>
      <c r="Y10736" s="9"/>
      <c r="Z10736" s="9"/>
    </row>
    <row r="10737" spans="8:26" x14ac:dyDescent="0.3">
      <c r="H10737" s="9"/>
      <c r="I10737" s="9"/>
      <c r="J10737" s="9"/>
      <c r="K10737" s="9"/>
      <c r="L10737" s="9"/>
      <c r="M10737" s="9"/>
      <c r="N10737" s="9"/>
      <c r="O10737" s="9"/>
      <c r="Q10737" s="9"/>
      <c r="R10737" s="9"/>
      <c r="S10737" s="9"/>
      <c r="T10737" s="9"/>
      <c r="U10737" s="9"/>
      <c r="V10737" s="9"/>
      <c r="W10737" s="9"/>
      <c r="Y10737" s="9"/>
      <c r="Z10737" s="9"/>
    </row>
    <row r="10738" spans="8:26" x14ac:dyDescent="0.3">
      <c r="H10738" s="9"/>
      <c r="I10738" s="9"/>
      <c r="J10738" s="9"/>
      <c r="K10738" s="9"/>
      <c r="L10738" s="9"/>
      <c r="M10738" s="9"/>
      <c r="N10738" s="9"/>
      <c r="O10738" s="9"/>
      <c r="Q10738" s="9"/>
      <c r="R10738" s="9"/>
      <c r="S10738" s="9"/>
      <c r="T10738" s="9"/>
      <c r="U10738" s="9"/>
      <c r="V10738" s="9"/>
      <c r="W10738" s="9"/>
      <c r="Y10738" s="9"/>
      <c r="Z10738" s="9"/>
    </row>
    <row r="10739" spans="8:26" x14ac:dyDescent="0.3">
      <c r="H10739" s="9"/>
      <c r="I10739" s="9"/>
      <c r="J10739" s="9"/>
      <c r="K10739" s="9"/>
      <c r="L10739" s="9"/>
      <c r="M10739" s="9"/>
      <c r="N10739" s="9"/>
      <c r="O10739" s="9"/>
      <c r="Q10739" s="9"/>
      <c r="R10739" s="9"/>
      <c r="S10739" s="9"/>
      <c r="T10739" s="9"/>
      <c r="U10739" s="9"/>
      <c r="V10739" s="9"/>
      <c r="W10739" s="9"/>
      <c r="Y10739" s="9"/>
      <c r="Z10739" s="9"/>
    </row>
    <row r="10740" spans="8:26" x14ac:dyDescent="0.3">
      <c r="H10740" s="9"/>
      <c r="I10740" s="9"/>
      <c r="J10740" s="9"/>
      <c r="K10740" s="9"/>
      <c r="L10740" s="9"/>
      <c r="M10740" s="9"/>
      <c r="N10740" s="9"/>
      <c r="O10740" s="9"/>
      <c r="Q10740" s="9"/>
      <c r="R10740" s="9"/>
      <c r="S10740" s="9"/>
      <c r="T10740" s="9"/>
      <c r="U10740" s="9"/>
      <c r="V10740" s="9"/>
      <c r="W10740" s="9"/>
      <c r="Y10740" s="9"/>
      <c r="Z10740" s="9"/>
    </row>
    <row r="10741" spans="8:26" x14ac:dyDescent="0.3">
      <c r="H10741" s="9"/>
      <c r="I10741" s="9"/>
      <c r="J10741" s="9"/>
      <c r="K10741" s="9"/>
      <c r="L10741" s="9"/>
      <c r="M10741" s="9"/>
      <c r="N10741" s="9"/>
      <c r="O10741" s="9"/>
      <c r="Q10741" s="9"/>
      <c r="R10741" s="9"/>
      <c r="S10741" s="9"/>
      <c r="T10741" s="9"/>
      <c r="U10741" s="9"/>
      <c r="V10741" s="9"/>
      <c r="W10741" s="9"/>
      <c r="Y10741" s="9"/>
      <c r="Z10741" s="9"/>
    </row>
    <row r="10742" spans="8:26" x14ac:dyDescent="0.3">
      <c r="H10742" s="9"/>
      <c r="I10742" s="9"/>
      <c r="J10742" s="9"/>
      <c r="K10742" s="9"/>
      <c r="L10742" s="9"/>
      <c r="M10742" s="9"/>
      <c r="N10742" s="9"/>
      <c r="O10742" s="9"/>
      <c r="Q10742" s="9"/>
      <c r="R10742" s="9"/>
      <c r="S10742" s="9"/>
      <c r="T10742" s="9"/>
      <c r="U10742" s="9"/>
      <c r="V10742" s="9"/>
      <c r="W10742" s="9"/>
      <c r="Y10742" s="9"/>
      <c r="Z10742" s="9"/>
    </row>
    <row r="10743" spans="8:26" x14ac:dyDescent="0.3">
      <c r="H10743" s="9"/>
      <c r="I10743" s="9"/>
      <c r="J10743" s="9"/>
      <c r="K10743" s="9"/>
      <c r="L10743" s="9"/>
      <c r="M10743" s="9"/>
      <c r="N10743" s="9"/>
      <c r="O10743" s="9"/>
      <c r="Q10743" s="9"/>
      <c r="R10743" s="9"/>
      <c r="S10743" s="9"/>
      <c r="T10743" s="9"/>
      <c r="U10743" s="9"/>
      <c r="V10743" s="9"/>
      <c r="W10743" s="9"/>
      <c r="Y10743" s="9"/>
      <c r="Z10743" s="9"/>
    </row>
    <row r="10744" spans="8:26" x14ac:dyDescent="0.3">
      <c r="H10744" s="9"/>
      <c r="I10744" s="9"/>
      <c r="J10744" s="9"/>
      <c r="K10744" s="9"/>
      <c r="L10744" s="9"/>
      <c r="M10744" s="9"/>
      <c r="N10744" s="9"/>
      <c r="O10744" s="9"/>
      <c r="Q10744" s="9"/>
      <c r="R10744" s="9"/>
      <c r="S10744" s="9"/>
      <c r="T10744" s="9"/>
      <c r="U10744" s="9"/>
      <c r="V10744" s="9"/>
      <c r="W10744" s="9"/>
      <c r="Y10744" s="9"/>
      <c r="Z10744" s="9"/>
    </row>
    <row r="10745" spans="8:26" x14ac:dyDescent="0.3">
      <c r="H10745" s="9"/>
      <c r="I10745" s="9"/>
      <c r="J10745" s="9"/>
      <c r="K10745" s="9"/>
      <c r="L10745" s="9"/>
      <c r="M10745" s="9"/>
      <c r="N10745" s="9"/>
      <c r="O10745" s="9"/>
      <c r="Q10745" s="9"/>
      <c r="R10745" s="9"/>
      <c r="S10745" s="9"/>
      <c r="T10745" s="9"/>
      <c r="U10745" s="9"/>
      <c r="V10745" s="9"/>
      <c r="W10745" s="9"/>
      <c r="Y10745" s="9"/>
      <c r="Z10745" s="9"/>
    </row>
    <row r="10746" spans="8:26" x14ac:dyDescent="0.3">
      <c r="H10746" s="9"/>
      <c r="I10746" s="9"/>
      <c r="J10746" s="9"/>
      <c r="K10746" s="9"/>
      <c r="L10746" s="9"/>
      <c r="M10746" s="9"/>
      <c r="N10746" s="9"/>
      <c r="O10746" s="9"/>
      <c r="Q10746" s="9"/>
      <c r="R10746" s="9"/>
      <c r="S10746" s="9"/>
      <c r="T10746" s="9"/>
      <c r="U10746" s="9"/>
      <c r="V10746" s="9"/>
      <c r="W10746" s="9"/>
      <c r="Y10746" s="9"/>
      <c r="Z10746" s="9"/>
    </row>
    <row r="10747" spans="8:26" x14ac:dyDescent="0.3">
      <c r="H10747" s="9"/>
      <c r="I10747" s="9"/>
      <c r="J10747" s="9"/>
      <c r="K10747" s="9"/>
      <c r="L10747" s="9"/>
      <c r="M10747" s="9"/>
      <c r="N10747" s="9"/>
      <c r="O10747" s="9"/>
      <c r="Q10747" s="9"/>
      <c r="R10747" s="9"/>
      <c r="S10747" s="9"/>
      <c r="T10747" s="9"/>
      <c r="U10747" s="9"/>
      <c r="V10747" s="9"/>
      <c r="W10747" s="9"/>
      <c r="Y10747" s="9"/>
      <c r="Z10747" s="9"/>
    </row>
    <row r="10748" spans="8:26" x14ac:dyDescent="0.3">
      <c r="H10748" s="9"/>
      <c r="I10748" s="9"/>
      <c r="J10748" s="9"/>
      <c r="K10748" s="9"/>
      <c r="L10748" s="9"/>
      <c r="M10748" s="9"/>
      <c r="N10748" s="9"/>
      <c r="O10748" s="9"/>
      <c r="Q10748" s="9"/>
      <c r="R10748" s="9"/>
      <c r="S10748" s="9"/>
      <c r="T10748" s="9"/>
      <c r="U10748" s="9"/>
      <c r="V10748" s="9"/>
      <c r="W10748" s="9"/>
      <c r="Y10748" s="9"/>
      <c r="Z10748" s="9"/>
    </row>
    <row r="10749" spans="8:26" x14ac:dyDescent="0.3">
      <c r="H10749" s="9"/>
      <c r="I10749" s="9"/>
      <c r="J10749" s="9"/>
      <c r="K10749" s="9"/>
      <c r="L10749" s="9"/>
      <c r="M10749" s="9"/>
      <c r="N10749" s="9"/>
      <c r="O10749" s="9"/>
      <c r="Q10749" s="9"/>
      <c r="R10749" s="9"/>
      <c r="S10749" s="9"/>
      <c r="T10749" s="9"/>
      <c r="U10749" s="9"/>
      <c r="V10749" s="9"/>
      <c r="W10749" s="9"/>
      <c r="Y10749" s="9"/>
      <c r="Z10749" s="9"/>
    </row>
    <row r="10750" spans="8:26" x14ac:dyDescent="0.3">
      <c r="H10750" s="9"/>
      <c r="I10750" s="9"/>
      <c r="J10750" s="9"/>
      <c r="K10750" s="9"/>
      <c r="L10750" s="9"/>
      <c r="M10750" s="9"/>
      <c r="N10750" s="9"/>
      <c r="O10750" s="9"/>
      <c r="Q10750" s="9"/>
      <c r="R10750" s="9"/>
      <c r="S10750" s="9"/>
      <c r="T10750" s="9"/>
      <c r="U10750" s="9"/>
      <c r="V10750" s="9"/>
      <c r="W10750" s="9"/>
      <c r="Y10750" s="9"/>
      <c r="Z10750" s="9"/>
    </row>
    <row r="10751" spans="8:26" x14ac:dyDescent="0.3">
      <c r="H10751" s="9"/>
      <c r="I10751" s="9"/>
      <c r="J10751" s="9"/>
      <c r="K10751" s="9"/>
      <c r="L10751" s="9"/>
      <c r="M10751" s="9"/>
      <c r="N10751" s="9"/>
      <c r="O10751" s="9"/>
      <c r="Q10751" s="9"/>
      <c r="R10751" s="9"/>
      <c r="S10751" s="9"/>
      <c r="T10751" s="9"/>
      <c r="U10751" s="9"/>
      <c r="V10751" s="9"/>
      <c r="W10751" s="9"/>
      <c r="Y10751" s="9"/>
      <c r="Z10751" s="9"/>
    </row>
    <row r="10752" spans="8:26" x14ac:dyDescent="0.3">
      <c r="H10752" s="9"/>
      <c r="I10752" s="9"/>
      <c r="J10752" s="9"/>
      <c r="K10752" s="9"/>
      <c r="L10752" s="9"/>
      <c r="M10752" s="9"/>
      <c r="N10752" s="9"/>
      <c r="O10752" s="9"/>
      <c r="Q10752" s="9"/>
      <c r="R10752" s="9"/>
      <c r="S10752" s="9"/>
      <c r="T10752" s="9"/>
      <c r="U10752" s="9"/>
      <c r="V10752" s="9"/>
      <c r="W10752" s="9"/>
      <c r="Y10752" s="9"/>
      <c r="Z10752" s="9"/>
    </row>
    <row r="10753" spans="8:26" x14ac:dyDescent="0.3">
      <c r="H10753" s="9"/>
      <c r="I10753" s="9"/>
      <c r="J10753" s="9"/>
      <c r="K10753" s="9"/>
      <c r="L10753" s="9"/>
      <c r="M10753" s="9"/>
      <c r="N10753" s="9"/>
      <c r="O10753" s="9"/>
      <c r="Q10753" s="9"/>
      <c r="R10753" s="9"/>
      <c r="S10753" s="9"/>
      <c r="T10753" s="9"/>
      <c r="U10753" s="9"/>
      <c r="V10753" s="9"/>
      <c r="W10753" s="9"/>
      <c r="Y10753" s="9"/>
      <c r="Z10753" s="9"/>
    </row>
    <row r="10754" spans="8:26" x14ac:dyDescent="0.3">
      <c r="H10754" s="9"/>
      <c r="I10754" s="9"/>
      <c r="J10754" s="9"/>
      <c r="K10754" s="9"/>
      <c r="L10754" s="9"/>
      <c r="M10754" s="9"/>
      <c r="N10754" s="9"/>
      <c r="O10754" s="9"/>
      <c r="Q10754" s="9"/>
      <c r="R10754" s="9"/>
      <c r="S10754" s="9"/>
      <c r="T10754" s="9"/>
      <c r="U10754" s="9"/>
      <c r="V10754" s="9"/>
      <c r="W10754" s="9"/>
      <c r="Y10754" s="9"/>
      <c r="Z10754" s="9"/>
    </row>
    <row r="10755" spans="8:26" x14ac:dyDescent="0.3">
      <c r="H10755" s="9"/>
      <c r="I10755" s="9"/>
      <c r="J10755" s="9"/>
      <c r="K10755" s="9"/>
      <c r="L10755" s="9"/>
      <c r="M10755" s="9"/>
      <c r="N10755" s="9"/>
      <c r="O10755" s="9"/>
      <c r="Q10755" s="9"/>
      <c r="R10755" s="9"/>
      <c r="S10755" s="9"/>
      <c r="T10755" s="9"/>
      <c r="U10755" s="9"/>
      <c r="V10755" s="9"/>
      <c r="W10755" s="9"/>
      <c r="Y10755" s="9"/>
      <c r="Z10755" s="9"/>
    </row>
    <row r="10756" spans="8:26" x14ac:dyDescent="0.3">
      <c r="H10756" s="9"/>
      <c r="I10756" s="9"/>
      <c r="J10756" s="9"/>
      <c r="K10756" s="9"/>
      <c r="L10756" s="9"/>
      <c r="M10756" s="9"/>
      <c r="N10756" s="9"/>
      <c r="O10756" s="9"/>
      <c r="Q10756" s="9"/>
      <c r="R10756" s="9"/>
      <c r="S10756" s="9"/>
      <c r="T10756" s="9"/>
      <c r="U10756" s="9"/>
      <c r="V10756" s="9"/>
      <c r="W10756" s="9"/>
      <c r="Y10756" s="9"/>
      <c r="Z10756" s="9"/>
    </row>
    <row r="10757" spans="8:26" x14ac:dyDescent="0.3">
      <c r="H10757" s="9"/>
      <c r="I10757" s="9"/>
      <c r="J10757" s="9"/>
      <c r="K10757" s="9"/>
      <c r="L10757" s="9"/>
      <c r="M10757" s="9"/>
      <c r="N10757" s="9"/>
      <c r="O10757" s="9"/>
      <c r="Q10757" s="9"/>
      <c r="R10757" s="9"/>
      <c r="S10757" s="9"/>
      <c r="T10757" s="9"/>
      <c r="U10757" s="9"/>
      <c r="V10757" s="9"/>
      <c r="W10757" s="9"/>
      <c r="Y10757" s="9"/>
      <c r="Z10757" s="9"/>
    </row>
    <row r="10758" spans="8:26" x14ac:dyDescent="0.3">
      <c r="H10758" s="9"/>
      <c r="I10758" s="9"/>
      <c r="J10758" s="9"/>
      <c r="K10758" s="9"/>
      <c r="L10758" s="9"/>
      <c r="M10758" s="9"/>
      <c r="N10758" s="9"/>
      <c r="O10758" s="9"/>
      <c r="Q10758" s="9"/>
      <c r="R10758" s="9"/>
      <c r="S10758" s="9"/>
      <c r="T10758" s="9"/>
      <c r="U10758" s="9"/>
      <c r="V10758" s="9"/>
      <c r="W10758" s="9"/>
      <c r="Y10758" s="9"/>
      <c r="Z10758" s="9"/>
    </row>
    <row r="10759" spans="8:26" x14ac:dyDescent="0.3">
      <c r="H10759" s="9"/>
      <c r="I10759" s="9"/>
      <c r="J10759" s="9"/>
      <c r="K10759" s="9"/>
      <c r="L10759" s="9"/>
      <c r="M10759" s="9"/>
      <c r="N10759" s="9"/>
      <c r="O10759" s="9"/>
      <c r="Q10759" s="9"/>
      <c r="R10759" s="9"/>
      <c r="S10759" s="9"/>
      <c r="T10759" s="9"/>
      <c r="U10759" s="9"/>
      <c r="V10759" s="9"/>
      <c r="W10759" s="9"/>
      <c r="Y10759" s="9"/>
      <c r="Z10759" s="9"/>
    </row>
    <row r="10760" spans="8:26" x14ac:dyDescent="0.3">
      <c r="H10760" s="9"/>
      <c r="I10760" s="9"/>
      <c r="J10760" s="9"/>
      <c r="K10760" s="9"/>
      <c r="L10760" s="9"/>
      <c r="M10760" s="9"/>
      <c r="N10760" s="9"/>
      <c r="O10760" s="9"/>
      <c r="Q10760" s="9"/>
      <c r="R10760" s="9"/>
      <c r="S10760" s="9"/>
      <c r="T10760" s="9"/>
      <c r="U10760" s="9"/>
      <c r="V10760" s="9"/>
      <c r="W10760" s="9"/>
      <c r="Y10760" s="9"/>
      <c r="Z10760" s="9"/>
    </row>
    <row r="10761" spans="8:26" x14ac:dyDescent="0.3">
      <c r="H10761" s="9"/>
      <c r="I10761" s="9"/>
      <c r="J10761" s="9"/>
      <c r="K10761" s="9"/>
      <c r="L10761" s="9"/>
      <c r="M10761" s="9"/>
      <c r="N10761" s="9"/>
      <c r="O10761" s="9"/>
      <c r="Q10761" s="9"/>
      <c r="R10761" s="9"/>
      <c r="S10761" s="9"/>
      <c r="T10761" s="9"/>
      <c r="U10761" s="9"/>
      <c r="V10761" s="9"/>
      <c r="W10761" s="9"/>
      <c r="Y10761" s="9"/>
      <c r="Z10761" s="9"/>
    </row>
    <row r="10762" spans="8:26" x14ac:dyDescent="0.3">
      <c r="H10762" s="9"/>
      <c r="I10762" s="9"/>
      <c r="J10762" s="9"/>
      <c r="K10762" s="9"/>
      <c r="L10762" s="9"/>
      <c r="M10762" s="9"/>
      <c r="N10762" s="9"/>
      <c r="O10762" s="9"/>
      <c r="Q10762" s="9"/>
      <c r="R10762" s="9"/>
      <c r="S10762" s="9"/>
      <c r="T10762" s="9"/>
      <c r="U10762" s="9"/>
      <c r="V10762" s="9"/>
      <c r="W10762" s="9"/>
      <c r="Y10762" s="9"/>
      <c r="Z10762" s="9"/>
    </row>
    <row r="10763" spans="8:26" x14ac:dyDescent="0.3">
      <c r="H10763" s="9"/>
      <c r="I10763" s="9"/>
      <c r="J10763" s="9"/>
      <c r="K10763" s="9"/>
      <c r="L10763" s="9"/>
      <c r="M10763" s="9"/>
      <c r="N10763" s="9"/>
      <c r="O10763" s="9"/>
      <c r="Q10763" s="9"/>
      <c r="R10763" s="9"/>
      <c r="S10763" s="9"/>
      <c r="T10763" s="9"/>
      <c r="U10763" s="9"/>
      <c r="V10763" s="9"/>
      <c r="W10763" s="9"/>
      <c r="Y10763" s="9"/>
      <c r="Z10763" s="9"/>
    </row>
    <row r="10764" spans="8:26" x14ac:dyDescent="0.3">
      <c r="H10764" s="9"/>
      <c r="I10764" s="9"/>
      <c r="J10764" s="9"/>
      <c r="K10764" s="9"/>
      <c r="L10764" s="9"/>
      <c r="M10764" s="9"/>
      <c r="N10764" s="9"/>
      <c r="O10764" s="9"/>
      <c r="Q10764" s="9"/>
      <c r="R10764" s="9"/>
      <c r="S10764" s="9"/>
      <c r="T10764" s="9"/>
      <c r="U10764" s="9"/>
      <c r="V10764" s="9"/>
      <c r="W10764" s="9"/>
      <c r="Y10764" s="9"/>
      <c r="Z10764" s="9"/>
    </row>
    <row r="10765" spans="8:26" x14ac:dyDescent="0.3">
      <c r="H10765" s="9"/>
      <c r="I10765" s="9"/>
      <c r="J10765" s="9"/>
      <c r="K10765" s="9"/>
      <c r="L10765" s="9"/>
      <c r="M10765" s="9"/>
      <c r="N10765" s="9"/>
      <c r="O10765" s="9"/>
      <c r="Q10765" s="9"/>
      <c r="R10765" s="9"/>
      <c r="S10765" s="9"/>
      <c r="T10765" s="9"/>
      <c r="U10765" s="9"/>
      <c r="V10765" s="9"/>
      <c r="W10765" s="9"/>
      <c r="Y10765" s="9"/>
      <c r="Z10765" s="9"/>
    </row>
    <row r="10766" spans="8:26" x14ac:dyDescent="0.3">
      <c r="H10766" s="9"/>
      <c r="I10766" s="9"/>
      <c r="J10766" s="9"/>
      <c r="K10766" s="9"/>
      <c r="L10766" s="9"/>
      <c r="M10766" s="9"/>
      <c r="N10766" s="9"/>
      <c r="O10766" s="9"/>
      <c r="Q10766" s="9"/>
      <c r="R10766" s="9"/>
      <c r="S10766" s="9"/>
      <c r="T10766" s="9"/>
      <c r="U10766" s="9"/>
      <c r="V10766" s="9"/>
      <c r="W10766" s="9"/>
      <c r="Y10766" s="9"/>
      <c r="Z10766" s="9"/>
    </row>
    <row r="10767" spans="8:26" x14ac:dyDescent="0.3">
      <c r="H10767" s="9"/>
      <c r="I10767" s="9"/>
      <c r="J10767" s="9"/>
      <c r="K10767" s="9"/>
      <c r="L10767" s="9"/>
      <c r="M10767" s="9"/>
      <c r="N10767" s="9"/>
      <c r="O10767" s="9"/>
      <c r="Q10767" s="9"/>
      <c r="R10767" s="9"/>
      <c r="S10767" s="9"/>
      <c r="T10767" s="9"/>
      <c r="U10767" s="9"/>
      <c r="V10767" s="9"/>
      <c r="W10767" s="9"/>
      <c r="Y10767" s="9"/>
      <c r="Z10767" s="9"/>
    </row>
    <row r="10768" spans="8:26" x14ac:dyDescent="0.3">
      <c r="H10768" s="9"/>
      <c r="I10768" s="9"/>
      <c r="J10768" s="9"/>
      <c r="K10768" s="9"/>
      <c r="L10768" s="9"/>
      <c r="M10768" s="9"/>
      <c r="N10768" s="9"/>
      <c r="O10768" s="9"/>
      <c r="Q10768" s="9"/>
      <c r="R10768" s="9"/>
      <c r="S10768" s="9"/>
      <c r="T10768" s="9"/>
      <c r="U10768" s="9"/>
      <c r="V10768" s="9"/>
      <c r="W10768" s="9"/>
      <c r="Y10768" s="9"/>
      <c r="Z10768" s="9"/>
    </row>
    <row r="10769" spans="8:26" x14ac:dyDescent="0.3">
      <c r="H10769" s="9"/>
      <c r="I10769" s="9"/>
      <c r="J10769" s="9"/>
      <c r="K10769" s="9"/>
      <c r="L10769" s="9"/>
      <c r="M10769" s="9"/>
      <c r="N10769" s="9"/>
      <c r="O10769" s="9"/>
      <c r="Q10769" s="9"/>
      <c r="R10769" s="9"/>
      <c r="S10769" s="9"/>
      <c r="T10769" s="9"/>
      <c r="U10769" s="9"/>
      <c r="V10769" s="9"/>
      <c r="W10769" s="9"/>
      <c r="Y10769" s="9"/>
      <c r="Z10769" s="9"/>
    </row>
    <row r="10770" spans="8:26" x14ac:dyDescent="0.3">
      <c r="H10770" s="9"/>
      <c r="I10770" s="9"/>
      <c r="J10770" s="9"/>
      <c r="K10770" s="9"/>
      <c r="L10770" s="9"/>
      <c r="M10770" s="9"/>
      <c r="N10770" s="9"/>
      <c r="O10770" s="9"/>
      <c r="Q10770" s="9"/>
      <c r="R10770" s="9"/>
      <c r="S10770" s="9"/>
      <c r="T10770" s="9"/>
      <c r="U10770" s="9"/>
      <c r="V10770" s="9"/>
      <c r="W10770" s="9"/>
      <c r="Y10770" s="9"/>
      <c r="Z10770" s="9"/>
    </row>
    <row r="10771" spans="8:26" x14ac:dyDescent="0.3">
      <c r="H10771" s="9"/>
      <c r="I10771" s="9"/>
      <c r="J10771" s="9"/>
      <c r="K10771" s="9"/>
      <c r="L10771" s="9"/>
      <c r="M10771" s="9"/>
      <c r="N10771" s="9"/>
      <c r="O10771" s="9"/>
      <c r="Q10771" s="9"/>
      <c r="R10771" s="9"/>
      <c r="S10771" s="9"/>
      <c r="T10771" s="9"/>
      <c r="U10771" s="9"/>
      <c r="V10771" s="9"/>
      <c r="W10771" s="9"/>
      <c r="Y10771" s="9"/>
      <c r="Z10771" s="9"/>
    </row>
    <row r="10772" spans="8:26" x14ac:dyDescent="0.3">
      <c r="H10772" s="9"/>
      <c r="I10772" s="9"/>
      <c r="J10772" s="9"/>
      <c r="K10772" s="9"/>
      <c r="L10772" s="9"/>
      <c r="M10772" s="9"/>
      <c r="N10772" s="9"/>
      <c r="O10772" s="9"/>
      <c r="Q10772" s="9"/>
      <c r="R10772" s="9"/>
      <c r="S10772" s="9"/>
      <c r="T10772" s="9"/>
      <c r="U10772" s="9"/>
      <c r="V10772" s="9"/>
      <c r="W10772" s="9"/>
      <c r="Y10772" s="9"/>
      <c r="Z10772" s="9"/>
    </row>
    <row r="10773" spans="8:26" x14ac:dyDescent="0.3">
      <c r="H10773" s="9"/>
      <c r="I10773" s="9"/>
      <c r="J10773" s="9"/>
      <c r="K10773" s="9"/>
      <c r="L10773" s="9"/>
      <c r="M10773" s="9"/>
      <c r="N10773" s="9"/>
      <c r="O10773" s="9"/>
      <c r="Q10773" s="9"/>
      <c r="R10773" s="9"/>
      <c r="S10773" s="9"/>
      <c r="T10773" s="9"/>
      <c r="U10773" s="9"/>
      <c r="V10773" s="9"/>
      <c r="W10773" s="9"/>
      <c r="Y10773" s="9"/>
      <c r="Z10773" s="9"/>
    </row>
    <row r="10774" spans="8:26" x14ac:dyDescent="0.3">
      <c r="H10774" s="9"/>
      <c r="I10774" s="9"/>
      <c r="J10774" s="9"/>
      <c r="K10774" s="9"/>
      <c r="L10774" s="9"/>
      <c r="M10774" s="9"/>
      <c r="N10774" s="9"/>
      <c r="O10774" s="9"/>
      <c r="Q10774" s="9"/>
      <c r="R10774" s="9"/>
      <c r="S10774" s="9"/>
      <c r="T10774" s="9"/>
      <c r="U10774" s="9"/>
      <c r="V10774" s="9"/>
      <c r="W10774" s="9"/>
      <c r="Y10774" s="9"/>
      <c r="Z10774" s="9"/>
    </row>
    <row r="10775" spans="8:26" x14ac:dyDescent="0.3">
      <c r="H10775" s="9"/>
      <c r="I10775" s="9"/>
      <c r="J10775" s="9"/>
      <c r="K10775" s="9"/>
      <c r="L10775" s="9"/>
      <c r="M10775" s="9"/>
      <c r="N10775" s="9"/>
      <c r="O10775" s="9"/>
      <c r="Q10775" s="9"/>
      <c r="R10775" s="9"/>
      <c r="S10775" s="9"/>
      <c r="T10775" s="9"/>
      <c r="U10775" s="9"/>
      <c r="V10775" s="9"/>
      <c r="W10775" s="9"/>
      <c r="Y10775" s="9"/>
      <c r="Z10775" s="9"/>
    </row>
    <row r="10776" spans="8:26" x14ac:dyDescent="0.3">
      <c r="H10776" s="9"/>
      <c r="I10776" s="9"/>
      <c r="J10776" s="9"/>
      <c r="K10776" s="9"/>
      <c r="L10776" s="9"/>
      <c r="M10776" s="9"/>
      <c r="N10776" s="9"/>
      <c r="O10776" s="9"/>
      <c r="Q10776" s="9"/>
      <c r="R10776" s="9"/>
      <c r="S10776" s="9"/>
      <c r="T10776" s="9"/>
      <c r="U10776" s="9"/>
      <c r="V10776" s="9"/>
      <c r="W10776" s="9"/>
      <c r="Y10776" s="9"/>
      <c r="Z10776" s="9"/>
    </row>
    <row r="10777" spans="8:26" x14ac:dyDescent="0.3">
      <c r="H10777" s="9"/>
      <c r="I10777" s="9"/>
      <c r="J10777" s="9"/>
      <c r="K10777" s="9"/>
      <c r="L10777" s="9"/>
      <c r="M10777" s="9"/>
      <c r="N10777" s="9"/>
      <c r="O10777" s="9"/>
      <c r="Q10777" s="9"/>
      <c r="R10777" s="9"/>
      <c r="S10777" s="9"/>
      <c r="T10777" s="9"/>
      <c r="U10777" s="9"/>
      <c r="V10777" s="9"/>
      <c r="W10777" s="9"/>
      <c r="Y10777" s="9"/>
      <c r="Z10777" s="9"/>
    </row>
    <row r="10778" spans="8:26" x14ac:dyDescent="0.3">
      <c r="H10778" s="9"/>
      <c r="I10778" s="9"/>
      <c r="J10778" s="9"/>
      <c r="K10778" s="9"/>
      <c r="L10778" s="9"/>
      <c r="M10778" s="9"/>
      <c r="N10778" s="9"/>
      <c r="O10778" s="9"/>
      <c r="Q10778" s="9"/>
      <c r="R10778" s="9"/>
      <c r="S10778" s="9"/>
      <c r="T10778" s="9"/>
      <c r="U10778" s="9"/>
      <c r="V10778" s="9"/>
      <c r="W10778" s="9"/>
      <c r="Y10778" s="9"/>
      <c r="Z10778" s="9"/>
    </row>
    <row r="10779" spans="8:26" x14ac:dyDescent="0.3">
      <c r="H10779" s="9"/>
      <c r="I10779" s="9"/>
      <c r="J10779" s="9"/>
      <c r="K10779" s="9"/>
      <c r="L10779" s="9"/>
      <c r="M10779" s="9"/>
      <c r="N10779" s="9"/>
      <c r="O10779" s="9"/>
      <c r="Q10779" s="9"/>
      <c r="R10779" s="9"/>
      <c r="S10779" s="9"/>
      <c r="T10779" s="9"/>
      <c r="U10779" s="9"/>
      <c r="V10779" s="9"/>
      <c r="W10779" s="9"/>
      <c r="Y10779" s="9"/>
      <c r="Z10779" s="9"/>
    </row>
    <row r="10780" spans="8:26" x14ac:dyDescent="0.3">
      <c r="H10780" s="9"/>
      <c r="I10780" s="9"/>
      <c r="J10780" s="9"/>
      <c r="K10780" s="9"/>
      <c r="L10780" s="9"/>
      <c r="M10780" s="9"/>
      <c r="N10780" s="9"/>
      <c r="O10780" s="9"/>
      <c r="Q10780" s="9"/>
      <c r="R10780" s="9"/>
      <c r="S10780" s="9"/>
      <c r="T10780" s="9"/>
      <c r="U10780" s="9"/>
      <c r="V10780" s="9"/>
      <c r="W10780" s="9"/>
      <c r="Y10780" s="9"/>
      <c r="Z10780" s="9"/>
    </row>
    <row r="10781" spans="8:26" x14ac:dyDescent="0.3">
      <c r="H10781" s="9"/>
      <c r="I10781" s="9"/>
      <c r="J10781" s="9"/>
      <c r="K10781" s="9"/>
      <c r="L10781" s="9"/>
      <c r="M10781" s="9"/>
      <c r="N10781" s="9"/>
      <c r="O10781" s="9"/>
      <c r="Q10781" s="9"/>
      <c r="R10781" s="9"/>
      <c r="S10781" s="9"/>
      <c r="T10781" s="9"/>
      <c r="U10781" s="9"/>
      <c r="V10781" s="9"/>
      <c r="W10781" s="9"/>
      <c r="Y10781" s="9"/>
      <c r="Z10781" s="9"/>
    </row>
    <row r="10782" spans="8:26" x14ac:dyDescent="0.3">
      <c r="H10782" s="9"/>
      <c r="I10782" s="9"/>
      <c r="J10782" s="9"/>
      <c r="K10782" s="9"/>
      <c r="L10782" s="9"/>
      <c r="M10782" s="9"/>
      <c r="N10782" s="9"/>
      <c r="O10782" s="9"/>
      <c r="Q10782" s="9"/>
      <c r="R10782" s="9"/>
      <c r="S10782" s="9"/>
      <c r="T10782" s="9"/>
      <c r="U10782" s="9"/>
      <c r="V10782" s="9"/>
      <c r="W10782" s="9"/>
      <c r="Y10782" s="9"/>
      <c r="Z10782" s="9"/>
    </row>
    <row r="10783" spans="8:26" x14ac:dyDescent="0.3">
      <c r="H10783" s="9"/>
      <c r="I10783" s="9"/>
      <c r="J10783" s="9"/>
      <c r="K10783" s="9"/>
      <c r="L10783" s="9"/>
      <c r="M10783" s="9"/>
      <c r="N10783" s="9"/>
      <c r="O10783" s="9"/>
      <c r="Q10783" s="9"/>
      <c r="R10783" s="9"/>
      <c r="S10783" s="9"/>
      <c r="T10783" s="9"/>
      <c r="U10783" s="9"/>
      <c r="V10783" s="9"/>
      <c r="W10783" s="9"/>
      <c r="Y10783" s="9"/>
      <c r="Z10783" s="9"/>
    </row>
    <row r="10784" spans="8:26" x14ac:dyDescent="0.3">
      <c r="H10784" s="9"/>
      <c r="I10784" s="9"/>
      <c r="J10784" s="9"/>
      <c r="K10784" s="9"/>
      <c r="L10784" s="9"/>
      <c r="M10784" s="9"/>
      <c r="N10784" s="9"/>
      <c r="O10784" s="9"/>
      <c r="Q10784" s="9"/>
      <c r="R10784" s="9"/>
      <c r="S10784" s="9"/>
      <c r="T10784" s="9"/>
      <c r="U10784" s="9"/>
      <c r="V10784" s="9"/>
      <c r="W10784" s="9"/>
      <c r="Y10784" s="9"/>
      <c r="Z10784" s="9"/>
    </row>
    <row r="10785" spans="8:26" x14ac:dyDescent="0.3">
      <c r="H10785" s="9"/>
      <c r="I10785" s="9"/>
      <c r="J10785" s="9"/>
      <c r="K10785" s="9"/>
      <c r="L10785" s="9"/>
      <c r="M10785" s="9"/>
      <c r="N10785" s="9"/>
      <c r="O10785" s="9"/>
      <c r="Q10785" s="9"/>
      <c r="R10785" s="9"/>
      <c r="S10785" s="9"/>
      <c r="T10785" s="9"/>
      <c r="U10785" s="9"/>
      <c r="V10785" s="9"/>
      <c r="W10785" s="9"/>
      <c r="Y10785" s="9"/>
      <c r="Z10785" s="9"/>
    </row>
    <row r="10786" spans="8:26" x14ac:dyDescent="0.3">
      <c r="H10786" s="9"/>
      <c r="I10786" s="9"/>
      <c r="J10786" s="9"/>
      <c r="K10786" s="9"/>
      <c r="L10786" s="9"/>
      <c r="M10786" s="9"/>
      <c r="N10786" s="9"/>
      <c r="O10786" s="9"/>
      <c r="Q10786" s="9"/>
      <c r="R10786" s="9"/>
      <c r="S10786" s="9"/>
      <c r="T10786" s="9"/>
      <c r="U10786" s="9"/>
      <c r="V10786" s="9"/>
      <c r="W10786" s="9"/>
      <c r="Y10786" s="9"/>
      <c r="Z10786" s="9"/>
    </row>
    <row r="10787" spans="8:26" x14ac:dyDescent="0.3">
      <c r="H10787" s="9"/>
      <c r="I10787" s="9"/>
      <c r="J10787" s="9"/>
      <c r="K10787" s="9"/>
      <c r="L10787" s="9"/>
      <c r="M10787" s="9"/>
      <c r="N10787" s="9"/>
      <c r="O10787" s="9"/>
      <c r="Q10787" s="9"/>
      <c r="R10787" s="9"/>
      <c r="S10787" s="9"/>
      <c r="T10787" s="9"/>
      <c r="U10787" s="9"/>
      <c r="V10787" s="9"/>
      <c r="W10787" s="9"/>
      <c r="Y10787" s="9"/>
      <c r="Z10787" s="9"/>
    </row>
    <row r="10788" spans="8:26" x14ac:dyDescent="0.3">
      <c r="H10788" s="9"/>
      <c r="I10788" s="9"/>
      <c r="J10788" s="9"/>
      <c r="K10788" s="9"/>
      <c r="L10788" s="9"/>
      <c r="M10788" s="9"/>
      <c r="N10788" s="9"/>
      <c r="O10788" s="9"/>
      <c r="Q10788" s="9"/>
      <c r="R10788" s="9"/>
      <c r="S10788" s="9"/>
      <c r="T10788" s="9"/>
      <c r="U10788" s="9"/>
      <c r="V10788" s="9"/>
      <c r="W10788" s="9"/>
      <c r="Y10788" s="9"/>
      <c r="Z10788" s="9"/>
    </row>
    <row r="10789" spans="8:26" x14ac:dyDescent="0.3">
      <c r="H10789" s="9"/>
      <c r="I10789" s="9"/>
      <c r="J10789" s="9"/>
      <c r="K10789" s="9"/>
      <c r="L10789" s="9"/>
      <c r="M10789" s="9"/>
      <c r="N10789" s="9"/>
      <c r="O10789" s="9"/>
      <c r="Q10789" s="9"/>
      <c r="R10789" s="9"/>
      <c r="S10789" s="9"/>
      <c r="T10789" s="9"/>
      <c r="U10789" s="9"/>
      <c r="V10789" s="9"/>
      <c r="W10789" s="9"/>
      <c r="Y10789" s="9"/>
      <c r="Z10789" s="9"/>
    </row>
    <row r="10790" spans="8:26" x14ac:dyDescent="0.3">
      <c r="H10790" s="9"/>
      <c r="I10790" s="9"/>
      <c r="J10790" s="9"/>
      <c r="K10790" s="9"/>
      <c r="L10790" s="9"/>
      <c r="M10790" s="9"/>
      <c r="N10790" s="9"/>
      <c r="O10790" s="9"/>
      <c r="Q10790" s="9"/>
      <c r="R10790" s="9"/>
      <c r="S10790" s="9"/>
      <c r="T10790" s="9"/>
      <c r="U10790" s="9"/>
      <c r="V10790" s="9"/>
      <c r="W10790" s="9"/>
      <c r="Y10790" s="9"/>
      <c r="Z10790" s="9"/>
    </row>
    <row r="10791" spans="8:26" x14ac:dyDescent="0.3">
      <c r="H10791" s="9"/>
      <c r="I10791" s="9"/>
      <c r="J10791" s="9"/>
      <c r="K10791" s="9"/>
      <c r="L10791" s="9"/>
      <c r="M10791" s="9"/>
      <c r="N10791" s="9"/>
      <c r="O10791" s="9"/>
      <c r="Q10791" s="9"/>
      <c r="R10791" s="9"/>
      <c r="S10791" s="9"/>
      <c r="T10791" s="9"/>
      <c r="U10791" s="9"/>
      <c r="V10791" s="9"/>
      <c r="W10791" s="9"/>
      <c r="Y10791" s="9"/>
      <c r="Z10791" s="9"/>
    </row>
    <row r="10792" spans="8:26" x14ac:dyDescent="0.3">
      <c r="H10792" s="9"/>
      <c r="I10792" s="9"/>
      <c r="J10792" s="9"/>
      <c r="K10792" s="9"/>
      <c r="L10792" s="9"/>
      <c r="M10792" s="9"/>
      <c r="N10792" s="9"/>
      <c r="O10792" s="9"/>
      <c r="Q10792" s="9"/>
      <c r="R10792" s="9"/>
      <c r="S10792" s="9"/>
      <c r="T10792" s="9"/>
      <c r="U10792" s="9"/>
      <c r="V10792" s="9"/>
      <c r="W10792" s="9"/>
      <c r="Y10792" s="9"/>
      <c r="Z10792" s="9"/>
    </row>
    <row r="10793" spans="8:26" x14ac:dyDescent="0.3">
      <c r="H10793" s="9"/>
      <c r="I10793" s="9"/>
      <c r="J10793" s="9"/>
      <c r="K10793" s="9"/>
      <c r="L10793" s="9"/>
      <c r="M10793" s="9"/>
      <c r="N10793" s="9"/>
      <c r="O10793" s="9"/>
      <c r="Q10793" s="9"/>
      <c r="R10793" s="9"/>
      <c r="S10793" s="9"/>
      <c r="T10793" s="9"/>
      <c r="U10793" s="9"/>
      <c r="V10793" s="9"/>
      <c r="W10793" s="9"/>
      <c r="Y10793" s="9"/>
      <c r="Z10793" s="9"/>
    </row>
    <row r="10794" spans="8:26" x14ac:dyDescent="0.3">
      <c r="H10794" s="9"/>
      <c r="I10794" s="9"/>
      <c r="J10794" s="9"/>
      <c r="K10794" s="9"/>
      <c r="L10794" s="9"/>
      <c r="M10794" s="9"/>
      <c r="N10794" s="9"/>
      <c r="O10794" s="9"/>
      <c r="Q10794" s="9"/>
      <c r="R10794" s="9"/>
      <c r="S10794" s="9"/>
      <c r="T10794" s="9"/>
      <c r="U10794" s="9"/>
      <c r="V10794" s="9"/>
      <c r="W10794" s="9"/>
      <c r="Y10794" s="9"/>
      <c r="Z10794" s="9"/>
    </row>
    <row r="10795" spans="8:26" x14ac:dyDescent="0.3">
      <c r="H10795" s="9"/>
      <c r="I10795" s="9"/>
      <c r="J10795" s="9"/>
      <c r="K10795" s="9"/>
      <c r="L10795" s="9"/>
      <c r="M10795" s="9"/>
      <c r="N10795" s="9"/>
      <c r="O10795" s="9"/>
      <c r="Q10795" s="9"/>
      <c r="R10795" s="9"/>
      <c r="S10795" s="9"/>
      <c r="T10795" s="9"/>
      <c r="U10795" s="9"/>
      <c r="V10795" s="9"/>
      <c r="W10795" s="9"/>
      <c r="Y10795" s="9"/>
      <c r="Z10795" s="9"/>
    </row>
    <row r="10796" spans="8:26" x14ac:dyDescent="0.3">
      <c r="H10796" s="9"/>
      <c r="I10796" s="9"/>
      <c r="J10796" s="9"/>
      <c r="K10796" s="9"/>
      <c r="L10796" s="9"/>
      <c r="M10796" s="9"/>
      <c r="N10796" s="9"/>
      <c r="O10796" s="9"/>
      <c r="Q10796" s="9"/>
      <c r="R10796" s="9"/>
      <c r="S10796" s="9"/>
      <c r="T10796" s="9"/>
      <c r="U10796" s="9"/>
      <c r="V10796" s="9"/>
      <c r="W10796" s="9"/>
      <c r="Y10796" s="9"/>
      <c r="Z10796" s="9"/>
    </row>
    <row r="10797" spans="8:26" x14ac:dyDescent="0.3">
      <c r="H10797" s="9"/>
      <c r="I10797" s="9"/>
      <c r="J10797" s="9"/>
      <c r="K10797" s="9"/>
      <c r="L10797" s="9"/>
      <c r="M10797" s="9"/>
      <c r="N10797" s="9"/>
      <c r="O10797" s="9"/>
      <c r="Q10797" s="9"/>
      <c r="R10797" s="9"/>
      <c r="S10797" s="9"/>
      <c r="T10797" s="9"/>
      <c r="U10797" s="9"/>
      <c r="V10797" s="9"/>
      <c r="W10797" s="9"/>
      <c r="Y10797" s="9"/>
      <c r="Z10797" s="9"/>
    </row>
    <row r="10798" spans="8:26" x14ac:dyDescent="0.3">
      <c r="H10798" s="9"/>
      <c r="I10798" s="9"/>
      <c r="J10798" s="9"/>
      <c r="K10798" s="9"/>
      <c r="L10798" s="9"/>
      <c r="M10798" s="9"/>
      <c r="N10798" s="9"/>
      <c r="O10798" s="9"/>
      <c r="Q10798" s="9"/>
      <c r="R10798" s="9"/>
      <c r="S10798" s="9"/>
      <c r="T10798" s="9"/>
      <c r="U10798" s="9"/>
      <c r="V10798" s="9"/>
      <c r="W10798" s="9"/>
      <c r="Y10798" s="9"/>
      <c r="Z10798" s="9"/>
    </row>
    <row r="10799" spans="8:26" x14ac:dyDescent="0.3">
      <c r="H10799" s="9"/>
      <c r="I10799" s="9"/>
      <c r="J10799" s="9"/>
      <c r="K10799" s="9"/>
      <c r="L10799" s="9"/>
      <c r="M10799" s="9"/>
      <c r="N10799" s="9"/>
      <c r="O10799" s="9"/>
      <c r="Q10799" s="9"/>
      <c r="R10799" s="9"/>
      <c r="S10799" s="9"/>
      <c r="T10799" s="9"/>
      <c r="U10799" s="9"/>
      <c r="V10799" s="9"/>
      <c r="W10799" s="9"/>
      <c r="Y10799" s="9"/>
      <c r="Z10799" s="9"/>
    </row>
    <row r="10800" spans="8:26" x14ac:dyDescent="0.3">
      <c r="H10800" s="9"/>
      <c r="I10800" s="9"/>
      <c r="J10800" s="9"/>
      <c r="K10800" s="9"/>
      <c r="L10800" s="9"/>
      <c r="M10800" s="9"/>
      <c r="N10800" s="9"/>
      <c r="O10800" s="9"/>
      <c r="Q10800" s="9"/>
      <c r="R10800" s="9"/>
      <c r="S10800" s="9"/>
      <c r="T10800" s="9"/>
      <c r="U10800" s="9"/>
      <c r="V10800" s="9"/>
      <c r="W10800" s="9"/>
      <c r="Y10800" s="9"/>
      <c r="Z10800" s="9"/>
    </row>
    <row r="10801" spans="8:26" x14ac:dyDescent="0.3">
      <c r="H10801" s="9"/>
      <c r="I10801" s="9"/>
      <c r="J10801" s="9"/>
      <c r="K10801" s="9"/>
      <c r="L10801" s="9"/>
      <c r="M10801" s="9"/>
      <c r="N10801" s="9"/>
      <c r="O10801" s="9"/>
      <c r="Q10801" s="9"/>
      <c r="R10801" s="9"/>
      <c r="S10801" s="9"/>
      <c r="T10801" s="9"/>
      <c r="U10801" s="9"/>
      <c r="V10801" s="9"/>
      <c r="W10801" s="9"/>
      <c r="Y10801" s="9"/>
      <c r="Z10801" s="9"/>
    </row>
    <row r="10802" spans="8:26" x14ac:dyDescent="0.3">
      <c r="H10802" s="9"/>
      <c r="I10802" s="9"/>
      <c r="J10802" s="9"/>
      <c r="K10802" s="9"/>
      <c r="L10802" s="9"/>
      <c r="M10802" s="9"/>
      <c r="N10802" s="9"/>
      <c r="O10802" s="9"/>
      <c r="Q10802" s="9"/>
      <c r="R10802" s="9"/>
      <c r="S10802" s="9"/>
      <c r="T10802" s="9"/>
      <c r="U10802" s="9"/>
      <c r="V10802" s="9"/>
      <c r="W10802" s="9"/>
      <c r="Y10802" s="9"/>
      <c r="Z10802" s="9"/>
    </row>
    <row r="10803" spans="8:26" x14ac:dyDescent="0.3">
      <c r="H10803" s="9"/>
      <c r="I10803" s="9"/>
      <c r="J10803" s="9"/>
      <c r="K10803" s="9"/>
      <c r="L10803" s="9"/>
      <c r="M10803" s="9"/>
      <c r="N10803" s="9"/>
      <c r="O10803" s="9"/>
      <c r="Q10803" s="9"/>
      <c r="R10803" s="9"/>
      <c r="S10803" s="9"/>
      <c r="T10803" s="9"/>
      <c r="U10803" s="9"/>
      <c r="V10803" s="9"/>
      <c r="W10803" s="9"/>
      <c r="Y10803" s="9"/>
      <c r="Z10803" s="9"/>
    </row>
    <row r="10804" spans="8:26" x14ac:dyDescent="0.3">
      <c r="H10804" s="9"/>
      <c r="I10804" s="9"/>
      <c r="J10804" s="9"/>
      <c r="K10804" s="9"/>
      <c r="L10804" s="9"/>
      <c r="M10804" s="9"/>
      <c r="N10804" s="9"/>
      <c r="O10804" s="9"/>
      <c r="Q10804" s="9"/>
      <c r="R10804" s="9"/>
      <c r="S10804" s="9"/>
      <c r="T10804" s="9"/>
      <c r="U10804" s="9"/>
      <c r="V10804" s="9"/>
      <c r="W10804" s="9"/>
      <c r="Y10804" s="9"/>
      <c r="Z10804" s="9"/>
    </row>
    <row r="10805" spans="8:26" x14ac:dyDescent="0.3">
      <c r="H10805" s="9"/>
      <c r="I10805" s="9"/>
      <c r="J10805" s="9"/>
      <c r="K10805" s="9"/>
      <c r="L10805" s="9"/>
      <c r="M10805" s="9"/>
      <c r="N10805" s="9"/>
      <c r="O10805" s="9"/>
      <c r="Q10805" s="9"/>
      <c r="R10805" s="9"/>
      <c r="S10805" s="9"/>
      <c r="T10805" s="9"/>
      <c r="U10805" s="9"/>
      <c r="V10805" s="9"/>
      <c r="W10805" s="9"/>
      <c r="Y10805" s="9"/>
      <c r="Z10805" s="9"/>
    </row>
    <row r="10806" spans="8:26" x14ac:dyDescent="0.3">
      <c r="H10806" s="9"/>
      <c r="I10806" s="9"/>
      <c r="J10806" s="9"/>
      <c r="K10806" s="9"/>
      <c r="L10806" s="9"/>
      <c r="M10806" s="9"/>
      <c r="N10806" s="9"/>
      <c r="O10806" s="9"/>
      <c r="Q10806" s="9"/>
      <c r="R10806" s="9"/>
      <c r="S10806" s="9"/>
      <c r="T10806" s="9"/>
      <c r="U10806" s="9"/>
      <c r="V10806" s="9"/>
      <c r="W10806" s="9"/>
      <c r="Y10806" s="9"/>
      <c r="Z10806" s="9"/>
    </row>
    <row r="10807" spans="8:26" x14ac:dyDescent="0.3">
      <c r="H10807" s="9"/>
      <c r="I10807" s="9"/>
      <c r="J10807" s="9"/>
      <c r="K10807" s="9"/>
      <c r="L10807" s="9"/>
      <c r="M10807" s="9"/>
      <c r="N10807" s="9"/>
      <c r="O10807" s="9"/>
      <c r="Q10807" s="9"/>
      <c r="R10807" s="9"/>
      <c r="S10807" s="9"/>
      <c r="T10807" s="9"/>
      <c r="U10807" s="9"/>
      <c r="V10807" s="9"/>
      <c r="W10807" s="9"/>
      <c r="Y10807" s="9"/>
      <c r="Z10807" s="9"/>
    </row>
    <row r="10808" spans="8:26" x14ac:dyDescent="0.3">
      <c r="H10808" s="9"/>
      <c r="I10808" s="9"/>
      <c r="J10808" s="9"/>
      <c r="K10808" s="9"/>
      <c r="L10808" s="9"/>
      <c r="M10808" s="9"/>
      <c r="N10808" s="9"/>
      <c r="O10808" s="9"/>
      <c r="Q10808" s="9"/>
      <c r="R10808" s="9"/>
      <c r="S10808" s="9"/>
      <c r="T10808" s="9"/>
      <c r="U10808" s="9"/>
      <c r="V10808" s="9"/>
      <c r="W10808" s="9"/>
      <c r="Y10808" s="9"/>
      <c r="Z10808" s="9"/>
    </row>
    <row r="10809" spans="8:26" x14ac:dyDescent="0.3">
      <c r="H10809" s="9"/>
      <c r="I10809" s="9"/>
      <c r="J10809" s="9"/>
      <c r="K10809" s="9"/>
      <c r="L10809" s="9"/>
      <c r="M10809" s="9"/>
      <c r="N10809" s="9"/>
      <c r="O10809" s="9"/>
      <c r="Q10809" s="9"/>
      <c r="R10809" s="9"/>
      <c r="S10809" s="9"/>
      <c r="T10809" s="9"/>
      <c r="U10809" s="9"/>
      <c r="V10809" s="9"/>
      <c r="W10809" s="9"/>
      <c r="Y10809" s="9"/>
      <c r="Z10809" s="9"/>
    </row>
    <row r="10810" spans="8:26" x14ac:dyDescent="0.3">
      <c r="H10810" s="9"/>
      <c r="I10810" s="9"/>
      <c r="J10810" s="9"/>
      <c r="K10810" s="9"/>
      <c r="L10810" s="9"/>
      <c r="M10810" s="9"/>
      <c r="N10810" s="9"/>
      <c r="O10810" s="9"/>
      <c r="Q10810" s="9"/>
      <c r="R10810" s="9"/>
      <c r="S10810" s="9"/>
      <c r="T10810" s="9"/>
      <c r="U10810" s="9"/>
      <c r="V10810" s="9"/>
      <c r="W10810" s="9"/>
      <c r="Y10810" s="9"/>
      <c r="Z10810" s="9"/>
    </row>
    <row r="10811" spans="8:26" x14ac:dyDescent="0.3">
      <c r="H10811" s="9"/>
      <c r="I10811" s="9"/>
      <c r="J10811" s="9"/>
      <c r="K10811" s="9"/>
      <c r="L10811" s="9"/>
      <c r="M10811" s="9"/>
      <c r="N10811" s="9"/>
      <c r="O10811" s="9"/>
      <c r="Q10811" s="9"/>
      <c r="R10811" s="9"/>
      <c r="S10811" s="9"/>
      <c r="T10811" s="9"/>
      <c r="U10811" s="9"/>
      <c r="V10811" s="9"/>
      <c r="W10811" s="9"/>
      <c r="Y10811" s="9"/>
      <c r="Z10811" s="9"/>
    </row>
    <row r="10812" spans="8:26" x14ac:dyDescent="0.3">
      <c r="H10812" s="9"/>
      <c r="I10812" s="9"/>
      <c r="J10812" s="9"/>
      <c r="K10812" s="9"/>
      <c r="L10812" s="9"/>
      <c r="M10812" s="9"/>
      <c r="N10812" s="9"/>
      <c r="O10812" s="9"/>
      <c r="Q10812" s="9"/>
      <c r="R10812" s="9"/>
      <c r="S10812" s="9"/>
      <c r="T10812" s="9"/>
      <c r="U10812" s="9"/>
      <c r="V10812" s="9"/>
      <c r="W10812" s="9"/>
      <c r="Y10812" s="9"/>
      <c r="Z10812" s="9"/>
    </row>
    <row r="10813" spans="8:26" x14ac:dyDescent="0.3">
      <c r="H10813" s="9"/>
      <c r="I10813" s="9"/>
      <c r="J10813" s="9"/>
      <c r="K10813" s="9"/>
      <c r="L10813" s="9"/>
      <c r="M10813" s="9"/>
      <c r="N10813" s="9"/>
      <c r="O10813" s="9"/>
      <c r="Q10813" s="9"/>
      <c r="R10813" s="9"/>
      <c r="S10813" s="9"/>
      <c r="T10813" s="9"/>
      <c r="U10813" s="9"/>
      <c r="V10813" s="9"/>
      <c r="W10813" s="9"/>
      <c r="Y10813" s="9"/>
      <c r="Z10813" s="9"/>
    </row>
    <row r="10814" spans="8:26" x14ac:dyDescent="0.3">
      <c r="H10814" s="9"/>
      <c r="I10814" s="9"/>
      <c r="J10814" s="9"/>
      <c r="K10814" s="9"/>
      <c r="L10814" s="9"/>
      <c r="M10814" s="9"/>
      <c r="N10814" s="9"/>
      <c r="O10814" s="9"/>
      <c r="Q10814" s="9"/>
      <c r="R10814" s="9"/>
      <c r="S10814" s="9"/>
      <c r="T10814" s="9"/>
      <c r="U10814" s="9"/>
      <c r="V10814" s="9"/>
      <c r="W10814" s="9"/>
      <c r="Y10814" s="9"/>
      <c r="Z10814" s="9"/>
    </row>
    <row r="10815" spans="8:26" x14ac:dyDescent="0.3">
      <c r="H10815" s="9"/>
      <c r="I10815" s="9"/>
      <c r="J10815" s="9"/>
      <c r="K10815" s="9"/>
      <c r="L10815" s="9"/>
      <c r="M10815" s="9"/>
      <c r="N10815" s="9"/>
      <c r="O10815" s="9"/>
      <c r="Q10815" s="9"/>
      <c r="R10815" s="9"/>
      <c r="S10815" s="9"/>
      <c r="T10815" s="9"/>
      <c r="U10815" s="9"/>
      <c r="V10815" s="9"/>
      <c r="W10815" s="9"/>
      <c r="Y10815" s="9"/>
      <c r="Z10815" s="9"/>
    </row>
    <row r="10816" spans="8:26" x14ac:dyDescent="0.3">
      <c r="H10816" s="9"/>
      <c r="I10816" s="9"/>
      <c r="J10816" s="9"/>
      <c r="K10816" s="9"/>
      <c r="L10816" s="9"/>
      <c r="M10816" s="9"/>
      <c r="N10816" s="9"/>
      <c r="O10816" s="9"/>
      <c r="Q10816" s="9"/>
      <c r="R10816" s="9"/>
      <c r="S10816" s="9"/>
      <c r="T10816" s="9"/>
      <c r="U10816" s="9"/>
      <c r="V10816" s="9"/>
      <c r="W10816" s="9"/>
      <c r="Y10816" s="9"/>
      <c r="Z10816" s="9"/>
    </row>
    <row r="10817" spans="8:26" x14ac:dyDescent="0.3">
      <c r="H10817" s="9"/>
      <c r="I10817" s="9"/>
      <c r="J10817" s="9"/>
      <c r="K10817" s="9"/>
      <c r="L10817" s="9"/>
      <c r="M10817" s="9"/>
      <c r="N10817" s="9"/>
      <c r="O10817" s="9"/>
      <c r="Q10817" s="9"/>
      <c r="R10817" s="9"/>
      <c r="S10817" s="9"/>
      <c r="T10817" s="9"/>
      <c r="U10817" s="9"/>
      <c r="V10817" s="9"/>
      <c r="W10817" s="9"/>
      <c r="Y10817" s="9"/>
      <c r="Z10817" s="9"/>
    </row>
    <row r="10818" spans="8:26" x14ac:dyDescent="0.3">
      <c r="H10818" s="9"/>
      <c r="I10818" s="9"/>
      <c r="J10818" s="9"/>
      <c r="K10818" s="9"/>
      <c r="L10818" s="9"/>
      <c r="M10818" s="9"/>
      <c r="N10818" s="9"/>
      <c r="O10818" s="9"/>
      <c r="Q10818" s="9"/>
      <c r="R10818" s="9"/>
      <c r="S10818" s="9"/>
      <c r="T10818" s="9"/>
      <c r="U10818" s="9"/>
      <c r="V10818" s="9"/>
      <c r="W10818" s="9"/>
      <c r="Y10818" s="9"/>
      <c r="Z10818" s="9"/>
    </row>
    <row r="10819" spans="8:26" x14ac:dyDescent="0.3">
      <c r="H10819" s="9"/>
      <c r="I10819" s="9"/>
      <c r="J10819" s="9"/>
      <c r="K10819" s="9"/>
      <c r="L10819" s="9"/>
      <c r="M10819" s="9"/>
      <c r="N10819" s="9"/>
      <c r="O10819" s="9"/>
      <c r="Q10819" s="9"/>
      <c r="R10819" s="9"/>
      <c r="S10819" s="9"/>
      <c r="T10819" s="9"/>
      <c r="U10819" s="9"/>
      <c r="V10819" s="9"/>
      <c r="W10819" s="9"/>
      <c r="Y10819" s="9"/>
      <c r="Z10819" s="9"/>
    </row>
    <row r="10820" spans="8:26" x14ac:dyDescent="0.3">
      <c r="H10820" s="9"/>
      <c r="I10820" s="9"/>
      <c r="J10820" s="9"/>
      <c r="K10820" s="9"/>
      <c r="L10820" s="9"/>
      <c r="M10820" s="9"/>
      <c r="N10820" s="9"/>
      <c r="O10820" s="9"/>
      <c r="Q10820" s="9"/>
      <c r="R10820" s="9"/>
      <c r="S10820" s="9"/>
      <c r="T10820" s="9"/>
      <c r="U10820" s="9"/>
      <c r="V10820" s="9"/>
      <c r="W10820" s="9"/>
      <c r="Y10820" s="9"/>
      <c r="Z10820" s="9"/>
    </row>
    <row r="10821" spans="8:26" x14ac:dyDescent="0.3">
      <c r="H10821" s="9"/>
      <c r="I10821" s="9"/>
      <c r="J10821" s="9"/>
      <c r="K10821" s="9"/>
      <c r="L10821" s="9"/>
      <c r="M10821" s="9"/>
      <c r="N10821" s="9"/>
      <c r="O10821" s="9"/>
      <c r="Q10821" s="9"/>
      <c r="R10821" s="9"/>
      <c r="S10821" s="9"/>
      <c r="T10821" s="9"/>
      <c r="U10821" s="9"/>
      <c r="V10821" s="9"/>
      <c r="W10821" s="9"/>
      <c r="Y10821" s="9"/>
      <c r="Z10821" s="9"/>
    </row>
    <row r="10822" spans="8:26" x14ac:dyDescent="0.3">
      <c r="H10822" s="9"/>
      <c r="I10822" s="9"/>
      <c r="J10822" s="9"/>
      <c r="K10822" s="9"/>
      <c r="L10822" s="9"/>
      <c r="M10822" s="9"/>
      <c r="N10822" s="9"/>
      <c r="O10822" s="9"/>
      <c r="Q10822" s="9"/>
      <c r="R10822" s="9"/>
      <c r="S10822" s="9"/>
      <c r="T10822" s="9"/>
      <c r="U10822" s="9"/>
      <c r="V10822" s="9"/>
      <c r="W10822" s="9"/>
      <c r="Y10822" s="9"/>
      <c r="Z10822" s="9"/>
    </row>
    <row r="10823" spans="8:26" x14ac:dyDescent="0.3">
      <c r="H10823" s="9"/>
      <c r="I10823" s="9"/>
      <c r="J10823" s="9"/>
      <c r="K10823" s="9"/>
      <c r="L10823" s="9"/>
      <c r="M10823" s="9"/>
      <c r="N10823" s="9"/>
      <c r="O10823" s="9"/>
      <c r="Q10823" s="9"/>
      <c r="R10823" s="9"/>
      <c r="S10823" s="9"/>
      <c r="T10823" s="9"/>
      <c r="U10823" s="9"/>
      <c r="V10823" s="9"/>
      <c r="W10823" s="9"/>
      <c r="Y10823" s="9"/>
      <c r="Z10823" s="9"/>
    </row>
    <row r="10824" spans="8:26" x14ac:dyDescent="0.3">
      <c r="H10824" s="9"/>
      <c r="I10824" s="9"/>
      <c r="J10824" s="9"/>
      <c r="K10824" s="9"/>
      <c r="L10824" s="9"/>
      <c r="M10824" s="9"/>
      <c r="N10824" s="9"/>
      <c r="O10824" s="9"/>
      <c r="Q10824" s="9"/>
      <c r="R10824" s="9"/>
      <c r="S10824" s="9"/>
      <c r="T10824" s="9"/>
      <c r="U10824" s="9"/>
      <c r="V10824" s="9"/>
      <c r="W10824" s="9"/>
      <c r="Y10824" s="9"/>
      <c r="Z10824" s="9"/>
    </row>
    <row r="10825" spans="8:26" x14ac:dyDescent="0.3">
      <c r="H10825" s="9"/>
      <c r="I10825" s="9"/>
      <c r="J10825" s="9"/>
      <c r="K10825" s="9"/>
      <c r="L10825" s="9"/>
      <c r="M10825" s="9"/>
      <c r="N10825" s="9"/>
      <c r="O10825" s="9"/>
      <c r="Q10825" s="9"/>
      <c r="R10825" s="9"/>
      <c r="S10825" s="9"/>
      <c r="T10825" s="9"/>
      <c r="U10825" s="9"/>
      <c r="V10825" s="9"/>
      <c r="W10825" s="9"/>
      <c r="Y10825" s="9"/>
      <c r="Z10825" s="9"/>
    </row>
    <row r="10826" spans="8:26" x14ac:dyDescent="0.3">
      <c r="H10826" s="9"/>
      <c r="I10826" s="9"/>
      <c r="J10826" s="9"/>
      <c r="K10826" s="9"/>
      <c r="L10826" s="9"/>
      <c r="M10826" s="9"/>
      <c r="N10826" s="9"/>
      <c r="O10826" s="9"/>
      <c r="Q10826" s="9"/>
      <c r="R10826" s="9"/>
      <c r="S10826" s="9"/>
      <c r="T10826" s="9"/>
      <c r="U10826" s="9"/>
      <c r="V10826" s="9"/>
      <c r="W10826" s="9"/>
      <c r="Y10826" s="9"/>
      <c r="Z10826" s="9"/>
    </row>
    <row r="10827" spans="8:26" x14ac:dyDescent="0.3">
      <c r="H10827" s="9"/>
      <c r="I10827" s="9"/>
      <c r="J10827" s="9"/>
      <c r="K10827" s="9"/>
      <c r="L10827" s="9"/>
      <c r="M10827" s="9"/>
      <c r="N10827" s="9"/>
      <c r="O10827" s="9"/>
      <c r="Q10827" s="9"/>
      <c r="R10827" s="9"/>
      <c r="S10827" s="9"/>
      <c r="T10827" s="9"/>
      <c r="U10827" s="9"/>
      <c r="V10827" s="9"/>
      <c r="W10827" s="9"/>
      <c r="Y10827" s="9"/>
      <c r="Z10827" s="9"/>
    </row>
    <row r="10828" spans="8:26" x14ac:dyDescent="0.3">
      <c r="H10828" s="9"/>
      <c r="I10828" s="9"/>
      <c r="J10828" s="9"/>
      <c r="K10828" s="9"/>
      <c r="L10828" s="9"/>
      <c r="M10828" s="9"/>
      <c r="N10828" s="9"/>
      <c r="O10828" s="9"/>
      <c r="Q10828" s="9"/>
      <c r="R10828" s="9"/>
      <c r="S10828" s="9"/>
      <c r="T10828" s="9"/>
      <c r="U10828" s="9"/>
      <c r="V10828" s="9"/>
      <c r="W10828" s="9"/>
      <c r="Y10828" s="9"/>
      <c r="Z10828" s="9"/>
    </row>
    <row r="10829" spans="8:26" x14ac:dyDescent="0.3">
      <c r="H10829" s="9"/>
      <c r="I10829" s="9"/>
      <c r="J10829" s="9"/>
      <c r="K10829" s="9"/>
      <c r="L10829" s="9"/>
      <c r="M10829" s="9"/>
      <c r="N10829" s="9"/>
      <c r="O10829" s="9"/>
      <c r="Q10829" s="9"/>
      <c r="R10829" s="9"/>
      <c r="S10829" s="9"/>
      <c r="T10829" s="9"/>
      <c r="U10829" s="9"/>
      <c r="V10829" s="9"/>
      <c r="W10829" s="9"/>
      <c r="Y10829" s="9"/>
      <c r="Z10829" s="9"/>
    </row>
    <row r="10830" spans="8:26" x14ac:dyDescent="0.3">
      <c r="H10830" s="9"/>
      <c r="I10830" s="9"/>
      <c r="J10830" s="9"/>
      <c r="K10830" s="9"/>
      <c r="L10830" s="9"/>
      <c r="M10830" s="9"/>
      <c r="N10830" s="9"/>
      <c r="O10830" s="9"/>
      <c r="Q10830" s="9"/>
      <c r="R10830" s="9"/>
      <c r="S10830" s="9"/>
      <c r="T10830" s="9"/>
      <c r="U10830" s="9"/>
      <c r="V10830" s="9"/>
      <c r="W10830" s="9"/>
      <c r="Y10830" s="9"/>
      <c r="Z10830" s="9"/>
    </row>
    <row r="10831" spans="8:26" x14ac:dyDescent="0.3">
      <c r="H10831" s="9"/>
      <c r="I10831" s="9"/>
      <c r="J10831" s="9"/>
      <c r="K10831" s="9"/>
      <c r="L10831" s="9"/>
      <c r="M10831" s="9"/>
      <c r="N10831" s="9"/>
      <c r="O10831" s="9"/>
      <c r="Q10831" s="9"/>
      <c r="R10831" s="9"/>
      <c r="S10831" s="9"/>
      <c r="T10831" s="9"/>
      <c r="U10831" s="9"/>
      <c r="V10831" s="9"/>
      <c r="W10831" s="9"/>
      <c r="Y10831" s="9"/>
      <c r="Z10831" s="9"/>
    </row>
    <row r="10832" spans="8:26" x14ac:dyDescent="0.3">
      <c r="H10832" s="9"/>
      <c r="I10832" s="9"/>
      <c r="J10832" s="9"/>
      <c r="K10832" s="9"/>
      <c r="L10832" s="9"/>
      <c r="M10832" s="9"/>
      <c r="N10832" s="9"/>
      <c r="O10832" s="9"/>
      <c r="Q10832" s="9"/>
      <c r="R10832" s="9"/>
      <c r="S10832" s="9"/>
      <c r="T10832" s="9"/>
      <c r="U10832" s="9"/>
      <c r="V10832" s="9"/>
      <c r="W10832" s="9"/>
      <c r="Y10832" s="9"/>
      <c r="Z10832" s="9"/>
    </row>
    <row r="10833" spans="8:26" x14ac:dyDescent="0.3">
      <c r="H10833" s="9"/>
      <c r="I10833" s="9"/>
      <c r="J10833" s="9"/>
      <c r="K10833" s="9"/>
      <c r="L10833" s="9"/>
      <c r="M10833" s="9"/>
      <c r="N10833" s="9"/>
      <c r="O10833" s="9"/>
      <c r="Q10833" s="9"/>
      <c r="R10833" s="9"/>
      <c r="S10833" s="9"/>
      <c r="T10833" s="9"/>
      <c r="U10833" s="9"/>
      <c r="V10833" s="9"/>
      <c r="W10833" s="9"/>
      <c r="Y10833" s="9"/>
      <c r="Z10833" s="9"/>
    </row>
    <row r="10834" spans="8:26" x14ac:dyDescent="0.3">
      <c r="H10834" s="9"/>
      <c r="I10834" s="9"/>
      <c r="J10834" s="9"/>
      <c r="K10834" s="9"/>
      <c r="L10834" s="9"/>
      <c r="M10834" s="9"/>
      <c r="N10834" s="9"/>
      <c r="O10834" s="9"/>
      <c r="Q10834" s="9"/>
      <c r="R10834" s="9"/>
      <c r="S10834" s="9"/>
      <c r="T10834" s="9"/>
      <c r="U10834" s="9"/>
      <c r="V10834" s="9"/>
      <c r="W10834" s="9"/>
      <c r="Y10834" s="9"/>
      <c r="Z10834" s="9"/>
    </row>
    <row r="10835" spans="8:26" x14ac:dyDescent="0.3">
      <c r="H10835" s="9"/>
      <c r="I10835" s="9"/>
      <c r="J10835" s="9"/>
      <c r="K10835" s="9"/>
      <c r="L10835" s="9"/>
      <c r="M10835" s="9"/>
      <c r="N10835" s="9"/>
      <c r="O10835" s="9"/>
      <c r="Q10835" s="9"/>
      <c r="R10835" s="9"/>
      <c r="S10835" s="9"/>
      <c r="T10835" s="9"/>
      <c r="U10835" s="9"/>
      <c r="V10835" s="9"/>
      <c r="W10835" s="9"/>
      <c r="Y10835" s="9"/>
      <c r="Z10835" s="9"/>
    </row>
    <row r="10836" spans="8:26" x14ac:dyDescent="0.3">
      <c r="H10836" s="9"/>
      <c r="I10836" s="9"/>
      <c r="J10836" s="9"/>
      <c r="K10836" s="9"/>
      <c r="L10836" s="9"/>
      <c r="M10836" s="9"/>
      <c r="N10836" s="9"/>
      <c r="O10836" s="9"/>
      <c r="Q10836" s="9"/>
      <c r="R10836" s="9"/>
      <c r="S10836" s="9"/>
      <c r="T10836" s="9"/>
      <c r="U10836" s="9"/>
      <c r="V10836" s="9"/>
      <c r="W10836" s="9"/>
      <c r="Y10836" s="9"/>
      <c r="Z10836" s="9"/>
    </row>
    <row r="10837" spans="8:26" x14ac:dyDescent="0.3">
      <c r="H10837" s="9"/>
      <c r="I10837" s="9"/>
      <c r="J10837" s="9"/>
      <c r="K10837" s="9"/>
      <c r="L10837" s="9"/>
      <c r="M10837" s="9"/>
      <c r="N10837" s="9"/>
      <c r="O10837" s="9"/>
      <c r="Q10837" s="9"/>
      <c r="R10837" s="9"/>
      <c r="S10837" s="9"/>
      <c r="T10837" s="9"/>
      <c r="U10837" s="9"/>
      <c r="V10837" s="9"/>
      <c r="W10837" s="9"/>
      <c r="Y10837" s="9"/>
      <c r="Z10837" s="9"/>
    </row>
    <row r="10838" spans="8:26" x14ac:dyDescent="0.3">
      <c r="H10838" s="9"/>
      <c r="I10838" s="9"/>
      <c r="J10838" s="9"/>
      <c r="K10838" s="9"/>
      <c r="L10838" s="9"/>
      <c r="M10838" s="9"/>
      <c r="N10838" s="9"/>
      <c r="O10838" s="9"/>
      <c r="Q10838" s="9"/>
      <c r="R10838" s="9"/>
      <c r="S10838" s="9"/>
      <c r="T10838" s="9"/>
      <c r="U10838" s="9"/>
      <c r="V10838" s="9"/>
      <c r="W10838" s="9"/>
      <c r="Y10838" s="9"/>
      <c r="Z10838" s="9"/>
    </row>
    <row r="10839" spans="8:26" x14ac:dyDescent="0.3">
      <c r="H10839" s="9"/>
      <c r="I10839" s="9"/>
      <c r="J10839" s="9"/>
      <c r="K10839" s="9"/>
      <c r="L10839" s="9"/>
      <c r="M10839" s="9"/>
      <c r="N10839" s="9"/>
      <c r="O10839" s="9"/>
      <c r="Q10839" s="9"/>
      <c r="R10839" s="9"/>
      <c r="S10839" s="9"/>
      <c r="T10839" s="9"/>
      <c r="U10839" s="9"/>
      <c r="V10839" s="9"/>
      <c r="W10839" s="9"/>
      <c r="Y10839" s="9"/>
      <c r="Z10839" s="9"/>
    </row>
    <row r="10840" spans="8:26" x14ac:dyDescent="0.3">
      <c r="H10840" s="9"/>
      <c r="I10840" s="9"/>
      <c r="J10840" s="9"/>
      <c r="K10840" s="9"/>
      <c r="L10840" s="9"/>
      <c r="M10840" s="9"/>
      <c r="N10840" s="9"/>
      <c r="O10840" s="9"/>
      <c r="Q10840" s="9"/>
      <c r="R10840" s="9"/>
      <c r="S10840" s="9"/>
      <c r="T10840" s="9"/>
      <c r="U10840" s="9"/>
      <c r="V10840" s="9"/>
      <c r="W10840" s="9"/>
      <c r="Y10840" s="9"/>
      <c r="Z10840" s="9"/>
    </row>
    <row r="10841" spans="8:26" x14ac:dyDescent="0.3">
      <c r="H10841" s="9"/>
      <c r="I10841" s="9"/>
      <c r="J10841" s="9"/>
      <c r="K10841" s="9"/>
      <c r="L10841" s="9"/>
      <c r="M10841" s="9"/>
      <c r="N10841" s="9"/>
      <c r="O10841" s="9"/>
      <c r="Q10841" s="9"/>
      <c r="R10841" s="9"/>
      <c r="S10841" s="9"/>
      <c r="T10841" s="9"/>
      <c r="U10841" s="9"/>
      <c r="V10841" s="9"/>
      <c r="W10841" s="9"/>
      <c r="Y10841" s="9"/>
      <c r="Z10841" s="9"/>
    </row>
    <row r="10842" spans="8:26" x14ac:dyDescent="0.3">
      <c r="H10842" s="9"/>
      <c r="I10842" s="9"/>
      <c r="J10842" s="9"/>
      <c r="K10842" s="9"/>
      <c r="L10842" s="9"/>
      <c r="M10842" s="9"/>
      <c r="N10842" s="9"/>
      <c r="O10842" s="9"/>
      <c r="Q10842" s="9"/>
      <c r="R10842" s="9"/>
      <c r="S10842" s="9"/>
      <c r="T10842" s="9"/>
      <c r="U10842" s="9"/>
      <c r="V10842" s="9"/>
      <c r="W10842" s="9"/>
      <c r="Y10842" s="9"/>
      <c r="Z10842" s="9"/>
    </row>
    <row r="10843" spans="8:26" x14ac:dyDescent="0.3">
      <c r="H10843" s="9"/>
      <c r="I10843" s="9"/>
      <c r="J10843" s="9"/>
      <c r="K10843" s="9"/>
      <c r="L10843" s="9"/>
      <c r="M10843" s="9"/>
      <c r="N10843" s="9"/>
      <c r="O10843" s="9"/>
      <c r="Q10843" s="9"/>
      <c r="R10843" s="9"/>
      <c r="S10843" s="9"/>
      <c r="T10843" s="9"/>
      <c r="U10843" s="9"/>
      <c r="V10843" s="9"/>
      <c r="W10843" s="9"/>
      <c r="Y10843" s="9"/>
      <c r="Z10843" s="9"/>
    </row>
    <row r="10844" spans="8:26" x14ac:dyDescent="0.3">
      <c r="H10844" s="9"/>
      <c r="I10844" s="9"/>
      <c r="J10844" s="9"/>
      <c r="K10844" s="9"/>
      <c r="L10844" s="9"/>
      <c r="M10844" s="9"/>
      <c r="N10844" s="9"/>
      <c r="O10844" s="9"/>
      <c r="Q10844" s="9"/>
      <c r="R10844" s="9"/>
      <c r="S10844" s="9"/>
      <c r="T10844" s="9"/>
      <c r="U10844" s="9"/>
      <c r="V10844" s="9"/>
      <c r="W10844" s="9"/>
      <c r="Y10844" s="9"/>
      <c r="Z10844" s="9"/>
    </row>
    <row r="10845" spans="8:26" x14ac:dyDescent="0.3">
      <c r="H10845" s="9"/>
      <c r="I10845" s="9"/>
      <c r="J10845" s="9"/>
      <c r="K10845" s="9"/>
      <c r="L10845" s="9"/>
      <c r="M10845" s="9"/>
      <c r="N10845" s="9"/>
      <c r="O10845" s="9"/>
      <c r="Q10845" s="9"/>
      <c r="R10845" s="9"/>
      <c r="S10845" s="9"/>
      <c r="T10845" s="9"/>
      <c r="U10845" s="9"/>
      <c r="V10845" s="9"/>
      <c r="W10845" s="9"/>
      <c r="Y10845" s="9"/>
      <c r="Z10845" s="9"/>
    </row>
    <row r="10846" spans="8:26" x14ac:dyDescent="0.3">
      <c r="H10846" s="9"/>
      <c r="I10846" s="9"/>
      <c r="J10846" s="9"/>
      <c r="K10846" s="9"/>
      <c r="L10846" s="9"/>
      <c r="M10846" s="9"/>
      <c r="N10846" s="9"/>
      <c r="O10846" s="9"/>
      <c r="Q10846" s="9"/>
      <c r="R10846" s="9"/>
      <c r="S10846" s="9"/>
      <c r="T10846" s="9"/>
      <c r="U10846" s="9"/>
      <c r="V10846" s="9"/>
      <c r="W10846" s="9"/>
      <c r="Y10846" s="9"/>
      <c r="Z10846" s="9"/>
    </row>
    <row r="10847" spans="8:26" x14ac:dyDescent="0.3">
      <c r="H10847" s="9"/>
      <c r="I10847" s="9"/>
      <c r="J10847" s="9"/>
      <c r="K10847" s="9"/>
      <c r="L10847" s="9"/>
      <c r="M10847" s="9"/>
      <c r="N10847" s="9"/>
      <c r="O10847" s="9"/>
      <c r="Q10847" s="9"/>
      <c r="R10847" s="9"/>
      <c r="S10847" s="9"/>
      <c r="T10847" s="9"/>
      <c r="U10847" s="9"/>
      <c r="V10847" s="9"/>
      <c r="W10847" s="9"/>
      <c r="Y10847" s="9"/>
      <c r="Z10847" s="9"/>
    </row>
    <row r="10848" spans="8:26" x14ac:dyDescent="0.3">
      <c r="H10848" s="9"/>
      <c r="I10848" s="9"/>
      <c r="J10848" s="9"/>
      <c r="K10848" s="9"/>
      <c r="L10848" s="9"/>
      <c r="M10848" s="9"/>
      <c r="N10848" s="9"/>
      <c r="O10848" s="9"/>
      <c r="Q10848" s="9"/>
      <c r="R10848" s="9"/>
      <c r="S10848" s="9"/>
      <c r="T10848" s="9"/>
      <c r="U10848" s="9"/>
      <c r="V10848" s="9"/>
      <c r="W10848" s="9"/>
      <c r="Y10848" s="9"/>
      <c r="Z10848" s="9"/>
    </row>
    <row r="10849" spans="8:26" x14ac:dyDescent="0.3">
      <c r="H10849" s="9"/>
      <c r="I10849" s="9"/>
      <c r="J10849" s="9"/>
      <c r="K10849" s="9"/>
      <c r="L10849" s="9"/>
      <c r="M10849" s="9"/>
      <c r="N10849" s="9"/>
      <c r="O10849" s="9"/>
      <c r="Q10849" s="9"/>
      <c r="R10849" s="9"/>
      <c r="S10849" s="9"/>
      <c r="T10849" s="9"/>
      <c r="U10849" s="9"/>
      <c r="V10849" s="9"/>
      <c r="W10849" s="9"/>
      <c r="Y10849" s="9"/>
      <c r="Z10849" s="9"/>
    </row>
    <row r="10850" spans="8:26" x14ac:dyDescent="0.3">
      <c r="H10850" s="9"/>
      <c r="I10850" s="9"/>
      <c r="J10850" s="9"/>
      <c r="K10850" s="9"/>
      <c r="L10850" s="9"/>
      <c r="M10850" s="9"/>
      <c r="N10850" s="9"/>
      <c r="O10850" s="9"/>
      <c r="Q10850" s="9"/>
      <c r="R10850" s="9"/>
      <c r="S10850" s="9"/>
      <c r="T10850" s="9"/>
      <c r="U10850" s="9"/>
      <c r="V10850" s="9"/>
      <c r="W10850" s="9"/>
      <c r="Y10850" s="9"/>
      <c r="Z10850" s="9"/>
    </row>
    <row r="10851" spans="8:26" x14ac:dyDescent="0.3">
      <c r="H10851" s="9"/>
      <c r="I10851" s="9"/>
      <c r="J10851" s="9"/>
      <c r="K10851" s="9"/>
      <c r="L10851" s="9"/>
      <c r="M10851" s="9"/>
      <c r="N10851" s="9"/>
      <c r="O10851" s="9"/>
      <c r="Q10851" s="9"/>
      <c r="R10851" s="9"/>
      <c r="S10851" s="9"/>
      <c r="T10851" s="9"/>
      <c r="U10851" s="9"/>
      <c r="V10851" s="9"/>
      <c r="W10851" s="9"/>
      <c r="Y10851" s="9"/>
      <c r="Z10851" s="9"/>
    </row>
    <row r="10852" spans="8:26" x14ac:dyDescent="0.3">
      <c r="H10852" s="9"/>
      <c r="I10852" s="9"/>
      <c r="J10852" s="9"/>
      <c r="K10852" s="9"/>
      <c r="L10852" s="9"/>
      <c r="M10852" s="9"/>
      <c r="N10852" s="9"/>
      <c r="O10852" s="9"/>
      <c r="Q10852" s="9"/>
      <c r="R10852" s="9"/>
      <c r="S10852" s="9"/>
      <c r="T10852" s="9"/>
      <c r="U10852" s="9"/>
      <c r="V10852" s="9"/>
      <c r="W10852" s="9"/>
      <c r="Y10852" s="9"/>
      <c r="Z10852" s="9"/>
    </row>
    <row r="10853" spans="8:26" x14ac:dyDescent="0.3">
      <c r="H10853" s="9"/>
      <c r="I10853" s="9"/>
      <c r="J10853" s="9"/>
      <c r="K10853" s="9"/>
      <c r="L10853" s="9"/>
      <c r="M10853" s="9"/>
      <c r="N10853" s="9"/>
      <c r="O10853" s="9"/>
      <c r="Q10853" s="9"/>
      <c r="R10853" s="9"/>
      <c r="S10853" s="9"/>
      <c r="T10853" s="9"/>
      <c r="U10853" s="9"/>
      <c r="V10853" s="9"/>
      <c r="W10853" s="9"/>
      <c r="Y10853" s="9"/>
      <c r="Z10853" s="9"/>
    </row>
    <row r="10854" spans="8:26" x14ac:dyDescent="0.3">
      <c r="H10854" s="9"/>
      <c r="I10854" s="9"/>
      <c r="J10854" s="9"/>
      <c r="K10854" s="9"/>
      <c r="L10854" s="9"/>
      <c r="M10854" s="9"/>
      <c r="N10854" s="9"/>
      <c r="O10854" s="9"/>
      <c r="Q10854" s="9"/>
      <c r="R10854" s="9"/>
      <c r="S10854" s="9"/>
      <c r="T10854" s="9"/>
      <c r="U10854" s="9"/>
      <c r="V10854" s="9"/>
      <c r="W10854" s="9"/>
      <c r="Y10854" s="9"/>
      <c r="Z10854" s="9"/>
    </row>
    <row r="10855" spans="8:26" x14ac:dyDescent="0.3">
      <c r="H10855" s="9"/>
      <c r="I10855" s="9"/>
      <c r="J10855" s="9"/>
      <c r="K10855" s="9"/>
      <c r="L10855" s="9"/>
      <c r="M10855" s="9"/>
      <c r="N10855" s="9"/>
      <c r="O10855" s="9"/>
      <c r="Q10855" s="9"/>
      <c r="R10855" s="9"/>
      <c r="S10855" s="9"/>
      <c r="T10855" s="9"/>
      <c r="U10855" s="9"/>
      <c r="V10855" s="9"/>
      <c r="W10855" s="9"/>
      <c r="Y10855" s="9"/>
      <c r="Z10855" s="9"/>
    </row>
    <row r="10856" spans="8:26" x14ac:dyDescent="0.3">
      <c r="H10856" s="9"/>
      <c r="I10856" s="9"/>
      <c r="J10856" s="9"/>
      <c r="K10856" s="9"/>
      <c r="L10856" s="9"/>
      <c r="M10856" s="9"/>
      <c r="N10856" s="9"/>
      <c r="O10856" s="9"/>
      <c r="Q10856" s="9"/>
      <c r="R10856" s="9"/>
      <c r="S10856" s="9"/>
      <c r="T10856" s="9"/>
      <c r="U10856" s="9"/>
      <c r="V10856" s="9"/>
      <c r="W10856" s="9"/>
      <c r="Y10856" s="9"/>
      <c r="Z10856" s="9"/>
    </row>
    <row r="10857" spans="8:26" x14ac:dyDescent="0.3">
      <c r="H10857" s="9"/>
      <c r="I10857" s="9"/>
      <c r="J10857" s="9"/>
      <c r="K10857" s="9"/>
      <c r="L10857" s="9"/>
      <c r="M10857" s="9"/>
      <c r="N10857" s="9"/>
      <c r="O10857" s="9"/>
      <c r="Q10857" s="9"/>
      <c r="R10857" s="9"/>
      <c r="S10857" s="9"/>
      <c r="T10857" s="9"/>
      <c r="U10857" s="9"/>
      <c r="V10857" s="9"/>
      <c r="W10857" s="9"/>
      <c r="Y10857" s="9"/>
      <c r="Z10857" s="9"/>
    </row>
    <row r="10858" spans="8:26" x14ac:dyDescent="0.3">
      <c r="H10858" s="9"/>
      <c r="I10858" s="9"/>
      <c r="J10858" s="9"/>
      <c r="K10858" s="9"/>
      <c r="L10858" s="9"/>
      <c r="M10858" s="9"/>
      <c r="N10858" s="9"/>
      <c r="O10858" s="9"/>
      <c r="Q10858" s="9"/>
      <c r="R10858" s="9"/>
      <c r="S10858" s="9"/>
      <c r="T10858" s="9"/>
      <c r="U10858" s="9"/>
      <c r="V10858" s="9"/>
      <c r="W10858" s="9"/>
      <c r="Y10858" s="9"/>
      <c r="Z10858" s="9"/>
    </row>
    <row r="10859" spans="8:26" x14ac:dyDescent="0.3">
      <c r="H10859" s="9"/>
      <c r="I10859" s="9"/>
      <c r="J10859" s="9"/>
      <c r="K10859" s="9"/>
      <c r="L10859" s="9"/>
      <c r="M10859" s="9"/>
      <c r="N10859" s="9"/>
      <c r="O10859" s="9"/>
      <c r="Q10859" s="9"/>
      <c r="R10859" s="9"/>
      <c r="S10859" s="9"/>
      <c r="T10859" s="9"/>
      <c r="U10859" s="9"/>
      <c r="V10859" s="9"/>
      <c r="W10859" s="9"/>
      <c r="Y10859" s="9"/>
      <c r="Z10859" s="9"/>
    </row>
    <row r="10860" spans="8:26" x14ac:dyDescent="0.3">
      <c r="H10860" s="9"/>
      <c r="I10860" s="9"/>
      <c r="J10860" s="9"/>
      <c r="K10860" s="9"/>
      <c r="L10860" s="9"/>
      <c r="M10860" s="9"/>
      <c r="N10860" s="9"/>
      <c r="O10860" s="9"/>
      <c r="Q10860" s="9"/>
      <c r="R10860" s="9"/>
      <c r="S10860" s="9"/>
      <c r="T10860" s="9"/>
      <c r="U10860" s="9"/>
      <c r="V10860" s="9"/>
      <c r="W10860" s="9"/>
      <c r="Y10860" s="9"/>
      <c r="Z10860" s="9"/>
    </row>
    <row r="10861" spans="8:26" x14ac:dyDescent="0.3">
      <c r="H10861" s="9"/>
      <c r="I10861" s="9"/>
      <c r="J10861" s="9"/>
      <c r="K10861" s="9"/>
      <c r="L10861" s="9"/>
      <c r="M10861" s="9"/>
      <c r="N10861" s="9"/>
      <c r="O10861" s="9"/>
      <c r="Q10861" s="9"/>
      <c r="R10861" s="9"/>
      <c r="S10861" s="9"/>
      <c r="T10861" s="9"/>
      <c r="U10861" s="9"/>
      <c r="V10861" s="9"/>
      <c r="W10861" s="9"/>
      <c r="Y10861" s="9"/>
      <c r="Z10861" s="9"/>
    </row>
    <row r="10862" spans="8:26" x14ac:dyDescent="0.3">
      <c r="H10862" s="9"/>
      <c r="I10862" s="9"/>
      <c r="J10862" s="9"/>
      <c r="K10862" s="9"/>
      <c r="L10862" s="9"/>
      <c r="M10862" s="9"/>
      <c r="N10862" s="9"/>
      <c r="O10862" s="9"/>
      <c r="Q10862" s="9"/>
      <c r="R10862" s="9"/>
      <c r="S10862" s="9"/>
      <c r="T10862" s="9"/>
      <c r="U10862" s="9"/>
      <c r="V10862" s="9"/>
      <c r="W10862" s="9"/>
      <c r="Y10862" s="9"/>
      <c r="Z10862" s="9"/>
    </row>
    <row r="10863" spans="8:26" x14ac:dyDescent="0.3">
      <c r="H10863" s="9"/>
      <c r="I10863" s="9"/>
      <c r="J10863" s="9"/>
      <c r="K10863" s="9"/>
      <c r="L10863" s="9"/>
      <c r="M10863" s="9"/>
      <c r="N10863" s="9"/>
      <c r="O10863" s="9"/>
      <c r="Q10863" s="9"/>
      <c r="R10863" s="9"/>
      <c r="S10863" s="9"/>
      <c r="T10863" s="9"/>
      <c r="U10863" s="9"/>
      <c r="V10863" s="9"/>
      <c r="W10863" s="9"/>
      <c r="Y10863" s="9"/>
      <c r="Z10863" s="9"/>
    </row>
    <row r="10864" spans="8:26" x14ac:dyDescent="0.3">
      <c r="H10864" s="9"/>
      <c r="I10864" s="9"/>
      <c r="J10864" s="9"/>
      <c r="K10864" s="9"/>
      <c r="L10864" s="9"/>
      <c r="M10864" s="9"/>
      <c r="N10864" s="9"/>
      <c r="O10864" s="9"/>
      <c r="Q10864" s="9"/>
      <c r="R10864" s="9"/>
      <c r="S10864" s="9"/>
      <c r="T10864" s="9"/>
      <c r="U10864" s="9"/>
      <c r="V10864" s="9"/>
      <c r="W10864" s="9"/>
      <c r="Y10864" s="9"/>
      <c r="Z10864" s="9"/>
    </row>
    <row r="10865" spans="8:26" x14ac:dyDescent="0.3">
      <c r="H10865" s="9"/>
      <c r="I10865" s="9"/>
      <c r="J10865" s="9"/>
      <c r="K10865" s="9"/>
      <c r="L10865" s="9"/>
      <c r="M10865" s="9"/>
      <c r="N10865" s="9"/>
      <c r="O10865" s="9"/>
      <c r="Q10865" s="9"/>
      <c r="R10865" s="9"/>
      <c r="S10865" s="9"/>
      <c r="T10865" s="9"/>
      <c r="U10865" s="9"/>
      <c r="V10865" s="9"/>
      <c r="W10865" s="9"/>
      <c r="Y10865" s="9"/>
      <c r="Z10865" s="9"/>
    </row>
    <row r="10866" spans="8:26" x14ac:dyDescent="0.3">
      <c r="H10866" s="9"/>
      <c r="I10866" s="9"/>
      <c r="J10866" s="9"/>
      <c r="K10866" s="9"/>
      <c r="L10866" s="9"/>
      <c r="M10866" s="9"/>
      <c r="N10866" s="9"/>
      <c r="O10866" s="9"/>
      <c r="Q10866" s="9"/>
      <c r="R10866" s="9"/>
      <c r="S10866" s="9"/>
      <c r="T10866" s="9"/>
      <c r="U10866" s="9"/>
      <c r="V10866" s="9"/>
      <c r="W10866" s="9"/>
      <c r="Y10866" s="9"/>
      <c r="Z10866" s="9"/>
    </row>
    <row r="10867" spans="8:26" x14ac:dyDescent="0.3">
      <c r="H10867" s="9"/>
      <c r="I10867" s="9"/>
      <c r="J10867" s="9"/>
      <c r="K10867" s="9"/>
      <c r="L10867" s="9"/>
      <c r="M10867" s="9"/>
      <c r="N10867" s="9"/>
      <c r="O10867" s="9"/>
      <c r="Q10867" s="9"/>
      <c r="R10867" s="9"/>
      <c r="S10867" s="9"/>
      <c r="T10867" s="9"/>
      <c r="U10867" s="9"/>
      <c r="V10867" s="9"/>
      <c r="W10867" s="9"/>
      <c r="Y10867" s="9"/>
      <c r="Z10867" s="9"/>
    </row>
    <row r="10868" spans="8:26" x14ac:dyDescent="0.3">
      <c r="H10868" s="9"/>
      <c r="I10868" s="9"/>
      <c r="J10868" s="9"/>
      <c r="K10868" s="9"/>
      <c r="L10868" s="9"/>
      <c r="M10868" s="9"/>
      <c r="N10868" s="9"/>
      <c r="O10868" s="9"/>
      <c r="Q10868" s="9"/>
      <c r="R10868" s="9"/>
      <c r="S10868" s="9"/>
      <c r="T10868" s="9"/>
      <c r="U10868" s="9"/>
      <c r="V10868" s="9"/>
      <c r="W10868" s="9"/>
      <c r="Y10868" s="9"/>
      <c r="Z10868" s="9"/>
    </row>
    <row r="10869" spans="8:26" x14ac:dyDescent="0.3">
      <c r="H10869" s="9"/>
      <c r="I10869" s="9"/>
      <c r="J10869" s="9"/>
      <c r="K10869" s="9"/>
      <c r="L10869" s="9"/>
      <c r="M10869" s="9"/>
      <c r="N10869" s="9"/>
      <c r="O10869" s="9"/>
      <c r="Q10869" s="9"/>
      <c r="R10869" s="9"/>
      <c r="S10869" s="9"/>
      <c r="T10869" s="9"/>
      <c r="U10869" s="9"/>
      <c r="V10869" s="9"/>
      <c r="W10869" s="9"/>
      <c r="Y10869" s="9"/>
      <c r="Z10869" s="9"/>
    </row>
    <row r="10870" spans="8:26" x14ac:dyDescent="0.3">
      <c r="H10870" s="9"/>
      <c r="I10870" s="9"/>
      <c r="J10870" s="9"/>
      <c r="K10870" s="9"/>
      <c r="L10870" s="9"/>
      <c r="M10870" s="9"/>
      <c r="N10870" s="9"/>
      <c r="O10870" s="9"/>
      <c r="Q10870" s="9"/>
      <c r="R10870" s="9"/>
      <c r="S10870" s="9"/>
      <c r="T10870" s="9"/>
      <c r="U10870" s="9"/>
      <c r="V10870" s="9"/>
      <c r="W10870" s="9"/>
      <c r="Y10870" s="9"/>
      <c r="Z10870" s="9"/>
    </row>
    <row r="10871" spans="8:26" x14ac:dyDescent="0.3">
      <c r="H10871" s="9"/>
      <c r="I10871" s="9"/>
      <c r="J10871" s="9"/>
      <c r="K10871" s="9"/>
      <c r="L10871" s="9"/>
      <c r="M10871" s="9"/>
      <c r="N10871" s="9"/>
      <c r="O10871" s="9"/>
      <c r="Q10871" s="9"/>
      <c r="R10871" s="9"/>
      <c r="S10871" s="9"/>
      <c r="T10871" s="9"/>
      <c r="U10871" s="9"/>
      <c r="V10871" s="9"/>
      <c r="W10871" s="9"/>
      <c r="Y10871" s="9"/>
      <c r="Z10871" s="9"/>
    </row>
    <row r="10872" spans="8:26" x14ac:dyDescent="0.3">
      <c r="H10872" s="9"/>
      <c r="I10872" s="9"/>
      <c r="J10872" s="9"/>
      <c r="K10872" s="9"/>
      <c r="L10872" s="9"/>
      <c r="M10872" s="9"/>
      <c r="N10872" s="9"/>
      <c r="O10872" s="9"/>
      <c r="Q10872" s="9"/>
      <c r="R10872" s="9"/>
      <c r="S10872" s="9"/>
      <c r="T10872" s="9"/>
      <c r="U10872" s="9"/>
      <c r="V10872" s="9"/>
      <c r="W10872" s="9"/>
      <c r="Y10872" s="9"/>
      <c r="Z10872" s="9"/>
    </row>
    <row r="10873" spans="8:26" x14ac:dyDescent="0.3">
      <c r="H10873" s="9"/>
      <c r="I10873" s="9"/>
      <c r="J10873" s="9"/>
      <c r="K10873" s="9"/>
      <c r="L10873" s="9"/>
      <c r="M10873" s="9"/>
      <c r="N10873" s="9"/>
      <c r="O10873" s="9"/>
      <c r="Q10873" s="9"/>
      <c r="R10873" s="9"/>
      <c r="S10873" s="9"/>
      <c r="T10873" s="9"/>
      <c r="U10873" s="9"/>
      <c r="V10873" s="9"/>
      <c r="W10873" s="9"/>
      <c r="Y10873" s="9"/>
      <c r="Z10873" s="9"/>
    </row>
    <row r="10874" spans="8:26" x14ac:dyDescent="0.3">
      <c r="H10874" s="9"/>
      <c r="I10874" s="9"/>
      <c r="J10874" s="9"/>
      <c r="K10874" s="9"/>
      <c r="L10874" s="9"/>
      <c r="M10874" s="9"/>
      <c r="N10874" s="9"/>
      <c r="O10874" s="9"/>
      <c r="Q10874" s="9"/>
      <c r="R10874" s="9"/>
      <c r="S10874" s="9"/>
      <c r="T10874" s="9"/>
      <c r="U10874" s="9"/>
      <c r="V10874" s="9"/>
      <c r="W10874" s="9"/>
      <c r="Y10874" s="9"/>
      <c r="Z10874" s="9"/>
    </row>
    <row r="10875" spans="8:26" x14ac:dyDescent="0.3">
      <c r="H10875" s="9"/>
      <c r="I10875" s="9"/>
      <c r="J10875" s="9"/>
      <c r="K10875" s="9"/>
      <c r="L10875" s="9"/>
      <c r="M10875" s="9"/>
      <c r="N10875" s="9"/>
      <c r="O10875" s="9"/>
      <c r="Q10875" s="9"/>
      <c r="R10875" s="9"/>
      <c r="S10875" s="9"/>
      <c r="T10875" s="9"/>
      <c r="U10875" s="9"/>
      <c r="V10875" s="9"/>
      <c r="W10875" s="9"/>
      <c r="Y10875" s="9"/>
      <c r="Z10875" s="9"/>
    </row>
    <row r="10876" spans="8:26" x14ac:dyDescent="0.3">
      <c r="H10876" s="9"/>
      <c r="I10876" s="9"/>
      <c r="J10876" s="9"/>
      <c r="K10876" s="9"/>
      <c r="L10876" s="9"/>
      <c r="M10876" s="9"/>
      <c r="N10876" s="9"/>
      <c r="O10876" s="9"/>
      <c r="Q10876" s="9"/>
      <c r="R10876" s="9"/>
      <c r="S10876" s="9"/>
      <c r="T10876" s="9"/>
      <c r="U10876" s="9"/>
      <c r="V10876" s="9"/>
      <c r="W10876" s="9"/>
      <c r="Y10876" s="9"/>
      <c r="Z10876" s="9"/>
    </row>
    <row r="10877" spans="8:26" x14ac:dyDescent="0.3">
      <c r="H10877" s="9"/>
      <c r="I10877" s="9"/>
      <c r="J10877" s="9"/>
      <c r="K10877" s="9"/>
      <c r="L10877" s="9"/>
      <c r="M10877" s="9"/>
      <c r="N10877" s="9"/>
      <c r="O10877" s="9"/>
      <c r="Q10877" s="9"/>
      <c r="R10877" s="9"/>
      <c r="S10877" s="9"/>
      <c r="T10877" s="9"/>
      <c r="U10877" s="9"/>
      <c r="V10877" s="9"/>
      <c r="W10877" s="9"/>
      <c r="Y10877" s="9"/>
      <c r="Z10877" s="9"/>
    </row>
    <row r="10878" spans="8:26" x14ac:dyDescent="0.3">
      <c r="H10878" s="9"/>
      <c r="I10878" s="9"/>
      <c r="J10878" s="9"/>
      <c r="K10878" s="9"/>
      <c r="L10878" s="9"/>
      <c r="M10878" s="9"/>
      <c r="N10878" s="9"/>
      <c r="O10878" s="9"/>
      <c r="Q10878" s="9"/>
      <c r="R10878" s="9"/>
      <c r="S10878" s="9"/>
      <c r="T10878" s="9"/>
      <c r="U10878" s="9"/>
      <c r="V10878" s="9"/>
      <c r="W10878" s="9"/>
      <c r="Y10878" s="9"/>
      <c r="Z10878" s="9"/>
    </row>
    <row r="10879" spans="8:26" x14ac:dyDescent="0.3">
      <c r="H10879" s="9"/>
      <c r="I10879" s="9"/>
      <c r="J10879" s="9"/>
      <c r="K10879" s="9"/>
      <c r="L10879" s="9"/>
      <c r="M10879" s="9"/>
      <c r="N10879" s="9"/>
      <c r="O10879" s="9"/>
      <c r="Q10879" s="9"/>
      <c r="R10879" s="9"/>
      <c r="S10879" s="9"/>
      <c r="T10879" s="9"/>
      <c r="U10879" s="9"/>
      <c r="V10879" s="9"/>
      <c r="W10879" s="9"/>
      <c r="Y10879" s="9"/>
      <c r="Z10879" s="9"/>
    </row>
    <row r="10880" spans="8:26" x14ac:dyDescent="0.3">
      <c r="H10880" s="9"/>
      <c r="I10880" s="9"/>
      <c r="J10880" s="9"/>
      <c r="K10880" s="9"/>
      <c r="L10880" s="9"/>
      <c r="M10880" s="9"/>
      <c r="N10880" s="9"/>
      <c r="O10880" s="9"/>
      <c r="Q10880" s="9"/>
      <c r="R10880" s="9"/>
      <c r="S10880" s="9"/>
      <c r="T10880" s="9"/>
      <c r="U10880" s="9"/>
      <c r="V10880" s="9"/>
      <c r="W10880" s="9"/>
      <c r="Y10880" s="9"/>
      <c r="Z10880" s="9"/>
    </row>
    <row r="10881" spans="8:26" x14ac:dyDescent="0.3">
      <c r="H10881" s="9"/>
      <c r="I10881" s="9"/>
      <c r="J10881" s="9"/>
      <c r="K10881" s="9"/>
      <c r="L10881" s="9"/>
      <c r="M10881" s="9"/>
      <c r="N10881" s="9"/>
      <c r="O10881" s="9"/>
      <c r="Q10881" s="9"/>
      <c r="R10881" s="9"/>
      <c r="S10881" s="9"/>
      <c r="T10881" s="9"/>
      <c r="U10881" s="9"/>
      <c r="V10881" s="9"/>
      <c r="W10881" s="9"/>
      <c r="Y10881" s="9"/>
      <c r="Z10881" s="9"/>
    </row>
    <row r="10882" spans="8:26" x14ac:dyDescent="0.3">
      <c r="H10882" s="9"/>
      <c r="I10882" s="9"/>
      <c r="J10882" s="9"/>
      <c r="K10882" s="9"/>
      <c r="L10882" s="9"/>
      <c r="M10882" s="9"/>
      <c r="N10882" s="9"/>
      <c r="O10882" s="9"/>
      <c r="Q10882" s="9"/>
      <c r="R10882" s="9"/>
      <c r="S10882" s="9"/>
      <c r="T10882" s="9"/>
      <c r="U10882" s="9"/>
      <c r="V10882" s="9"/>
      <c r="W10882" s="9"/>
      <c r="Y10882" s="9"/>
      <c r="Z10882" s="9"/>
    </row>
    <row r="10883" spans="8:26" x14ac:dyDescent="0.3">
      <c r="H10883" s="9"/>
      <c r="I10883" s="9"/>
      <c r="J10883" s="9"/>
      <c r="K10883" s="9"/>
      <c r="L10883" s="9"/>
      <c r="M10883" s="9"/>
      <c r="N10883" s="9"/>
      <c r="O10883" s="9"/>
      <c r="Q10883" s="9"/>
      <c r="R10883" s="9"/>
      <c r="S10883" s="9"/>
      <c r="T10883" s="9"/>
      <c r="U10883" s="9"/>
      <c r="V10883" s="9"/>
      <c r="W10883" s="9"/>
      <c r="Y10883" s="9"/>
      <c r="Z10883" s="9"/>
    </row>
    <row r="10884" spans="8:26" x14ac:dyDescent="0.3">
      <c r="H10884" s="9"/>
      <c r="I10884" s="9"/>
      <c r="J10884" s="9"/>
      <c r="K10884" s="9"/>
      <c r="L10884" s="9"/>
      <c r="M10884" s="9"/>
      <c r="N10884" s="9"/>
      <c r="O10884" s="9"/>
      <c r="Q10884" s="9"/>
      <c r="R10884" s="9"/>
      <c r="S10884" s="9"/>
      <c r="T10884" s="9"/>
      <c r="U10884" s="9"/>
      <c r="V10884" s="9"/>
      <c r="W10884" s="9"/>
      <c r="Y10884" s="9"/>
      <c r="Z10884" s="9"/>
    </row>
    <row r="10885" spans="8:26" x14ac:dyDescent="0.3">
      <c r="H10885" s="9"/>
      <c r="I10885" s="9"/>
      <c r="J10885" s="9"/>
      <c r="K10885" s="9"/>
      <c r="L10885" s="9"/>
      <c r="M10885" s="9"/>
      <c r="N10885" s="9"/>
      <c r="O10885" s="9"/>
      <c r="Q10885" s="9"/>
      <c r="R10885" s="9"/>
      <c r="S10885" s="9"/>
      <c r="T10885" s="9"/>
      <c r="U10885" s="9"/>
      <c r="V10885" s="9"/>
      <c r="W10885" s="9"/>
      <c r="Y10885" s="9"/>
      <c r="Z10885" s="9"/>
    </row>
    <row r="10886" spans="8:26" x14ac:dyDescent="0.3">
      <c r="H10886" s="9"/>
      <c r="I10886" s="9"/>
      <c r="J10886" s="9"/>
      <c r="K10886" s="9"/>
      <c r="L10886" s="9"/>
      <c r="M10886" s="9"/>
      <c r="N10886" s="9"/>
      <c r="O10886" s="9"/>
      <c r="Q10886" s="9"/>
      <c r="R10886" s="9"/>
      <c r="S10886" s="9"/>
      <c r="T10886" s="9"/>
      <c r="U10886" s="9"/>
      <c r="V10886" s="9"/>
      <c r="W10886" s="9"/>
      <c r="Y10886" s="9"/>
      <c r="Z10886" s="9"/>
    </row>
    <row r="10887" spans="8:26" x14ac:dyDescent="0.3">
      <c r="H10887" s="9"/>
      <c r="I10887" s="9"/>
      <c r="J10887" s="9"/>
      <c r="K10887" s="9"/>
      <c r="L10887" s="9"/>
      <c r="M10887" s="9"/>
      <c r="N10887" s="9"/>
      <c r="O10887" s="9"/>
      <c r="Q10887" s="9"/>
      <c r="R10887" s="9"/>
      <c r="S10887" s="9"/>
      <c r="T10887" s="9"/>
      <c r="U10887" s="9"/>
      <c r="V10887" s="9"/>
      <c r="W10887" s="9"/>
      <c r="Y10887" s="9"/>
      <c r="Z10887" s="9"/>
    </row>
    <row r="10888" spans="8:26" x14ac:dyDescent="0.3">
      <c r="H10888" s="9"/>
      <c r="I10888" s="9"/>
      <c r="J10888" s="9"/>
      <c r="K10888" s="9"/>
      <c r="L10888" s="9"/>
      <c r="M10888" s="9"/>
      <c r="N10888" s="9"/>
      <c r="O10888" s="9"/>
      <c r="Q10888" s="9"/>
      <c r="R10888" s="9"/>
      <c r="S10888" s="9"/>
      <c r="T10888" s="9"/>
      <c r="U10888" s="9"/>
      <c r="V10888" s="9"/>
      <c r="W10888" s="9"/>
      <c r="Y10888" s="9"/>
      <c r="Z10888" s="9"/>
    </row>
    <row r="10889" spans="8:26" x14ac:dyDescent="0.3">
      <c r="H10889" s="9"/>
      <c r="I10889" s="9"/>
      <c r="J10889" s="9"/>
      <c r="K10889" s="9"/>
      <c r="L10889" s="9"/>
      <c r="M10889" s="9"/>
      <c r="N10889" s="9"/>
      <c r="O10889" s="9"/>
      <c r="Q10889" s="9"/>
      <c r="R10889" s="9"/>
      <c r="S10889" s="9"/>
      <c r="T10889" s="9"/>
      <c r="U10889" s="9"/>
      <c r="V10889" s="9"/>
      <c r="W10889" s="9"/>
      <c r="Y10889" s="9"/>
      <c r="Z10889" s="9"/>
    </row>
    <row r="10890" spans="8:26" x14ac:dyDescent="0.3">
      <c r="H10890" s="9"/>
      <c r="I10890" s="9"/>
      <c r="J10890" s="9"/>
      <c r="K10890" s="9"/>
      <c r="L10890" s="9"/>
      <c r="M10890" s="9"/>
      <c r="N10890" s="9"/>
      <c r="O10890" s="9"/>
      <c r="Q10890" s="9"/>
      <c r="R10890" s="9"/>
      <c r="S10890" s="9"/>
      <c r="T10890" s="9"/>
      <c r="U10890" s="9"/>
      <c r="V10890" s="9"/>
      <c r="W10890" s="9"/>
      <c r="Y10890" s="9"/>
      <c r="Z10890" s="9"/>
    </row>
    <row r="10891" spans="8:26" x14ac:dyDescent="0.3">
      <c r="H10891" s="9"/>
      <c r="I10891" s="9"/>
      <c r="J10891" s="9"/>
      <c r="K10891" s="9"/>
      <c r="L10891" s="9"/>
      <c r="M10891" s="9"/>
      <c r="N10891" s="9"/>
      <c r="O10891" s="9"/>
      <c r="Q10891" s="9"/>
      <c r="R10891" s="9"/>
      <c r="S10891" s="9"/>
      <c r="T10891" s="9"/>
      <c r="U10891" s="9"/>
      <c r="V10891" s="9"/>
      <c r="W10891" s="9"/>
      <c r="Y10891" s="9"/>
      <c r="Z10891" s="9"/>
    </row>
    <row r="10892" spans="8:26" x14ac:dyDescent="0.3">
      <c r="H10892" s="9"/>
      <c r="I10892" s="9"/>
      <c r="J10892" s="9"/>
      <c r="K10892" s="9"/>
      <c r="L10892" s="9"/>
      <c r="M10892" s="9"/>
      <c r="N10892" s="9"/>
      <c r="O10892" s="9"/>
      <c r="Q10892" s="9"/>
      <c r="R10892" s="9"/>
      <c r="S10892" s="9"/>
      <c r="T10892" s="9"/>
      <c r="U10892" s="9"/>
      <c r="V10892" s="9"/>
      <c r="W10892" s="9"/>
      <c r="Y10892" s="9"/>
      <c r="Z10892" s="9"/>
    </row>
    <row r="10893" spans="8:26" x14ac:dyDescent="0.3">
      <c r="H10893" s="9"/>
      <c r="I10893" s="9"/>
      <c r="J10893" s="9"/>
      <c r="K10893" s="9"/>
      <c r="L10893" s="9"/>
      <c r="M10893" s="9"/>
      <c r="N10893" s="9"/>
      <c r="O10893" s="9"/>
      <c r="Q10893" s="9"/>
      <c r="R10893" s="9"/>
      <c r="S10893" s="9"/>
      <c r="T10893" s="9"/>
      <c r="U10893" s="9"/>
      <c r="V10893" s="9"/>
      <c r="W10893" s="9"/>
      <c r="Y10893" s="9"/>
      <c r="Z10893" s="9"/>
    </row>
    <row r="10894" spans="8:26" x14ac:dyDescent="0.3">
      <c r="H10894" s="9"/>
      <c r="I10894" s="9"/>
      <c r="J10894" s="9"/>
      <c r="K10894" s="9"/>
      <c r="L10894" s="9"/>
      <c r="M10894" s="9"/>
      <c r="N10894" s="9"/>
      <c r="O10894" s="9"/>
      <c r="Q10894" s="9"/>
      <c r="R10894" s="9"/>
      <c r="S10894" s="9"/>
      <c r="T10894" s="9"/>
      <c r="U10894" s="9"/>
      <c r="V10894" s="9"/>
      <c r="W10894" s="9"/>
      <c r="Y10894" s="9"/>
      <c r="Z10894" s="9"/>
    </row>
    <row r="10895" spans="8:26" x14ac:dyDescent="0.3">
      <c r="H10895" s="9"/>
      <c r="I10895" s="9"/>
      <c r="J10895" s="9"/>
      <c r="K10895" s="9"/>
      <c r="L10895" s="9"/>
      <c r="M10895" s="9"/>
      <c r="N10895" s="9"/>
      <c r="O10895" s="9"/>
      <c r="Q10895" s="9"/>
      <c r="R10895" s="9"/>
      <c r="S10895" s="9"/>
      <c r="T10895" s="9"/>
      <c r="U10895" s="9"/>
      <c r="V10895" s="9"/>
      <c r="W10895" s="9"/>
      <c r="Y10895" s="9"/>
      <c r="Z10895" s="9"/>
    </row>
    <row r="10896" spans="8:26" x14ac:dyDescent="0.3">
      <c r="H10896" s="9"/>
      <c r="I10896" s="9"/>
      <c r="J10896" s="9"/>
      <c r="K10896" s="9"/>
      <c r="L10896" s="9"/>
      <c r="M10896" s="9"/>
      <c r="N10896" s="9"/>
      <c r="O10896" s="9"/>
      <c r="Q10896" s="9"/>
      <c r="R10896" s="9"/>
      <c r="S10896" s="9"/>
      <c r="T10896" s="9"/>
      <c r="U10896" s="9"/>
      <c r="V10896" s="9"/>
      <c r="W10896" s="9"/>
      <c r="Y10896" s="9"/>
      <c r="Z10896" s="9"/>
    </row>
    <row r="10897" spans="8:26" x14ac:dyDescent="0.3">
      <c r="H10897" s="9"/>
      <c r="I10897" s="9"/>
      <c r="J10897" s="9"/>
      <c r="K10897" s="9"/>
      <c r="L10897" s="9"/>
      <c r="M10897" s="9"/>
      <c r="N10897" s="9"/>
      <c r="O10897" s="9"/>
      <c r="Q10897" s="9"/>
      <c r="R10897" s="9"/>
      <c r="S10897" s="9"/>
      <c r="T10897" s="9"/>
      <c r="U10897" s="9"/>
      <c r="V10897" s="9"/>
      <c r="W10897" s="9"/>
      <c r="Y10897" s="9"/>
      <c r="Z10897" s="9"/>
    </row>
    <row r="10898" spans="8:26" x14ac:dyDescent="0.3">
      <c r="H10898" s="9"/>
      <c r="I10898" s="9"/>
      <c r="J10898" s="9"/>
      <c r="K10898" s="9"/>
      <c r="L10898" s="9"/>
      <c r="M10898" s="9"/>
      <c r="N10898" s="9"/>
      <c r="O10898" s="9"/>
      <c r="Q10898" s="9"/>
      <c r="R10898" s="9"/>
      <c r="S10898" s="9"/>
      <c r="T10898" s="9"/>
      <c r="U10898" s="9"/>
      <c r="V10898" s="9"/>
      <c r="W10898" s="9"/>
      <c r="Y10898" s="9"/>
      <c r="Z10898" s="9"/>
    </row>
    <row r="10899" spans="8:26" x14ac:dyDescent="0.3">
      <c r="H10899" s="9"/>
      <c r="I10899" s="9"/>
      <c r="J10899" s="9"/>
      <c r="K10899" s="9"/>
      <c r="L10899" s="9"/>
      <c r="M10899" s="9"/>
      <c r="N10899" s="9"/>
      <c r="O10899" s="9"/>
      <c r="Q10899" s="9"/>
      <c r="R10899" s="9"/>
      <c r="S10899" s="9"/>
      <c r="T10899" s="9"/>
      <c r="U10899" s="9"/>
      <c r="V10899" s="9"/>
      <c r="W10899" s="9"/>
      <c r="Y10899" s="9"/>
      <c r="Z10899" s="9"/>
    </row>
    <row r="10900" spans="8:26" x14ac:dyDescent="0.3">
      <c r="H10900" s="9"/>
      <c r="I10900" s="9"/>
      <c r="J10900" s="9"/>
      <c r="K10900" s="9"/>
      <c r="L10900" s="9"/>
      <c r="M10900" s="9"/>
      <c r="N10900" s="9"/>
      <c r="O10900" s="9"/>
      <c r="Q10900" s="9"/>
      <c r="R10900" s="9"/>
      <c r="S10900" s="9"/>
      <c r="T10900" s="9"/>
      <c r="U10900" s="9"/>
      <c r="V10900" s="9"/>
      <c r="W10900" s="9"/>
      <c r="Y10900" s="9"/>
      <c r="Z10900" s="9"/>
    </row>
    <row r="10901" spans="8:26" x14ac:dyDescent="0.3">
      <c r="H10901" s="9"/>
      <c r="I10901" s="9"/>
      <c r="J10901" s="9"/>
      <c r="K10901" s="9"/>
      <c r="L10901" s="9"/>
      <c r="M10901" s="9"/>
      <c r="N10901" s="9"/>
      <c r="O10901" s="9"/>
      <c r="Q10901" s="9"/>
      <c r="R10901" s="9"/>
      <c r="S10901" s="9"/>
      <c r="T10901" s="9"/>
      <c r="U10901" s="9"/>
      <c r="V10901" s="9"/>
      <c r="W10901" s="9"/>
      <c r="Y10901" s="9"/>
      <c r="Z10901" s="9"/>
    </row>
    <row r="10902" spans="8:26" x14ac:dyDescent="0.3">
      <c r="H10902" s="9"/>
      <c r="I10902" s="9"/>
      <c r="J10902" s="9"/>
      <c r="K10902" s="9"/>
      <c r="L10902" s="9"/>
      <c r="M10902" s="9"/>
      <c r="N10902" s="9"/>
      <c r="O10902" s="9"/>
      <c r="Q10902" s="9"/>
      <c r="R10902" s="9"/>
      <c r="S10902" s="9"/>
      <c r="T10902" s="9"/>
      <c r="U10902" s="9"/>
      <c r="V10902" s="9"/>
      <c r="W10902" s="9"/>
      <c r="Y10902" s="9"/>
      <c r="Z10902" s="9"/>
    </row>
    <row r="10903" spans="8:26" x14ac:dyDescent="0.3">
      <c r="H10903" s="9"/>
      <c r="I10903" s="9"/>
      <c r="J10903" s="9"/>
      <c r="K10903" s="9"/>
      <c r="L10903" s="9"/>
      <c r="M10903" s="9"/>
      <c r="N10903" s="9"/>
      <c r="O10903" s="9"/>
      <c r="Q10903" s="9"/>
      <c r="R10903" s="9"/>
      <c r="S10903" s="9"/>
      <c r="T10903" s="9"/>
      <c r="U10903" s="9"/>
      <c r="V10903" s="9"/>
      <c r="W10903" s="9"/>
      <c r="Y10903" s="9"/>
      <c r="Z10903" s="9"/>
    </row>
    <row r="10904" spans="8:26" x14ac:dyDescent="0.3">
      <c r="H10904" s="9"/>
      <c r="I10904" s="9"/>
      <c r="J10904" s="9"/>
      <c r="K10904" s="9"/>
      <c r="L10904" s="9"/>
      <c r="M10904" s="9"/>
      <c r="N10904" s="9"/>
      <c r="O10904" s="9"/>
      <c r="Q10904" s="9"/>
      <c r="R10904" s="9"/>
      <c r="S10904" s="9"/>
      <c r="T10904" s="9"/>
      <c r="U10904" s="9"/>
      <c r="V10904" s="9"/>
      <c r="W10904" s="9"/>
      <c r="Y10904" s="9"/>
      <c r="Z10904" s="9"/>
    </row>
    <row r="10905" spans="8:26" x14ac:dyDescent="0.3">
      <c r="H10905" s="9"/>
      <c r="I10905" s="9"/>
      <c r="J10905" s="9"/>
      <c r="K10905" s="9"/>
      <c r="L10905" s="9"/>
      <c r="M10905" s="9"/>
      <c r="N10905" s="9"/>
      <c r="O10905" s="9"/>
      <c r="Q10905" s="9"/>
      <c r="R10905" s="9"/>
      <c r="S10905" s="9"/>
      <c r="T10905" s="9"/>
      <c r="U10905" s="9"/>
      <c r="V10905" s="9"/>
      <c r="W10905" s="9"/>
      <c r="Y10905" s="9"/>
      <c r="Z10905" s="9"/>
    </row>
    <row r="10906" spans="8:26" x14ac:dyDescent="0.3">
      <c r="H10906" s="9"/>
      <c r="I10906" s="9"/>
      <c r="J10906" s="9"/>
      <c r="K10906" s="9"/>
      <c r="L10906" s="9"/>
      <c r="M10906" s="9"/>
      <c r="N10906" s="9"/>
      <c r="O10906" s="9"/>
      <c r="Q10906" s="9"/>
      <c r="R10906" s="9"/>
      <c r="S10906" s="9"/>
      <c r="T10906" s="9"/>
      <c r="U10906" s="9"/>
      <c r="V10906" s="9"/>
      <c r="W10906" s="9"/>
      <c r="Y10906" s="9"/>
      <c r="Z10906" s="9"/>
    </row>
    <row r="10907" spans="8:26" x14ac:dyDescent="0.3">
      <c r="H10907" s="9"/>
      <c r="I10907" s="9"/>
      <c r="J10907" s="9"/>
      <c r="K10907" s="9"/>
      <c r="L10907" s="9"/>
      <c r="M10907" s="9"/>
      <c r="N10907" s="9"/>
      <c r="O10907" s="9"/>
      <c r="Q10907" s="9"/>
      <c r="R10907" s="9"/>
      <c r="S10907" s="9"/>
      <c r="T10907" s="9"/>
      <c r="U10907" s="9"/>
      <c r="V10907" s="9"/>
      <c r="W10907" s="9"/>
      <c r="Y10907" s="9"/>
      <c r="Z10907" s="9"/>
    </row>
    <row r="10908" spans="8:26" x14ac:dyDescent="0.3">
      <c r="H10908" s="9"/>
      <c r="I10908" s="9"/>
      <c r="J10908" s="9"/>
      <c r="K10908" s="9"/>
      <c r="L10908" s="9"/>
      <c r="M10908" s="9"/>
      <c r="N10908" s="9"/>
      <c r="O10908" s="9"/>
      <c r="Q10908" s="9"/>
      <c r="R10908" s="9"/>
      <c r="S10908" s="9"/>
      <c r="T10908" s="9"/>
      <c r="U10908" s="9"/>
      <c r="V10908" s="9"/>
      <c r="W10908" s="9"/>
      <c r="Y10908" s="9"/>
      <c r="Z10908" s="9"/>
    </row>
    <row r="10909" spans="8:26" x14ac:dyDescent="0.3">
      <c r="H10909" s="9"/>
      <c r="I10909" s="9"/>
      <c r="J10909" s="9"/>
      <c r="K10909" s="9"/>
      <c r="L10909" s="9"/>
      <c r="M10909" s="9"/>
      <c r="N10909" s="9"/>
      <c r="O10909" s="9"/>
      <c r="Q10909" s="9"/>
      <c r="R10909" s="9"/>
      <c r="S10909" s="9"/>
      <c r="T10909" s="9"/>
      <c r="U10909" s="9"/>
      <c r="V10909" s="9"/>
      <c r="W10909" s="9"/>
      <c r="Y10909" s="9"/>
      <c r="Z10909" s="9"/>
    </row>
    <row r="10910" spans="8:26" x14ac:dyDescent="0.3">
      <c r="H10910" s="9"/>
      <c r="I10910" s="9"/>
      <c r="J10910" s="9"/>
      <c r="K10910" s="9"/>
      <c r="L10910" s="9"/>
      <c r="M10910" s="9"/>
      <c r="N10910" s="9"/>
      <c r="O10910" s="9"/>
      <c r="Q10910" s="9"/>
      <c r="R10910" s="9"/>
      <c r="S10910" s="9"/>
      <c r="T10910" s="9"/>
      <c r="U10910" s="9"/>
      <c r="V10910" s="9"/>
      <c r="W10910" s="9"/>
      <c r="Y10910" s="9"/>
      <c r="Z10910" s="9"/>
    </row>
    <row r="10911" spans="8:26" x14ac:dyDescent="0.3">
      <c r="H10911" s="9"/>
      <c r="I10911" s="9"/>
      <c r="J10911" s="9"/>
      <c r="K10911" s="9"/>
      <c r="L10911" s="9"/>
      <c r="M10911" s="9"/>
      <c r="N10911" s="9"/>
      <c r="O10911" s="9"/>
      <c r="Q10911" s="9"/>
      <c r="R10911" s="9"/>
      <c r="S10911" s="9"/>
      <c r="T10911" s="9"/>
      <c r="U10911" s="9"/>
      <c r="V10911" s="9"/>
      <c r="W10911" s="9"/>
      <c r="Y10911" s="9"/>
      <c r="Z10911" s="9"/>
    </row>
    <row r="10912" spans="8:26" x14ac:dyDescent="0.3">
      <c r="H10912" s="9"/>
      <c r="I10912" s="9"/>
      <c r="J10912" s="9"/>
      <c r="K10912" s="9"/>
      <c r="L10912" s="9"/>
      <c r="M10912" s="9"/>
      <c r="N10912" s="9"/>
      <c r="O10912" s="9"/>
      <c r="Q10912" s="9"/>
      <c r="R10912" s="9"/>
      <c r="S10912" s="9"/>
      <c r="T10912" s="9"/>
      <c r="U10912" s="9"/>
      <c r="V10912" s="9"/>
      <c r="W10912" s="9"/>
      <c r="Y10912" s="9"/>
      <c r="Z10912" s="9"/>
    </row>
    <row r="10913" spans="8:26" x14ac:dyDescent="0.3">
      <c r="H10913" s="9"/>
      <c r="I10913" s="9"/>
      <c r="J10913" s="9"/>
      <c r="K10913" s="9"/>
      <c r="L10913" s="9"/>
      <c r="M10913" s="9"/>
      <c r="N10913" s="9"/>
      <c r="O10913" s="9"/>
      <c r="Q10913" s="9"/>
      <c r="R10913" s="9"/>
      <c r="S10913" s="9"/>
      <c r="T10913" s="9"/>
      <c r="U10913" s="9"/>
      <c r="V10913" s="9"/>
      <c r="W10913" s="9"/>
      <c r="Y10913" s="9"/>
      <c r="Z10913" s="9"/>
    </row>
    <row r="10914" spans="8:26" x14ac:dyDescent="0.3">
      <c r="H10914" s="9"/>
      <c r="I10914" s="9"/>
      <c r="J10914" s="9"/>
      <c r="K10914" s="9"/>
      <c r="L10914" s="9"/>
      <c r="M10914" s="9"/>
      <c r="N10914" s="9"/>
      <c r="O10914" s="9"/>
      <c r="Q10914" s="9"/>
      <c r="R10914" s="9"/>
      <c r="S10914" s="9"/>
      <c r="T10914" s="9"/>
      <c r="U10914" s="9"/>
      <c r="V10914" s="9"/>
      <c r="W10914" s="9"/>
      <c r="Y10914" s="9"/>
      <c r="Z10914" s="9"/>
    </row>
    <row r="10915" spans="8:26" x14ac:dyDescent="0.3">
      <c r="H10915" s="9"/>
      <c r="I10915" s="9"/>
      <c r="J10915" s="9"/>
      <c r="K10915" s="9"/>
      <c r="L10915" s="9"/>
      <c r="M10915" s="9"/>
      <c r="N10915" s="9"/>
      <c r="O10915" s="9"/>
      <c r="Q10915" s="9"/>
      <c r="R10915" s="9"/>
      <c r="S10915" s="9"/>
      <c r="T10915" s="9"/>
      <c r="U10915" s="9"/>
      <c r="V10915" s="9"/>
      <c r="W10915" s="9"/>
      <c r="Y10915" s="9"/>
      <c r="Z10915" s="9"/>
    </row>
    <row r="10916" spans="8:26" x14ac:dyDescent="0.3">
      <c r="H10916" s="9"/>
      <c r="I10916" s="9"/>
      <c r="J10916" s="9"/>
      <c r="K10916" s="9"/>
      <c r="L10916" s="9"/>
      <c r="M10916" s="9"/>
      <c r="N10916" s="9"/>
      <c r="O10916" s="9"/>
      <c r="Q10916" s="9"/>
      <c r="R10916" s="9"/>
      <c r="S10916" s="9"/>
      <c r="T10916" s="9"/>
      <c r="U10916" s="9"/>
      <c r="V10916" s="9"/>
      <c r="W10916" s="9"/>
      <c r="Y10916" s="9"/>
      <c r="Z10916" s="9"/>
    </row>
    <row r="10917" spans="8:26" x14ac:dyDescent="0.3">
      <c r="H10917" s="9"/>
      <c r="I10917" s="9"/>
      <c r="J10917" s="9"/>
      <c r="K10917" s="9"/>
      <c r="L10917" s="9"/>
      <c r="M10917" s="9"/>
      <c r="N10917" s="9"/>
      <c r="O10917" s="9"/>
      <c r="Q10917" s="9"/>
      <c r="R10917" s="9"/>
      <c r="S10917" s="9"/>
      <c r="T10917" s="9"/>
      <c r="U10917" s="9"/>
      <c r="V10917" s="9"/>
      <c r="W10917" s="9"/>
      <c r="Y10917" s="9"/>
      <c r="Z10917" s="9"/>
    </row>
    <row r="10918" spans="8:26" x14ac:dyDescent="0.3">
      <c r="H10918" s="9"/>
      <c r="I10918" s="9"/>
      <c r="J10918" s="9"/>
      <c r="K10918" s="9"/>
      <c r="L10918" s="9"/>
      <c r="M10918" s="9"/>
      <c r="N10918" s="9"/>
      <c r="O10918" s="9"/>
      <c r="Q10918" s="9"/>
      <c r="R10918" s="9"/>
      <c r="S10918" s="9"/>
      <c r="T10918" s="9"/>
      <c r="U10918" s="9"/>
      <c r="V10918" s="9"/>
      <c r="W10918" s="9"/>
      <c r="Y10918" s="9"/>
      <c r="Z10918" s="9"/>
    </row>
    <row r="10919" spans="8:26" x14ac:dyDescent="0.3">
      <c r="H10919" s="9"/>
      <c r="I10919" s="9"/>
      <c r="J10919" s="9"/>
      <c r="K10919" s="9"/>
      <c r="L10919" s="9"/>
      <c r="M10919" s="9"/>
      <c r="N10919" s="9"/>
      <c r="O10919" s="9"/>
      <c r="Q10919" s="9"/>
      <c r="R10919" s="9"/>
      <c r="S10919" s="9"/>
      <c r="T10919" s="9"/>
      <c r="U10919" s="9"/>
      <c r="V10919" s="9"/>
      <c r="W10919" s="9"/>
      <c r="Y10919" s="9"/>
      <c r="Z10919" s="9"/>
    </row>
    <row r="10920" spans="8:26" x14ac:dyDescent="0.3">
      <c r="H10920" s="9"/>
      <c r="I10920" s="9"/>
      <c r="J10920" s="9"/>
      <c r="K10920" s="9"/>
      <c r="L10920" s="9"/>
      <c r="M10920" s="9"/>
      <c r="N10920" s="9"/>
      <c r="O10920" s="9"/>
      <c r="Q10920" s="9"/>
      <c r="R10920" s="9"/>
      <c r="S10920" s="9"/>
      <c r="T10920" s="9"/>
      <c r="U10920" s="9"/>
      <c r="V10920" s="9"/>
      <c r="W10920" s="9"/>
      <c r="Y10920" s="9"/>
      <c r="Z10920" s="9"/>
    </row>
    <row r="10921" spans="8:26" x14ac:dyDescent="0.3">
      <c r="H10921" s="9"/>
      <c r="I10921" s="9"/>
      <c r="J10921" s="9"/>
      <c r="K10921" s="9"/>
      <c r="L10921" s="9"/>
      <c r="M10921" s="9"/>
      <c r="N10921" s="9"/>
      <c r="O10921" s="9"/>
      <c r="Q10921" s="9"/>
      <c r="R10921" s="9"/>
      <c r="S10921" s="9"/>
      <c r="T10921" s="9"/>
      <c r="U10921" s="9"/>
      <c r="V10921" s="9"/>
      <c r="W10921" s="9"/>
      <c r="Y10921" s="9"/>
      <c r="Z10921" s="9"/>
    </row>
    <row r="10922" spans="8:26" x14ac:dyDescent="0.3">
      <c r="H10922" s="9"/>
      <c r="I10922" s="9"/>
      <c r="J10922" s="9"/>
      <c r="K10922" s="9"/>
      <c r="L10922" s="9"/>
      <c r="M10922" s="9"/>
      <c r="N10922" s="9"/>
      <c r="O10922" s="9"/>
      <c r="Q10922" s="9"/>
      <c r="R10922" s="9"/>
      <c r="S10922" s="9"/>
      <c r="T10922" s="9"/>
      <c r="U10922" s="9"/>
      <c r="V10922" s="9"/>
      <c r="W10922" s="9"/>
      <c r="Y10922" s="9"/>
      <c r="Z10922" s="9"/>
    </row>
    <row r="10923" spans="8:26" x14ac:dyDescent="0.3">
      <c r="H10923" s="9"/>
      <c r="I10923" s="9"/>
      <c r="J10923" s="9"/>
      <c r="K10923" s="9"/>
      <c r="L10923" s="9"/>
      <c r="M10923" s="9"/>
      <c r="N10923" s="9"/>
      <c r="O10923" s="9"/>
      <c r="Q10923" s="9"/>
      <c r="R10923" s="9"/>
      <c r="S10923" s="9"/>
      <c r="T10923" s="9"/>
      <c r="U10923" s="9"/>
      <c r="V10923" s="9"/>
      <c r="W10923" s="9"/>
      <c r="Y10923" s="9"/>
      <c r="Z10923" s="9"/>
    </row>
    <row r="10924" spans="8:26" x14ac:dyDescent="0.3">
      <c r="H10924" s="9"/>
      <c r="I10924" s="9"/>
      <c r="J10924" s="9"/>
      <c r="K10924" s="9"/>
      <c r="L10924" s="9"/>
      <c r="M10924" s="9"/>
      <c r="N10924" s="9"/>
      <c r="O10924" s="9"/>
      <c r="Q10924" s="9"/>
      <c r="R10924" s="9"/>
      <c r="S10924" s="9"/>
      <c r="T10924" s="9"/>
      <c r="U10924" s="9"/>
      <c r="V10924" s="9"/>
      <c r="W10924" s="9"/>
      <c r="Y10924" s="9"/>
      <c r="Z10924" s="9"/>
    </row>
    <row r="10925" spans="8:26" x14ac:dyDescent="0.3">
      <c r="H10925" s="9"/>
      <c r="I10925" s="9"/>
      <c r="J10925" s="9"/>
      <c r="K10925" s="9"/>
      <c r="L10925" s="9"/>
      <c r="M10925" s="9"/>
      <c r="N10925" s="9"/>
      <c r="O10925" s="9"/>
      <c r="Q10925" s="9"/>
      <c r="R10925" s="9"/>
      <c r="S10925" s="9"/>
      <c r="T10925" s="9"/>
      <c r="U10925" s="9"/>
      <c r="V10925" s="9"/>
      <c r="W10925" s="9"/>
      <c r="Y10925" s="9"/>
      <c r="Z10925" s="9"/>
    </row>
    <row r="10926" spans="8:26" x14ac:dyDescent="0.3">
      <c r="H10926" s="9"/>
      <c r="I10926" s="9"/>
      <c r="J10926" s="9"/>
      <c r="K10926" s="9"/>
      <c r="L10926" s="9"/>
      <c r="M10926" s="9"/>
      <c r="N10926" s="9"/>
      <c r="O10926" s="9"/>
      <c r="Q10926" s="9"/>
      <c r="R10926" s="9"/>
      <c r="S10926" s="9"/>
      <c r="T10926" s="9"/>
      <c r="U10926" s="9"/>
      <c r="V10926" s="9"/>
      <c r="W10926" s="9"/>
      <c r="Y10926" s="9"/>
      <c r="Z10926" s="9"/>
    </row>
    <row r="10927" spans="8:26" x14ac:dyDescent="0.3">
      <c r="H10927" s="9"/>
      <c r="I10927" s="9"/>
      <c r="J10927" s="9"/>
      <c r="K10927" s="9"/>
      <c r="L10927" s="9"/>
      <c r="M10927" s="9"/>
      <c r="N10927" s="9"/>
      <c r="O10927" s="9"/>
      <c r="Q10927" s="9"/>
      <c r="R10927" s="9"/>
      <c r="S10927" s="9"/>
      <c r="T10927" s="9"/>
      <c r="U10927" s="9"/>
      <c r="V10927" s="9"/>
      <c r="W10927" s="9"/>
      <c r="Y10927" s="9"/>
      <c r="Z10927" s="9"/>
    </row>
    <row r="10928" spans="8:26" x14ac:dyDescent="0.3">
      <c r="H10928" s="9"/>
      <c r="I10928" s="9"/>
      <c r="J10928" s="9"/>
      <c r="K10928" s="9"/>
      <c r="L10928" s="9"/>
      <c r="M10928" s="9"/>
      <c r="N10928" s="9"/>
      <c r="O10928" s="9"/>
      <c r="Q10928" s="9"/>
      <c r="R10928" s="9"/>
      <c r="S10928" s="9"/>
      <c r="T10928" s="9"/>
      <c r="U10928" s="9"/>
      <c r="V10928" s="9"/>
      <c r="W10928" s="9"/>
      <c r="Y10928" s="9"/>
      <c r="Z10928" s="9"/>
    </row>
    <row r="10929" spans="8:26" x14ac:dyDescent="0.3">
      <c r="H10929" s="9"/>
      <c r="I10929" s="9"/>
      <c r="J10929" s="9"/>
      <c r="K10929" s="9"/>
      <c r="L10929" s="9"/>
      <c r="M10929" s="9"/>
      <c r="N10929" s="9"/>
      <c r="O10929" s="9"/>
      <c r="Q10929" s="9"/>
      <c r="R10929" s="9"/>
      <c r="S10929" s="9"/>
      <c r="T10929" s="9"/>
      <c r="U10929" s="9"/>
      <c r="V10929" s="9"/>
      <c r="W10929" s="9"/>
      <c r="Y10929" s="9"/>
      <c r="Z10929" s="9"/>
    </row>
    <row r="10930" spans="8:26" x14ac:dyDescent="0.3">
      <c r="H10930" s="9"/>
      <c r="I10930" s="9"/>
      <c r="J10930" s="9"/>
      <c r="K10930" s="9"/>
      <c r="L10930" s="9"/>
      <c r="M10930" s="9"/>
      <c r="N10930" s="9"/>
      <c r="O10930" s="9"/>
      <c r="Q10930" s="9"/>
      <c r="R10930" s="9"/>
      <c r="S10930" s="9"/>
      <c r="T10930" s="9"/>
      <c r="U10930" s="9"/>
      <c r="V10930" s="9"/>
      <c r="W10930" s="9"/>
      <c r="Y10930" s="9"/>
      <c r="Z10930" s="9"/>
    </row>
    <row r="10931" spans="8:26" x14ac:dyDescent="0.3">
      <c r="H10931" s="9"/>
      <c r="I10931" s="9"/>
      <c r="J10931" s="9"/>
      <c r="K10931" s="9"/>
      <c r="L10931" s="9"/>
      <c r="M10931" s="9"/>
      <c r="N10931" s="9"/>
      <c r="O10931" s="9"/>
      <c r="Q10931" s="9"/>
      <c r="R10931" s="9"/>
      <c r="S10931" s="9"/>
      <c r="T10931" s="9"/>
      <c r="U10931" s="9"/>
      <c r="V10931" s="9"/>
      <c r="W10931" s="9"/>
      <c r="Y10931" s="9"/>
      <c r="Z10931" s="9"/>
    </row>
    <row r="10932" spans="8:26" x14ac:dyDescent="0.3">
      <c r="H10932" s="9"/>
      <c r="I10932" s="9"/>
      <c r="J10932" s="9"/>
      <c r="K10932" s="9"/>
      <c r="L10932" s="9"/>
      <c r="M10932" s="9"/>
      <c r="N10932" s="9"/>
      <c r="O10932" s="9"/>
      <c r="Q10932" s="9"/>
      <c r="R10932" s="9"/>
      <c r="S10932" s="9"/>
      <c r="T10932" s="9"/>
      <c r="U10932" s="9"/>
      <c r="V10932" s="9"/>
      <c r="W10932" s="9"/>
      <c r="Y10932" s="9"/>
      <c r="Z10932" s="9"/>
    </row>
    <row r="10933" spans="8:26" x14ac:dyDescent="0.3">
      <c r="H10933" s="9"/>
      <c r="I10933" s="9"/>
      <c r="J10933" s="9"/>
      <c r="K10933" s="9"/>
      <c r="L10933" s="9"/>
      <c r="M10933" s="9"/>
      <c r="N10933" s="9"/>
      <c r="O10933" s="9"/>
      <c r="Q10933" s="9"/>
      <c r="R10933" s="9"/>
      <c r="S10933" s="9"/>
      <c r="T10933" s="9"/>
      <c r="U10933" s="9"/>
      <c r="V10933" s="9"/>
      <c r="W10933" s="9"/>
      <c r="Y10933" s="9"/>
      <c r="Z10933" s="9"/>
    </row>
    <row r="10934" spans="8:26" x14ac:dyDescent="0.3">
      <c r="H10934" s="9"/>
      <c r="I10934" s="9"/>
      <c r="J10934" s="9"/>
      <c r="K10934" s="9"/>
      <c r="L10934" s="9"/>
      <c r="M10934" s="9"/>
      <c r="N10934" s="9"/>
      <c r="O10934" s="9"/>
      <c r="Q10934" s="9"/>
      <c r="R10934" s="9"/>
      <c r="S10934" s="9"/>
      <c r="T10934" s="9"/>
      <c r="U10934" s="9"/>
      <c r="V10934" s="9"/>
      <c r="W10934" s="9"/>
      <c r="Y10934" s="9"/>
      <c r="Z10934" s="9"/>
    </row>
    <row r="10935" spans="8:26" x14ac:dyDescent="0.3">
      <c r="H10935" s="9"/>
      <c r="I10935" s="9"/>
      <c r="J10935" s="9"/>
      <c r="K10935" s="9"/>
      <c r="L10935" s="9"/>
      <c r="M10935" s="9"/>
      <c r="N10935" s="9"/>
      <c r="O10935" s="9"/>
      <c r="Q10935" s="9"/>
      <c r="R10935" s="9"/>
      <c r="S10935" s="9"/>
      <c r="T10935" s="9"/>
      <c r="U10935" s="9"/>
      <c r="V10935" s="9"/>
      <c r="W10935" s="9"/>
      <c r="Y10935" s="9"/>
      <c r="Z10935" s="9"/>
    </row>
    <row r="10936" spans="8:26" x14ac:dyDescent="0.3">
      <c r="H10936" s="9"/>
      <c r="I10936" s="9"/>
      <c r="J10936" s="9"/>
      <c r="K10936" s="9"/>
      <c r="L10936" s="9"/>
      <c r="M10936" s="9"/>
      <c r="N10936" s="9"/>
      <c r="O10936" s="9"/>
      <c r="Q10936" s="9"/>
      <c r="R10936" s="9"/>
      <c r="S10936" s="9"/>
      <c r="T10936" s="9"/>
      <c r="U10936" s="9"/>
      <c r="V10936" s="9"/>
      <c r="W10936" s="9"/>
      <c r="Y10936" s="9"/>
      <c r="Z10936" s="9"/>
    </row>
    <row r="10937" spans="8:26" x14ac:dyDescent="0.3">
      <c r="H10937" s="9"/>
      <c r="I10937" s="9"/>
      <c r="J10937" s="9"/>
      <c r="K10937" s="9"/>
      <c r="L10937" s="9"/>
      <c r="M10937" s="9"/>
      <c r="N10937" s="9"/>
      <c r="O10937" s="9"/>
      <c r="Q10937" s="9"/>
      <c r="R10937" s="9"/>
      <c r="S10937" s="9"/>
      <c r="T10937" s="9"/>
      <c r="U10937" s="9"/>
      <c r="V10937" s="9"/>
      <c r="W10937" s="9"/>
      <c r="Y10937" s="9"/>
      <c r="Z10937" s="9"/>
    </row>
    <row r="10938" spans="8:26" x14ac:dyDescent="0.3">
      <c r="H10938" s="9"/>
      <c r="I10938" s="9"/>
      <c r="J10938" s="9"/>
      <c r="K10938" s="9"/>
      <c r="L10938" s="9"/>
      <c r="M10938" s="9"/>
      <c r="N10938" s="9"/>
      <c r="O10938" s="9"/>
      <c r="Q10938" s="9"/>
      <c r="R10938" s="9"/>
      <c r="S10938" s="9"/>
      <c r="T10938" s="9"/>
      <c r="U10938" s="9"/>
      <c r="V10938" s="9"/>
      <c r="W10938" s="9"/>
      <c r="Y10938" s="9"/>
      <c r="Z10938" s="9"/>
    </row>
    <row r="10939" spans="8:26" x14ac:dyDescent="0.3">
      <c r="H10939" s="9"/>
      <c r="I10939" s="9"/>
      <c r="J10939" s="9"/>
      <c r="K10939" s="9"/>
      <c r="L10939" s="9"/>
      <c r="M10939" s="9"/>
      <c r="N10939" s="9"/>
      <c r="O10939" s="9"/>
      <c r="Q10939" s="9"/>
      <c r="R10939" s="9"/>
      <c r="S10939" s="9"/>
      <c r="T10939" s="9"/>
      <c r="U10939" s="9"/>
      <c r="V10939" s="9"/>
      <c r="W10939" s="9"/>
      <c r="Y10939" s="9"/>
      <c r="Z10939" s="9"/>
    </row>
    <row r="10940" spans="8:26" x14ac:dyDescent="0.3">
      <c r="H10940" s="9"/>
      <c r="I10940" s="9"/>
      <c r="J10940" s="9"/>
      <c r="K10940" s="9"/>
      <c r="L10940" s="9"/>
      <c r="M10940" s="9"/>
      <c r="N10940" s="9"/>
      <c r="O10940" s="9"/>
      <c r="Q10940" s="9"/>
      <c r="R10940" s="9"/>
      <c r="S10940" s="9"/>
      <c r="T10940" s="9"/>
      <c r="U10940" s="9"/>
      <c r="V10940" s="9"/>
      <c r="W10940" s="9"/>
      <c r="Y10940" s="9"/>
      <c r="Z10940" s="9"/>
    </row>
    <row r="10941" spans="8:26" x14ac:dyDescent="0.3">
      <c r="H10941" s="9"/>
      <c r="I10941" s="9"/>
      <c r="J10941" s="9"/>
      <c r="K10941" s="9"/>
      <c r="L10941" s="9"/>
      <c r="M10941" s="9"/>
      <c r="N10941" s="9"/>
      <c r="O10941" s="9"/>
      <c r="Q10941" s="9"/>
      <c r="R10941" s="9"/>
      <c r="S10941" s="9"/>
      <c r="T10941" s="9"/>
      <c r="U10941" s="9"/>
      <c r="V10941" s="9"/>
      <c r="W10941" s="9"/>
      <c r="Y10941" s="9"/>
      <c r="Z10941" s="9"/>
    </row>
    <row r="10942" spans="8:26" x14ac:dyDescent="0.3">
      <c r="H10942" s="9"/>
      <c r="I10942" s="9"/>
      <c r="J10942" s="9"/>
      <c r="K10942" s="9"/>
      <c r="L10942" s="9"/>
      <c r="M10942" s="9"/>
      <c r="N10942" s="9"/>
      <c r="O10942" s="9"/>
      <c r="Q10942" s="9"/>
      <c r="R10942" s="9"/>
      <c r="S10942" s="9"/>
      <c r="T10942" s="9"/>
      <c r="U10942" s="9"/>
      <c r="V10942" s="9"/>
      <c r="W10942" s="9"/>
      <c r="Y10942" s="9"/>
      <c r="Z10942" s="9"/>
    </row>
    <row r="10943" spans="8:26" x14ac:dyDescent="0.3">
      <c r="H10943" s="9"/>
      <c r="I10943" s="9"/>
      <c r="J10943" s="9"/>
      <c r="K10943" s="9"/>
      <c r="L10943" s="9"/>
      <c r="M10943" s="9"/>
      <c r="N10943" s="9"/>
      <c r="O10943" s="9"/>
      <c r="Q10943" s="9"/>
      <c r="R10943" s="9"/>
      <c r="S10943" s="9"/>
      <c r="T10943" s="9"/>
      <c r="U10943" s="9"/>
      <c r="V10943" s="9"/>
      <c r="W10943" s="9"/>
      <c r="Y10943" s="9"/>
      <c r="Z10943" s="9"/>
    </row>
    <row r="10944" spans="8:26" x14ac:dyDescent="0.3">
      <c r="H10944" s="9"/>
      <c r="I10944" s="9"/>
      <c r="J10944" s="9"/>
      <c r="K10944" s="9"/>
      <c r="L10944" s="9"/>
      <c r="M10944" s="9"/>
      <c r="N10944" s="9"/>
      <c r="O10944" s="9"/>
      <c r="Q10944" s="9"/>
      <c r="R10944" s="9"/>
      <c r="S10944" s="9"/>
      <c r="T10944" s="9"/>
      <c r="U10944" s="9"/>
      <c r="V10944" s="9"/>
      <c r="W10944" s="9"/>
      <c r="Y10944" s="9"/>
      <c r="Z10944" s="9"/>
    </row>
    <row r="10945" spans="8:26" x14ac:dyDescent="0.3">
      <c r="H10945" s="9"/>
      <c r="I10945" s="9"/>
      <c r="J10945" s="9"/>
      <c r="K10945" s="9"/>
      <c r="L10945" s="9"/>
      <c r="M10945" s="9"/>
      <c r="N10945" s="9"/>
      <c r="O10945" s="9"/>
      <c r="Q10945" s="9"/>
      <c r="R10945" s="9"/>
      <c r="S10945" s="9"/>
      <c r="T10945" s="9"/>
      <c r="U10945" s="9"/>
      <c r="V10945" s="9"/>
      <c r="W10945" s="9"/>
      <c r="Y10945" s="9"/>
      <c r="Z10945" s="9"/>
    </row>
    <row r="10946" spans="8:26" x14ac:dyDescent="0.3">
      <c r="H10946" s="9"/>
      <c r="I10946" s="9"/>
      <c r="J10946" s="9"/>
      <c r="K10946" s="9"/>
      <c r="L10946" s="9"/>
      <c r="M10946" s="9"/>
      <c r="N10946" s="9"/>
      <c r="O10946" s="9"/>
      <c r="Q10946" s="9"/>
      <c r="R10946" s="9"/>
      <c r="S10946" s="9"/>
      <c r="T10946" s="9"/>
      <c r="U10946" s="9"/>
      <c r="V10946" s="9"/>
      <c r="W10946" s="9"/>
      <c r="Y10946" s="9"/>
      <c r="Z10946" s="9"/>
    </row>
    <row r="10947" spans="8:26" x14ac:dyDescent="0.3">
      <c r="H10947" s="9"/>
      <c r="I10947" s="9"/>
      <c r="J10947" s="9"/>
      <c r="K10947" s="9"/>
      <c r="L10947" s="9"/>
      <c r="M10947" s="9"/>
      <c r="N10947" s="9"/>
      <c r="O10947" s="9"/>
      <c r="Q10947" s="9"/>
      <c r="R10947" s="9"/>
      <c r="S10947" s="9"/>
      <c r="T10947" s="9"/>
      <c r="U10947" s="9"/>
      <c r="V10947" s="9"/>
      <c r="W10947" s="9"/>
      <c r="Y10947" s="9"/>
      <c r="Z10947" s="9"/>
    </row>
    <row r="10948" spans="8:26" x14ac:dyDescent="0.3">
      <c r="H10948" s="9"/>
      <c r="I10948" s="9"/>
      <c r="J10948" s="9"/>
      <c r="K10948" s="9"/>
      <c r="L10948" s="9"/>
      <c r="M10948" s="9"/>
      <c r="N10948" s="9"/>
      <c r="O10948" s="9"/>
      <c r="Q10948" s="9"/>
      <c r="R10948" s="9"/>
      <c r="S10948" s="9"/>
      <c r="T10948" s="9"/>
      <c r="U10948" s="9"/>
      <c r="V10948" s="9"/>
      <c r="W10948" s="9"/>
      <c r="Y10948" s="9"/>
      <c r="Z10948" s="9"/>
    </row>
    <row r="10949" spans="8:26" x14ac:dyDescent="0.3">
      <c r="H10949" s="9"/>
      <c r="I10949" s="9"/>
      <c r="J10949" s="9"/>
      <c r="K10949" s="9"/>
      <c r="L10949" s="9"/>
      <c r="M10949" s="9"/>
      <c r="N10949" s="9"/>
      <c r="O10949" s="9"/>
      <c r="Q10949" s="9"/>
      <c r="R10949" s="9"/>
      <c r="S10949" s="9"/>
      <c r="T10949" s="9"/>
      <c r="U10949" s="9"/>
      <c r="V10949" s="9"/>
      <c r="W10949" s="9"/>
      <c r="Y10949" s="9"/>
      <c r="Z10949" s="9"/>
    </row>
    <row r="10950" spans="8:26" x14ac:dyDescent="0.3">
      <c r="H10950" s="9"/>
      <c r="I10950" s="9"/>
      <c r="J10950" s="9"/>
      <c r="K10950" s="9"/>
      <c r="L10950" s="9"/>
      <c r="M10950" s="9"/>
      <c r="N10950" s="9"/>
      <c r="O10950" s="9"/>
      <c r="Q10950" s="9"/>
      <c r="R10950" s="9"/>
      <c r="S10950" s="9"/>
      <c r="T10950" s="9"/>
      <c r="U10950" s="9"/>
      <c r="V10950" s="9"/>
      <c r="W10950" s="9"/>
      <c r="Y10950" s="9"/>
      <c r="Z10950" s="9"/>
    </row>
    <row r="10951" spans="8:26" x14ac:dyDescent="0.3">
      <c r="H10951" s="9"/>
      <c r="I10951" s="9"/>
      <c r="J10951" s="9"/>
      <c r="K10951" s="9"/>
      <c r="L10951" s="9"/>
      <c r="M10951" s="9"/>
      <c r="N10951" s="9"/>
      <c r="O10951" s="9"/>
      <c r="Q10951" s="9"/>
      <c r="R10951" s="9"/>
      <c r="S10951" s="9"/>
      <c r="T10951" s="9"/>
      <c r="U10951" s="9"/>
      <c r="V10951" s="9"/>
      <c r="W10951" s="9"/>
      <c r="Y10951" s="9"/>
      <c r="Z10951" s="9"/>
    </row>
    <row r="10952" spans="8:26" x14ac:dyDescent="0.3">
      <c r="H10952" s="9"/>
      <c r="I10952" s="9"/>
      <c r="J10952" s="9"/>
      <c r="K10952" s="9"/>
      <c r="L10952" s="9"/>
      <c r="M10952" s="9"/>
      <c r="N10952" s="9"/>
      <c r="O10952" s="9"/>
      <c r="Q10952" s="9"/>
      <c r="R10952" s="9"/>
      <c r="S10952" s="9"/>
      <c r="T10952" s="9"/>
      <c r="U10952" s="9"/>
      <c r="V10952" s="9"/>
      <c r="W10952" s="9"/>
      <c r="Y10952" s="9"/>
      <c r="Z10952" s="9"/>
    </row>
    <row r="10953" spans="8:26" x14ac:dyDescent="0.3">
      <c r="H10953" s="9"/>
      <c r="I10953" s="9"/>
      <c r="J10953" s="9"/>
      <c r="K10953" s="9"/>
      <c r="L10953" s="9"/>
      <c r="M10953" s="9"/>
      <c r="N10953" s="9"/>
      <c r="O10953" s="9"/>
      <c r="Q10953" s="9"/>
      <c r="R10953" s="9"/>
      <c r="S10953" s="9"/>
      <c r="T10953" s="9"/>
      <c r="U10953" s="9"/>
      <c r="V10953" s="9"/>
      <c r="W10953" s="9"/>
      <c r="Y10953" s="9"/>
      <c r="Z10953" s="9"/>
    </row>
    <row r="10954" spans="8:26" x14ac:dyDescent="0.3">
      <c r="H10954" s="9"/>
      <c r="I10954" s="9"/>
      <c r="J10954" s="9"/>
      <c r="K10954" s="9"/>
      <c r="L10954" s="9"/>
      <c r="M10954" s="9"/>
      <c r="N10954" s="9"/>
      <c r="O10954" s="9"/>
      <c r="Q10954" s="9"/>
      <c r="R10954" s="9"/>
      <c r="S10954" s="9"/>
      <c r="T10954" s="9"/>
      <c r="U10954" s="9"/>
      <c r="V10954" s="9"/>
      <c r="W10954" s="9"/>
      <c r="Y10954" s="9"/>
      <c r="Z10954" s="9"/>
    </row>
    <row r="10955" spans="8:26" x14ac:dyDescent="0.3">
      <c r="H10955" s="9"/>
      <c r="I10955" s="9"/>
      <c r="J10955" s="9"/>
      <c r="K10955" s="9"/>
      <c r="L10955" s="9"/>
      <c r="M10955" s="9"/>
      <c r="N10955" s="9"/>
      <c r="O10955" s="9"/>
      <c r="Q10955" s="9"/>
      <c r="R10955" s="9"/>
      <c r="S10955" s="9"/>
      <c r="T10955" s="9"/>
      <c r="U10955" s="9"/>
      <c r="V10955" s="9"/>
      <c r="W10955" s="9"/>
      <c r="Y10955" s="9"/>
      <c r="Z10955" s="9"/>
    </row>
    <row r="10956" spans="8:26" x14ac:dyDescent="0.3">
      <c r="H10956" s="9"/>
      <c r="I10956" s="9"/>
      <c r="J10956" s="9"/>
      <c r="K10956" s="9"/>
      <c r="L10956" s="9"/>
      <c r="M10956" s="9"/>
      <c r="N10956" s="9"/>
      <c r="O10956" s="9"/>
      <c r="Q10956" s="9"/>
      <c r="R10956" s="9"/>
      <c r="S10956" s="9"/>
      <c r="T10956" s="9"/>
      <c r="U10956" s="9"/>
      <c r="V10956" s="9"/>
      <c r="W10956" s="9"/>
      <c r="Y10956" s="9"/>
      <c r="Z10956" s="9"/>
    </row>
    <row r="10957" spans="8:26" x14ac:dyDescent="0.3">
      <c r="H10957" s="9"/>
      <c r="I10957" s="9"/>
      <c r="J10957" s="9"/>
      <c r="K10957" s="9"/>
      <c r="L10957" s="9"/>
      <c r="M10957" s="9"/>
      <c r="N10957" s="9"/>
      <c r="O10957" s="9"/>
      <c r="Q10957" s="9"/>
      <c r="R10957" s="9"/>
      <c r="S10957" s="9"/>
      <c r="T10957" s="9"/>
      <c r="U10957" s="9"/>
      <c r="V10957" s="9"/>
      <c r="W10957" s="9"/>
      <c r="Y10957" s="9"/>
      <c r="Z10957" s="9"/>
    </row>
    <row r="10958" spans="8:26" x14ac:dyDescent="0.3">
      <c r="H10958" s="9"/>
      <c r="I10958" s="9"/>
      <c r="J10958" s="9"/>
      <c r="K10958" s="9"/>
      <c r="L10958" s="9"/>
      <c r="M10958" s="9"/>
      <c r="N10958" s="9"/>
      <c r="O10958" s="9"/>
      <c r="Q10958" s="9"/>
      <c r="R10958" s="9"/>
      <c r="S10958" s="9"/>
      <c r="T10958" s="9"/>
      <c r="U10958" s="9"/>
      <c r="V10958" s="9"/>
      <c r="W10958" s="9"/>
      <c r="Y10958" s="9"/>
      <c r="Z10958" s="9"/>
    </row>
    <row r="10959" spans="8:26" x14ac:dyDescent="0.3">
      <c r="H10959" s="9"/>
      <c r="I10959" s="9"/>
      <c r="J10959" s="9"/>
      <c r="K10959" s="9"/>
      <c r="L10959" s="9"/>
      <c r="M10959" s="9"/>
      <c r="N10959" s="9"/>
      <c r="O10959" s="9"/>
      <c r="Q10959" s="9"/>
      <c r="R10959" s="9"/>
      <c r="S10959" s="9"/>
      <c r="T10959" s="9"/>
      <c r="U10959" s="9"/>
      <c r="V10959" s="9"/>
      <c r="W10959" s="9"/>
      <c r="Y10959" s="9"/>
      <c r="Z10959" s="9"/>
    </row>
    <row r="10960" spans="8:26" x14ac:dyDescent="0.3">
      <c r="H10960" s="9"/>
      <c r="I10960" s="9"/>
      <c r="J10960" s="9"/>
      <c r="K10960" s="9"/>
      <c r="L10960" s="9"/>
      <c r="M10960" s="9"/>
      <c r="N10960" s="9"/>
      <c r="O10960" s="9"/>
      <c r="Q10960" s="9"/>
      <c r="R10960" s="9"/>
      <c r="S10960" s="9"/>
      <c r="T10960" s="9"/>
      <c r="U10960" s="9"/>
      <c r="V10960" s="9"/>
      <c r="W10960" s="9"/>
      <c r="Y10960" s="9"/>
      <c r="Z10960" s="9"/>
    </row>
    <row r="10961" spans="8:26" x14ac:dyDescent="0.3">
      <c r="H10961" s="9"/>
      <c r="I10961" s="9"/>
      <c r="J10961" s="9"/>
      <c r="K10961" s="9"/>
      <c r="L10961" s="9"/>
      <c r="M10961" s="9"/>
      <c r="N10961" s="9"/>
      <c r="O10961" s="9"/>
      <c r="Q10961" s="9"/>
      <c r="R10961" s="9"/>
      <c r="S10961" s="9"/>
      <c r="T10961" s="9"/>
      <c r="U10961" s="9"/>
      <c r="V10961" s="9"/>
      <c r="W10961" s="9"/>
      <c r="Y10961" s="9"/>
      <c r="Z10961" s="9"/>
    </row>
    <row r="10962" spans="8:26" x14ac:dyDescent="0.3">
      <c r="H10962" s="9"/>
      <c r="I10962" s="9"/>
      <c r="J10962" s="9"/>
      <c r="K10962" s="9"/>
      <c r="L10962" s="9"/>
      <c r="M10962" s="9"/>
      <c r="N10962" s="9"/>
      <c r="O10962" s="9"/>
      <c r="Q10962" s="9"/>
      <c r="R10962" s="9"/>
      <c r="S10962" s="9"/>
      <c r="T10962" s="9"/>
      <c r="U10962" s="9"/>
      <c r="V10962" s="9"/>
      <c r="W10962" s="9"/>
      <c r="Y10962" s="9"/>
      <c r="Z10962" s="9"/>
    </row>
    <row r="10963" spans="8:26" x14ac:dyDescent="0.3">
      <c r="H10963" s="9"/>
      <c r="I10963" s="9"/>
      <c r="J10963" s="9"/>
      <c r="K10963" s="9"/>
      <c r="L10963" s="9"/>
      <c r="M10963" s="9"/>
      <c r="N10963" s="9"/>
      <c r="O10963" s="9"/>
      <c r="Q10963" s="9"/>
      <c r="R10963" s="9"/>
      <c r="S10963" s="9"/>
      <c r="T10963" s="9"/>
      <c r="U10963" s="9"/>
      <c r="V10963" s="9"/>
      <c r="W10963" s="9"/>
      <c r="Y10963" s="9"/>
      <c r="Z10963" s="9"/>
    </row>
    <row r="10964" spans="8:26" x14ac:dyDescent="0.3">
      <c r="H10964" s="9"/>
      <c r="I10964" s="9"/>
      <c r="J10964" s="9"/>
      <c r="K10964" s="9"/>
      <c r="L10964" s="9"/>
      <c r="M10964" s="9"/>
      <c r="N10964" s="9"/>
      <c r="O10964" s="9"/>
      <c r="Q10964" s="9"/>
      <c r="R10964" s="9"/>
      <c r="S10964" s="9"/>
      <c r="T10964" s="9"/>
      <c r="U10964" s="9"/>
      <c r="V10964" s="9"/>
      <c r="W10964" s="9"/>
      <c r="Y10964" s="9"/>
      <c r="Z10964" s="9"/>
    </row>
    <row r="10965" spans="8:26" x14ac:dyDescent="0.3">
      <c r="H10965" s="9"/>
      <c r="I10965" s="9"/>
      <c r="J10965" s="9"/>
      <c r="K10965" s="9"/>
      <c r="L10965" s="9"/>
      <c r="M10965" s="9"/>
      <c r="N10965" s="9"/>
      <c r="O10965" s="9"/>
      <c r="Q10965" s="9"/>
      <c r="R10965" s="9"/>
      <c r="S10965" s="9"/>
      <c r="T10965" s="9"/>
      <c r="U10965" s="9"/>
      <c r="V10965" s="9"/>
      <c r="W10965" s="9"/>
      <c r="Y10965" s="9"/>
      <c r="Z10965" s="9"/>
    </row>
    <row r="10966" spans="8:26" x14ac:dyDescent="0.3">
      <c r="H10966" s="9"/>
      <c r="I10966" s="9"/>
      <c r="J10966" s="9"/>
      <c r="K10966" s="9"/>
      <c r="L10966" s="9"/>
      <c r="M10966" s="9"/>
      <c r="N10966" s="9"/>
      <c r="O10966" s="9"/>
      <c r="Q10966" s="9"/>
      <c r="R10966" s="9"/>
      <c r="S10966" s="9"/>
      <c r="T10966" s="9"/>
      <c r="U10966" s="9"/>
      <c r="V10966" s="9"/>
      <c r="W10966" s="9"/>
      <c r="Y10966" s="9"/>
      <c r="Z10966" s="9"/>
    </row>
    <row r="10967" spans="8:26" x14ac:dyDescent="0.3">
      <c r="H10967" s="9"/>
      <c r="I10967" s="9"/>
      <c r="J10967" s="9"/>
      <c r="K10967" s="9"/>
      <c r="L10967" s="9"/>
      <c r="M10967" s="9"/>
      <c r="N10967" s="9"/>
      <c r="O10967" s="9"/>
      <c r="Q10967" s="9"/>
      <c r="R10967" s="9"/>
      <c r="S10967" s="9"/>
      <c r="T10967" s="9"/>
      <c r="U10967" s="9"/>
      <c r="V10967" s="9"/>
      <c r="W10967" s="9"/>
      <c r="Y10967" s="9"/>
      <c r="Z10967" s="9"/>
    </row>
    <row r="10968" spans="8:26" x14ac:dyDescent="0.3">
      <c r="H10968" s="9"/>
      <c r="I10968" s="9"/>
      <c r="J10968" s="9"/>
      <c r="K10968" s="9"/>
      <c r="L10968" s="9"/>
      <c r="M10968" s="9"/>
      <c r="N10968" s="9"/>
      <c r="O10968" s="9"/>
      <c r="Q10968" s="9"/>
      <c r="R10968" s="9"/>
      <c r="S10968" s="9"/>
      <c r="T10968" s="9"/>
      <c r="U10968" s="9"/>
      <c r="V10968" s="9"/>
      <c r="W10968" s="9"/>
      <c r="Y10968" s="9"/>
      <c r="Z10968" s="9"/>
    </row>
    <row r="10969" spans="8:26" x14ac:dyDescent="0.3">
      <c r="H10969" s="9"/>
      <c r="I10969" s="9"/>
      <c r="J10969" s="9"/>
      <c r="K10969" s="9"/>
      <c r="L10969" s="9"/>
      <c r="M10969" s="9"/>
      <c r="N10969" s="9"/>
      <c r="O10969" s="9"/>
      <c r="Q10969" s="9"/>
      <c r="R10969" s="9"/>
      <c r="S10969" s="9"/>
      <c r="T10969" s="9"/>
      <c r="U10969" s="9"/>
      <c r="V10969" s="9"/>
      <c r="W10969" s="9"/>
      <c r="Y10969" s="9"/>
      <c r="Z10969" s="9"/>
    </row>
    <row r="10970" spans="8:26" x14ac:dyDescent="0.3">
      <c r="H10970" s="9"/>
      <c r="I10970" s="9"/>
      <c r="J10970" s="9"/>
      <c r="K10970" s="9"/>
      <c r="L10970" s="9"/>
      <c r="M10970" s="9"/>
      <c r="N10970" s="9"/>
      <c r="O10970" s="9"/>
      <c r="Q10970" s="9"/>
      <c r="R10970" s="9"/>
      <c r="S10970" s="9"/>
      <c r="T10970" s="9"/>
      <c r="U10970" s="9"/>
      <c r="V10970" s="9"/>
      <c r="W10970" s="9"/>
      <c r="Y10970" s="9"/>
      <c r="Z10970" s="9"/>
    </row>
    <row r="10971" spans="8:26" x14ac:dyDescent="0.3">
      <c r="H10971" s="9"/>
      <c r="I10971" s="9"/>
      <c r="J10971" s="9"/>
      <c r="K10971" s="9"/>
      <c r="L10971" s="9"/>
      <c r="M10971" s="9"/>
      <c r="N10971" s="9"/>
      <c r="O10971" s="9"/>
      <c r="Q10971" s="9"/>
      <c r="R10971" s="9"/>
      <c r="S10971" s="9"/>
      <c r="T10971" s="9"/>
      <c r="U10971" s="9"/>
      <c r="V10971" s="9"/>
      <c r="W10971" s="9"/>
      <c r="Y10971" s="9"/>
      <c r="Z10971" s="9"/>
    </row>
    <row r="10972" spans="8:26" x14ac:dyDescent="0.3">
      <c r="H10972" s="9"/>
      <c r="I10972" s="9"/>
      <c r="J10972" s="9"/>
      <c r="K10972" s="9"/>
      <c r="L10972" s="9"/>
      <c r="M10972" s="9"/>
      <c r="N10972" s="9"/>
      <c r="O10972" s="9"/>
      <c r="Q10972" s="9"/>
      <c r="R10972" s="9"/>
      <c r="S10972" s="9"/>
      <c r="T10972" s="9"/>
      <c r="U10972" s="9"/>
      <c r="V10972" s="9"/>
      <c r="W10972" s="9"/>
      <c r="Y10972" s="9"/>
      <c r="Z10972" s="9"/>
    </row>
    <row r="10973" spans="8:26" x14ac:dyDescent="0.3">
      <c r="H10973" s="9"/>
      <c r="I10973" s="9"/>
      <c r="J10973" s="9"/>
      <c r="K10973" s="9"/>
      <c r="L10973" s="9"/>
      <c r="M10973" s="9"/>
      <c r="N10973" s="9"/>
      <c r="O10973" s="9"/>
      <c r="Q10973" s="9"/>
      <c r="R10973" s="9"/>
      <c r="S10973" s="9"/>
      <c r="T10973" s="9"/>
      <c r="U10973" s="9"/>
      <c r="V10973" s="9"/>
      <c r="W10973" s="9"/>
      <c r="Y10973" s="9"/>
      <c r="Z10973" s="9"/>
    </row>
    <row r="10974" spans="8:26" x14ac:dyDescent="0.3">
      <c r="H10974" s="9"/>
      <c r="I10974" s="9"/>
      <c r="J10974" s="9"/>
      <c r="K10974" s="9"/>
      <c r="L10974" s="9"/>
      <c r="M10974" s="9"/>
      <c r="N10974" s="9"/>
      <c r="O10974" s="9"/>
      <c r="Q10974" s="9"/>
      <c r="R10974" s="9"/>
      <c r="S10974" s="9"/>
      <c r="T10974" s="9"/>
      <c r="U10974" s="9"/>
      <c r="V10974" s="9"/>
      <c r="W10974" s="9"/>
      <c r="Y10974" s="9"/>
      <c r="Z10974" s="9"/>
    </row>
    <row r="10975" spans="8:26" x14ac:dyDescent="0.3">
      <c r="H10975" s="9"/>
      <c r="I10975" s="9"/>
      <c r="J10975" s="9"/>
      <c r="K10975" s="9"/>
      <c r="L10975" s="9"/>
      <c r="M10975" s="9"/>
      <c r="N10975" s="9"/>
      <c r="O10975" s="9"/>
      <c r="Q10975" s="9"/>
      <c r="R10975" s="9"/>
      <c r="S10975" s="9"/>
      <c r="T10975" s="9"/>
      <c r="U10975" s="9"/>
      <c r="V10975" s="9"/>
      <c r="W10975" s="9"/>
      <c r="Y10975" s="9"/>
      <c r="Z10975" s="9"/>
    </row>
    <row r="10976" spans="8:26" x14ac:dyDescent="0.3">
      <c r="H10976" s="9"/>
      <c r="I10976" s="9"/>
      <c r="J10976" s="9"/>
      <c r="K10976" s="9"/>
      <c r="L10976" s="9"/>
      <c r="M10976" s="9"/>
      <c r="N10976" s="9"/>
      <c r="O10976" s="9"/>
      <c r="Q10976" s="9"/>
      <c r="R10976" s="9"/>
      <c r="S10976" s="9"/>
      <c r="T10976" s="9"/>
      <c r="U10976" s="9"/>
      <c r="V10976" s="9"/>
      <c r="W10976" s="9"/>
      <c r="Y10976" s="9"/>
      <c r="Z10976" s="9"/>
    </row>
    <row r="10977" spans="8:26" x14ac:dyDescent="0.3">
      <c r="H10977" s="9"/>
      <c r="I10977" s="9"/>
      <c r="J10977" s="9"/>
      <c r="K10977" s="9"/>
      <c r="L10977" s="9"/>
      <c r="M10977" s="9"/>
      <c r="N10977" s="9"/>
      <c r="O10977" s="9"/>
      <c r="Q10977" s="9"/>
      <c r="R10977" s="9"/>
      <c r="S10977" s="9"/>
      <c r="T10977" s="9"/>
      <c r="U10977" s="9"/>
      <c r="V10977" s="9"/>
      <c r="W10977" s="9"/>
      <c r="Y10977" s="9"/>
      <c r="Z10977" s="9"/>
    </row>
    <row r="10978" spans="8:26" x14ac:dyDescent="0.3">
      <c r="H10978" s="9"/>
      <c r="I10978" s="9"/>
      <c r="J10978" s="9"/>
      <c r="K10978" s="9"/>
      <c r="L10978" s="9"/>
      <c r="M10978" s="9"/>
      <c r="N10978" s="9"/>
      <c r="O10978" s="9"/>
      <c r="Q10978" s="9"/>
      <c r="R10978" s="9"/>
      <c r="S10978" s="9"/>
      <c r="T10978" s="9"/>
      <c r="U10978" s="9"/>
      <c r="V10978" s="9"/>
      <c r="W10978" s="9"/>
      <c r="Y10978" s="9"/>
      <c r="Z10978" s="9"/>
    </row>
    <row r="10979" spans="8:26" x14ac:dyDescent="0.3">
      <c r="H10979" s="9"/>
      <c r="I10979" s="9"/>
      <c r="J10979" s="9"/>
      <c r="K10979" s="9"/>
      <c r="L10979" s="9"/>
      <c r="M10979" s="9"/>
      <c r="N10979" s="9"/>
      <c r="O10979" s="9"/>
      <c r="Q10979" s="9"/>
      <c r="R10979" s="9"/>
      <c r="S10979" s="9"/>
      <c r="T10979" s="9"/>
      <c r="U10979" s="9"/>
      <c r="V10979" s="9"/>
      <c r="W10979" s="9"/>
      <c r="Y10979" s="9"/>
      <c r="Z10979" s="9"/>
    </row>
    <row r="10980" spans="8:26" x14ac:dyDescent="0.3">
      <c r="H10980" s="9"/>
      <c r="I10980" s="9"/>
      <c r="J10980" s="9"/>
      <c r="K10980" s="9"/>
      <c r="L10980" s="9"/>
      <c r="M10980" s="9"/>
      <c r="N10980" s="9"/>
      <c r="O10980" s="9"/>
      <c r="Q10980" s="9"/>
      <c r="R10980" s="9"/>
      <c r="S10980" s="9"/>
      <c r="T10980" s="9"/>
      <c r="U10980" s="9"/>
      <c r="V10980" s="9"/>
      <c r="W10980" s="9"/>
      <c r="Y10980" s="9"/>
      <c r="Z10980" s="9"/>
    </row>
    <row r="10981" spans="8:26" x14ac:dyDescent="0.3">
      <c r="H10981" s="9"/>
      <c r="I10981" s="9"/>
      <c r="J10981" s="9"/>
      <c r="K10981" s="9"/>
      <c r="L10981" s="9"/>
      <c r="M10981" s="9"/>
      <c r="N10981" s="9"/>
      <c r="O10981" s="9"/>
      <c r="Q10981" s="9"/>
      <c r="R10981" s="9"/>
      <c r="S10981" s="9"/>
      <c r="T10981" s="9"/>
      <c r="U10981" s="9"/>
      <c r="V10981" s="9"/>
      <c r="W10981" s="9"/>
      <c r="Y10981" s="9"/>
      <c r="Z10981" s="9"/>
    </row>
    <row r="10982" spans="8:26" x14ac:dyDescent="0.3">
      <c r="H10982" s="9"/>
      <c r="I10982" s="9"/>
      <c r="J10982" s="9"/>
      <c r="K10982" s="9"/>
      <c r="L10982" s="9"/>
      <c r="M10982" s="9"/>
      <c r="N10982" s="9"/>
      <c r="O10982" s="9"/>
      <c r="Q10982" s="9"/>
      <c r="R10982" s="9"/>
      <c r="S10982" s="9"/>
      <c r="T10982" s="9"/>
      <c r="U10982" s="9"/>
      <c r="V10982" s="9"/>
      <c r="W10982" s="9"/>
      <c r="Y10982" s="9"/>
      <c r="Z10982" s="9"/>
    </row>
    <row r="10983" spans="8:26" x14ac:dyDescent="0.3">
      <c r="H10983" s="9"/>
      <c r="I10983" s="9"/>
      <c r="J10983" s="9"/>
      <c r="K10983" s="9"/>
      <c r="L10983" s="9"/>
      <c r="M10983" s="9"/>
      <c r="N10983" s="9"/>
      <c r="O10983" s="9"/>
      <c r="Q10983" s="9"/>
      <c r="R10983" s="9"/>
      <c r="S10983" s="9"/>
      <c r="T10983" s="9"/>
      <c r="U10983" s="9"/>
      <c r="V10983" s="9"/>
      <c r="W10983" s="9"/>
      <c r="Y10983" s="9"/>
      <c r="Z10983" s="9"/>
    </row>
    <row r="10984" spans="8:26" x14ac:dyDescent="0.3">
      <c r="H10984" s="9"/>
      <c r="I10984" s="9"/>
      <c r="J10984" s="9"/>
      <c r="K10984" s="9"/>
      <c r="L10984" s="9"/>
      <c r="M10984" s="9"/>
      <c r="N10984" s="9"/>
      <c r="O10984" s="9"/>
      <c r="Q10984" s="9"/>
      <c r="R10984" s="9"/>
      <c r="S10984" s="9"/>
      <c r="T10984" s="9"/>
      <c r="U10984" s="9"/>
      <c r="V10984" s="9"/>
      <c r="W10984" s="9"/>
      <c r="Y10984" s="9"/>
      <c r="Z10984" s="9"/>
    </row>
    <row r="10985" spans="8:26" x14ac:dyDescent="0.3">
      <c r="H10985" s="9"/>
      <c r="I10985" s="9"/>
      <c r="J10985" s="9"/>
      <c r="K10985" s="9"/>
      <c r="L10985" s="9"/>
      <c r="M10985" s="9"/>
      <c r="N10985" s="9"/>
      <c r="O10985" s="9"/>
      <c r="Q10985" s="9"/>
      <c r="R10985" s="9"/>
      <c r="S10985" s="9"/>
      <c r="T10985" s="9"/>
      <c r="U10985" s="9"/>
      <c r="V10985" s="9"/>
      <c r="W10985" s="9"/>
      <c r="Y10985" s="9"/>
      <c r="Z10985" s="9"/>
    </row>
    <row r="10986" spans="8:26" x14ac:dyDescent="0.3">
      <c r="H10986" s="9"/>
      <c r="I10986" s="9"/>
      <c r="J10986" s="9"/>
      <c r="K10986" s="9"/>
      <c r="L10986" s="9"/>
      <c r="M10986" s="9"/>
      <c r="N10986" s="9"/>
      <c r="O10986" s="9"/>
      <c r="Q10986" s="9"/>
      <c r="R10986" s="9"/>
      <c r="S10986" s="9"/>
      <c r="T10986" s="9"/>
      <c r="U10986" s="9"/>
      <c r="V10986" s="9"/>
      <c r="W10986" s="9"/>
      <c r="Y10986" s="9"/>
      <c r="Z10986" s="9"/>
    </row>
    <row r="10987" spans="8:26" x14ac:dyDescent="0.3">
      <c r="H10987" s="9"/>
      <c r="I10987" s="9"/>
      <c r="J10987" s="9"/>
      <c r="K10987" s="9"/>
      <c r="L10987" s="9"/>
      <c r="M10987" s="9"/>
      <c r="N10987" s="9"/>
      <c r="O10987" s="9"/>
      <c r="Q10987" s="9"/>
      <c r="R10987" s="9"/>
      <c r="S10987" s="9"/>
      <c r="T10987" s="9"/>
      <c r="U10987" s="9"/>
      <c r="V10987" s="9"/>
      <c r="W10987" s="9"/>
      <c r="Y10987" s="9"/>
      <c r="Z10987" s="9"/>
    </row>
    <row r="10988" spans="8:26" x14ac:dyDescent="0.3">
      <c r="H10988" s="9"/>
      <c r="I10988" s="9"/>
      <c r="J10988" s="9"/>
      <c r="K10988" s="9"/>
      <c r="L10988" s="9"/>
      <c r="M10988" s="9"/>
      <c r="N10988" s="9"/>
      <c r="O10988" s="9"/>
      <c r="Q10988" s="9"/>
      <c r="R10988" s="9"/>
      <c r="S10988" s="9"/>
      <c r="T10988" s="9"/>
      <c r="U10988" s="9"/>
      <c r="V10988" s="9"/>
      <c r="W10988" s="9"/>
      <c r="Y10988" s="9"/>
      <c r="Z10988" s="9"/>
    </row>
    <row r="10989" spans="8:26" x14ac:dyDescent="0.3">
      <c r="H10989" s="9"/>
      <c r="I10989" s="9"/>
      <c r="J10989" s="9"/>
      <c r="K10989" s="9"/>
      <c r="L10989" s="9"/>
      <c r="M10989" s="9"/>
      <c r="N10989" s="9"/>
      <c r="O10989" s="9"/>
      <c r="Q10989" s="9"/>
      <c r="R10989" s="9"/>
      <c r="S10989" s="9"/>
      <c r="T10989" s="9"/>
      <c r="U10989" s="9"/>
      <c r="V10989" s="9"/>
      <c r="W10989" s="9"/>
      <c r="Y10989" s="9"/>
      <c r="Z10989" s="9"/>
    </row>
    <row r="10990" spans="8:26" x14ac:dyDescent="0.3">
      <c r="H10990" s="9"/>
      <c r="I10990" s="9"/>
      <c r="J10990" s="9"/>
      <c r="K10990" s="9"/>
      <c r="L10990" s="9"/>
      <c r="M10990" s="9"/>
      <c r="N10990" s="9"/>
      <c r="O10990" s="9"/>
      <c r="Q10990" s="9"/>
      <c r="R10990" s="9"/>
      <c r="S10990" s="9"/>
      <c r="T10990" s="9"/>
      <c r="U10990" s="9"/>
      <c r="V10990" s="9"/>
      <c r="W10990" s="9"/>
      <c r="Y10990" s="9"/>
      <c r="Z10990" s="9"/>
    </row>
    <row r="10991" spans="8:26" x14ac:dyDescent="0.3">
      <c r="H10991" s="9"/>
      <c r="I10991" s="9"/>
      <c r="J10991" s="9"/>
      <c r="K10991" s="9"/>
      <c r="L10991" s="9"/>
      <c r="M10991" s="9"/>
      <c r="N10991" s="9"/>
      <c r="O10991" s="9"/>
      <c r="Q10991" s="9"/>
      <c r="R10991" s="9"/>
      <c r="S10991" s="9"/>
      <c r="T10991" s="9"/>
      <c r="U10991" s="9"/>
      <c r="V10991" s="9"/>
      <c r="W10991" s="9"/>
      <c r="Y10991" s="9"/>
      <c r="Z10991" s="9"/>
    </row>
    <row r="10992" spans="8:26" x14ac:dyDescent="0.3">
      <c r="H10992" s="9"/>
      <c r="I10992" s="9"/>
      <c r="J10992" s="9"/>
      <c r="K10992" s="9"/>
      <c r="L10992" s="9"/>
      <c r="M10992" s="9"/>
      <c r="N10992" s="9"/>
      <c r="O10992" s="9"/>
      <c r="Q10992" s="9"/>
      <c r="R10992" s="9"/>
      <c r="S10992" s="9"/>
      <c r="T10992" s="9"/>
      <c r="U10992" s="9"/>
      <c r="V10992" s="9"/>
      <c r="W10992" s="9"/>
      <c r="Y10992" s="9"/>
      <c r="Z10992" s="9"/>
    </row>
    <row r="10993" spans="8:26" x14ac:dyDescent="0.3">
      <c r="H10993" s="9"/>
      <c r="I10993" s="9"/>
      <c r="J10993" s="9"/>
      <c r="K10993" s="9"/>
      <c r="L10993" s="9"/>
      <c r="M10993" s="9"/>
      <c r="N10993" s="9"/>
      <c r="O10993" s="9"/>
      <c r="Q10993" s="9"/>
      <c r="R10993" s="9"/>
      <c r="S10993" s="9"/>
      <c r="T10993" s="9"/>
      <c r="U10993" s="9"/>
      <c r="V10993" s="9"/>
      <c r="W10993" s="9"/>
      <c r="Y10993" s="9"/>
      <c r="Z10993" s="9"/>
    </row>
    <row r="10994" spans="8:26" x14ac:dyDescent="0.3">
      <c r="H10994" s="9"/>
      <c r="I10994" s="9"/>
      <c r="J10994" s="9"/>
      <c r="K10994" s="9"/>
      <c r="L10994" s="9"/>
      <c r="M10994" s="9"/>
      <c r="N10994" s="9"/>
      <c r="O10994" s="9"/>
      <c r="Q10994" s="9"/>
      <c r="R10994" s="9"/>
      <c r="S10994" s="9"/>
      <c r="T10994" s="9"/>
      <c r="U10994" s="9"/>
      <c r="V10994" s="9"/>
      <c r="W10994" s="9"/>
      <c r="Y10994" s="9"/>
      <c r="Z10994" s="9"/>
    </row>
    <row r="10995" spans="8:26" x14ac:dyDescent="0.3">
      <c r="H10995" s="9"/>
      <c r="I10995" s="9"/>
      <c r="J10995" s="9"/>
      <c r="K10995" s="9"/>
      <c r="L10995" s="9"/>
      <c r="M10995" s="9"/>
      <c r="N10995" s="9"/>
      <c r="O10995" s="9"/>
      <c r="Q10995" s="9"/>
      <c r="R10995" s="9"/>
      <c r="S10995" s="9"/>
      <c r="T10995" s="9"/>
      <c r="U10995" s="9"/>
      <c r="V10995" s="9"/>
      <c r="W10995" s="9"/>
      <c r="Y10995" s="9"/>
      <c r="Z10995" s="9"/>
    </row>
    <row r="10996" spans="8:26" x14ac:dyDescent="0.3">
      <c r="H10996" s="9"/>
      <c r="I10996" s="9"/>
      <c r="J10996" s="9"/>
      <c r="K10996" s="9"/>
      <c r="L10996" s="9"/>
      <c r="M10996" s="9"/>
      <c r="N10996" s="9"/>
      <c r="O10996" s="9"/>
      <c r="Q10996" s="9"/>
      <c r="R10996" s="9"/>
      <c r="S10996" s="9"/>
      <c r="T10996" s="9"/>
      <c r="U10996" s="9"/>
      <c r="V10996" s="9"/>
      <c r="W10996" s="9"/>
      <c r="Y10996" s="9"/>
      <c r="Z10996" s="9"/>
    </row>
    <row r="10997" spans="8:26" x14ac:dyDescent="0.3">
      <c r="H10997" s="9"/>
      <c r="I10997" s="9"/>
      <c r="J10997" s="9"/>
      <c r="K10997" s="9"/>
      <c r="L10997" s="9"/>
      <c r="M10997" s="9"/>
      <c r="N10997" s="9"/>
      <c r="O10997" s="9"/>
      <c r="Q10997" s="9"/>
      <c r="R10997" s="9"/>
      <c r="S10997" s="9"/>
      <c r="T10997" s="9"/>
      <c r="U10997" s="9"/>
      <c r="V10997" s="9"/>
      <c r="W10997" s="9"/>
      <c r="Y10997" s="9"/>
      <c r="Z10997" s="9"/>
    </row>
    <row r="10998" spans="8:26" x14ac:dyDescent="0.3">
      <c r="H10998" s="9"/>
      <c r="I10998" s="9"/>
      <c r="J10998" s="9"/>
      <c r="K10998" s="9"/>
      <c r="L10998" s="9"/>
      <c r="M10998" s="9"/>
      <c r="N10998" s="9"/>
      <c r="O10998" s="9"/>
      <c r="Q10998" s="9"/>
      <c r="R10998" s="9"/>
      <c r="S10998" s="9"/>
      <c r="T10998" s="9"/>
      <c r="U10998" s="9"/>
      <c r="V10998" s="9"/>
      <c r="W10998" s="9"/>
      <c r="Y10998" s="9"/>
      <c r="Z10998" s="9"/>
    </row>
    <row r="10999" spans="8:26" x14ac:dyDescent="0.3">
      <c r="H10999" s="9"/>
      <c r="I10999" s="9"/>
      <c r="J10999" s="9"/>
      <c r="K10999" s="9"/>
      <c r="L10999" s="9"/>
      <c r="M10999" s="9"/>
      <c r="N10999" s="9"/>
      <c r="O10999" s="9"/>
      <c r="Q10999" s="9"/>
      <c r="R10999" s="9"/>
      <c r="S10999" s="9"/>
      <c r="T10999" s="9"/>
      <c r="U10999" s="9"/>
      <c r="V10999" s="9"/>
      <c r="W10999" s="9"/>
      <c r="Y10999" s="9"/>
      <c r="Z10999" s="9"/>
    </row>
    <row r="11000" spans="8:26" x14ac:dyDescent="0.3">
      <c r="H11000" s="9"/>
      <c r="I11000" s="9"/>
      <c r="J11000" s="9"/>
      <c r="K11000" s="9"/>
      <c r="L11000" s="9"/>
      <c r="M11000" s="9"/>
      <c r="N11000" s="9"/>
      <c r="O11000" s="9"/>
      <c r="Q11000" s="9"/>
      <c r="R11000" s="9"/>
      <c r="S11000" s="9"/>
      <c r="T11000" s="9"/>
      <c r="U11000" s="9"/>
      <c r="V11000" s="9"/>
      <c r="W11000" s="9"/>
      <c r="Y11000" s="9"/>
      <c r="Z11000" s="9"/>
    </row>
    <row r="11001" spans="8:26" x14ac:dyDescent="0.3">
      <c r="H11001" s="9"/>
      <c r="I11001" s="9"/>
      <c r="J11001" s="9"/>
      <c r="K11001" s="9"/>
      <c r="L11001" s="9"/>
      <c r="M11001" s="9"/>
      <c r="N11001" s="9"/>
      <c r="O11001" s="9"/>
      <c r="Q11001" s="9"/>
      <c r="R11001" s="9"/>
      <c r="S11001" s="9"/>
      <c r="T11001" s="9"/>
      <c r="U11001" s="9"/>
      <c r="V11001" s="9"/>
      <c r="W11001" s="9"/>
      <c r="Y11001" s="9"/>
      <c r="Z11001" s="9"/>
    </row>
    <row r="11002" spans="8:26" x14ac:dyDescent="0.3">
      <c r="H11002" s="9"/>
      <c r="I11002" s="9"/>
      <c r="J11002" s="9"/>
      <c r="K11002" s="9"/>
      <c r="L11002" s="9"/>
      <c r="M11002" s="9"/>
      <c r="N11002" s="9"/>
      <c r="O11002" s="9"/>
      <c r="Q11002" s="9"/>
      <c r="R11002" s="9"/>
      <c r="S11002" s="9"/>
      <c r="T11002" s="9"/>
      <c r="U11002" s="9"/>
      <c r="V11002" s="9"/>
      <c r="W11002" s="9"/>
      <c r="Y11002" s="9"/>
      <c r="Z11002" s="9"/>
    </row>
    <row r="11003" spans="8:26" x14ac:dyDescent="0.3">
      <c r="H11003" s="9"/>
      <c r="I11003" s="9"/>
      <c r="J11003" s="9"/>
      <c r="K11003" s="9"/>
      <c r="L11003" s="9"/>
      <c r="M11003" s="9"/>
      <c r="N11003" s="9"/>
      <c r="O11003" s="9"/>
      <c r="Q11003" s="9"/>
      <c r="R11003" s="9"/>
      <c r="S11003" s="9"/>
      <c r="T11003" s="9"/>
      <c r="U11003" s="9"/>
      <c r="V11003" s="9"/>
      <c r="W11003" s="9"/>
      <c r="Y11003" s="9"/>
      <c r="Z11003" s="9"/>
    </row>
    <row r="11004" spans="8:26" x14ac:dyDescent="0.3">
      <c r="H11004" s="9"/>
      <c r="I11004" s="9"/>
      <c r="J11004" s="9"/>
      <c r="K11004" s="9"/>
      <c r="L11004" s="9"/>
      <c r="M11004" s="9"/>
      <c r="N11004" s="9"/>
      <c r="O11004" s="9"/>
      <c r="Q11004" s="9"/>
      <c r="R11004" s="9"/>
      <c r="S11004" s="9"/>
      <c r="T11004" s="9"/>
      <c r="U11004" s="9"/>
      <c r="V11004" s="9"/>
      <c r="W11004" s="9"/>
      <c r="Y11004" s="9"/>
      <c r="Z11004" s="9"/>
    </row>
    <row r="11005" spans="8:26" x14ac:dyDescent="0.3">
      <c r="H11005" s="9"/>
      <c r="I11005" s="9"/>
      <c r="J11005" s="9"/>
      <c r="K11005" s="9"/>
      <c r="L11005" s="9"/>
      <c r="M11005" s="9"/>
      <c r="N11005" s="9"/>
      <c r="O11005" s="9"/>
      <c r="Q11005" s="9"/>
      <c r="R11005" s="9"/>
      <c r="S11005" s="9"/>
      <c r="T11005" s="9"/>
      <c r="U11005" s="9"/>
      <c r="V11005" s="9"/>
      <c r="W11005" s="9"/>
      <c r="Y11005" s="9"/>
      <c r="Z11005" s="9"/>
    </row>
    <row r="11006" spans="8:26" x14ac:dyDescent="0.3">
      <c r="H11006" s="9"/>
      <c r="I11006" s="9"/>
      <c r="J11006" s="9"/>
      <c r="K11006" s="9"/>
      <c r="L11006" s="9"/>
      <c r="M11006" s="9"/>
      <c r="N11006" s="9"/>
      <c r="O11006" s="9"/>
      <c r="Q11006" s="9"/>
      <c r="R11006" s="9"/>
      <c r="S11006" s="9"/>
      <c r="T11006" s="9"/>
      <c r="U11006" s="9"/>
      <c r="V11006" s="9"/>
      <c r="W11006" s="9"/>
      <c r="Y11006" s="9"/>
      <c r="Z11006" s="9"/>
    </row>
    <row r="11007" spans="8:26" x14ac:dyDescent="0.3">
      <c r="H11007" s="9"/>
      <c r="I11007" s="9"/>
      <c r="J11007" s="9"/>
      <c r="K11007" s="9"/>
      <c r="L11007" s="9"/>
      <c r="M11007" s="9"/>
      <c r="N11007" s="9"/>
      <c r="O11007" s="9"/>
      <c r="Q11007" s="9"/>
      <c r="R11007" s="9"/>
      <c r="S11007" s="9"/>
      <c r="T11007" s="9"/>
      <c r="U11007" s="9"/>
      <c r="V11007" s="9"/>
      <c r="W11007" s="9"/>
      <c r="Y11007" s="9"/>
      <c r="Z11007" s="9"/>
    </row>
    <row r="11008" spans="8:26" x14ac:dyDescent="0.3">
      <c r="H11008" s="9"/>
      <c r="I11008" s="9"/>
      <c r="J11008" s="9"/>
      <c r="K11008" s="9"/>
      <c r="L11008" s="9"/>
      <c r="M11008" s="9"/>
      <c r="N11008" s="9"/>
      <c r="O11008" s="9"/>
      <c r="Q11008" s="9"/>
      <c r="R11008" s="9"/>
      <c r="S11008" s="9"/>
      <c r="T11008" s="9"/>
      <c r="U11008" s="9"/>
      <c r="V11008" s="9"/>
      <c r="W11008" s="9"/>
      <c r="Y11008" s="9"/>
      <c r="Z11008" s="9"/>
    </row>
    <row r="11009" spans="8:26" x14ac:dyDescent="0.3">
      <c r="H11009" s="9"/>
      <c r="I11009" s="9"/>
      <c r="J11009" s="9"/>
      <c r="K11009" s="9"/>
      <c r="L11009" s="9"/>
      <c r="M11009" s="9"/>
      <c r="N11009" s="9"/>
      <c r="O11009" s="9"/>
      <c r="Q11009" s="9"/>
      <c r="R11009" s="9"/>
      <c r="S11009" s="9"/>
      <c r="T11009" s="9"/>
      <c r="U11009" s="9"/>
      <c r="V11009" s="9"/>
      <c r="W11009" s="9"/>
      <c r="Y11009" s="9"/>
      <c r="Z11009" s="9"/>
    </row>
    <row r="11010" spans="8:26" x14ac:dyDescent="0.3">
      <c r="H11010" s="9"/>
      <c r="I11010" s="9"/>
      <c r="J11010" s="9"/>
      <c r="K11010" s="9"/>
      <c r="L11010" s="9"/>
      <c r="M11010" s="9"/>
      <c r="N11010" s="9"/>
      <c r="O11010" s="9"/>
      <c r="Q11010" s="9"/>
      <c r="R11010" s="9"/>
      <c r="S11010" s="9"/>
      <c r="T11010" s="9"/>
      <c r="U11010" s="9"/>
      <c r="V11010" s="9"/>
      <c r="W11010" s="9"/>
      <c r="Y11010" s="9"/>
      <c r="Z11010" s="9"/>
    </row>
    <row r="11011" spans="8:26" x14ac:dyDescent="0.3">
      <c r="H11011" s="9"/>
      <c r="I11011" s="9"/>
      <c r="J11011" s="9"/>
      <c r="K11011" s="9"/>
      <c r="L11011" s="9"/>
      <c r="M11011" s="9"/>
      <c r="N11011" s="9"/>
      <c r="O11011" s="9"/>
      <c r="Q11011" s="9"/>
      <c r="R11011" s="9"/>
      <c r="S11011" s="9"/>
      <c r="T11011" s="9"/>
      <c r="U11011" s="9"/>
      <c r="V11011" s="9"/>
      <c r="W11011" s="9"/>
      <c r="Y11011" s="9"/>
      <c r="Z11011" s="9"/>
    </row>
    <row r="11012" spans="8:26" x14ac:dyDescent="0.3">
      <c r="H11012" s="9"/>
      <c r="I11012" s="9"/>
      <c r="J11012" s="9"/>
      <c r="K11012" s="9"/>
      <c r="L11012" s="9"/>
      <c r="M11012" s="9"/>
      <c r="N11012" s="9"/>
      <c r="O11012" s="9"/>
      <c r="Q11012" s="9"/>
      <c r="R11012" s="9"/>
      <c r="S11012" s="9"/>
      <c r="T11012" s="9"/>
      <c r="U11012" s="9"/>
      <c r="V11012" s="9"/>
      <c r="W11012" s="9"/>
      <c r="Y11012" s="9"/>
      <c r="Z11012" s="9"/>
    </row>
    <row r="11013" spans="8:26" x14ac:dyDescent="0.3">
      <c r="H11013" s="9"/>
      <c r="I11013" s="9"/>
      <c r="J11013" s="9"/>
      <c r="K11013" s="9"/>
      <c r="L11013" s="9"/>
      <c r="M11013" s="9"/>
      <c r="N11013" s="9"/>
      <c r="O11013" s="9"/>
      <c r="Q11013" s="9"/>
      <c r="R11013" s="9"/>
      <c r="S11013" s="9"/>
      <c r="T11013" s="9"/>
      <c r="U11013" s="9"/>
      <c r="V11013" s="9"/>
      <c r="W11013" s="9"/>
      <c r="Y11013" s="9"/>
      <c r="Z11013" s="9"/>
    </row>
    <row r="11014" spans="8:26" x14ac:dyDescent="0.3">
      <c r="H11014" s="9"/>
      <c r="I11014" s="9"/>
      <c r="J11014" s="9"/>
      <c r="K11014" s="9"/>
      <c r="L11014" s="9"/>
      <c r="M11014" s="9"/>
      <c r="N11014" s="9"/>
      <c r="O11014" s="9"/>
      <c r="Q11014" s="9"/>
      <c r="R11014" s="9"/>
      <c r="S11014" s="9"/>
      <c r="T11014" s="9"/>
      <c r="U11014" s="9"/>
      <c r="V11014" s="9"/>
      <c r="W11014" s="9"/>
      <c r="Y11014" s="9"/>
      <c r="Z11014" s="9"/>
    </row>
    <row r="11015" spans="8:26" x14ac:dyDescent="0.3">
      <c r="H11015" s="9"/>
      <c r="I11015" s="9"/>
      <c r="J11015" s="9"/>
      <c r="K11015" s="9"/>
      <c r="L11015" s="9"/>
      <c r="M11015" s="9"/>
      <c r="N11015" s="9"/>
      <c r="O11015" s="9"/>
      <c r="Q11015" s="9"/>
      <c r="R11015" s="9"/>
      <c r="S11015" s="9"/>
      <c r="T11015" s="9"/>
      <c r="U11015" s="9"/>
      <c r="V11015" s="9"/>
      <c r="W11015" s="9"/>
      <c r="Y11015" s="9"/>
      <c r="Z11015" s="9"/>
    </row>
    <row r="11016" spans="8:26" x14ac:dyDescent="0.3">
      <c r="H11016" s="9"/>
      <c r="I11016" s="9"/>
      <c r="J11016" s="9"/>
      <c r="K11016" s="9"/>
      <c r="L11016" s="9"/>
      <c r="M11016" s="9"/>
      <c r="N11016" s="9"/>
      <c r="O11016" s="9"/>
      <c r="Q11016" s="9"/>
      <c r="R11016" s="9"/>
      <c r="S11016" s="9"/>
      <c r="T11016" s="9"/>
      <c r="U11016" s="9"/>
      <c r="V11016" s="9"/>
      <c r="W11016" s="9"/>
      <c r="Y11016" s="9"/>
      <c r="Z11016" s="9"/>
    </row>
    <row r="11017" spans="8:26" x14ac:dyDescent="0.3">
      <c r="H11017" s="9"/>
      <c r="I11017" s="9"/>
      <c r="J11017" s="9"/>
      <c r="K11017" s="9"/>
      <c r="L11017" s="9"/>
      <c r="M11017" s="9"/>
      <c r="N11017" s="9"/>
      <c r="O11017" s="9"/>
      <c r="Q11017" s="9"/>
      <c r="R11017" s="9"/>
      <c r="S11017" s="9"/>
      <c r="T11017" s="9"/>
      <c r="U11017" s="9"/>
      <c r="V11017" s="9"/>
      <c r="W11017" s="9"/>
      <c r="Y11017" s="9"/>
      <c r="Z11017" s="9"/>
    </row>
    <row r="11018" spans="8:26" x14ac:dyDescent="0.3">
      <c r="H11018" s="9"/>
      <c r="I11018" s="9"/>
      <c r="J11018" s="9"/>
      <c r="K11018" s="9"/>
      <c r="L11018" s="9"/>
      <c r="M11018" s="9"/>
      <c r="N11018" s="9"/>
      <c r="O11018" s="9"/>
      <c r="Q11018" s="9"/>
      <c r="R11018" s="9"/>
      <c r="S11018" s="9"/>
      <c r="T11018" s="9"/>
      <c r="U11018" s="9"/>
      <c r="V11018" s="9"/>
      <c r="W11018" s="9"/>
      <c r="Y11018" s="9"/>
      <c r="Z11018" s="9"/>
    </row>
    <row r="11019" spans="8:26" x14ac:dyDescent="0.3">
      <c r="H11019" s="9"/>
      <c r="I11019" s="9"/>
      <c r="J11019" s="9"/>
      <c r="K11019" s="9"/>
      <c r="L11019" s="9"/>
      <c r="M11019" s="9"/>
      <c r="N11019" s="9"/>
      <c r="O11019" s="9"/>
      <c r="Q11019" s="9"/>
      <c r="R11019" s="9"/>
      <c r="S11019" s="9"/>
      <c r="T11019" s="9"/>
      <c r="U11019" s="9"/>
      <c r="V11019" s="9"/>
      <c r="W11019" s="9"/>
      <c r="Y11019" s="9"/>
      <c r="Z11019" s="9"/>
    </row>
    <row r="11020" spans="8:26" x14ac:dyDescent="0.3">
      <c r="H11020" s="9"/>
      <c r="I11020" s="9"/>
      <c r="J11020" s="9"/>
      <c r="K11020" s="9"/>
      <c r="L11020" s="9"/>
      <c r="M11020" s="9"/>
      <c r="N11020" s="9"/>
      <c r="O11020" s="9"/>
      <c r="Q11020" s="9"/>
      <c r="R11020" s="9"/>
      <c r="S11020" s="9"/>
      <c r="T11020" s="9"/>
      <c r="U11020" s="9"/>
      <c r="V11020" s="9"/>
      <c r="W11020" s="9"/>
      <c r="Y11020" s="9"/>
      <c r="Z11020" s="9"/>
    </row>
    <row r="11021" spans="8:26" x14ac:dyDescent="0.3">
      <c r="H11021" s="9"/>
      <c r="I11021" s="9"/>
      <c r="J11021" s="9"/>
      <c r="K11021" s="9"/>
      <c r="L11021" s="9"/>
      <c r="M11021" s="9"/>
      <c r="N11021" s="9"/>
      <c r="O11021" s="9"/>
      <c r="Q11021" s="9"/>
      <c r="R11021" s="9"/>
      <c r="S11021" s="9"/>
      <c r="T11021" s="9"/>
      <c r="U11021" s="9"/>
      <c r="V11021" s="9"/>
      <c r="W11021" s="9"/>
      <c r="Y11021" s="9"/>
      <c r="Z11021" s="9"/>
    </row>
    <row r="11022" spans="8:26" x14ac:dyDescent="0.3">
      <c r="H11022" s="9"/>
      <c r="I11022" s="9"/>
      <c r="J11022" s="9"/>
      <c r="K11022" s="9"/>
      <c r="L11022" s="9"/>
      <c r="M11022" s="9"/>
      <c r="N11022" s="9"/>
      <c r="O11022" s="9"/>
      <c r="Q11022" s="9"/>
      <c r="R11022" s="9"/>
      <c r="S11022" s="9"/>
      <c r="T11022" s="9"/>
      <c r="U11022" s="9"/>
      <c r="V11022" s="9"/>
      <c r="W11022" s="9"/>
      <c r="Y11022" s="9"/>
      <c r="Z11022" s="9"/>
    </row>
    <row r="11023" spans="8:26" x14ac:dyDescent="0.3">
      <c r="H11023" s="9"/>
      <c r="I11023" s="9"/>
      <c r="J11023" s="9"/>
      <c r="K11023" s="9"/>
      <c r="L11023" s="9"/>
      <c r="M11023" s="9"/>
      <c r="N11023" s="9"/>
      <c r="O11023" s="9"/>
      <c r="Q11023" s="9"/>
      <c r="R11023" s="9"/>
      <c r="S11023" s="9"/>
      <c r="T11023" s="9"/>
      <c r="U11023" s="9"/>
      <c r="V11023" s="9"/>
      <c r="W11023" s="9"/>
      <c r="Y11023" s="9"/>
      <c r="Z11023" s="9"/>
    </row>
    <row r="11024" spans="8:26" x14ac:dyDescent="0.3">
      <c r="H11024" s="9"/>
      <c r="I11024" s="9"/>
      <c r="J11024" s="9"/>
      <c r="K11024" s="9"/>
      <c r="L11024" s="9"/>
      <c r="M11024" s="9"/>
      <c r="N11024" s="9"/>
      <c r="O11024" s="9"/>
      <c r="Q11024" s="9"/>
      <c r="R11024" s="9"/>
      <c r="S11024" s="9"/>
      <c r="T11024" s="9"/>
      <c r="U11024" s="9"/>
      <c r="V11024" s="9"/>
      <c r="W11024" s="9"/>
      <c r="Y11024" s="9"/>
      <c r="Z11024" s="9"/>
    </row>
    <row r="11025" spans="8:26" x14ac:dyDescent="0.3">
      <c r="H11025" s="9"/>
      <c r="I11025" s="9"/>
      <c r="J11025" s="9"/>
      <c r="K11025" s="9"/>
      <c r="L11025" s="9"/>
      <c r="M11025" s="9"/>
      <c r="N11025" s="9"/>
      <c r="O11025" s="9"/>
      <c r="Q11025" s="9"/>
      <c r="R11025" s="9"/>
      <c r="S11025" s="9"/>
      <c r="T11025" s="9"/>
      <c r="U11025" s="9"/>
      <c r="V11025" s="9"/>
      <c r="W11025" s="9"/>
      <c r="Y11025" s="9"/>
      <c r="Z11025" s="9"/>
    </row>
    <row r="11026" spans="8:26" x14ac:dyDescent="0.3">
      <c r="H11026" s="9"/>
      <c r="I11026" s="9"/>
      <c r="J11026" s="9"/>
      <c r="K11026" s="9"/>
      <c r="L11026" s="9"/>
      <c r="M11026" s="9"/>
      <c r="N11026" s="9"/>
      <c r="O11026" s="9"/>
      <c r="Q11026" s="9"/>
      <c r="R11026" s="9"/>
      <c r="S11026" s="9"/>
      <c r="T11026" s="9"/>
      <c r="U11026" s="9"/>
      <c r="V11026" s="9"/>
      <c r="W11026" s="9"/>
      <c r="Y11026" s="9"/>
      <c r="Z11026" s="9"/>
    </row>
    <row r="11027" spans="8:26" x14ac:dyDescent="0.3">
      <c r="H11027" s="9"/>
      <c r="I11027" s="9"/>
      <c r="J11027" s="9"/>
      <c r="K11027" s="9"/>
      <c r="L11027" s="9"/>
      <c r="M11027" s="9"/>
      <c r="N11027" s="9"/>
      <c r="O11027" s="9"/>
      <c r="Q11027" s="9"/>
      <c r="R11027" s="9"/>
      <c r="S11027" s="9"/>
      <c r="T11027" s="9"/>
      <c r="U11027" s="9"/>
      <c r="V11027" s="9"/>
      <c r="W11027" s="9"/>
      <c r="Y11027" s="9"/>
      <c r="Z11027" s="9"/>
    </row>
    <row r="11028" spans="8:26" x14ac:dyDescent="0.3">
      <c r="H11028" s="9"/>
      <c r="I11028" s="9"/>
      <c r="J11028" s="9"/>
      <c r="K11028" s="9"/>
      <c r="L11028" s="9"/>
      <c r="M11028" s="9"/>
      <c r="N11028" s="9"/>
      <c r="O11028" s="9"/>
      <c r="Q11028" s="9"/>
      <c r="R11028" s="9"/>
      <c r="S11028" s="9"/>
      <c r="T11028" s="9"/>
      <c r="U11028" s="9"/>
      <c r="V11028" s="9"/>
      <c r="W11028" s="9"/>
      <c r="Y11028" s="9"/>
      <c r="Z11028" s="9"/>
    </row>
    <row r="11029" spans="8:26" x14ac:dyDescent="0.3">
      <c r="H11029" s="9"/>
      <c r="I11029" s="9"/>
      <c r="J11029" s="9"/>
      <c r="K11029" s="9"/>
      <c r="L11029" s="9"/>
      <c r="M11029" s="9"/>
      <c r="N11029" s="9"/>
      <c r="O11029" s="9"/>
      <c r="Q11029" s="9"/>
      <c r="R11029" s="9"/>
      <c r="S11029" s="9"/>
      <c r="T11029" s="9"/>
      <c r="U11029" s="9"/>
      <c r="V11029" s="9"/>
      <c r="W11029" s="9"/>
      <c r="Y11029" s="9"/>
      <c r="Z11029" s="9"/>
    </row>
    <row r="11030" spans="8:26" x14ac:dyDescent="0.3">
      <c r="H11030" s="9"/>
      <c r="I11030" s="9"/>
      <c r="J11030" s="9"/>
      <c r="K11030" s="9"/>
      <c r="L11030" s="9"/>
      <c r="M11030" s="9"/>
      <c r="N11030" s="9"/>
      <c r="O11030" s="9"/>
      <c r="Q11030" s="9"/>
      <c r="R11030" s="9"/>
      <c r="S11030" s="9"/>
      <c r="T11030" s="9"/>
      <c r="U11030" s="9"/>
      <c r="V11030" s="9"/>
      <c r="W11030" s="9"/>
      <c r="Y11030" s="9"/>
      <c r="Z11030" s="9"/>
    </row>
    <row r="11031" spans="8:26" x14ac:dyDescent="0.3">
      <c r="H11031" s="9"/>
      <c r="I11031" s="9"/>
      <c r="J11031" s="9"/>
      <c r="K11031" s="9"/>
      <c r="L11031" s="9"/>
      <c r="M11031" s="9"/>
      <c r="N11031" s="9"/>
      <c r="O11031" s="9"/>
      <c r="Q11031" s="9"/>
      <c r="R11031" s="9"/>
      <c r="S11031" s="9"/>
      <c r="T11031" s="9"/>
      <c r="U11031" s="9"/>
      <c r="V11031" s="9"/>
      <c r="W11031" s="9"/>
      <c r="Y11031" s="9"/>
      <c r="Z11031" s="9"/>
    </row>
    <row r="11032" spans="8:26" x14ac:dyDescent="0.3">
      <c r="H11032" s="9"/>
      <c r="I11032" s="9"/>
      <c r="J11032" s="9"/>
      <c r="K11032" s="9"/>
      <c r="L11032" s="9"/>
      <c r="M11032" s="9"/>
      <c r="N11032" s="9"/>
      <c r="O11032" s="9"/>
      <c r="Q11032" s="9"/>
      <c r="R11032" s="9"/>
      <c r="S11032" s="9"/>
      <c r="T11032" s="9"/>
      <c r="U11032" s="9"/>
      <c r="V11032" s="9"/>
      <c r="W11032" s="9"/>
      <c r="Y11032" s="9"/>
      <c r="Z11032" s="9"/>
    </row>
    <row r="11033" spans="8:26" x14ac:dyDescent="0.3">
      <c r="H11033" s="9"/>
      <c r="I11033" s="9"/>
      <c r="J11033" s="9"/>
      <c r="K11033" s="9"/>
      <c r="L11033" s="9"/>
      <c r="M11033" s="9"/>
      <c r="N11033" s="9"/>
      <c r="O11033" s="9"/>
      <c r="Q11033" s="9"/>
      <c r="R11033" s="9"/>
      <c r="S11033" s="9"/>
      <c r="T11033" s="9"/>
      <c r="U11033" s="9"/>
      <c r="V11033" s="9"/>
      <c r="W11033" s="9"/>
      <c r="Y11033" s="9"/>
      <c r="Z11033" s="9"/>
    </row>
    <row r="11034" spans="8:26" x14ac:dyDescent="0.3">
      <c r="H11034" s="9"/>
      <c r="I11034" s="9"/>
      <c r="J11034" s="9"/>
      <c r="K11034" s="9"/>
      <c r="L11034" s="9"/>
      <c r="M11034" s="9"/>
      <c r="N11034" s="9"/>
      <c r="O11034" s="9"/>
      <c r="Q11034" s="9"/>
      <c r="R11034" s="9"/>
      <c r="S11034" s="9"/>
      <c r="T11034" s="9"/>
      <c r="U11034" s="9"/>
      <c r="V11034" s="9"/>
      <c r="W11034" s="9"/>
      <c r="Y11034" s="9"/>
      <c r="Z11034" s="9"/>
    </row>
    <row r="11035" spans="8:26" x14ac:dyDescent="0.3">
      <c r="H11035" s="9"/>
      <c r="I11035" s="9"/>
      <c r="J11035" s="9"/>
      <c r="K11035" s="9"/>
      <c r="L11035" s="9"/>
      <c r="M11035" s="9"/>
      <c r="N11035" s="9"/>
      <c r="O11035" s="9"/>
      <c r="Q11035" s="9"/>
      <c r="R11035" s="9"/>
      <c r="S11035" s="9"/>
      <c r="T11035" s="9"/>
      <c r="U11035" s="9"/>
      <c r="V11035" s="9"/>
      <c r="W11035" s="9"/>
      <c r="Y11035" s="9"/>
      <c r="Z11035" s="9"/>
    </row>
    <row r="11036" spans="8:26" x14ac:dyDescent="0.3">
      <c r="H11036" s="9"/>
      <c r="I11036" s="9"/>
      <c r="J11036" s="9"/>
      <c r="K11036" s="9"/>
      <c r="L11036" s="9"/>
      <c r="M11036" s="9"/>
      <c r="N11036" s="9"/>
      <c r="O11036" s="9"/>
      <c r="Q11036" s="9"/>
      <c r="R11036" s="9"/>
      <c r="S11036" s="9"/>
      <c r="T11036" s="9"/>
      <c r="U11036" s="9"/>
      <c r="V11036" s="9"/>
      <c r="W11036" s="9"/>
      <c r="Y11036" s="9"/>
      <c r="Z11036" s="9"/>
    </row>
    <row r="11037" spans="8:26" x14ac:dyDescent="0.3">
      <c r="H11037" s="9"/>
      <c r="I11037" s="9"/>
      <c r="J11037" s="9"/>
      <c r="K11037" s="9"/>
      <c r="L11037" s="9"/>
      <c r="M11037" s="9"/>
      <c r="N11037" s="9"/>
      <c r="O11037" s="9"/>
      <c r="Q11037" s="9"/>
      <c r="R11037" s="9"/>
      <c r="S11037" s="9"/>
      <c r="T11037" s="9"/>
      <c r="U11037" s="9"/>
      <c r="V11037" s="9"/>
      <c r="W11037" s="9"/>
      <c r="Y11037" s="9"/>
      <c r="Z11037" s="9"/>
    </row>
    <row r="11038" spans="8:26" x14ac:dyDescent="0.3">
      <c r="H11038" s="9"/>
      <c r="I11038" s="9"/>
      <c r="J11038" s="9"/>
      <c r="K11038" s="9"/>
      <c r="L11038" s="9"/>
      <c r="M11038" s="9"/>
      <c r="N11038" s="9"/>
      <c r="O11038" s="9"/>
      <c r="Q11038" s="9"/>
      <c r="R11038" s="9"/>
      <c r="S11038" s="9"/>
      <c r="T11038" s="9"/>
      <c r="U11038" s="9"/>
      <c r="V11038" s="9"/>
      <c r="W11038" s="9"/>
      <c r="Y11038" s="9"/>
      <c r="Z11038" s="9"/>
    </row>
    <row r="11039" spans="8:26" x14ac:dyDescent="0.3">
      <c r="H11039" s="9"/>
      <c r="I11039" s="9"/>
      <c r="J11039" s="9"/>
      <c r="K11039" s="9"/>
      <c r="L11039" s="9"/>
      <c r="M11039" s="9"/>
      <c r="N11039" s="9"/>
      <c r="O11039" s="9"/>
      <c r="Q11039" s="9"/>
      <c r="R11039" s="9"/>
      <c r="S11039" s="9"/>
      <c r="T11039" s="9"/>
      <c r="U11039" s="9"/>
      <c r="V11039" s="9"/>
      <c r="W11039" s="9"/>
      <c r="Y11039" s="9"/>
      <c r="Z11039" s="9"/>
    </row>
    <row r="11040" spans="8:26" x14ac:dyDescent="0.3">
      <c r="H11040" s="9"/>
      <c r="I11040" s="9"/>
      <c r="J11040" s="9"/>
      <c r="K11040" s="9"/>
      <c r="L11040" s="9"/>
      <c r="M11040" s="9"/>
      <c r="N11040" s="9"/>
      <c r="O11040" s="9"/>
      <c r="Q11040" s="9"/>
      <c r="R11040" s="9"/>
      <c r="S11040" s="9"/>
      <c r="T11040" s="9"/>
      <c r="U11040" s="9"/>
      <c r="V11040" s="9"/>
      <c r="W11040" s="9"/>
      <c r="Y11040" s="9"/>
      <c r="Z11040" s="9"/>
    </row>
    <row r="11041" spans="8:26" x14ac:dyDescent="0.3">
      <c r="H11041" s="9"/>
      <c r="I11041" s="9"/>
      <c r="J11041" s="9"/>
      <c r="K11041" s="9"/>
      <c r="L11041" s="9"/>
      <c r="M11041" s="9"/>
      <c r="N11041" s="9"/>
      <c r="O11041" s="9"/>
      <c r="Q11041" s="9"/>
      <c r="R11041" s="9"/>
      <c r="S11041" s="9"/>
      <c r="T11041" s="9"/>
      <c r="U11041" s="9"/>
      <c r="V11041" s="9"/>
      <c r="W11041" s="9"/>
      <c r="Y11041" s="9"/>
      <c r="Z11041" s="9"/>
    </row>
    <row r="11042" spans="8:26" x14ac:dyDescent="0.3">
      <c r="H11042" s="9"/>
      <c r="I11042" s="9"/>
      <c r="J11042" s="9"/>
      <c r="K11042" s="9"/>
      <c r="L11042" s="9"/>
      <c r="M11042" s="9"/>
      <c r="N11042" s="9"/>
      <c r="O11042" s="9"/>
      <c r="Q11042" s="9"/>
      <c r="R11042" s="9"/>
      <c r="S11042" s="9"/>
      <c r="T11042" s="9"/>
      <c r="U11042" s="9"/>
      <c r="V11042" s="9"/>
      <c r="W11042" s="9"/>
      <c r="Y11042" s="9"/>
      <c r="Z11042" s="9"/>
    </row>
    <row r="11043" spans="8:26" x14ac:dyDescent="0.3">
      <c r="H11043" s="9"/>
      <c r="I11043" s="9"/>
      <c r="J11043" s="9"/>
      <c r="K11043" s="9"/>
      <c r="L11043" s="9"/>
      <c r="M11043" s="9"/>
      <c r="N11043" s="9"/>
      <c r="O11043" s="9"/>
      <c r="Q11043" s="9"/>
      <c r="R11043" s="9"/>
      <c r="S11043" s="9"/>
      <c r="T11043" s="9"/>
      <c r="U11043" s="9"/>
      <c r="V11043" s="9"/>
      <c r="W11043" s="9"/>
      <c r="Y11043" s="9"/>
      <c r="Z11043" s="9"/>
    </row>
    <row r="11044" spans="8:26" x14ac:dyDescent="0.3">
      <c r="H11044" s="9"/>
      <c r="I11044" s="9"/>
      <c r="J11044" s="9"/>
      <c r="K11044" s="9"/>
      <c r="L11044" s="9"/>
      <c r="M11044" s="9"/>
      <c r="N11044" s="9"/>
      <c r="O11044" s="9"/>
      <c r="Q11044" s="9"/>
      <c r="R11044" s="9"/>
      <c r="S11044" s="9"/>
      <c r="T11044" s="9"/>
      <c r="U11044" s="9"/>
      <c r="V11044" s="9"/>
      <c r="W11044" s="9"/>
      <c r="Y11044" s="9"/>
      <c r="Z11044" s="9"/>
    </row>
    <row r="11045" spans="8:26" x14ac:dyDescent="0.3">
      <c r="H11045" s="9"/>
      <c r="I11045" s="9"/>
      <c r="J11045" s="9"/>
      <c r="K11045" s="9"/>
      <c r="L11045" s="9"/>
      <c r="M11045" s="9"/>
      <c r="N11045" s="9"/>
      <c r="O11045" s="9"/>
      <c r="Q11045" s="9"/>
      <c r="R11045" s="9"/>
      <c r="S11045" s="9"/>
      <c r="T11045" s="9"/>
      <c r="U11045" s="9"/>
      <c r="V11045" s="9"/>
      <c r="W11045" s="9"/>
      <c r="Y11045" s="9"/>
      <c r="Z11045" s="9"/>
    </row>
    <row r="11046" spans="8:26" x14ac:dyDescent="0.3">
      <c r="H11046" s="9"/>
      <c r="I11046" s="9"/>
      <c r="J11046" s="9"/>
      <c r="K11046" s="9"/>
      <c r="L11046" s="9"/>
      <c r="M11046" s="9"/>
      <c r="N11046" s="9"/>
      <c r="O11046" s="9"/>
      <c r="Q11046" s="9"/>
      <c r="R11046" s="9"/>
      <c r="S11046" s="9"/>
      <c r="T11046" s="9"/>
      <c r="U11046" s="9"/>
      <c r="V11046" s="9"/>
      <c r="W11046" s="9"/>
      <c r="Y11046" s="9"/>
      <c r="Z11046" s="9"/>
    </row>
    <row r="11047" spans="8:26" x14ac:dyDescent="0.3">
      <c r="H11047" s="9"/>
      <c r="I11047" s="9"/>
      <c r="J11047" s="9"/>
      <c r="K11047" s="9"/>
      <c r="L11047" s="9"/>
      <c r="M11047" s="9"/>
      <c r="N11047" s="9"/>
      <c r="O11047" s="9"/>
      <c r="Q11047" s="9"/>
      <c r="R11047" s="9"/>
      <c r="S11047" s="9"/>
      <c r="T11047" s="9"/>
      <c r="U11047" s="9"/>
      <c r="V11047" s="9"/>
      <c r="W11047" s="9"/>
      <c r="Y11047" s="9"/>
      <c r="Z11047" s="9"/>
    </row>
    <row r="11048" spans="8:26" x14ac:dyDescent="0.3">
      <c r="H11048" s="9"/>
      <c r="I11048" s="9"/>
      <c r="J11048" s="9"/>
      <c r="K11048" s="9"/>
      <c r="L11048" s="9"/>
      <c r="M11048" s="9"/>
      <c r="N11048" s="9"/>
      <c r="O11048" s="9"/>
      <c r="Q11048" s="9"/>
      <c r="R11048" s="9"/>
      <c r="S11048" s="9"/>
      <c r="T11048" s="9"/>
      <c r="U11048" s="9"/>
      <c r="V11048" s="9"/>
      <c r="W11048" s="9"/>
      <c r="Y11048" s="9"/>
      <c r="Z11048" s="9"/>
    </row>
    <row r="11049" spans="8:26" x14ac:dyDescent="0.3">
      <c r="H11049" s="9"/>
      <c r="I11049" s="9"/>
      <c r="J11049" s="9"/>
      <c r="K11049" s="9"/>
      <c r="L11049" s="9"/>
      <c r="M11049" s="9"/>
      <c r="N11049" s="9"/>
      <c r="O11049" s="9"/>
      <c r="Q11049" s="9"/>
      <c r="R11049" s="9"/>
      <c r="S11049" s="9"/>
      <c r="T11049" s="9"/>
      <c r="U11049" s="9"/>
      <c r="V11049" s="9"/>
      <c r="W11049" s="9"/>
      <c r="Y11049" s="9"/>
      <c r="Z11049" s="9"/>
    </row>
    <row r="11050" spans="8:26" x14ac:dyDescent="0.3">
      <c r="H11050" s="9"/>
      <c r="I11050" s="9"/>
      <c r="J11050" s="9"/>
      <c r="K11050" s="9"/>
      <c r="L11050" s="9"/>
      <c r="M11050" s="9"/>
      <c r="N11050" s="9"/>
      <c r="O11050" s="9"/>
      <c r="Q11050" s="9"/>
      <c r="R11050" s="9"/>
      <c r="S11050" s="9"/>
      <c r="T11050" s="9"/>
      <c r="U11050" s="9"/>
      <c r="V11050" s="9"/>
      <c r="W11050" s="9"/>
      <c r="Y11050" s="9"/>
      <c r="Z11050" s="9"/>
    </row>
    <row r="11051" spans="8:26" x14ac:dyDescent="0.3">
      <c r="H11051" s="9"/>
      <c r="I11051" s="9"/>
      <c r="J11051" s="9"/>
      <c r="K11051" s="9"/>
      <c r="L11051" s="9"/>
      <c r="M11051" s="9"/>
      <c r="N11051" s="9"/>
      <c r="O11051" s="9"/>
      <c r="Q11051" s="9"/>
      <c r="R11051" s="9"/>
      <c r="S11051" s="9"/>
      <c r="T11051" s="9"/>
      <c r="U11051" s="9"/>
      <c r="V11051" s="9"/>
      <c r="W11051" s="9"/>
      <c r="Y11051" s="9"/>
      <c r="Z11051" s="9"/>
    </row>
    <row r="11052" spans="8:26" x14ac:dyDescent="0.3">
      <c r="H11052" s="9"/>
      <c r="I11052" s="9"/>
      <c r="J11052" s="9"/>
      <c r="K11052" s="9"/>
      <c r="L11052" s="9"/>
      <c r="M11052" s="9"/>
      <c r="N11052" s="9"/>
      <c r="O11052" s="9"/>
      <c r="Q11052" s="9"/>
      <c r="R11052" s="9"/>
      <c r="S11052" s="9"/>
      <c r="T11052" s="9"/>
      <c r="U11052" s="9"/>
      <c r="V11052" s="9"/>
      <c r="W11052" s="9"/>
      <c r="Y11052" s="9"/>
      <c r="Z11052" s="9"/>
    </row>
    <row r="11053" spans="8:26" x14ac:dyDescent="0.3">
      <c r="H11053" s="9"/>
      <c r="I11053" s="9"/>
      <c r="J11053" s="9"/>
      <c r="K11053" s="9"/>
      <c r="L11053" s="9"/>
      <c r="M11053" s="9"/>
      <c r="N11053" s="9"/>
      <c r="O11053" s="9"/>
      <c r="Q11053" s="9"/>
      <c r="R11053" s="9"/>
      <c r="S11053" s="9"/>
      <c r="T11053" s="9"/>
      <c r="U11053" s="9"/>
      <c r="V11053" s="9"/>
      <c r="W11053" s="9"/>
      <c r="Y11053" s="9"/>
      <c r="Z11053" s="9"/>
    </row>
    <row r="11054" spans="8:26" x14ac:dyDescent="0.3">
      <c r="H11054" s="9"/>
      <c r="I11054" s="9"/>
      <c r="J11054" s="9"/>
      <c r="K11054" s="9"/>
      <c r="L11054" s="9"/>
      <c r="M11054" s="9"/>
      <c r="N11054" s="9"/>
      <c r="O11054" s="9"/>
      <c r="Q11054" s="9"/>
      <c r="R11054" s="9"/>
      <c r="S11054" s="9"/>
      <c r="T11054" s="9"/>
      <c r="U11054" s="9"/>
      <c r="V11054" s="9"/>
      <c r="W11054" s="9"/>
      <c r="Y11054" s="9"/>
      <c r="Z11054" s="9"/>
    </row>
    <row r="11055" spans="8:26" x14ac:dyDescent="0.3">
      <c r="H11055" s="9"/>
      <c r="I11055" s="9"/>
      <c r="J11055" s="9"/>
      <c r="K11055" s="9"/>
      <c r="L11055" s="9"/>
      <c r="M11055" s="9"/>
      <c r="N11055" s="9"/>
      <c r="O11055" s="9"/>
      <c r="Q11055" s="9"/>
      <c r="R11055" s="9"/>
      <c r="S11055" s="9"/>
      <c r="T11055" s="9"/>
      <c r="U11055" s="9"/>
      <c r="V11055" s="9"/>
      <c r="W11055" s="9"/>
      <c r="Y11055" s="9"/>
      <c r="Z11055" s="9"/>
    </row>
    <row r="11056" spans="8:26" x14ac:dyDescent="0.3">
      <c r="H11056" s="9"/>
      <c r="I11056" s="9"/>
      <c r="J11056" s="9"/>
      <c r="K11056" s="9"/>
      <c r="L11056" s="9"/>
      <c r="M11056" s="9"/>
      <c r="N11056" s="9"/>
      <c r="O11056" s="9"/>
      <c r="Q11056" s="9"/>
      <c r="R11056" s="9"/>
      <c r="S11056" s="9"/>
      <c r="T11056" s="9"/>
      <c r="U11056" s="9"/>
      <c r="V11056" s="9"/>
      <c r="W11056" s="9"/>
      <c r="Y11056" s="9"/>
      <c r="Z11056" s="9"/>
    </row>
    <row r="11057" spans="8:26" x14ac:dyDescent="0.3">
      <c r="H11057" s="9"/>
      <c r="I11057" s="9"/>
      <c r="J11057" s="9"/>
      <c r="K11057" s="9"/>
      <c r="L11057" s="9"/>
      <c r="M11057" s="9"/>
      <c r="N11057" s="9"/>
      <c r="O11057" s="9"/>
      <c r="Q11057" s="9"/>
      <c r="R11057" s="9"/>
      <c r="S11057" s="9"/>
      <c r="T11057" s="9"/>
      <c r="U11057" s="9"/>
      <c r="V11057" s="9"/>
      <c r="W11057" s="9"/>
      <c r="Y11057" s="9"/>
      <c r="Z11057" s="9"/>
    </row>
    <row r="11058" spans="8:26" x14ac:dyDescent="0.3">
      <c r="H11058" s="9"/>
      <c r="I11058" s="9"/>
      <c r="J11058" s="9"/>
      <c r="K11058" s="9"/>
      <c r="L11058" s="9"/>
      <c r="M11058" s="9"/>
      <c r="N11058" s="9"/>
      <c r="O11058" s="9"/>
      <c r="Q11058" s="9"/>
      <c r="R11058" s="9"/>
      <c r="S11058" s="9"/>
      <c r="T11058" s="9"/>
      <c r="U11058" s="9"/>
      <c r="V11058" s="9"/>
      <c r="W11058" s="9"/>
      <c r="Y11058" s="9"/>
      <c r="Z11058" s="9"/>
    </row>
    <row r="11059" spans="8:26" x14ac:dyDescent="0.3">
      <c r="H11059" s="9"/>
      <c r="I11059" s="9"/>
      <c r="J11059" s="9"/>
      <c r="K11059" s="9"/>
      <c r="L11059" s="9"/>
      <c r="M11059" s="9"/>
      <c r="N11059" s="9"/>
      <c r="O11059" s="9"/>
      <c r="Q11059" s="9"/>
      <c r="R11059" s="9"/>
      <c r="S11059" s="9"/>
      <c r="T11059" s="9"/>
      <c r="U11059" s="9"/>
      <c r="V11059" s="9"/>
      <c r="W11059" s="9"/>
      <c r="Y11059" s="9"/>
      <c r="Z11059" s="9"/>
    </row>
    <row r="11060" spans="8:26" x14ac:dyDescent="0.3">
      <c r="H11060" s="9"/>
      <c r="I11060" s="9"/>
      <c r="J11060" s="9"/>
      <c r="K11060" s="9"/>
      <c r="L11060" s="9"/>
      <c r="M11060" s="9"/>
      <c r="N11060" s="9"/>
      <c r="O11060" s="9"/>
      <c r="Q11060" s="9"/>
      <c r="R11060" s="9"/>
      <c r="S11060" s="9"/>
      <c r="T11060" s="9"/>
      <c r="U11060" s="9"/>
      <c r="V11060" s="9"/>
      <c r="W11060" s="9"/>
      <c r="Y11060" s="9"/>
      <c r="Z11060" s="9"/>
    </row>
    <row r="11061" spans="8:26" x14ac:dyDescent="0.3">
      <c r="H11061" s="9"/>
      <c r="I11061" s="9"/>
      <c r="J11061" s="9"/>
      <c r="K11061" s="9"/>
      <c r="L11061" s="9"/>
      <c r="M11061" s="9"/>
      <c r="N11061" s="9"/>
      <c r="O11061" s="9"/>
      <c r="Q11061" s="9"/>
      <c r="R11061" s="9"/>
      <c r="S11061" s="9"/>
      <c r="T11061" s="9"/>
      <c r="U11061" s="9"/>
      <c r="V11061" s="9"/>
      <c r="W11061" s="9"/>
      <c r="Y11061" s="9"/>
      <c r="Z11061" s="9"/>
    </row>
    <row r="11062" spans="8:26" x14ac:dyDescent="0.3">
      <c r="H11062" s="9"/>
      <c r="I11062" s="9"/>
      <c r="J11062" s="9"/>
      <c r="K11062" s="9"/>
      <c r="L11062" s="9"/>
      <c r="M11062" s="9"/>
      <c r="N11062" s="9"/>
      <c r="O11062" s="9"/>
      <c r="Q11062" s="9"/>
      <c r="R11062" s="9"/>
      <c r="S11062" s="9"/>
      <c r="T11062" s="9"/>
      <c r="U11062" s="9"/>
      <c r="V11062" s="9"/>
      <c r="W11062" s="9"/>
      <c r="Y11062" s="9"/>
      <c r="Z11062" s="9"/>
    </row>
    <row r="11063" spans="8:26" x14ac:dyDescent="0.3">
      <c r="H11063" s="9"/>
      <c r="I11063" s="9"/>
      <c r="J11063" s="9"/>
      <c r="K11063" s="9"/>
      <c r="L11063" s="9"/>
      <c r="M11063" s="9"/>
      <c r="N11063" s="9"/>
      <c r="O11063" s="9"/>
      <c r="Q11063" s="9"/>
      <c r="R11063" s="9"/>
      <c r="S11063" s="9"/>
      <c r="T11063" s="9"/>
      <c r="U11063" s="9"/>
      <c r="V11063" s="9"/>
      <c r="W11063" s="9"/>
      <c r="Y11063" s="9"/>
      <c r="Z11063" s="9"/>
    </row>
    <row r="11064" spans="8:26" x14ac:dyDescent="0.3">
      <c r="H11064" s="9"/>
      <c r="I11064" s="9"/>
      <c r="J11064" s="9"/>
      <c r="K11064" s="9"/>
      <c r="L11064" s="9"/>
      <c r="M11064" s="9"/>
      <c r="N11064" s="9"/>
      <c r="O11064" s="9"/>
      <c r="Q11064" s="9"/>
      <c r="R11064" s="9"/>
      <c r="S11064" s="9"/>
      <c r="T11064" s="9"/>
      <c r="U11064" s="9"/>
      <c r="V11064" s="9"/>
      <c r="W11064" s="9"/>
      <c r="Y11064" s="9"/>
      <c r="Z11064" s="9"/>
    </row>
    <row r="11065" spans="8:26" x14ac:dyDescent="0.3">
      <c r="H11065" s="9"/>
      <c r="I11065" s="9"/>
      <c r="J11065" s="9"/>
      <c r="K11065" s="9"/>
      <c r="L11065" s="9"/>
      <c r="M11065" s="9"/>
      <c r="N11065" s="9"/>
      <c r="O11065" s="9"/>
      <c r="Q11065" s="9"/>
      <c r="R11065" s="9"/>
      <c r="S11065" s="9"/>
      <c r="T11065" s="9"/>
      <c r="U11065" s="9"/>
      <c r="V11065" s="9"/>
      <c r="W11065" s="9"/>
      <c r="Y11065" s="9"/>
      <c r="Z11065" s="9"/>
    </row>
    <row r="11066" spans="8:26" x14ac:dyDescent="0.3">
      <c r="H11066" s="9"/>
      <c r="I11066" s="9"/>
      <c r="J11066" s="9"/>
      <c r="K11066" s="9"/>
      <c r="L11066" s="9"/>
      <c r="M11066" s="9"/>
      <c r="N11066" s="9"/>
      <c r="O11066" s="9"/>
      <c r="Q11066" s="9"/>
      <c r="R11066" s="9"/>
      <c r="S11066" s="9"/>
      <c r="T11066" s="9"/>
      <c r="U11066" s="9"/>
      <c r="V11066" s="9"/>
      <c r="W11066" s="9"/>
      <c r="Y11066" s="9"/>
      <c r="Z11066" s="9"/>
    </row>
    <row r="11067" spans="8:26" x14ac:dyDescent="0.3">
      <c r="H11067" s="9"/>
      <c r="I11067" s="9"/>
      <c r="J11067" s="9"/>
      <c r="K11067" s="9"/>
      <c r="L11067" s="9"/>
      <c r="M11067" s="9"/>
      <c r="N11067" s="9"/>
      <c r="O11067" s="9"/>
      <c r="Q11067" s="9"/>
      <c r="R11067" s="9"/>
      <c r="S11067" s="9"/>
      <c r="T11067" s="9"/>
      <c r="U11067" s="9"/>
      <c r="V11067" s="9"/>
      <c r="W11067" s="9"/>
      <c r="Y11067" s="9"/>
      <c r="Z11067" s="9"/>
    </row>
    <row r="11068" spans="8:26" x14ac:dyDescent="0.3">
      <c r="H11068" s="9"/>
      <c r="I11068" s="9"/>
      <c r="J11068" s="9"/>
      <c r="K11068" s="9"/>
      <c r="L11068" s="9"/>
      <c r="M11068" s="9"/>
      <c r="N11068" s="9"/>
      <c r="O11068" s="9"/>
      <c r="Q11068" s="9"/>
      <c r="R11068" s="9"/>
      <c r="S11068" s="9"/>
      <c r="T11068" s="9"/>
      <c r="U11068" s="9"/>
      <c r="V11068" s="9"/>
      <c r="W11068" s="9"/>
      <c r="Y11068" s="9"/>
      <c r="Z11068" s="9"/>
    </row>
    <row r="11069" spans="8:26" x14ac:dyDescent="0.3">
      <c r="H11069" s="9"/>
      <c r="I11069" s="9"/>
      <c r="J11069" s="9"/>
      <c r="K11069" s="9"/>
      <c r="L11069" s="9"/>
      <c r="M11069" s="9"/>
      <c r="N11069" s="9"/>
      <c r="O11069" s="9"/>
      <c r="Q11069" s="9"/>
      <c r="R11069" s="9"/>
      <c r="S11069" s="9"/>
      <c r="T11069" s="9"/>
      <c r="U11069" s="9"/>
      <c r="V11069" s="9"/>
      <c r="W11069" s="9"/>
      <c r="Y11069" s="9"/>
      <c r="Z11069" s="9"/>
    </row>
    <row r="11070" spans="8:26" x14ac:dyDescent="0.3">
      <c r="H11070" s="9"/>
      <c r="I11070" s="9"/>
      <c r="J11070" s="9"/>
      <c r="K11070" s="9"/>
      <c r="L11070" s="9"/>
      <c r="M11070" s="9"/>
      <c r="N11070" s="9"/>
      <c r="O11070" s="9"/>
      <c r="Q11070" s="9"/>
      <c r="R11070" s="9"/>
      <c r="S11070" s="9"/>
      <c r="T11070" s="9"/>
      <c r="U11070" s="9"/>
      <c r="V11070" s="9"/>
      <c r="W11070" s="9"/>
      <c r="Y11070" s="9"/>
      <c r="Z11070" s="9"/>
    </row>
    <row r="11071" spans="8:26" x14ac:dyDescent="0.3">
      <c r="H11071" s="9"/>
      <c r="I11071" s="9"/>
      <c r="J11071" s="9"/>
      <c r="K11071" s="9"/>
      <c r="L11071" s="9"/>
      <c r="M11071" s="9"/>
      <c r="N11071" s="9"/>
      <c r="O11071" s="9"/>
      <c r="Q11071" s="9"/>
      <c r="R11071" s="9"/>
      <c r="S11071" s="9"/>
      <c r="T11071" s="9"/>
      <c r="U11071" s="9"/>
      <c r="V11071" s="9"/>
      <c r="W11071" s="9"/>
      <c r="Y11071" s="9"/>
      <c r="Z11071" s="9"/>
    </row>
    <row r="11072" spans="8:26" x14ac:dyDescent="0.3">
      <c r="H11072" s="9"/>
      <c r="I11072" s="9"/>
      <c r="J11072" s="9"/>
      <c r="K11072" s="9"/>
      <c r="L11072" s="9"/>
      <c r="M11072" s="9"/>
      <c r="N11072" s="9"/>
      <c r="O11072" s="9"/>
      <c r="Q11072" s="9"/>
      <c r="R11072" s="9"/>
      <c r="S11072" s="9"/>
      <c r="T11072" s="9"/>
      <c r="U11072" s="9"/>
      <c r="V11072" s="9"/>
      <c r="W11072" s="9"/>
      <c r="Y11072" s="9"/>
      <c r="Z11072" s="9"/>
    </row>
    <row r="11073" spans="8:26" x14ac:dyDescent="0.3">
      <c r="H11073" s="9"/>
      <c r="I11073" s="9"/>
      <c r="J11073" s="9"/>
      <c r="K11073" s="9"/>
      <c r="L11073" s="9"/>
      <c r="M11073" s="9"/>
      <c r="N11073" s="9"/>
      <c r="O11073" s="9"/>
      <c r="Q11073" s="9"/>
      <c r="R11073" s="9"/>
      <c r="S11073" s="9"/>
      <c r="T11073" s="9"/>
      <c r="U11073" s="9"/>
      <c r="V11073" s="9"/>
      <c r="W11073" s="9"/>
      <c r="Y11073" s="9"/>
      <c r="Z11073" s="9"/>
    </row>
    <row r="11074" spans="8:26" x14ac:dyDescent="0.3">
      <c r="H11074" s="9"/>
      <c r="I11074" s="9"/>
      <c r="J11074" s="9"/>
      <c r="K11074" s="9"/>
      <c r="L11074" s="9"/>
      <c r="M11074" s="9"/>
      <c r="N11074" s="9"/>
      <c r="O11074" s="9"/>
      <c r="Q11074" s="9"/>
      <c r="R11074" s="9"/>
      <c r="S11074" s="9"/>
      <c r="T11074" s="9"/>
      <c r="U11074" s="9"/>
      <c r="V11074" s="9"/>
      <c r="W11074" s="9"/>
      <c r="Y11074" s="9"/>
      <c r="Z11074" s="9"/>
    </row>
    <row r="11075" spans="8:26" x14ac:dyDescent="0.3">
      <c r="H11075" s="9"/>
      <c r="I11075" s="9"/>
      <c r="J11075" s="9"/>
      <c r="K11075" s="9"/>
      <c r="L11075" s="9"/>
      <c r="M11075" s="9"/>
      <c r="N11075" s="9"/>
      <c r="O11075" s="9"/>
      <c r="Q11075" s="9"/>
      <c r="R11075" s="9"/>
      <c r="S11075" s="9"/>
      <c r="T11075" s="9"/>
      <c r="U11075" s="9"/>
      <c r="V11075" s="9"/>
      <c r="W11075" s="9"/>
      <c r="Y11075" s="9"/>
      <c r="Z11075" s="9"/>
    </row>
    <row r="11076" spans="8:26" x14ac:dyDescent="0.3">
      <c r="H11076" s="9"/>
      <c r="I11076" s="9"/>
      <c r="J11076" s="9"/>
      <c r="K11076" s="9"/>
      <c r="L11076" s="9"/>
      <c r="M11076" s="9"/>
      <c r="N11076" s="9"/>
      <c r="O11076" s="9"/>
      <c r="Q11076" s="9"/>
      <c r="R11076" s="9"/>
      <c r="S11076" s="9"/>
      <c r="T11076" s="9"/>
      <c r="U11076" s="9"/>
      <c r="V11076" s="9"/>
      <c r="W11076" s="9"/>
      <c r="Y11076" s="9"/>
      <c r="Z11076" s="9"/>
    </row>
    <row r="11077" spans="8:26" x14ac:dyDescent="0.3">
      <c r="H11077" s="9"/>
      <c r="I11077" s="9"/>
      <c r="J11077" s="9"/>
      <c r="K11077" s="9"/>
      <c r="L11077" s="9"/>
      <c r="M11077" s="9"/>
      <c r="N11077" s="9"/>
      <c r="O11077" s="9"/>
      <c r="Q11077" s="9"/>
      <c r="R11077" s="9"/>
      <c r="S11077" s="9"/>
      <c r="T11077" s="9"/>
      <c r="U11077" s="9"/>
      <c r="V11077" s="9"/>
      <c r="W11077" s="9"/>
      <c r="Y11077" s="9"/>
      <c r="Z11077" s="9"/>
    </row>
    <row r="11078" spans="8:26" x14ac:dyDescent="0.3">
      <c r="H11078" s="9"/>
      <c r="I11078" s="9"/>
      <c r="J11078" s="9"/>
      <c r="K11078" s="9"/>
      <c r="L11078" s="9"/>
      <c r="M11078" s="9"/>
      <c r="N11078" s="9"/>
      <c r="O11078" s="9"/>
      <c r="Q11078" s="9"/>
      <c r="R11078" s="9"/>
      <c r="S11078" s="9"/>
      <c r="T11078" s="9"/>
      <c r="U11078" s="9"/>
      <c r="V11078" s="9"/>
      <c r="W11078" s="9"/>
      <c r="Y11078" s="9"/>
      <c r="Z11078" s="9"/>
    </row>
    <row r="11079" spans="8:26" x14ac:dyDescent="0.3">
      <c r="H11079" s="9"/>
      <c r="I11079" s="9"/>
      <c r="J11079" s="9"/>
      <c r="K11079" s="9"/>
      <c r="L11079" s="9"/>
      <c r="M11079" s="9"/>
      <c r="N11079" s="9"/>
      <c r="O11079" s="9"/>
      <c r="Q11079" s="9"/>
      <c r="R11079" s="9"/>
      <c r="S11079" s="9"/>
      <c r="T11079" s="9"/>
      <c r="U11079" s="9"/>
      <c r="V11079" s="9"/>
      <c r="W11079" s="9"/>
      <c r="Y11079" s="9"/>
      <c r="Z11079" s="9"/>
    </row>
    <row r="11080" spans="8:26" x14ac:dyDescent="0.3">
      <c r="H11080" s="9"/>
      <c r="I11080" s="9"/>
      <c r="J11080" s="9"/>
      <c r="K11080" s="9"/>
      <c r="L11080" s="9"/>
      <c r="M11080" s="9"/>
      <c r="N11080" s="9"/>
      <c r="O11080" s="9"/>
      <c r="Q11080" s="9"/>
      <c r="R11080" s="9"/>
      <c r="S11080" s="9"/>
      <c r="T11080" s="9"/>
      <c r="U11080" s="9"/>
      <c r="V11080" s="9"/>
      <c r="W11080" s="9"/>
      <c r="Y11080" s="9"/>
      <c r="Z11080" s="9"/>
    </row>
    <row r="11081" spans="8:26" x14ac:dyDescent="0.3">
      <c r="H11081" s="9"/>
      <c r="I11081" s="9"/>
      <c r="J11081" s="9"/>
      <c r="K11081" s="9"/>
      <c r="L11081" s="9"/>
      <c r="M11081" s="9"/>
      <c r="N11081" s="9"/>
      <c r="O11081" s="9"/>
      <c r="Q11081" s="9"/>
      <c r="R11081" s="9"/>
      <c r="S11081" s="9"/>
      <c r="T11081" s="9"/>
      <c r="U11081" s="9"/>
      <c r="V11081" s="9"/>
      <c r="W11081" s="9"/>
      <c r="Y11081" s="9"/>
      <c r="Z11081" s="9"/>
    </row>
    <row r="11082" spans="8:26" x14ac:dyDescent="0.3">
      <c r="H11082" s="9"/>
      <c r="I11082" s="9"/>
      <c r="J11082" s="9"/>
      <c r="K11082" s="9"/>
      <c r="L11082" s="9"/>
      <c r="M11082" s="9"/>
      <c r="N11082" s="9"/>
      <c r="O11082" s="9"/>
      <c r="Q11082" s="9"/>
      <c r="R11082" s="9"/>
      <c r="S11082" s="9"/>
      <c r="T11082" s="9"/>
      <c r="U11082" s="9"/>
      <c r="V11082" s="9"/>
      <c r="W11082" s="9"/>
      <c r="Y11082" s="9"/>
      <c r="Z11082" s="9"/>
    </row>
    <row r="11083" spans="8:26" x14ac:dyDescent="0.3">
      <c r="H11083" s="9"/>
      <c r="I11083" s="9"/>
      <c r="J11083" s="9"/>
      <c r="K11083" s="9"/>
      <c r="L11083" s="9"/>
      <c r="M11083" s="9"/>
      <c r="N11083" s="9"/>
      <c r="O11083" s="9"/>
      <c r="Q11083" s="9"/>
      <c r="R11083" s="9"/>
      <c r="S11083" s="9"/>
      <c r="T11083" s="9"/>
      <c r="U11083" s="9"/>
      <c r="V11083" s="9"/>
      <c r="W11083" s="9"/>
      <c r="Y11083" s="9"/>
      <c r="Z11083" s="9"/>
    </row>
    <row r="11084" spans="8:26" x14ac:dyDescent="0.3">
      <c r="H11084" s="9"/>
      <c r="I11084" s="9"/>
      <c r="J11084" s="9"/>
      <c r="K11084" s="9"/>
      <c r="L11084" s="9"/>
      <c r="M11084" s="9"/>
      <c r="N11084" s="9"/>
      <c r="O11084" s="9"/>
      <c r="Q11084" s="9"/>
      <c r="R11084" s="9"/>
      <c r="S11084" s="9"/>
      <c r="T11084" s="9"/>
      <c r="U11084" s="9"/>
      <c r="V11084" s="9"/>
      <c r="W11084" s="9"/>
      <c r="Y11084" s="9"/>
      <c r="Z11084" s="9"/>
    </row>
    <row r="11085" spans="8:26" x14ac:dyDescent="0.3">
      <c r="H11085" s="9"/>
      <c r="I11085" s="9"/>
      <c r="J11085" s="9"/>
      <c r="K11085" s="9"/>
      <c r="L11085" s="9"/>
      <c r="M11085" s="9"/>
      <c r="N11085" s="9"/>
      <c r="O11085" s="9"/>
      <c r="Q11085" s="9"/>
      <c r="R11085" s="9"/>
      <c r="S11085" s="9"/>
      <c r="T11085" s="9"/>
      <c r="U11085" s="9"/>
      <c r="V11085" s="9"/>
      <c r="W11085" s="9"/>
      <c r="Y11085" s="9"/>
      <c r="Z11085" s="9"/>
    </row>
    <row r="11086" spans="8:26" x14ac:dyDescent="0.3">
      <c r="H11086" s="9"/>
      <c r="I11086" s="9"/>
      <c r="J11086" s="9"/>
      <c r="K11086" s="9"/>
      <c r="L11086" s="9"/>
      <c r="M11086" s="9"/>
      <c r="N11086" s="9"/>
      <c r="O11086" s="9"/>
      <c r="Q11086" s="9"/>
      <c r="R11086" s="9"/>
      <c r="S11086" s="9"/>
      <c r="T11086" s="9"/>
      <c r="U11086" s="9"/>
      <c r="V11086" s="9"/>
      <c r="W11086" s="9"/>
      <c r="Y11086" s="9"/>
      <c r="Z11086" s="9"/>
    </row>
    <row r="11087" spans="8:26" x14ac:dyDescent="0.3">
      <c r="H11087" s="9"/>
      <c r="I11087" s="9"/>
      <c r="J11087" s="9"/>
      <c r="K11087" s="9"/>
      <c r="L11087" s="9"/>
      <c r="M11087" s="9"/>
      <c r="N11087" s="9"/>
      <c r="O11087" s="9"/>
      <c r="Q11087" s="9"/>
      <c r="R11087" s="9"/>
      <c r="S11087" s="9"/>
      <c r="T11087" s="9"/>
      <c r="U11087" s="9"/>
      <c r="V11087" s="9"/>
      <c r="W11087" s="9"/>
      <c r="Y11087" s="9"/>
      <c r="Z11087" s="9"/>
    </row>
    <row r="11088" spans="8:26" x14ac:dyDescent="0.3">
      <c r="H11088" s="9"/>
      <c r="I11088" s="9"/>
      <c r="J11088" s="9"/>
      <c r="K11088" s="9"/>
      <c r="L11088" s="9"/>
      <c r="M11088" s="9"/>
      <c r="N11088" s="9"/>
      <c r="O11088" s="9"/>
      <c r="Q11088" s="9"/>
      <c r="R11088" s="9"/>
      <c r="S11088" s="9"/>
      <c r="T11088" s="9"/>
      <c r="U11088" s="9"/>
      <c r="V11088" s="9"/>
      <c r="W11088" s="9"/>
      <c r="Y11088" s="9"/>
      <c r="Z11088" s="9"/>
    </row>
    <row r="11089" spans="8:26" x14ac:dyDescent="0.3">
      <c r="H11089" s="9"/>
      <c r="I11089" s="9"/>
      <c r="J11089" s="9"/>
      <c r="K11089" s="9"/>
      <c r="L11089" s="9"/>
      <c r="M11089" s="9"/>
      <c r="N11089" s="9"/>
      <c r="O11089" s="9"/>
      <c r="Q11089" s="9"/>
      <c r="R11089" s="9"/>
      <c r="S11089" s="9"/>
      <c r="T11089" s="9"/>
      <c r="U11089" s="9"/>
      <c r="V11089" s="9"/>
      <c r="W11089" s="9"/>
      <c r="Y11089" s="9"/>
      <c r="Z11089" s="9"/>
    </row>
    <row r="11090" spans="8:26" x14ac:dyDescent="0.3">
      <c r="H11090" s="9"/>
      <c r="I11090" s="9"/>
      <c r="J11090" s="9"/>
      <c r="K11090" s="9"/>
      <c r="L11090" s="9"/>
      <c r="M11090" s="9"/>
      <c r="N11090" s="9"/>
      <c r="O11090" s="9"/>
      <c r="Q11090" s="9"/>
      <c r="R11090" s="9"/>
      <c r="S11090" s="9"/>
      <c r="T11090" s="9"/>
      <c r="U11090" s="9"/>
      <c r="V11090" s="9"/>
      <c r="W11090" s="9"/>
      <c r="Y11090" s="9"/>
      <c r="Z11090" s="9"/>
    </row>
    <row r="11091" spans="8:26" x14ac:dyDescent="0.3">
      <c r="H11091" s="9"/>
      <c r="I11091" s="9"/>
      <c r="J11091" s="9"/>
      <c r="K11091" s="9"/>
      <c r="L11091" s="9"/>
      <c r="M11091" s="9"/>
      <c r="N11091" s="9"/>
      <c r="O11091" s="9"/>
      <c r="Q11091" s="9"/>
      <c r="R11091" s="9"/>
      <c r="S11091" s="9"/>
      <c r="T11091" s="9"/>
      <c r="U11091" s="9"/>
      <c r="V11091" s="9"/>
      <c r="W11091" s="9"/>
      <c r="Y11091" s="9"/>
      <c r="Z11091" s="9"/>
    </row>
    <row r="11092" spans="8:26" x14ac:dyDescent="0.3">
      <c r="H11092" s="9"/>
      <c r="I11092" s="9"/>
      <c r="J11092" s="9"/>
      <c r="K11092" s="9"/>
      <c r="L11092" s="9"/>
      <c r="M11092" s="9"/>
      <c r="N11092" s="9"/>
      <c r="O11092" s="9"/>
      <c r="Q11092" s="9"/>
      <c r="R11092" s="9"/>
      <c r="S11092" s="9"/>
      <c r="T11092" s="9"/>
      <c r="U11092" s="9"/>
      <c r="V11092" s="9"/>
      <c r="W11092" s="9"/>
      <c r="Y11092" s="9"/>
      <c r="Z11092" s="9"/>
    </row>
    <row r="11093" spans="8:26" x14ac:dyDescent="0.3">
      <c r="H11093" s="9"/>
      <c r="I11093" s="9"/>
      <c r="J11093" s="9"/>
      <c r="K11093" s="9"/>
      <c r="L11093" s="9"/>
      <c r="M11093" s="9"/>
      <c r="N11093" s="9"/>
      <c r="O11093" s="9"/>
      <c r="Q11093" s="9"/>
      <c r="R11093" s="9"/>
      <c r="S11093" s="9"/>
      <c r="T11093" s="9"/>
      <c r="U11093" s="9"/>
      <c r="V11093" s="9"/>
      <c r="W11093" s="9"/>
      <c r="Y11093" s="9"/>
      <c r="Z11093" s="9"/>
    </row>
    <row r="11094" spans="8:26" x14ac:dyDescent="0.3">
      <c r="H11094" s="9"/>
      <c r="I11094" s="9"/>
      <c r="J11094" s="9"/>
      <c r="K11094" s="9"/>
      <c r="L11094" s="9"/>
      <c r="M11094" s="9"/>
      <c r="N11094" s="9"/>
      <c r="O11094" s="9"/>
      <c r="Q11094" s="9"/>
      <c r="R11094" s="9"/>
      <c r="S11094" s="9"/>
      <c r="T11094" s="9"/>
      <c r="U11094" s="9"/>
      <c r="V11094" s="9"/>
      <c r="W11094" s="9"/>
      <c r="Y11094" s="9"/>
      <c r="Z11094" s="9"/>
    </row>
    <row r="11095" spans="8:26" x14ac:dyDescent="0.3">
      <c r="H11095" s="9"/>
      <c r="I11095" s="9"/>
      <c r="J11095" s="9"/>
      <c r="K11095" s="9"/>
      <c r="L11095" s="9"/>
      <c r="M11095" s="9"/>
      <c r="N11095" s="9"/>
      <c r="O11095" s="9"/>
      <c r="Q11095" s="9"/>
      <c r="R11095" s="9"/>
      <c r="S11095" s="9"/>
      <c r="T11095" s="9"/>
      <c r="U11095" s="9"/>
      <c r="V11095" s="9"/>
      <c r="W11095" s="9"/>
      <c r="Y11095" s="9"/>
      <c r="Z11095" s="9"/>
    </row>
    <row r="11096" spans="8:26" x14ac:dyDescent="0.3">
      <c r="H11096" s="9"/>
      <c r="I11096" s="9"/>
      <c r="J11096" s="9"/>
      <c r="K11096" s="9"/>
      <c r="L11096" s="9"/>
      <c r="M11096" s="9"/>
      <c r="N11096" s="9"/>
      <c r="O11096" s="9"/>
      <c r="Q11096" s="9"/>
      <c r="R11096" s="9"/>
      <c r="S11096" s="9"/>
      <c r="T11096" s="9"/>
      <c r="U11096" s="9"/>
      <c r="V11096" s="9"/>
      <c r="W11096" s="9"/>
      <c r="Y11096" s="9"/>
      <c r="Z11096" s="9"/>
    </row>
    <row r="11097" spans="8:26" x14ac:dyDescent="0.3">
      <c r="H11097" s="9"/>
      <c r="I11097" s="9"/>
      <c r="J11097" s="9"/>
      <c r="K11097" s="9"/>
      <c r="L11097" s="9"/>
      <c r="M11097" s="9"/>
      <c r="N11097" s="9"/>
      <c r="O11097" s="9"/>
      <c r="Q11097" s="9"/>
      <c r="R11097" s="9"/>
      <c r="S11097" s="9"/>
      <c r="T11097" s="9"/>
      <c r="U11097" s="9"/>
      <c r="V11097" s="9"/>
      <c r="W11097" s="9"/>
      <c r="Y11097" s="9"/>
      <c r="Z11097" s="9"/>
    </row>
    <row r="11098" spans="8:26" x14ac:dyDescent="0.3">
      <c r="H11098" s="9"/>
      <c r="I11098" s="9"/>
      <c r="J11098" s="9"/>
      <c r="K11098" s="9"/>
      <c r="L11098" s="9"/>
      <c r="M11098" s="9"/>
      <c r="N11098" s="9"/>
      <c r="O11098" s="9"/>
      <c r="Q11098" s="9"/>
      <c r="R11098" s="9"/>
      <c r="S11098" s="9"/>
      <c r="T11098" s="9"/>
      <c r="U11098" s="9"/>
      <c r="V11098" s="9"/>
      <c r="W11098" s="9"/>
      <c r="Y11098" s="9"/>
      <c r="Z11098" s="9"/>
    </row>
    <row r="11099" spans="8:26" x14ac:dyDescent="0.3">
      <c r="H11099" s="9"/>
      <c r="I11099" s="9"/>
      <c r="J11099" s="9"/>
      <c r="K11099" s="9"/>
      <c r="L11099" s="9"/>
      <c r="M11099" s="9"/>
      <c r="N11099" s="9"/>
      <c r="O11099" s="9"/>
      <c r="Q11099" s="9"/>
      <c r="R11099" s="9"/>
      <c r="S11099" s="9"/>
      <c r="T11099" s="9"/>
      <c r="U11099" s="9"/>
      <c r="V11099" s="9"/>
      <c r="W11099" s="9"/>
      <c r="Y11099" s="9"/>
      <c r="Z11099" s="9"/>
    </row>
    <row r="11100" spans="8:26" x14ac:dyDescent="0.3">
      <c r="H11100" s="9"/>
      <c r="I11100" s="9"/>
      <c r="J11100" s="9"/>
      <c r="K11100" s="9"/>
      <c r="L11100" s="9"/>
      <c r="M11100" s="9"/>
      <c r="N11100" s="9"/>
      <c r="O11100" s="9"/>
      <c r="Q11100" s="9"/>
      <c r="R11100" s="9"/>
      <c r="S11100" s="9"/>
      <c r="T11100" s="9"/>
      <c r="U11100" s="9"/>
      <c r="V11100" s="9"/>
      <c r="W11100" s="9"/>
      <c r="Y11100" s="9"/>
      <c r="Z11100" s="9"/>
    </row>
    <row r="11101" spans="8:26" x14ac:dyDescent="0.3">
      <c r="H11101" s="9"/>
      <c r="I11101" s="9"/>
      <c r="J11101" s="9"/>
      <c r="K11101" s="9"/>
      <c r="L11101" s="9"/>
      <c r="M11101" s="9"/>
      <c r="N11101" s="9"/>
      <c r="O11101" s="9"/>
      <c r="Q11101" s="9"/>
      <c r="R11101" s="9"/>
      <c r="S11101" s="9"/>
      <c r="T11101" s="9"/>
      <c r="U11101" s="9"/>
      <c r="V11101" s="9"/>
      <c r="W11101" s="9"/>
      <c r="Y11101" s="9"/>
      <c r="Z11101" s="9"/>
    </row>
    <row r="11102" spans="8:26" x14ac:dyDescent="0.3">
      <c r="H11102" s="9"/>
      <c r="I11102" s="9"/>
      <c r="J11102" s="9"/>
      <c r="K11102" s="9"/>
      <c r="L11102" s="9"/>
      <c r="M11102" s="9"/>
      <c r="N11102" s="9"/>
      <c r="O11102" s="9"/>
      <c r="Q11102" s="9"/>
      <c r="R11102" s="9"/>
      <c r="S11102" s="9"/>
      <c r="T11102" s="9"/>
      <c r="U11102" s="9"/>
      <c r="V11102" s="9"/>
      <c r="W11102" s="9"/>
      <c r="Y11102" s="9"/>
      <c r="Z11102" s="9"/>
    </row>
    <row r="11103" spans="8:26" x14ac:dyDescent="0.3">
      <c r="H11103" s="9"/>
      <c r="I11103" s="9"/>
      <c r="J11103" s="9"/>
      <c r="K11103" s="9"/>
      <c r="L11103" s="9"/>
      <c r="M11103" s="9"/>
      <c r="N11103" s="9"/>
      <c r="O11103" s="9"/>
      <c r="Q11103" s="9"/>
      <c r="R11103" s="9"/>
      <c r="S11103" s="9"/>
      <c r="T11103" s="9"/>
      <c r="U11103" s="9"/>
      <c r="V11103" s="9"/>
      <c r="W11103" s="9"/>
      <c r="Y11103" s="9"/>
      <c r="Z11103" s="9"/>
    </row>
    <row r="11104" spans="8:26" x14ac:dyDescent="0.3">
      <c r="H11104" s="9"/>
      <c r="I11104" s="9"/>
      <c r="J11104" s="9"/>
      <c r="K11104" s="9"/>
      <c r="L11104" s="9"/>
      <c r="M11104" s="9"/>
      <c r="N11104" s="9"/>
      <c r="O11104" s="9"/>
      <c r="Q11104" s="9"/>
      <c r="R11104" s="9"/>
      <c r="S11104" s="9"/>
      <c r="T11104" s="9"/>
      <c r="U11104" s="9"/>
      <c r="V11104" s="9"/>
      <c r="W11104" s="9"/>
      <c r="Y11104" s="9"/>
      <c r="Z11104" s="9"/>
    </row>
    <row r="11105" spans="8:26" x14ac:dyDescent="0.3">
      <c r="H11105" s="9"/>
      <c r="I11105" s="9"/>
      <c r="J11105" s="9"/>
      <c r="K11105" s="9"/>
      <c r="L11105" s="9"/>
      <c r="M11105" s="9"/>
      <c r="N11105" s="9"/>
      <c r="O11105" s="9"/>
      <c r="Q11105" s="9"/>
      <c r="R11105" s="9"/>
      <c r="S11105" s="9"/>
      <c r="T11105" s="9"/>
      <c r="U11105" s="9"/>
      <c r="V11105" s="9"/>
      <c r="W11105" s="9"/>
      <c r="Y11105" s="9"/>
      <c r="Z11105" s="9"/>
    </row>
    <row r="11106" spans="8:26" x14ac:dyDescent="0.3">
      <c r="H11106" s="9"/>
      <c r="I11106" s="9"/>
      <c r="J11106" s="9"/>
      <c r="K11106" s="9"/>
      <c r="L11106" s="9"/>
      <c r="M11106" s="9"/>
      <c r="N11106" s="9"/>
      <c r="O11106" s="9"/>
      <c r="Q11106" s="9"/>
      <c r="R11106" s="9"/>
      <c r="S11106" s="9"/>
      <c r="T11106" s="9"/>
      <c r="U11106" s="9"/>
      <c r="V11106" s="9"/>
      <c r="W11106" s="9"/>
      <c r="Y11106" s="9"/>
      <c r="Z11106" s="9"/>
    </row>
    <row r="11107" spans="8:26" x14ac:dyDescent="0.3">
      <c r="H11107" s="9"/>
      <c r="I11107" s="9"/>
      <c r="J11107" s="9"/>
      <c r="K11107" s="9"/>
      <c r="L11107" s="9"/>
      <c r="M11107" s="9"/>
      <c r="N11107" s="9"/>
      <c r="O11107" s="9"/>
      <c r="Q11107" s="9"/>
      <c r="R11107" s="9"/>
      <c r="S11107" s="9"/>
      <c r="T11107" s="9"/>
      <c r="U11107" s="9"/>
      <c r="V11107" s="9"/>
      <c r="W11107" s="9"/>
      <c r="Y11107" s="9"/>
      <c r="Z11107" s="9"/>
    </row>
    <row r="11108" spans="8:26" x14ac:dyDescent="0.3">
      <c r="H11108" s="9"/>
      <c r="I11108" s="9"/>
      <c r="J11108" s="9"/>
      <c r="K11108" s="9"/>
      <c r="L11108" s="9"/>
      <c r="M11108" s="9"/>
      <c r="N11108" s="9"/>
      <c r="O11108" s="9"/>
      <c r="Q11108" s="9"/>
      <c r="R11108" s="9"/>
      <c r="S11108" s="9"/>
      <c r="T11108" s="9"/>
      <c r="U11108" s="9"/>
      <c r="V11108" s="9"/>
      <c r="W11108" s="9"/>
      <c r="Y11108" s="9"/>
      <c r="Z11108" s="9"/>
    </row>
    <row r="11109" spans="8:26" x14ac:dyDescent="0.3">
      <c r="H11109" s="9"/>
      <c r="I11109" s="9"/>
      <c r="J11109" s="9"/>
      <c r="K11109" s="9"/>
      <c r="L11109" s="9"/>
      <c r="M11109" s="9"/>
      <c r="N11109" s="9"/>
      <c r="O11109" s="9"/>
      <c r="Q11109" s="9"/>
      <c r="R11109" s="9"/>
      <c r="S11109" s="9"/>
      <c r="T11109" s="9"/>
      <c r="U11109" s="9"/>
      <c r="V11109" s="9"/>
      <c r="W11109" s="9"/>
      <c r="Y11109" s="9"/>
      <c r="Z11109" s="9"/>
    </row>
    <row r="11110" spans="8:26" x14ac:dyDescent="0.3">
      <c r="H11110" s="9"/>
      <c r="I11110" s="9"/>
      <c r="J11110" s="9"/>
      <c r="K11110" s="9"/>
      <c r="L11110" s="9"/>
      <c r="M11110" s="9"/>
      <c r="N11110" s="9"/>
      <c r="O11110" s="9"/>
      <c r="Q11110" s="9"/>
      <c r="R11110" s="9"/>
      <c r="S11110" s="9"/>
      <c r="T11110" s="9"/>
      <c r="U11110" s="9"/>
      <c r="V11110" s="9"/>
      <c r="W11110" s="9"/>
      <c r="Y11110" s="9"/>
      <c r="Z11110" s="9"/>
    </row>
    <row r="11111" spans="8:26" x14ac:dyDescent="0.3">
      <c r="H11111" s="9"/>
      <c r="I11111" s="9"/>
      <c r="J11111" s="9"/>
      <c r="K11111" s="9"/>
      <c r="L11111" s="9"/>
      <c r="M11111" s="9"/>
      <c r="N11111" s="9"/>
      <c r="O11111" s="9"/>
      <c r="Q11111" s="9"/>
      <c r="R11111" s="9"/>
      <c r="S11111" s="9"/>
      <c r="T11111" s="9"/>
      <c r="U11111" s="9"/>
      <c r="V11111" s="9"/>
      <c r="W11111" s="9"/>
      <c r="Y11111" s="9"/>
      <c r="Z11111" s="9"/>
    </row>
    <row r="11112" spans="8:26" x14ac:dyDescent="0.3">
      <c r="H11112" s="9"/>
      <c r="I11112" s="9"/>
      <c r="J11112" s="9"/>
      <c r="K11112" s="9"/>
      <c r="L11112" s="9"/>
      <c r="M11112" s="9"/>
      <c r="N11112" s="9"/>
      <c r="O11112" s="9"/>
      <c r="Q11112" s="9"/>
      <c r="R11112" s="9"/>
      <c r="S11112" s="9"/>
      <c r="T11112" s="9"/>
      <c r="U11112" s="9"/>
      <c r="V11112" s="9"/>
      <c r="W11112" s="9"/>
      <c r="Y11112" s="9"/>
      <c r="Z11112" s="9"/>
    </row>
    <row r="11113" spans="8:26" x14ac:dyDescent="0.3">
      <c r="H11113" s="9"/>
      <c r="I11113" s="9"/>
      <c r="J11113" s="9"/>
      <c r="K11113" s="9"/>
      <c r="L11113" s="9"/>
      <c r="M11113" s="9"/>
      <c r="N11113" s="9"/>
      <c r="O11113" s="9"/>
      <c r="Q11113" s="9"/>
      <c r="R11113" s="9"/>
      <c r="S11113" s="9"/>
      <c r="T11113" s="9"/>
      <c r="U11113" s="9"/>
      <c r="V11113" s="9"/>
      <c r="W11113" s="9"/>
      <c r="Y11113" s="9"/>
      <c r="Z11113" s="9"/>
    </row>
    <row r="11114" spans="8:26" x14ac:dyDescent="0.3">
      <c r="H11114" s="9"/>
      <c r="I11114" s="9"/>
      <c r="J11114" s="9"/>
      <c r="K11114" s="9"/>
      <c r="L11114" s="9"/>
      <c r="M11114" s="9"/>
      <c r="N11114" s="9"/>
      <c r="O11114" s="9"/>
      <c r="Q11114" s="9"/>
      <c r="R11114" s="9"/>
      <c r="S11114" s="9"/>
      <c r="T11114" s="9"/>
      <c r="U11114" s="9"/>
      <c r="V11114" s="9"/>
      <c r="W11114" s="9"/>
      <c r="Y11114" s="9"/>
      <c r="Z11114" s="9"/>
    </row>
    <row r="11115" spans="8:26" x14ac:dyDescent="0.3">
      <c r="H11115" s="9"/>
      <c r="I11115" s="9"/>
      <c r="J11115" s="9"/>
      <c r="K11115" s="9"/>
      <c r="L11115" s="9"/>
      <c r="M11115" s="9"/>
      <c r="N11115" s="9"/>
      <c r="O11115" s="9"/>
      <c r="Q11115" s="9"/>
      <c r="R11115" s="9"/>
      <c r="S11115" s="9"/>
      <c r="T11115" s="9"/>
      <c r="U11115" s="9"/>
      <c r="V11115" s="9"/>
      <c r="W11115" s="9"/>
      <c r="Y11115" s="9"/>
      <c r="Z11115" s="9"/>
    </row>
    <row r="11116" spans="8:26" x14ac:dyDescent="0.3">
      <c r="H11116" s="9"/>
      <c r="I11116" s="9"/>
      <c r="J11116" s="9"/>
      <c r="K11116" s="9"/>
      <c r="L11116" s="9"/>
      <c r="M11116" s="9"/>
      <c r="N11116" s="9"/>
      <c r="O11116" s="9"/>
      <c r="Q11116" s="9"/>
      <c r="R11116" s="9"/>
      <c r="S11116" s="9"/>
      <c r="T11116" s="9"/>
      <c r="U11116" s="9"/>
      <c r="V11116" s="9"/>
      <c r="W11116" s="9"/>
      <c r="Y11116" s="9"/>
      <c r="Z11116" s="9"/>
    </row>
    <row r="11117" spans="8:26" x14ac:dyDescent="0.3">
      <c r="H11117" s="9"/>
      <c r="I11117" s="9"/>
      <c r="J11117" s="9"/>
      <c r="K11117" s="9"/>
      <c r="L11117" s="9"/>
      <c r="M11117" s="9"/>
      <c r="N11117" s="9"/>
      <c r="O11117" s="9"/>
      <c r="Q11117" s="9"/>
      <c r="R11117" s="9"/>
      <c r="S11117" s="9"/>
      <c r="T11117" s="9"/>
      <c r="U11117" s="9"/>
      <c r="V11117" s="9"/>
      <c r="W11117" s="9"/>
      <c r="Y11117" s="9"/>
      <c r="Z11117" s="9"/>
    </row>
    <row r="11118" spans="8:26" x14ac:dyDescent="0.3">
      <c r="H11118" s="9"/>
      <c r="I11118" s="9"/>
      <c r="J11118" s="9"/>
      <c r="K11118" s="9"/>
      <c r="L11118" s="9"/>
      <c r="M11118" s="9"/>
      <c r="N11118" s="9"/>
      <c r="O11118" s="9"/>
      <c r="Q11118" s="9"/>
      <c r="R11118" s="9"/>
      <c r="S11118" s="9"/>
      <c r="T11118" s="9"/>
      <c r="U11118" s="9"/>
      <c r="V11118" s="9"/>
      <c r="W11118" s="9"/>
      <c r="Y11118" s="9"/>
      <c r="Z11118" s="9"/>
    </row>
    <row r="11119" spans="8:26" x14ac:dyDescent="0.3">
      <c r="H11119" s="9"/>
      <c r="I11119" s="9"/>
      <c r="J11119" s="9"/>
      <c r="K11119" s="9"/>
      <c r="L11119" s="9"/>
      <c r="M11119" s="9"/>
      <c r="N11119" s="9"/>
      <c r="O11119" s="9"/>
      <c r="Q11119" s="9"/>
      <c r="R11119" s="9"/>
      <c r="S11119" s="9"/>
      <c r="T11119" s="9"/>
      <c r="U11119" s="9"/>
      <c r="V11119" s="9"/>
      <c r="W11119" s="9"/>
      <c r="Y11119" s="9"/>
      <c r="Z11119" s="9"/>
    </row>
    <row r="11120" spans="8:26" x14ac:dyDescent="0.3">
      <c r="H11120" s="9"/>
      <c r="I11120" s="9"/>
      <c r="J11120" s="9"/>
      <c r="K11120" s="9"/>
      <c r="L11120" s="9"/>
      <c r="M11120" s="9"/>
      <c r="N11120" s="9"/>
      <c r="O11120" s="9"/>
      <c r="Q11120" s="9"/>
      <c r="R11120" s="9"/>
      <c r="S11120" s="9"/>
      <c r="T11120" s="9"/>
      <c r="U11120" s="9"/>
      <c r="V11120" s="9"/>
      <c r="W11120" s="9"/>
      <c r="Y11120" s="9"/>
      <c r="Z11120" s="9"/>
    </row>
    <row r="11121" spans="8:26" x14ac:dyDescent="0.3">
      <c r="H11121" s="9"/>
      <c r="I11121" s="9"/>
      <c r="J11121" s="9"/>
      <c r="K11121" s="9"/>
      <c r="L11121" s="9"/>
      <c r="M11121" s="9"/>
      <c r="N11121" s="9"/>
      <c r="O11121" s="9"/>
      <c r="Q11121" s="9"/>
      <c r="R11121" s="9"/>
      <c r="S11121" s="9"/>
      <c r="T11121" s="9"/>
      <c r="U11121" s="9"/>
      <c r="V11121" s="9"/>
      <c r="W11121" s="9"/>
      <c r="Y11121" s="9"/>
      <c r="Z11121" s="9"/>
    </row>
    <row r="11122" spans="8:26" x14ac:dyDescent="0.3">
      <c r="H11122" s="9"/>
      <c r="I11122" s="9"/>
      <c r="J11122" s="9"/>
      <c r="K11122" s="9"/>
      <c r="L11122" s="9"/>
      <c r="M11122" s="9"/>
      <c r="N11122" s="9"/>
      <c r="O11122" s="9"/>
      <c r="Q11122" s="9"/>
      <c r="R11122" s="9"/>
      <c r="S11122" s="9"/>
      <c r="T11122" s="9"/>
      <c r="U11122" s="9"/>
      <c r="V11122" s="9"/>
      <c r="W11122" s="9"/>
      <c r="Y11122" s="9"/>
      <c r="Z11122" s="9"/>
    </row>
    <row r="11123" spans="8:26" x14ac:dyDescent="0.3">
      <c r="H11123" s="9"/>
      <c r="I11123" s="9"/>
      <c r="J11123" s="9"/>
      <c r="K11123" s="9"/>
      <c r="L11123" s="9"/>
      <c r="M11123" s="9"/>
      <c r="N11123" s="9"/>
      <c r="O11123" s="9"/>
      <c r="Q11123" s="9"/>
      <c r="R11123" s="9"/>
      <c r="S11123" s="9"/>
      <c r="T11123" s="9"/>
      <c r="U11123" s="9"/>
      <c r="V11123" s="9"/>
      <c r="W11123" s="9"/>
      <c r="Y11123" s="9"/>
      <c r="Z11123" s="9"/>
    </row>
    <row r="11124" spans="8:26" x14ac:dyDescent="0.3">
      <c r="H11124" s="9"/>
      <c r="I11124" s="9"/>
      <c r="J11124" s="9"/>
      <c r="K11124" s="9"/>
      <c r="L11124" s="9"/>
      <c r="M11124" s="9"/>
      <c r="N11124" s="9"/>
      <c r="O11124" s="9"/>
      <c r="Q11124" s="9"/>
      <c r="R11124" s="9"/>
      <c r="S11124" s="9"/>
      <c r="T11124" s="9"/>
      <c r="U11124" s="9"/>
      <c r="V11124" s="9"/>
      <c r="W11124" s="9"/>
      <c r="Y11124" s="9"/>
      <c r="Z11124" s="9"/>
    </row>
    <row r="11125" spans="8:26" x14ac:dyDescent="0.3">
      <c r="H11125" s="9"/>
      <c r="I11125" s="9"/>
      <c r="J11125" s="9"/>
      <c r="K11125" s="9"/>
      <c r="L11125" s="9"/>
      <c r="M11125" s="9"/>
      <c r="N11125" s="9"/>
      <c r="O11125" s="9"/>
      <c r="Q11125" s="9"/>
      <c r="R11125" s="9"/>
      <c r="S11125" s="9"/>
      <c r="T11125" s="9"/>
      <c r="U11125" s="9"/>
      <c r="V11125" s="9"/>
      <c r="W11125" s="9"/>
      <c r="Y11125" s="9"/>
      <c r="Z11125" s="9"/>
    </row>
    <row r="11126" spans="8:26" x14ac:dyDescent="0.3">
      <c r="H11126" s="9"/>
      <c r="I11126" s="9"/>
      <c r="J11126" s="9"/>
      <c r="K11126" s="9"/>
      <c r="L11126" s="9"/>
      <c r="M11126" s="9"/>
      <c r="N11126" s="9"/>
      <c r="O11126" s="9"/>
      <c r="Q11126" s="9"/>
      <c r="R11126" s="9"/>
      <c r="S11126" s="9"/>
      <c r="T11126" s="9"/>
      <c r="U11126" s="9"/>
      <c r="V11126" s="9"/>
      <c r="W11126" s="9"/>
      <c r="Y11126" s="9"/>
      <c r="Z11126" s="9"/>
    </row>
    <row r="11127" spans="8:26" x14ac:dyDescent="0.3">
      <c r="H11127" s="9"/>
      <c r="I11127" s="9"/>
      <c r="J11127" s="9"/>
      <c r="K11127" s="9"/>
      <c r="L11127" s="9"/>
      <c r="M11127" s="9"/>
      <c r="N11127" s="9"/>
      <c r="O11127" s="9"/>
      <c r="Q11127" s="9"/>
      <c r="R11127" s="9"/>
      <c r="S11127" s="9"/>
      <c r="T11127" s="9"/>
      <c r="U11127" s="9"/>
      <c r="V11127" s="9"/>
      <c r="W11127" s="9"/>
      <c r="Y11127" s="9"/>
      <c r="Z11127" s="9"/>
    </row>
    <row r="11128" spans="8:26" x14ac:dyDescent="0.3">
      <c r="H11128" s="9"/>
      <c r="I11128" s="9"/>
      <c r="J11128" s="9"/>
      <c r="K11128" s="9"/>
      <c r="L11128" s="9"/>
      <c r="M11128" s="9"/>
      <c r="N11128" s="9"/>
      <c r="O11128" s="9"/>
      <c r="Q11128" s="9"/>
      <c r="R11128" s="9"/>
      <c r="S11128" s="9"/>
      <c r="T11128" s="9"/>
      <c r="U11128" s="9"/>
      <c r="V11128" s="9"/>
      <c r="W11128" s="9"/>
      <c r="Y11128" s="9"/>
      <c r="Z11128" s="9"/>
    </row>
    <row r="11129" spans="8:26" x14ac:dyDescent="0.3">
      <c r="H11129" s="9"/>
      <c r="I11129" s="9"/>
      <c r="J11129" s="9"/>
      <c r="K11129" s="9"/>
      <c r="L11129" s="9"/>
      <c r="M11129" s="9"/>
      <c r="N11129" s="9"/>
      <c r="O11129" s="9"/>
      <c r="Q11129" s="9"/>
      <c r="R11129" s="9"/>
      <c r="S11129" s="9"/>
      <c r="T11129" s="9"/>
      <c r="U11129" s="9"/>
      <c r="V11129" s="9"/>
      <c r="W11129" s="9"/>
      <c r="Y11129" s="9"/>
      <c r="Z11129" s="9"/>
    </row>
    <row r="11130" spans="8:26" x14ac:dyDescent="0.3">
      <c r="H11130" s="9"/>
      <c r="I11130" s="9"/>
      <c r="J11130" s="9"/>
      <c r="K11130" s="9"/>
      <c r="L11130" s="9"/>
      <c r="M11130" s="9"/>
      <c r="N11130" s="9"/>
      <c r="O11130" s="9"/>
      <c r="Q11130" s="9"/>
      <c r="R11130" s="9"/>
      <c r="S11130" s="9"/>
      <c r="T11130" s="9"/>
      <c r="U11130" s="9"/>
      <c r="V11130" s="9"/>
      <c r="W11130" s="9"/>
      <c r="Y11130" s="9"/>
      <c r="Z11130" s="9"/>
    </row>
    <row r="11131" spans="8:26" x14ac:dyDescent="0.3">
      <c r="H11131" s="9"/>
      <c r="I11131" s="9"/>
      <c r="J11131" s="9"/>
      <c r="K11131" s="9"/>
      <c r="L11131" s="9"/>
      <c r="M11131" s="9"/>
      <c r="N11131" s="9"/>
      <c r="O11131" s="9"/>
      <c r="Q11131" s="9"/>
      <c r="R11131" s="9"/>
      <c r="S11131" s="9"/>
      <c r="T11131" s="9"/>
      <c r="U11131" s="9"/>
      <c r="V11131" s="9"/>
      <c r="W11131" s="9"/>
      <c r="Y11131" s="9"/>
      <c r="Z11131" s="9"/>
    </row>
    <row r="11132" spans="8:26" x14ac:dyDescent="0.3">
      <c r="H11132" s="9"/>
      <c r="I11132" s="9"/>
      <c r="J11132" s="9"/>
      <c r="K11132" s="9"/>
      <c r="L11132" s="9"/>
      <c r="M11132" s="9"/>
      <c r="N11132" s="9"/>
      <c r="O11132" s="9"/>
      <c r="Q11132" s="9"/>
      <c r="R11132" s="9"/>
      <c r="S11132" s="9"/>
      <c r="T11132" s="9"/>
      <c r="U11132" s="9"/>
      <c r="V11132" s="9"/>
      <c r="W11132" s="9"/>
      <c r="Y11132" s="9"/>
      <c r="Z11132" s="9"/>
    </row>
    <row r="11133" spans="8:26" x14ac:dyDescent="0.3">
      <c r="H11133" s="9"/>
      <c r="I11133" s="9"/>
      <c r="J11133" s="9"/>
      <c r="K11133" s="9"/>
      <c r="L11133" s="9"/>
      <c r="M11133" s="9"/>
      <c r="N11133" s="9"/>
      <c r="O11133" s="9"/>
      <c r="Q11133" s="9"/>
      <c r="R11133" s="9"/>
      <c r="S11133" s="9"/>
      <c r="T11133" s="9"/>
      <c r="U11133" s="9"/>
      <c r="V11133" s="9"/>
      <c r="W11133" s="9"/>
      <c r="Y11133" s="9"/>
      <c r="Z11133" s="9"/>
    </row>
    <row r="11134" spans="8:26" x14ac:dyDescent="0.3">
      <c r="H11134" s="9"/>
      <c r="I11134" s="9"/>
      <c r="J11134" s="9"/>
      <c r="K11134" s="9"/>
      <c r="L11134" s="9"/>
      <c r="M11134" s="9"/>
      <c r="N11134" s="9"/>
      <c r="O11134" s="9"/>
      <c r="Q11134" s="9"/>
      <c r="R11134" s="9"/>
      <c r="S11134" s="9"/>
      <c r="T11134" s="9"/>
      <c r="U11134" s="9"/>
      <c r="V11134" s="9"/>
      <c r="W11134" s="9"/>
      <c r="Y11134" s="9"/>
      <c r="Z11134" s="9"/>
    </row>
    <row r="11135" spans="8:26" x14ac:dyDescent="0.3">
      <c r="H11135" s="9"/>
      <c r="I11135" s="9"/>
      <c r="J11135" s="9"/>
      <c r="K11135" s="9"/>
      <c r="L11135" s="9"/>
      <c r="M11135" s="9"/>
      <c r="N11135" s="9"/>
      <c r="O11135" s="9"/>
      <c r="Q11135" s="9"/>
      <c r="R11135" s="9"/>
      <c r="S11135" s="9"/>
      <c r="T11135" s="9"/>
      <c r="U11135" s="9"/>
      <c r="V11135" s="9"/>
      <c r="W11135" s="9"/>
      <c r="Y11135" s="9"/>
      <c r="Z11135" s="9"/>
    </row>
    <row r="11136" spans="8:26" x14ac:dyDescent="0.3">
      <c r="H11136" s="9"/>
      <c r="I11136" s="9"/>
      <c r="J11136" s="9"/>
      <c r="K11136" s="9"/>
      <c r="L11136" s="9"/>
      <c r="M11136" s="9"/>
      <c r="N11136" s="9"/>
      <c r="O11136" s="9"/>
      <c r="Q11136" s="9"/>
      <c r="R11136" s="9"/>
      <c r="S11136" s="9"/>
      <c r="T11136" s="9"/>
      <c r="U11136" s="9"/>
      <c r="V11136" s="9"/>
      <c r="W11136" s="9"/>
      <c r="Y11136" s="9"/>
      <c r="Z11136" s="9"/>
    </row>
    <row r="11137" spans="8:26" x14ac:dyDescent="0.3">
      <c r="H11137" s="9"/>
      <c r="I11137" s="9"/>
      <c r="J11137" s="9"/>
      <c r="K11137" s="9"/>
      <c r="L11137" s="9"/>
      <c r="M11137" s="9"/>
      <c r="N11137" s="9"/>
      <c r="O11137" s="9"/>
      <c r="Q11137" s="9"/>
      <c r="R11137" s="9"/>
      <c r="S11137" s="9"/>
      <c r="T11137" s="9"/>
      <c r="U11137" s="9"/>
      <c r="V11137" s="9"/>
      <c r="W11137" s="9"/>
      <c r="Y11137" s="9"/>
      <c r="Z11137" s="9"/>
    </row>
    <row r="11138" spans="8:26" x14ac:dyDescent="0.3">
      <c r="H11138" s="9"/>
      <c r="I11138" s="9"/>
      <c r="J11138" s="9"/>
      <c r="K11138" s="9"/>
      <c r="L11138" s="9"/>
      <c r="M11138" s="9"/>
      <c r="N11138" s="9"/>
      <c r="O11138" s="9"/>
      <c r="Q11138" s="9"/>
      <c r="R11138" s="9"/>
      <c r="S11138" s="9"/>
      <c r="T11138" s="9"/>
      <c r="U11138" s="9"/>
      <c r="V11138" s="9"/>
      <c r="W11138" s="9"/>
      <c r="Y11138" s="9"/>
      <c r="Z11138" s="9"/>
    </row>
    <row r="11139" spans="8:26" x14ac:dyDescent="0.3">
      <c r="H11139" s="9"/>
      <c r="I11139" s="9"/>
      <c r="J11139" s="9"/>
      <c r="K11139" s="9"/>
      <c r="L11139" s="9"/>
      <c r="M11139" s="9"/>
      <c r="N11139" s="9"/>
      <c r="O11139" s="9"/>
      <c r="Q11139" s="9"/>
      <c r="R11139" s="9"/>
      <c r="S11139" s="9"/>
      <c r="T11139" s="9"/>
      <c r="U11139" s="9"/>
      <c r="V11139" s="9"/>
      <c r="W11139" s="9"/>
      <c r="Y11139" s="9"/>
      <c r="Z11139" s="9"/>
    </row>
    <row r="11140" spans="8:26" x14ac:dyDescent="0.3">
      <c r="H11140" s="9"/>
      <c r="I11140" s="9"/>
      <c r="J11140" s="9"/>
      <c r="K11140" s="9"/>
      <c r="L11140" s="9"/>
      <c r="M11140" s="9"/>
      <c r="N11140" s="9"/>
      <c r="O11140" s="9"/>
      <c r="Q11140" s="9"/>
      <c r="R11140" s="9"/>
      <c r="S11140" s="9"/>
      <c r="T11140" s="9"/>
      <c r="U11140" s="9"/>
      <c r="V11140" s="9"/>
      <c r="W11140" s="9"/>
      <c r="Y11140" s="9"/>
      <c r="Z11140" s="9"/>
    </row>
    <row r="11141" spans="8:26" x14ac:dyDescent="0.3">
      <c r="H11141" s="9"/>
      <c r="I11141" s="9"/>
      <c r="J11141" s="9"/>
      <c r="K11141" s="9"/>
      <c r="L11141" s="9"/>
      <c r="M11141" s="9"/>
      <c r="N11141" s="9"/>
      <c r="O11141" s="9"/>
      <c r="Q11141" s="9"/>
      <c r="R11141" s="9"/>
      <c r="S11141" s="9"/>
      <c r="T11141" s="9"/>
      <c r="U11141" s="9"/>
      <c r="V11141" s="9"/>
      <c r="W11141" s="9"/>
      <c r="Y11141" s="9"/>
      <c r="Z11141" s="9"/>
    </row>
    <row r="11142" spans="8:26" x14ac:dyDescent="0.3">
      <c r="H11142" s="9"/>
      <c r="I11142" s="9"/>
      <c r="J11142" s="9"/>
      <c r="K11142" s="9"/>
      <c r="L11142" s="9"/>
      <c r="M11142" s="9"/>
      <c r="N11142" s="9"/>
      <c r="O11142" s="9"/>
      <c r="Q11142" s="9"/>
      <c r="R11142" s="9"/>
      <c r="S11142" s="9"/>
      <c r="T11142" s="9"/>
      <c r="U11142" s="9"/>
      <c r="V11142" s="9"/>
      <c r="W11142" s="9"/>
      <c r="Y11142" s="9"/>
      <c r="Z11142" s="9"/>
    </row>
    <row r="11143" spans="8:26" x14ac:dyDescent="0.3">
      <c r="H11143" s="9"/>
      <c r="I11143" s="9"/>
      <c r="J11143" s="9"/>
      <c r="K11143" s="9"/>
      <c r="L11143" s="9"/>
      <c r="M11143" s="9"/>
      <c r="N11143" s="9"/>
      <c r="O11143" s="9"/>
      <c r="Q11143" s="9"/>
      <c r="R11143" s="9"/>
      <c r="S11143" s="9"/>
      <c r="T11143" s="9"/>
      <c r="U11143" s="9"/>
      <c r="V11143" s="9"/>
      <c r="W11143" s="9"/>
      <c r="Y11143" s="9"/>
      <c r="Z11143" s="9"/>
    </row>
    <row r="11144" spans="8:26" x14ac:dyDescent="0.3">
      <c r="H11144" s="9"/>
      <c r="I11144" s="9"/>
      <c r="J11144" s="9"/>
      <c r="K11144" s="9"/>
      <c r="L11144" s="9"/>
      <c r="M11144" s="9"/>
      <c r="N11144" s="9"/>
      <c r="O11144" s="9"/>
      <c r="Q11144" s="9"/>
      <c r="R11144" s="9"/>
      <c r="S11144" s="9"/>
      <c r="T11144" s="9"/>
      <c r="U11144" s="9"/>
      <c r="V11144" s="9"/>
      <c r="W11144" s="9"/>
      <c r="Y11144" s="9"/>
      <c r="Z11144" s="9"/>
    </row>
    <row r="11145" spans="8:26" x14ac:dyDescent="0.3">
      <c r="H11145" s="9"/>
      <c r="I11145" s="9"/>
      <c r="J11145" s="9"/>
      <c r="K11145" s="9"/>
      <c r="L11145" s="9"/>
      <c r="M11145" s="9"/>
      <c r="N11145" s="9"/>
      <c r="O11145" s="9"/>
      <c r="Q11145" s="9"/>
      <c r="R11145" s="9"/>
      <c r="S11145" s="9"/>
      <c r="T11145" s="9"/>
      <c r="U11145" s="9"/>
      <c r="V11145" s="9"/>
      <c r="W11145" s="9"/>
      <c r="Y11145" s="9"/>
      <c r="Z11145" s="9"/>
    </row>
    <row r="11146" spans="8:26" x14ac:dyDescent="0.3">
      <c r="H11146" s="9"/>
      <c r="I11146" s="9"/>
      <c r="J11146" s="9"/>
      <c r="K11146" s="9"/>
      <c r="L11146" s="9"/>
      <c r="M11146" s="9"/>
      <c r="N11146" s="9"/>
      <c r="O11146" s="9"/>
      <c r="Q11146" s="9"/>
      <c r="R11146" s="9"/>
      <c r="S11146" s="9"/>
      <c r="T11146" s="9"/>
      <c r="U11146" s="9"/>
      <c r="V11146" s="9"/>
      <c r="W11146" s="9"/>
      <c r="Y11146" s="9"/>
      <c r="Z11146" s="9"/>
    </row>
    <row r="11147" spans="8:26" x14ac:dyDescent="0.3">
      <c r="H11147" s="9"/>
      <c r="I11147" s="9"/>
      <c r="J11147" s="9"/>
      <c r="K11147" s="9"/>
      <c r="L11147" s="9"/>
      <c r="M11147" s="9"/>
      <c r="N11147" s="9"/>
      <c r="O11147" s="9"/>
      <c r="Q11147" s="9"/>
      <c r="R11147" s="9"/>
      <c r="S11147" s="9"/>
      <c r="T11147" s="9"/>
      <c r="U11147" s="9"/>
      <c r="V11147" s="9"/>
      <c r="W11147" s="9"/>
      <c r="Y11147" s="9"/>
      <c r="Z11147" s="9"/>
    </row>
    <row r="11148" spans="8:26" x14ac:dyDescent="0.3">
      <c r="H11148" s="9"/>
      <c r="I11148" s="9"/>
      <c r="J11148" s="9"/>
      <c r="K11148" s="9"/>
      <c r="L11148" s="9"/>
      <c r="M11148" s="9"/>
      <c r="N11148" s="9"/>
      <c r="O11148" s="9"/>
      <c r="Q11148" s="9"/>
      <c r="R11148" s="9"/>
      <c r="S11148" s="9"/>
      <c r="T11148" s="9"/>
      <c r="U11148" s="9"/>
      <c r="V11148" s="9"/>
      <c r="W11148" s="9"/>
      <c r="Y11148" s="9"/>
      <c r="Z11148" s="9"/>
    </row>
    <row r="11149" spans="8:26" x14ac:dyDescent="0.3">
      <c r="H11149" s="9"/>
      <c r="I11149" s="9"/>
      <c r="J11149" s="9"/>
      <c r="K11149" s="9"/>
      <c r="L11149" s="9"/>
      <c r="M11149" s="9"/>
      <c r="N11149" s="9"/>
      <c r="O11149" s="9"/>
      <c r="Q11149" s="9"/>
      <c r="R11149" s="9"/>
      <c r="S11149" s="9"/>
      <c r="T11149" s="9"/>
      <c r="U11149" s="9"/>
      <c r="V11149" s="9"/>
      <c r="W11149" s="9"/>
      <c r="Y11149" s="9"/>
      <c r="Z11149" s="9"/>
    </row>
    <row r="11150" spans="8:26" x14ac:dyDescent="0.3">
      <c r="H11150" s="9"/>
      <c r="I11150" s="9"/>
      <c r="J11150" s="9"/>
      <c r="K11150" s="9"/>
      <c r="L11150" s="9"/>
      <c r="M11150" s="9"/>
      <c r="N11150" s="9"/>
      <c r="O11150" s="9"/>
      <c r="Q11150" s="9"/>
      <c r="R11150" s="9"/>
      <c r="S11150" s="9"/>
      <c r="T11150" s="9"/>
      <c r="U11150" s="9"/>
      <c r="V11150" s="9"/>
      <c r="W11150" s="9"/>
      <c r="Y11150" s="9"/>
      <c r="Z11150" s="9"/>
    </row>
    <row r="11151" spans="8:26" x14ac:dyDescent="0.3">
      <c r="H11151" s="9"/>
      <c r="I11151" s="9"/>
      <c r="J11151" s="9"/>
      <c r="K11151" s="9"/>
      <c r="L11151" s="9"/>
      <c r="M11151" s="9"/>
      <c r="N11151" s="9"/>
      <c r="O11151" s="9"/>
      <c r="Q11151" s="9"/>
      <c r="R11151" s="9"/>
      <c r="S11151" s="9"/>
      <c r="T11151" s="9"/>
      <c r="U11151" s="9"/>
      <c r="V11151" s="9"/>
      <c r="W11151" s="9"/>
      <c r="Y11151" s="9"/>
      <c r="Z11151" s="9"/>
    </row>
    <row r="11152" spans="8:26" x14ac:dyDescent="0.3">
      <c r="H11152" s="9"/>
      <c r="I11152" s="9"/>
      <c r="J11152" s="9"/>
      <c r="K11152" s="9"/>
      <c r="L11152" s="9"/>
      <c r="M11152" s="9"/>
      <c r="N11152" s="9"/>
      <c r="O11152" s="9"/>
      <c r="Q11152" s="9"/>
      <c r="R11152" s="9"/>
      <c r="S11152" s="9"/>
      <c r="T11152" s="9"/>
      <c r="U11152" s="9"/>
      <c r="V11152" s="9"/>
      <c r="W11152" s="9"/>
      <c r="Y11152" s="9"/>
      <c r="Z11152" s="9"/>
    </row>
    <row r="11153" spans="8:26" x14ac:dyDescent="0.3">
      <c r="H11153" s="9"/>
      <c r="I11153" s="9"/>
      <c r="J11153" s="9"/>
      <c r="K11153" s="9"/>
      <c r="L11153" s="9"/>
      <c r="M11153" s="9"/>
      <c r="N11153" s="9"/>
      <c r="O11153" s="9"/>
      <c r="Q11153" s="9"/>
      <c r="R11153" s="9"/>
      <c r="S11153" s="9"/>
      <c r="T11153" s="9"/>
      <c r="U11153" s="9"/>
      <c r="V11153" s="9"/>
      <c r="W11153" s="9"/>
      <c r="Y11153" s="9"/>
      <c r="Z11153" s="9"/>
    </row>
    <row r="11154" spans="8:26" x14ac:dyDescent="0.3">
      <c r="H11154" s="9"/>
      <c r="I11154" s="9"/>
      <c r="J11154" s="9"/>
      <c r="K11154" s="9"/>
      <c r="L11154" s="9"/>
      <c r="M11154" s="9"/>
      <c r="N11154" s="9"/>
      <c r="O11154" s="9"/>
      <c r="Q11154" s="9"/>
      <c r="R11154" s="9"/>
      <c r="S11154" s="9"/>
      <c r="T11154" s="9"/>
      <c r="U11154" s="9"/>
      <c r="V11154" s="9"/>
      <c r="W11154" s="9"/>
      <c r="Y11154" s="9"/>
      <c r="Z11154" s="9"/>
    </row>
    <row r="11155" spans="8:26" x14ac:dyDescent="0.3">
      <c r="H11155" s="9"/>
      <c r="I11155" s="9"/>
      <c r="J11155" s="9"/>
      <c r="K11155" s="9"/>
      <c r="L11155" s="9"/>
      <c r="M11155" s="9"/>
      <c r="N11155" s="9"/>
      <c r="O11155" s="9"/>
      <c r="Q11155" s="9"/>
      <c r="R11155" s="9"/>
      <c r="S11155" s="9"/>
      <c r="T11155" s="9"/>
      <c r="U11155" s="9"/>
      <c r="V11155" s="9"/>
      <c r="W11155" s="9"/>
      <c r="Y11155" s="9"/>
      <c r="Z11155" s="9"/>
    </row>
    <row r="11156" spans="8:26" x14ac:dyDescent="0.3">
      <c r="H11156" s="9"/>
      <c r="I11156" s="9"/>
      <c r="J11156" s="9"/>
      <c r="K11156" s="9"/>
      <c r="L11156" s="9"/>
      <c r="M11156" s="9"/>
      <c r="N11156" s="9"/>
      <c r="O11156" s="9"/>
      <c r="Q11156" s="9"/>
      <c r="R11156" s="9"/>
      <c r="S11156" s="9"/>
      <c r="T11156" s="9"/>
      <c r="U11156" s="9"/>
      <c r="V11156" s="9"/>
      <c r="W11156" s="9"/>
      <c r="Y11156" s="9"/>
      <c r="Z11156" s="9"/>
    </row>
    <row r="11157" spans="8:26" x14ac:dyDescent="0.3">
      <c r="H11157" s="9"/>
      <c r="I11157" s="9"/>
      <c r="J11157" s="9"/>
      <c r="K11157" s="9"/>
      <c r="L11157" s="9"/>
      <c r="M11157" s="9"/>
      <c r="N11157" s="9"/>
      <c r="O11157" s="9"/>
      <c r="Q11157" s="9"/>
      <c r="R11157" s="9"/>
      <c r="S11157" s="9"/>
      <c r="T11157" s="9"/>
      <c r="U11157" s="9"/>
      <c r="V11157" s="9"/>
      <c r="W11157" s="9"/>
      <c r="Y11157" s="9"/>
      <c r="Z11157" s="9"/>
    </row>
    <row r="11158" spans="8:26" x14ac:dyDescent="0.3">
      <c r="H11158" s="9"/>
      <c r="I11158" s="9"/>
      <c r="J11158" s="9"/>
      <c r="K11158" s="9"/>
      <c r="L11158" s="9"/>
      <c r="M11158" s="9"/>
      <c r="N11158" s="9"/>
      <c r="O11158" s="9"/>
      <c r="Q11158" s="9"/>
      <c r="R11158" s="9"/>
      <c r="S11158" s="9"/>
      <c r="T11158" s="9"/>
      <c r="U11158" s="9"/>
      <c r="V11158" s="9"/>
      <c r="W11158" s="9"/>
      <c r="Y11158" s="9"/>
      <c r="Z11158" s="9"/>
    </row>
    <row r="11159" spans="8:26" x14ac:dyDescent="0.3">
      <c r="H11159" s="9"/>
      <c r="I11159" s="9"/>
      <c r="J11159" s="9"/>
      <c r="K11159" s="9"/>
      <c r="L11159" s="9"/>
      <c r="M11159" s="9"/>
      <c r="N11159" s="9"/>
      <c r="O11159" s="9"/>
      <c r="Q11159" s="9"/>
      <c r="R11159" s="9"/>
      <c r="S11159" s="9"/>
      <c r="T11159" s="9"/>
      <c r="U11159" s="9"/>
      <c r="V11159" s="9"/>
      <c r="W11159" s="9"/>
      <c r="Y11159" s="9"/>
      <c r="Z11159" s="9"/>
    </row>
    <row r="11160" spans="8:26" x14ac:dyDescent="0.3">
      <c r="H11160" s="9"/>
      <c r="I11160" s="9"/>
      <c r="J11160" s="9"/>
      <c r="K11160" s="9"/>
      <c r="L11160" s="9"/>
      <c r="M11160" s="9"/>
      <c r="N11160" s="9"/>
      <c r="O11160" s="9"/>
      <c r="Q11160" s="9"/>
      <c r="R11160" s="9"/>
      <c r="S11160" s="9"/>
      <c r="T11160" s="9"/>
      <c r="U11160" s="9"/>
      <c r="V11160" s="9"/>
      <c r="W11160" s="9"/>
      <c r="Y11160" s="9"/>
      <c r="Z11160" s="9"/>
    </row>
    <row r="11161" spans="8:26" x14ac:dyDescent="0.3">
      <c r="H11161" s="9"/>
      <c r="I11161" s="9"/>
      <c r="J11161" s="9"/>
      <c r="K11161" s="9"/>
      <c r="L11161" s="9"/>
      <c r="M11161" s="9"/>
      <c r="N11161" s="9"/>
      <c r="O11161" s="9"/>
      <c r="Q11161" s="9"/>
      <c r="R11161" s="9"/>
      <c r="S11161" s="9"/>
      <c r="T11161" s="9"/>
      <c r="U11161" s="9"/>
      <c r="V11161" s="9"/>
      <c r="W11161" s="9"/>
      <c r="Y11161" s="9"/>
      <c r="Z11161" s="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MM37"/>
  <sheetViews>
    <sheetView zoomScale="80" zoomScaleNormal="80" workbookViewId="0">
      <selection activeCell="A20" sqref="A20"/>
    </sheetView>
  </sheetViews>
  <sheetFormatPr defaultColWidth="8.6640625" defaultRowHeight="14.4" x14ac:dyDescent="0.3"/>
  <cols>
    <col min="1" max="1" width="28.33203125" customWidth="1"/>
    <col min="2" max="2" width="11.5546875" bestFit="1" customWidth="1"/>
    <col min="3" max="3" width="8.6640625" bestFit="1" customWidth="1"/>
    <col min="4" max="4" width="10.33203125" customWidth="1"/>
    <col min="5" max="6" width="8.33203125" bestFit="1" customWidth="1"/>
    <col min="7" max="7" width="10.109375" bestFit="1" customWidth="1"/>
    <col min="8" max="8" width="8.33203125" bestFit="1" customWidth="1"/>
    <col min="9" max="9" width="11.33203125" bestFit="1" customWidth="1"/>
    <col min="10" max="10" width="5.5546875" bestFit="1" customWidth="1"/>
    <col min="11" max="11" width="4.88671875" customWidth="1"/>
    <col min="12" max="12" width="9.88671875" bestFit="1" customWidth="1"/>
    <col min="13" max="14" width="8.33203125" bestFit="1" customWidth="1"/>
    <col min="15" max="15" width="6.5546875" customWidth="1"/>
    <col min="16" max="16" width="9.88671875" customWidth="1"/>
    <col min="17" max="17" width="8.6640625" bestFit="1" customWidth="1"/>
    <col min="18" max="18" width="5.88671875" bestFit="1" customWidth="1"/>
    <col min="19" max="20" width="6.5546875" bestFit="1" customWidth="1"/>
    <col min="21" max="21" width="9.88671875" customWidth="1"/>
    <col min="22" max="22" width="7.6640625" customWidth="1"/>
    <col min="23" max="23" width="8.6640625" customWidth="1"/>
    <col min="24" max="24" width="5.5546875" bestFit="1" customWidth="1"/>
    <col min="25" max="25" width="5.88671875" customWidth="1"/>
    <col min="26" max="30" width="8.6640625" customWidth="1"/>
    <col min="31" max="31" width="5.5546875" customWidth="1"/>
    <col min="32" max="32" width="5.88671875" customWidth="1"/>
    <col min="33" max="37" width="8.6640625" customWidth="1"/>
    <col min="38" max="38" width="5.5546875" customWidth="1"/>
    <col min="39" max="39" width="5.88671875" customWidth="1"/>
    <col min="40" max="44" width="8.6640625" customWidth="1"/>
    <col min="45" max="45" width="5.5546875" customWidth="1"/>
    <col min="46" max="46" width="5.88671875" customWidth="1"/>
    <col min="47" max="51" width="8.6640625" customWidth="1"/>
    <col min="52" max="52" width="5.5546875" customWidth="1"/>
    <col min="53" max="53" width="5.88671875" customWidth="1"/>
    <col min="54" max="58" width="8.6640625" customWidth="1"/>
    <col min="59" max="59" width="5.5546875" customWidth="1"/>
    <col min="60" max="60" width="5.88671875" customWidth="1"/>
    <col min="61" max="65" width="8.6640625" customWidth="1"/>
    <col min="66" max="66" width="5.5546875" customWidth="1"/>
    <col min="67" max="67" width="5.88671875" customWidth="1"/>
    <col min="68" max="72" width="8.6640625" customWidth="1"/>
    <col min="73" max="73" width="5.5546875" customWidth="1"/>
    <col min="74" max="74" width="5.88671875" customWidth="1"/>
    <col min="75" max="79" width="8.6640625" customWidth="1"/>
    <col min="80" max="80" width="5.5546875" customWidth="1"/>
    <col min="81" max="81" width="5.88671875" customWidth="1"/>
    <col min="82" max="86" width="8.6640625" customWidth="1"/>
    <col min="87" max="87" width="5.5546875" customWidth="1"/>
    <col min="88" max="88" width="5.88671875" customWidth="1"/>
    <col min="89" max="93" width="8.6640625" customWidth="1"/>
    <col min="94" max="94" width="5.5546875" customWidth="1"/>
    <col min="95" max="95" width="5.88671875" customWidth="1"/>
    <col min="96" max="100" width="8.6640625" customWidth="1"/>
    <col min="101" max="101" width="5.5546875" customWidth="1"/>
    <col min="102" max="102" width="5.88671875" customWidth="1"/>
    <col min="103" max="107" width="8.6640625" customWidth="1"/>
    <col min="108" max="108" width="5.5546875" customWidth="1"/>
    <col min="109" max="109" width="5.88671875" customWidth="1"/>
    <col min="110" max="114" width="8.6640625" customWidth="1"/>
    <col min="115" max="115" width="5.5546875" customWidth="1"/>
    <col min="116" max="116" width="5.88671875" customWidth="1"/>
    <col min="117" max="121" width="8.6640625" customWidth="1"/>
    <col min="122" max="122" width="5.5546875" customWidth="1"/>
    <col min="123" max="123" width="5.88671875" customWidth="1"/>
    <col min="124" max="128" width="8.6640625" customWidth="1"/>
    <col min="129" max="129" width="5.5546875" customWidth="1"/>
    <col min="130" max="130" width="5.88671875" customWidth="1"/>
    <col min="131" max="135" width="8.6640625" customWidth="1"/>
    <col min="136" max="136" width="5.5546875" customWidth="1"/>
    <col min="137" max="137" width="5.88671875" customWidth="1"/>
    <col min="138" max="142" width="8.6640625" customWidth="1"/>
    <col min="143" max="143" width="5.5546875" customWidth="1"/>
    <col min="144" max="144" width="5.88671875" customWidth="1"/>
    <col min="145" max="149" width="8.6640625" customWidth="1"/>
    <col min="150" max="150" width="5.5546875" customWidth="1"/>
    <col min="151" max="151" width="5.88671875" customWidth="1"/>
    <col min="152" max="156" width="8.6640625" customWidth="1"/>
    <col min="157" max="157" width="5.5546875" customWidth="1"/>
    <col min="158" max="158" width="5.88671875" customWidth="1"/>
    <col min="159" max="163" width="8.6640625" customWidth="1"/>
    <col min="164" max="164" width="5.5546875" customWidth="1"/>
    <col min="165" max="165" width="5.88671875" customWidth="1"/>
    <col min="166" max="170" width="8.6640625" customWidth="1"/>
    <col min="171" max="171" width="5.5546875" customWidth="1"/>
    <col min="172" max="172" width="5.88671875" customWidth="1"/>
    <col min="173" max="177" width="8.6640625" customWidth="1"/>
    <col min="178" max="178" width="5.5546875" customWidth="1"/>
    <col min="179" max="179" width="5.88671875" customWidth="1"/>
    <col min="180" max="184" width="8.6640625" customWidth="1"/>
    <col min="185" max="185" width="5.5546875" customWidth="1"/>
    <col min="186" max="186" width="5.88671875" customWidth="1"/>
    <col min="187" max="191" width="8.6640625" customWidth="1"/>
    <col min="192" max="192" width="5.5546875" customWidth="1"/>
    <col min="193" max="193" width="5.88671875" customWidth="1"/>
    <col min="194" max="198" width="8.6640625" customWidth="1"/>
    <col min="199" max="199" width="5.5546875" customWidth="1"/>
    <col min="200" max="200" width="5.88671875" customWidth="1"/>
    <col min="201" max="205" width="8.6640625" customWidth="1"/>
    <col min="206" max="206" width="5.5546875" customWidth="1"/>
    <col min="207" max="207" width="5.88671875" customWidth="1"/>
    <col min="208" max="212" width="8.6640625" customWidth="1"/>
    <col min="213" max="213" width="5.5546875" customWidth="1"/>
    <col min="214" max="214" width="5.88671875" customWidth="1"/>
    <col min="215" max="219" width="8.6640625" customWidth="1"/>
    <col min="220" max="220" width="5.5546875" customWidth="1"/>
    <col min="221" max="221" width="5.88671875" customWidth="1"/>
    <col min="222" max="226" width="8.6640625" customWidth="1"/>
    <col min="227" max="227" width="5.5546875" customWidth="1"/>
    <col min="228" max="228" width="5.88671875" customWidth="1"/>
    <col min="229" max="233" width="8.6640625" customWidth="1"/>
    <col min="234" max="234" width="5.5546875" customWidth="1"/>
    <col min="235" max="235" width="5.88671875" customWidth="1"/>
    <col min="236" max="240" width="8.6640625" customWidth="1"/>
    <col min="241" max="241" width="5.5546875" customWidth="1"/>
    <col min="242" max="242" width="5.88671875" customWidth="1"/>
    <col min="243" max="247" width="8.6640625" customWidth="1"/>
    <col min="248" max="248" width="5.5546875" customWidth="1"/>
    <col min="249" max="249" width="5.88671875" customWidth="1"/>
    <col min="250" max="254" width="8.6640625" customWidth="1"/>
    <col min="255" max="255" width="5.5546875" customWidth="1"/>
    <col min="256" max="256" width="5.88671875" customWidth="1"/>
    <col min="257" max="261" width="8.6640625" customWidth="1"/>
    <col min="262" max="262" width="5.5546875" customWidth="1"/>
    <col min="263" max="263" width="5.88671875" customWidth="1"/>
    <col min="264" max="268" width="8.6640625" customWidth="1"/>
    <col min="269" max="269" width="5.5546875" customWidth="1"/>
    <col min="270" max="270" width="5.88671875" customWidth="1"/>
    <col min="271" max="275" width="8.6640625" customWidth="1"/>
    <col min="276" max="276" width="5.5546875" customWidth="1"/>
    <col min="277" max="277" width="5.88671875" customWidth="1"/>
    <col min="278" max="282" width="8.6640625" customWidth="1"/>
    <col min="283" max="283" width="5.5546875" customWidth="1"/>
    <col min="284" max="284" width="5.88671875" customWidth="1"/>
    <col min="285" max="289" width="8.6640625" customWidth="1"/>
    <col min="290" max="290" width="5.5546875" customWidth="1"/>
    <col min="291" max="291" width="5.88671875" customWidth="1"/>
    <col min="292" max="296" width="8.6640625" customWidth="1"/>
    <col min="297" max="297" width="5.5546875" customWidth="1"/>
    <col min="298" max="298" width="5.88671875" customWidth="1"/>
    <col min="299" max="303" width="8.6640625" customWidth="1"/>
    <col min="304" max="304" width="5.5546875" customWidth="1"/>
    <col min="305" max="305" width="5.88671875" customWidth="1"/>
    <col min="306" max="310" width="8.6640625" customWidth="1"/>
    <col min="311" max="311" width="5.5546875" customWidth="1"/>
    <col min="312" max="312" width="5.88671875" customWidth="1"/>
    <col min="313" max="317" width="8.6640625" customWidth="1"/>
    <col min="318" max="318" width="5.5546875" customWidth="1"/>
    <col min="319" max="319" width="5.88671875" customWidth="1"/>
    <col min="320" max="324" width="8.6640625" customWidth="1"/>
    <col min="325" max="325" width="5.5546875" customWidth="1"/>
    <col min="326" max="326" width="5.88671875" customWidth="1"/>
    <col min="327" max="331" width="8.6640625" customWidth="1"/>
    <col min="332" max="332" width="5.5546875" customWidth="1"/>
    <col min="333" max="333" width="5.88671875" customWidth="1"/>
    <col min="334" max="338" width="8.6640625" customWidth="1"/>
    <col min="339" max="339" width="5.5546875" customWidth="1"/>
    <col min="340" max="340" width="5.88671875" customWidth="1"/>
    <col min="341" max="345" width="8.6640625" customWidth="1"/>
    <col min="346" max="346" width="5.5546875" customWidth="1"/>
    <col min="347" max="347" width="5.88671875" customWidth="1"/>
    <col min="348" max="352" width="8.6640625" customWidth="1"/>
    <col min="353" max="353" width="5.5546875" customWidth="1"/>
    <col min="354" max="354" width="5.88671875" customWidth="1"/>
    <col min="355" max="359" width="8.6640625" customWidth="1"/>
    <col min="360" max="360" width="5.5546875" customWidth="1"/>
    <col min="361" max="361" width="5.88671875" customWidth="1"/>
    <col min="362" max="366" width="8.6640625" customWidth="1"/>
    <col min="367" max="367" width="5.5546875" customWidth="1"/>
    <col min="368" max="368" width="5.88671875" customWidth="1"/>
    <col min="369" max="373" width="8.6640625" customWidth="1"/>
    <col min="374" max="374" width="5.5546875" customWidth="1"/>
    <col min="375" max="375" width="5.88671875" customWidth="1"/>
    <col min="376" max="380" width="8.6640625" customWidth="1"/>
    <col min="381" max="381" width="5.5546875" customWidth="1"/>
    <col min="382" max="382" width="5.88671875" customWidth="1"/>
    <col min="383" max="387" width="8.6640625" customWidth="1"/>
    <col min="388" max="388" width="5.5546875" customWidth="1"/>
    <col min="389" max="389" width="5.88671875" customWidth="1"/>
    <col min="390" max="394" width="8.6640625" customWidth="1"/>
    <col min="395" max="395" width="5.5546875" customWidth="1"/>
    <col min="396" max="396" width="5.88671875" customWidth="1"/>
    <col min="397" max="401" width="8.6640625" customWidth="1"/>
    <col min="402" max="402" width="5.5546875" customWidth="1"/>
    <col min="403" max="403" width="5.88671875" customWidth="1"/>
    <col min="404" max="408" width="8.6640625" customWidth="1"/>
    <col min="409" max="409" width="5.5546875" customWidth="1"/>
    <col min="410" max="410" width="5.88671875" customWidth="1"/>
    <col min="411" max="415" width="8.6640625" customWidth="1"/>
    <col min="416" max="416" width="5.5546875" customWidth="1"/>
    <col min="417" max="417" width="5.88671875" customWidth="1"/>
    <col min="418" max="422" width="8.6640625" customWidth="1"/>
    <col min="423" max="423" width="5.5546875" customWidth="1"/>
    <col min="424" max="424" width="5.88671875" customWidth="1"/>
    <col min="425" max="429" width="8.6640625" customWidth="1"/>
    <col min="430" max="430" width="5.5546875" customWidth="1"/>
    <col min="431" max="431" width="5.88671875" customWidth="1"/>
    <col min="432" max="436" width="8.6640625" customWidth="1"/>
    <col min="437" max="437" width="5.5546875" customWidth="1"/>
    <col min="438" max="438" width="5.88671875" customWidth="1"/>
    <col min="439" max="443" width="8.6640625" customWidth="1"/>
    <col min="444" max="444" width="5.5546875" customWidth="1"/>
    <col min="445" max="445" width="5.88671875" customWidth="1"/>
    <col min="446" max="450" width="8.6640625" customWidth="1"/>
    <col min="451" max="451" width="5.5546875" customWidth="1"/>
    <col min="452" max="452" width="5.88671875" customWidth="1"/>
    <col min="453" max="457" width="8.6640625" customWidth="1"/>
    <col min="458" max="458" width="5.5546875" customWidth="1"/>
    <col min="459" max="459" width="5.88671875" customWidth="1"/>
    <col min="460" max="464" width="8.6640625" customWidth="1"/>
    <col min="465" max="465" width="5.5546875" customWidth="1"/>
    <col min="466" max="466" width="5.88671875" customWidth="1"/>
    <col min="467" max="471" width="8.6640625" customWidth="1"/>
    <col min="472" max="472" width="5.5546875" customWidth="1"/>
    <col min="473" max="473" width="5.88671875" customWidth="1"/>
    <col min="474" max="478" width="8.6640625" customWidth="1"/>
    <col min="479" max="479" width="5.5546875" customWidth="1"/>
    <col min="480" max="480" width="5.88671875" customWidth="1"/>
    <col min="481" max="485" width="8.6640625" customWidth="1"/>
    <col min="486" max="486" width="5.5546875" customWidth="1"/>
    <col min="487" max="487" width="5.88671875" customWidth="1"/>
    <col min="488" max="492" width="8.6640625" customWidth="1"/>
    <col min="493" max="493" width="5.5546875" customWidth="1"/>
    <col min="494" max="494" width="5.88671875" customWidth="1"/>
    <col min="495" max="499" width="8.6640625" customWidth="1"/>
    <col min="500" max="500" width="5.5546875" customWidth="1"/>
    <col min="501" max="501" width="5.88671875" customWidth="1"/>
    <col min="502" max="506" width="8.6640625" customWidth="1"/>
    <col min="507" max="507" width="5.5546875" customWidth="1"/>
    <col min="508" max="508" width="5.88671875" customWidth="1"/>
    <col min="509" max="513" width="8.6640625" customWidth="1"/>
    <col min="514" max="514" width="5.5546875" customWidth="1"/>
    <col min="515" max="515" width="5.88671875" customWidth="1"/>
    <col min="516" max="520" width="8.6640625" customWidth="1"/>
    <col min="521" max="521" width="5.5546875" customWidth="1"/>
    <col min="522" max="522" width="5.88671875" customWidth="1"/>
    <col min="523" max="527" width="8.6640625" customWidth="1"/>
    <col min="528" max="528" width="5.5546875" customWidth="1"/>
    <col min="529" max="529" width="5.88671875" customWidth="1"/>
    <col min="530" max="534" width="8.6640625" customWidth="1"/>
    <col min="535" max="535" width="5.5546875" customWidth="1"/>
    <col min="536" max="536" width="5.88671875" customWidth="1"/>
    <col min="537" max="541" width="8.6640625" customWidth="1"/>
    <col min="542" max="542" width="5.5546875" customWidth="1"/>
    <col min="543" max="543" width="5.88671875" customWidth="1"/>
    <col min="544" max="548" width="8.6640625" customWidth="1"/>
    <col min="549" max="549" width="5.5546875" customWidth="1"/>
    <col min="550" max="550" width="5.88671875" customWidth="1"/>
    <col min="551" max="555" width="8.6640625" customWidth="1"/>
    <col min="556" max="556" width="5.5546875" customWidth="1"/>
    <col min="557" max="557" width="5.88671875" customWidth="1"/>
    <col min="558" max="562" width="8.6640625" customWidth="1"/>
    <col min="563" max="563" width="5.5546875" customWidth="1"/>
    <col min="564" max="564" width="5.88671875" customWidth="1"/>
    <col min="565" max="569" width="8.6640625" customWidth="1"/>
    <col min="570" max="570" width="5.5546875" customWidth="1"/>
    <col min="571" max="571" width="5.88671875" customWidth="1"/>
    <col min="572" max="576" width="8.6640625" customWidth="1"/>
    <col min="577" max="577" width="5.5546875" customWidth="1"/>
    <col min="578" max="578" width="5.88671875" customWidth="1"/>
    <col min="579" max="583" width="8.6640625" customWidth="1"/>
    <col min="584" max="584" width="5.5546875" customWidth="1"/>
    <col min="585" max="585" width="5.88671875" customWidth="1"/>
    <col min="586" max="590" width="8.6640625" customWidth="1"/>
    <col min="591" max="591" width="5.5546875" customWidth="1"/>
    <col min="592" max="592" width="5.33203125" bestFit="1" customWidth="1"/>
    <col min="593" max="594" width="6" bestFit="1" customWidth="1"/>
    <col min="595" max="595" width="8" bestFit="1" customWidth="1"/>
    <col min="596" max="596" width="6" bestFit="1" customWidth="1"/>
    <col min="597" max="597" width="7" bestFit="1" customWidth="1"/>
    <col min="598" max="598" width="4.88671875" bestFit="1" customWidth="1"/>
    <col min="599" max="599" width="5.33203125" bestFit="1" customWidth="1"/>
    <col min="600" max="604" width="8.109375" bestFit="1" customWidth="1"/>
    <col min="605" max="605" width="4.88671875" bestFit="1" customWidth="1"/>
    <col min="606" max="606" width="5.88671875" customWidth="1"/>
    <col min="607" max="611" width="8.6640625" customWidth="1"/>
    <col min="612" max="612" width="5.5546875" customWidth="1"/>
    <col min="613" max="613" width="5.88671875" customWidth="1"/>
    <col min="614" max="618" width="8.6640625" customWidth="1"/>
    <col min="619" max="619" width="5.5546875" customWidth="1"/>
    <col min="620" max="620" width="5.88671875" customWidth="1"/>
    <col min="621" max="625" width="8.6640625" customWidth="1"/>
    <col min="626" max="626" width="5.5546875" customWidth="1"/>
    <col min="627" max="627" width="5.88671875" customWidth="1"/>
    <col min="628" max="632" width="8.6640625" customWidth="1"/>
    <col min="633" max="633" width="5.5546875" customWidth="1"/>
    <col min="634" max="634" width="5.88671875" customWidth="1"/>
    <col min="635" max="639" width="8.6640625" customWidth="1"/>
    <col min="640" max="640" width="5.5546875" customWidth="1"/>
    <col min="641" max="641" width="5.88671875" customWidth="1"/>
    <col min="642" max="646" width="8.6640625" customWidth="1"/>
    <col min="647" max="647" width="5.5546875" customWidth="1"/>
    <col min="648" max="648" width="5.88671875" customWidth="1"/>
    <col min="649" max="653" width="8.6640625" customWidth="1"/>
    <col min="654" max="654" width="5.5546875" customWidth="1"/>
    <col min="655" max="655" width="5.88671875" customWidth="1"/>
    <col min="656" max="660" width="8.6640625" customWidth="1"/>
    <col min="661" max="661" width="5.5546875" customWidth="1"/>
    <col min="662" max="662" width="5.88671875" customWidth="1"/>
    <col min="663" max="667" width="8.6640625" customWidth="1"/>
    <col min="668" max="668" width="5.5546875" customWidth="1"/>
    <col min="669" max="669" width="5.88671875" customWidth="1"/>
    <col min="670" max="674" width="8.6640625" customWidth="1"/>
    <col min="675" max="675" width="5.5546875" customWidth="1"/>
    <col min="676" max="676" width="5.88671875" customWidth="1"/>
    <col min="677" max="681" width="8.6640625" customWidth="1"/>
    <col min="682" max="682" width="5.5546875" customWidth="1"/>
    <col min="683" max="683" width="5.88671875" customWidth="1"/>
    <col min="684" max="688" width="8.6640625" customWidth="1"/>
    <col min="689" max="689" width="5.5546875" customWidth="1"/>
    <col min="690" max="690" width="5.88671875" customWidth="1"/>
    <col min="691" max="695" width="8.6640625" customWidth="1"/>
    <col min="696" max="696" width="5.5546875" customWidth="1"/>
    <col min="697" max="697" width="5.88671875" customWidth="1"/>
    <col min="698" max="702" width="8.6640625" customWidth="1"/>
    <col min="703" max="703" width="5.5546875" customWidth="1"/>
    <col min="704" max="704" width="5.88671875" customWidth="1"/>
    <col min="705" max="709" width="8.6640625" customWidth="1"/>
    <col min="710" max="710" width="5.5546875" customWidth="1"/>
    <col min="711" max="711" width="5.88671875" customWidth="1"/>
    <col min="712" max="716" width="8.6640625" customWidth="1"/>
    <col min="717" max="717" width="5.5546875" customWidth="1"/>
    <col min="718" max="718" width="5.88671875" customWidth="1"/>
    <col min="719" max="723" width="8.6640625" customWidth="1"/>
    <col min="724" max="724" width="5.5546875" customWidth="1"/>
    <col min="725" max="725" width="5.88671875" customWidth="1"/>
    <col min="726" max="730" width="8.6640625" customWidth="1"/>
    <col min="731" max="731" width="5.5546875" customWidth="1"/>
    <col min="732" max="732" width="5.88671875" customWidth="1"/>
    <col min="733" max="737" width="8.6640625" customWidth="1"/>
    <col min="738" max="738" width="5.5546875" customWidth="1"/>
    <col min="739" max="739" width="5.88671875" customWidth="1"/>
    <col min="740" max="744" width="8.6640625" customWidth="1"/>
    <col min="745" max="745" width="5.5546875" customWidth="1"/>
    <col min="746" max="746" width="5.6640625" bestFit="1" customWidth="1"/>
    <col min="747" max="748" width="6.33203125" bestFit="1" customWidth="1"/>
    <col min="749" max="749" width="7.44140625" bestFit="1" customWidth="1"/>
    <col min="750" max="750" width="6.33203125" bestFit="1" customWidth="1"/>
    <col min="751" max="751" width="7.44140625" bestFit="1" customWidth="1"/>
    <col min="752" max="752" width="5.44140625" bestFit="1" customWidth="1"/>
    <col min="753" max="753" width="5.6640625" bestFit="1" customWidth="1"/>
    <col min="754" max="758" width="8.44140625" bestFit="1" customWidth="1"/>
    <col min="759" max="759" width="5.44140625" bestFit="1" customWidth="1"/>
    <col min="760" max="760" width="5.6640625" bestFit="1" customWidth="1"/>
    <col min="761" max="765" width="8.44140625" bestFit="1" customWidth="1"/>
    <col min="766" max="766" width="5.44140625" bestFit="1" customWidth="1"/>
    <col min="767" max="767" width="5.6640625" bestFit="1" customWidth="1"/>
    <col min="768" max="772" width="8.44140625" bestFit="1" customWidth="1"/>
    <col min="773" max="773" width="5.44140625" customWidth="1"/>
    <col min="774" max="774" width="5.6640625" bestFit="1" customWidth="1"/>
    <col min="775" max="779" width="8.44140625" bestFit="1" customWidth="1"/>
    <col min="780" max="780" width="5.44140625" customWidth="1"/>
    <col min="781" max="781" width="5.6640625" bestFit="1" customWidth="1"/>
    <col min="782" max="786" width="8.44140625" bestFit="1" customWidth="1"/>
    <col min="787" max="787" width="5.44140625" customWidth="1"/>
    <col min="788" max="788" width="5.6640625" bestFit="1" customWidth="1"/>
    <col min="789" max="793" width="8.44140625" bestFit="1" customWidth="1"/>
    <col min="794" max="794" width="5.44140625" customWidth="1"/>
    <col min="795" max="795" width="5.6640625" bestFit="1" customWidth="1"/>
    <col min="796" max="800" width="8.44140625" bestFit="1" customWidth="1"/>
    <col min="801" max="801" width="5.44140625" customWidth="1"/>
    <col min="802" max="802" width="5.6640625" bestFit="1" customWidth="1"/>
    <col min="803" max="807" width="8.44140625" bestFit="1" customWidth="1"/>
    <col min="808" max="808" width="5.44140625" customWidth="1"/>
    <col min="809" max="809" width="5.6640625" bestFit="1" customWidth="1"/>
    <col min="810" max="814" width="8.44140625" bestFit="1" customWidth="1"/>
    <col min="815" max="815" width="5.44140625" customWidth="1"/>
    <col min="816" max="816" width="5.6640625" bestFit="1" customWidth="1"/>
    <col min="817" max="821" width="8.44140625" bestFit="1" customWidth="1"/>
    <col min="822" max="822" width="5.44140625" customWidth="1"/>
    <col min="823" max="823" width="5.6640625" bestFit="1" customWidth="1"/>
    <col min="824" max="828" width="8.44140625" bestFit="1" customWidth="1"/>
    <col min="829" max="829" width="5.44140625" customWidth="1"/>
    <col min="830" max="830" width="5.6640625" bestFit="1" customWidth="1"/>
    <col min="831" max="835" width="8.44140625" bestFit="1" customWidth="1"/>
    <col min="836" max="836" width="5.44140625" customWidth="1"/>
    <col min="837" max="837" width="5.6640625" bestFit="1" customWidth="1"/>
    <col min="838" max="842" width="8.44140625" bestFit="1" customWidth="1"/>
    <col min="843" max="843" width="5.44140625" customWidth="1"/>
    <col min="844" max="844" width="5.6640625" bestFit="1" customWidth="1"/>
    <col min="845" max="849" width="8.44140625" bestFit="1" customWidth="1"/>
    <col min="850" max="850" width="5.44140625" customWidth="1"/>
    <col min="851" max="851" width="5.6640625" bestFit="1" customWidth="1"/>
    <col min="852" max="856" width="8.44140625" bestFit="1" customWidth="1"/>
    <col min="857" max="857" width="5.44140625" customWidth="1"/>
    <col min="858" max="858" width="5.6640625" bestFit="1" customWidth="1"/>
    <col min="859" max="863" width="8.44140625" bestFit="1" customWidth="1"/>
    <col min="864" max="864" width="5.44140625" customWidth="1"/>
    <col min="865" max="865" width="5.6640625" bestFit="1" customWidth="1"/>
    <col min="866" max="870" width="8.44140625" bestFit="1" customWidth="1"/>
    <col min="871" max="871" width="5.44140625" customWidth="1"/>
    <col min="872" max="872" width="5.6640625" bestFit="1" customWidth="1"/>
    <col min="873" max="877" width="8.44140625" bestFit="1" customWidth="1"/>
    <col min="878" max="878" width="5.44140625" customWidth="1"/>
    <col min="879" max="879" width="4.6640625" customWidth="1"/>
    <col min="880" max="881" width="6.44140625" customWidth="1"/>
    <col min="882" max="882" width="10.6640625" customWidth="1"/>
    <col min="883" max="883" width="8.6640625" customWidth="1"/>
    <col min="884" max="884" width="9.6640625" customWidth="1"/>
    <col min="885" max="885" width="5.44140625" customWidth="1"/>
    <col min="886" max="886" width="5.6640625" customWidth="1"/>
    <col min="887" max="888" width="6.44140625" customWidth="1"/>
    <col min="889" max="889" width="9.6640625" bestFit="1" customWidth="1"/>
    <col min="890" max="890" width="7.6640625" customWidth="1"/>
    <col min="891" max="891" width="8.6640625" bestFit="1" customWidth="1"/>
    <col min="892" max="892" width="5.44140625" bestFit="1" customWidth="1"/>
    <col min="893" max="893" width="5.6640625" customWidth="1"/>
    <col min="894" max="898" width="8.6640625" customWidth="1"/>
    <col min="899" max="899" width="5.44140625" customWidth="1"/>
    <col min="900" max="900" width="5.6640625" bestFit="1" customWidth="1"/>
    <col min="901" max="905" width="8.6640625" bestFit="1" customWidth="1"/>
    <col min="906" max="906" width="5.44140625" bestFit="1" customWidth="1"/>
    <col min="907" max="907" width="5.6640625" customWidth="1"/>
    <col min="908" max="912" width="8.6640625" customWidth="1"/>
    <col min="913" max="913" width="5.44140625" customWidth="1"/>
    <col min="914" max="914" width="5.6640625" bestFit="1" customWidth="1"/>
    <col min="915" max="919" width="8.44140625" bestFit="1" customWidth="1"/>
    <col min="920" max="920" width="5" bestFit="1" customWidth="1"/>
    <col min="921" max="921" width="5.6640625" bestFit="1" customWidth="1"/>
    <col min="922" max="926" width="8.44140625" bestFit="1" customWidth="1"/>
    <col min="927" max="927" width="5" customWidth="1"/>
    <col min="928" max="928" width="5.6640625" bestFit="1" customWidth="1"/>
    <col min="929" max="930" width="6.6640625" bestFit="1" customWidth="1"/>
    <col min="931" max="931" width="7.6640625" bestFit="1" customWidth="1"/>
    <col min="932" max="932" width="6.6640625" bestFit="1" customWidth="1"/>
    <col min="933" max="933" width="9.6640625" bestFit="1" customWidth="1"/>
    <col min="934" max="934" width="5" customWidth="1"/>
    <col min="935" max="935" width="5.6640625" bestFit="1" customWidth="1"/>
    <col min="936" max="937" width="6.6640625" bestFit="1" customWidth="1"/>
    <col min="938" max="938" width="7.6640625" bestFit="1" customWidth="1"/>
    <col min="939" max="939" width="6.6640625" bestFit="1" customWidth="1"/>
    <col min="940" max="940" width="8.6640625" bestFit="1" customWidth="1"/>
    <col min="941" max="941" width="5" customWidth="1"/>
    <col min="942" max="942" width="4.6640625" bestFit="1" customWidth="1"/>
    <col min="943" max="944" width="6.6640625" bestFit="1" customWidth="1"/>
    <col min="945" max="945" width="8.109375" bestFit="1" customWidth="1"/>
    <col min="946" max="946" width="7" bestFit="1" customWidth="1"/>
    <col min="947" max="947" width="7.6640625" bestFit="1" customWidth="1"/>
    <col min="948" max="948" width="5" bestFit="1" customWidth="1"/>
    <col min="949" max="949" width="5.6640625" bestFit="1" customWidth="1"/>
    <col min="950" max="951" width="8.44140625" bestFit="1" customWidth="1"/>
    <col min="952" max="952" width="9.6640625" bestFit="1" customWidth="1"/>
    <col min="953" max="953" width="8.44140625" bestFit="1" customWidth="1"/>
    <col min="954" max="954" width="8.6640625" bestFit="1" customWidth="1"/>
    <col min="955" max="955" width="5" customWidth="1"/>
    <col min="956" max="956" width="5.6640625" bestFit="1" customWidth="1"/>
    <col min="957" max="961" width="8.44140625" bestFit="1" customWidth="1"/>
    <col min="962" max="962" width="5" customWidth="1"/>
    <col min="963" max="963" width="5.6640625" bestFit="1" customWidth="1"/>
    <col min="964" max="968" width="8.44140625" bestFit="1" customWidth="1"/>
    <col min="969" max="969" width="5" customWidth="1"/>
    <col min="970" max="970" width="5.6640625" customWidth="1"/>
    <col min="971" max="972" width="5" bestFit="1" customWidth="1"/>
    <col min="973" max="973" width="6" bestFit="1" customWidth="1"/>
    <col min="974" max="976" width="5" bestFit="1" customWidth="1"/>
    <col min="977" max="977" width="5.6640625" customWidth="1"/>
    <col min="978" max="979" width="5" customWidth="1"/>
    <col min="980" max="980" width="7.109375" customWidth="1"/>
    <col min="981" max="982" width="6" customWidth="1"/>
    <col min="983" max="983" width="5.44140625" customWidth="1"/>
    <col min="984" max="984" width="5.6640625" customWidth="1"/>
    <col min="985" max="989" width="8.6640625" customWidth="1"/>
    <col min="990" max="990" width="5.44140625" customWidth="1"/>
    <col min="991" max="991" width="5.6640625" customWidth="1"/>
    <col min="992" max="996" width="5" customWidth="1"/>
    <col min="997" max="997" width="5.44140625" customWidth="1"/>
    <col min="998" max="998" width="3.6640625" customWidth="1"/>
    <col min="999" max="1000" width="6.44140625" customWidth="1"/>
    <col min="1001" max="1001" width="8.6640625" customWidth="1"/>
    <col min="1002" max="1002" width="6.44140625" customWidth="1"/>
    <col min="1003" max="1003" width="9.6640625" customWidth="1"/>
    <col min="1004" max="1004" width="5.44140625" customWidth="1"/>
    <col min="1005" max="1005" width="5.6640625" customWidth="1"/>
    <col min="1006" max="1007" width="6.44140625" customWidth="1"/>
    <col min="1008" max="1008" width="7.6640625" customWidth="1"/>
    <col min="1009" max="1009" width="6.44140625" customWidth="1"/>
    <col min="1010" max="1010" width="8.6640625" customWidth="1"/>
    <col min="1011" max="1011" width="5.44140625" customWidth="1"/>
    <col min="1012" max="1012" width="29.44140625" customWidth="1"/>
    <col min="1013" max="1013" width="11.44140625" bestFit="1" customWidth="1"/>
    <col min="1014" max="1014" width="8.6640625" bestFit="1" customWidth="1"/>
    <col min="1015" max="1015" width="4.6640625" customWidth="1"/>
    <col min="1016" max="1017" width="6.44140625" customWidth="1"/>
    <col min="1018" max="1018" width="9.6640625" customWidth="1"/>
    <col min="1019" max="1019" width="7.6640625" customWidth="1"/>
    <col min="1020" max="1020" width="8.6640625" customWidth="1"/>
    <col min="1021" max="1021" width="5.44140625" bestFit="1" customWidth="1"/>
    <col min="1022" max="1022" width="5.6640625" customWidth="1"/>
    <col min="1023" max="1024" width="6.44140625" customWidth="1"/>
    <col min="1025" max="1025" width="8.6640625" customWidth="1"/>
    <col min="1026" max="1026" width="6.44140625" customWidth="1"/>
    <col min="1027" max="1027" width="9.6640625" customWidth="1"/>
    <col min="1028" max="1028" width="5.44140625" customWidth="1"/>
    <col min="1029" max="1029" width="5.6640625" customWidth="1"/>
    <col min="1030" max="1031" width="6.44140625" customWidth="1"/>
    <col min="1032" max="1032" width="7.6640625" customWidth="1"/>
    <col min="1033" max="1033" width="6.44140625" customWidth="1"/>
    <col min="1034" max="1034" width="8.6640625" customWidth="1"/>
    <col min="1035" max="1035" width="5.44140625" customWidth="1"/>
    <col min="1036" max="1036" width="4.6640625" customWidth="1"/>
    <col min="1037" max="1038" width="6.44140625" customWidth="1"/>
    <col min="1039" max="1039" width="8.6640625" customWidth="1"/>
    <col min="1040" max="1040" width="7.6640625" customWidth="1"/>
    <col min="1041" max="1041" width="8.6640625" customWidth="1"/>
    <col min="1042" max="1042" width="5.44140625" customWidth="1"/>
    <col min="1043" max="1043" width="5.6640625" customWidth="1"/>
    <col min="1044" max="1045" width="6.44140625" customWidth="1"/>
    <col min="1046" max="1046" width="9.6640625" customWidth="1"/>
    <col min="1047" max="1047" width="7.6640625" customWidth="1"/>
    <col min="1048" max="1048" width="8.6640625" customWidth="1"/>
    <col min="1049" max="1049" width="5.44140625" customWidth="1"/>
    <col min="1050" max="1050" width="5.6640625" customWidth="1"/>
    <col min="1051" max="1051" width="2.33203125" customWidth="1"/>
    <col min="1052" max="1052" width="6.44140625" customWidth="1"/>
    <col min="1053" max="1053" width="7.6640625" customWidth="1"/>
    <col min="1054" max="1054" width="6.44140625" customWidth="1"/>
    <col min="1055" max="1055" width="8.6640625" customWidth="1"/>
    <col min="1056" max="1056" width="5.44140625" customWidth="1"/>
    <col min="1057" max="1057" width="5.6640625" customWidth="1"/>
    <col min="1058" max="1059" width="6.44140625" customWidth="1"/>
    <col min="1060" max="1060" width="9.6640625" bestFit="1" customWidth="1"/>
    <col min="1061" max="1061" width="7.6640625" customWidth="1"/>
    <col min="1062" max="1062" width="8.6640625" customWidth="1"/>
    <col min="1063" max="1063" width="5.44140625" bestFit="1" customWidth="1"/>
    <col min="1064" max="1064" width="4.6640625" bestFit="1" customWidth="1"/>
    <col min="1065" max="1066" width="6.6640625" bestFit="1" customWidth="1"/>
    <col min="1067" max="1067" width="11.6640625" bestFit="1" customWidth="1"/>
    <col min="1068" max="1068" width="9.6640625" bestFit="1" customWidth="1"/>
    <col min="1069" max="1069" width="2.44140625" bestFit="1" customWidth="1"/>
    <col min="1070" max="1070" width="5.44140625" customWidth="1"/>
    <col min="1071" max="1071" width="5.6640625" bestFit="1" customWidth="1"/>
    <col min="1072" max="1073" width="6.6640625" bestFit="1" customWidth="1"/>
    <col min="1074" max="1074" width="7.6640625" bestFit="1" customWidth="1"/>
    <col min="1075" max="1075" width="6.6640625" bestFit="1" customWidth="1"/>
    <col min="1076" max="1076" width="7.6640625" bestFit="1" customWidth="1"/>
    <col min="1077" max="1077" width="5" bestFit="1" customWidth="1"/>
    <col min="1078" max="1078" width="4.6640625" customWidth="1"/>
    <col min="1079" max="1079" width="2.33203125" customWidth="1"/>
    <col min="1080" max="1080" width="6.44140625" customWidth="1"/>
    <col min="1081" max="1081" width="12" customWidth="1"/>
    <col min="1082" max="1082" width="9.6640625" customWidth="1"/>
    <col min="1083" max="1083" width="2.33203125" customWidth="1"/>
    <col min="1084" max="1084" width="5.44140625" customWidth="1"/>
    <col min="1085" max="1085" width="5.6640625" customWidth="1"/>
    <col min="1086" max="1086" width="2.33203125" customWidth="1"/>
    <col min="1087" max="1087" width="6.44140625" customWidth="1"/>
    <col min="1088" max="1088" width="9.6640625" customWidth="1"/>
    <col min="1089" max="1089" width="6.44140625" customWidth="1"/>
    <col min="1090" max="1090" width="9.6640625" customWidth="1"/>
    <col min="1091" max="1091" width="5.44140625" customWidth="1"/>
    <col min="1092" max="1092" width="5.6640625" customWidth="1"/>
    <col min="1093" max="1094" width="6.44140625" customWidth="1"/>
    <col min="1095" max="1095" width="10.6640625" customWidth="1"/>
    <col min="1096" max="1096" width="7.6640625" customWidth="1"/>
    <col min="1097" max="1097" width="9.6640625" customWidth="1"/>
    <col min="1098" max="1098" width="5.44140625" customWidth="1"/>
    <col min="1099" max="1099" width="5.6640625" customWidth="1"/>
    <col min="1100" max="1100" width="2.33203125" customWidth="1"/>
    <col min="1101" max="1103" width="6.44140625" customWidth="1"/>
    <col min="1104" max="1104" width="7.6640625" customWidth="1"/>
    <col min="1105" max="1105" width="5.44140625" customWidth="1"/>
    <col min="1106" max="1106" width="5.6640625" customWidth="1"/>
    <col min="1107" max="1107" width="2.33203125" customWidth="1"/>
    <col min="1108" max="1108" width="5.44140625" customWidth="1"/>
    <col min="1109" max="1109" width="9.6640625" customWidth="1"/>
    <col min="1110" max="1110" width="6.44140625" customWidth="1"/>
    <col min="1111" max="1111" width="8.6640625" customWidth="1"/>
    <col min="1112" max="1112" width="5.44140625" customWidth="1"/>
  </cols>
  <sheetData>
    <row r="1" spans="1:1004" x14ac:dyDescent="0.3">
      <c r="A1" s="2" t="s">
        <v>149</v>
      </c>
      <c r="B1" s="30">
        <v>45975</v>
      </c>
      <c r="C1" s="31">
        <v>0.61276620370370372</v>
      </c>
      <c r="D1" s="31" t="s">
        <v>8</v>
      </c>
      <c r="E1" s="17">
        <v>4.5</v>
      </c>
      <c r="F1" s="17">
        <v>1.3</v>
      </c>
      <c r="G1" s="17">
        <v>4.3912000000000004</v>
      </c>
      <c r="H1" s="17">
        <v>0.80400000000000005</v>
      </c>
      <c r="I1" s="2">
        <v>0.33510000000000001</v>
      </c>
      <c r="J1" s="31" t="s">
        <v>7</v>
      </c>
      <c r="K1" s="31" t="s">
        <v>10</v>
      </c>
      <c r="L1" s="31">
        <v>4.5</v>
      </c>
      <c r="M1" s="31">
        <v>5.03</v>
      </c>
      <c r="N1" s="31">
        <v>74.294799999999995</v>
      </c>
      <c r="O1" s="2">
        <v>11.06</v>
      </c>
      <c r="P1" s="2">
        <v>2.8414000000000001</v>
      </c>
      <c r="Q1" s="31" t="s">
        <v>7</v>
      </c>
      <c r="R1" s="31" t="s">
        <v>10</v>
      </c>
      <c r="S1" s="2">
        <v>4.5</v>
      </c>
      <c r="T1" s="2">
        <v>5.15</v>
      </c>
      <c r="U1" s="2">
        <v>161.34819999999999</v>
      </c>
      <c r="V1" s="2">
        <v>9.5489999999999995</v>
      </c>
      <c r="W1" s="2">
        <v>6.1707999999999998</v>
      </c>
      <c r="X1" s="31" t="s">
        <v>7</v>
      </c>
      <c r="Y1" s="31" t="s">
        <v>10</v>
      </c>
      <c r="Z1" s="31">
        <v>4.5</v>
      </c>
      <c r="AA1" s="31">
        <v>5.4630000000000001</v>
      </c>
      <c r="AB1" s="31">
        <v>11.626200000000001</v>
      </c>
      <c r="AC1" s="31">
        <v>7.3250000000000002</v>
      </c>
      <c r="AD1" s="31">
        <v>0.4446</v>
      </c>
      <c r="AE1" s="31" t="s">
        <v>7</v>
      </c>
      <c r="AF1" s="31" t="s">
        <v>10</v>
      </c>
      <c r="AG1" s="31">
        <v>4.5</v>
      </c>
      <c r="AH1" s="31">
        <v>5.4930000000000003</v>
      </c>
      <c r="AI1" s="31">
        <v>11.419600000000001</v>
      </c>
      <c r="AJ1" s="31">
        <v>7.2380000000000004</v>
      </c>
      <c r="AK1" s="31">
        <v>0.43669999999999998</v>
      </c>
      <c r="AL1" s="31" t="s">
        <v>7</v>
      </c>
      <c r="AM1" s="31" t="s">
        <v>10</v>
      </c>
      <c r="AN1" s="31">
        <v>4.5</v>
      </c>
      <c r="AO1" s="31">
        <v>5.52</v>
      </c>
      <c r="AP1" s="31">
        <v>78.924000000000007</v>
      </c>
      <c r="AQ1" s="31">
        <v>7.13</v>
      </c>
      <c r="AR1" s="31">
        <v>3.0185</v>
      </c>
      <c r="AS1" s="31" t="s">
        <v>7</v>
      </c>
      <c r="AT1" s="31" t="s">
        <v>10</v>
      </c>
      <c r="AU1" s="31">
        <v>4.5</v>
      </c>
      <c r="AV1" s="31">
        <v>5.72</v>
      </c>
      <c r="AW1" s="31">
        <v>17.939699999999998</v>
      </c>
      <c r="AX1" s="31">
        <v>6.1269999999999998</v>
      </c>
      <c r="AY1" s="31">
        <v>0.68610000000000004</v>
      </c>
      <c r="AZ1" s="31" t="s">
        <v>7</v>
      </c>
      <c r="BA1" s="31" t="s">
        <v>10</v>
      </c>
      <c r="BB1" s="31">
        <v>4.5</v>
      </c>
      <c r="BC1" s="31">
        <v>5.7830000000000004</v>
      </c>
      <c r="BD1" s="31">
        <v>35.162199999999999</v>
      </c>
      <c r="BE1" s="31">
        <v>5.8440000000000003</v>
      </c>
      <c r="BF1" s="31">
        <v>1.3448</v>
      </c>
      <c r="BG1" s="31" t="s">
        <v>7</v>
      </c>
      <c r="BH1" s="31" t="s">
        <v>10</v>
      </c>
      <c r="BI1" s="31">
        <v>4.5</v>
      </c>
      <c r="BJ1" s="31">
        <v>5.88</v>
      </c>
      <c r="BK1" s="31">
        <v>21.276</v>
      </c>
      <c r="BL1" s="31">
        <v>5.4370000000000003</v>
      </c>
      <c r="BM1" s="31">
        <v>0.81369999999999998</v>
      </c>
      <c r="BN1" s="31" t="s">
        <v>7</v>
      </c>
      <c r="BO1" s="31" t="s">
        <v>10</v>
      </c>
      <c r="BP1" s="31">
        <v>4.5</v>
      </c>
      <c r="BQ1" s="31">
        <v>5.9359999999999999</v>
      </c>
      <c r="BR1" s="31">
        <v>32.700800000000001</v>
      </c>
      <c r="BS1" s="31">
        <v>5.2229999999999999</v>
      </c>
      <c r="BT1" s="31">
        <v>1.2506999999999999</v>
      </c>
      <c r="BU1" s="31" t="s">
        <v>7</v>
      </c>
      <c r="BV1" s="31" t="s">
        <v>10</v>
      </c>
      <c r="BW1" s="31">
        <v>4.5</v>
      </c>
      <c r="BX1" s="31">
        <v>6.0529999999999999</v>
      </c>
      <c r="BY1" s="31">
        <v>30.480399999999999</v>
      </c>
      <c r="BZ1" s="31">
        <v>4.7009999999999996</v>
      </c>
      <c r="CA1" s="31">
        <v>1.1657</v>
      </c>
      <c r="CB1" s="31" t="s">
        <v>7</v>
      </c>
      <c r="CC1" s="31" t="s">
        <v>10</v>
      </c>
      <c r="CD1" s="31">
        <v>4.5</v>
      </c>
      <c r="CE1" s="31">
        <v>6.16</v>
      </c>
      <c r="CF1" s="31">
        <v>11.678000000000001</v>
      </c>
      <c r="CG1" s="31">
        <v>4.258</v>
      </c>
      <c r="CH1" s="31">
        <v>0.4466</v>
      </c>
      <c r="CI1" s="31" t="s">
        <v>7</v>
      </c>
      <c r="CJ1" s="31" t="s">
        <v>10</v>
      </c>
      <c r="CK1" s="31">
        <v>4.5</v>
      </c>
      <c r="CL1" s="31">
        <v>6.2060000000000004</v>
      </c>
      <c r="CM1" s="31">
        <v>10.4725</v>
      </c>
      <c r="CN1" s="31">
        <v>4.1120000000000001</v>
      </c>
      <c r="CO1" s="31">
        <v>0.40050000000000002</v>
      </c>
      <c r="CP1" s="31" t="s">
        <v>7</v>
      </c>
      <c r="CQ1" s="31" t="s">
        <v>10</v>
      </c>
      <c r="CR1" s="31">
        <v>4.5</v>
      </c>
      <c r="CS1" s="31">
        <v>6.27</v>
      </c>
      <c r="CT1" s="31">
        <v>25.766999999999999</v>
      </c>
      <c r="CU1" s="31">
        <v>3.9550000000000001</v>
      </c>
      <c r="CV1" s="31">
        <v>0.98550000000000004</v>
      </c>
      <c r="CW1" s="31" t="s">
        <v>7</v>
      </c>
      <c r="CX1" s="31" t="s">
        <v>10</v>
      </c>
      <c r="CY1" s="31">
        <v>4.5</v>
      </c>
      <c r="CZ1" s="31">
        <v>6.37</v>
      </c>
      <c r="DA1" s="31">
        <v>4.2939999999999996</v>
      </c>
      <c r="DB1" s="31">
        <v>3.6030000000000002</v>
      </c>
      <c r="DC1" s="31">
        <v>0.16420000000000001</v>
      </c>
      <c r="DD1" s="31" t="s">
        <v>7</v>
      </c>
      <c r="DE1" s="31" t="s">
        <v>10</v>
      </c>
      <c r="DF1" s="31">
        <v>4.5</v>
      </c>
      <c r="DG1" s="31">
        <v>6.3860000000000001</v>
      </c>
      <c r="DH1" s="31">
        <v>20.164000000000001</v>
      </c>
      <c r="DI1" s="31">
        <v>3.6139999999999999</v>
      </c>
      <c r="DJ1" s="31">
        <v>0.7712</v>
      </c>
      <c r="DK1" s="31" t="s">
        <v>7</v>
      </c>
      <c r="DL1" s="31" t="s">
        <v>11</v>
      </c>
      <c r="DM1" s="31">
        <v>4.5</v>
      </c>
      <c r="DN1" s="31">
        <v>6.7830000000000004</v>
      </c>
      <c r="DO1" s="31">
        <v>9.2262000000000004</v>
      </c>
      <c r="DP1" s="31">
        <v>2.3220000000000001</v>
      </c>
      <c r="DQ1" s="31">
        <v>0.3579</v>
      </c>
      <c r="DR1" s="31" t="s">
        <v>7</v>
      </c>
      <c r="DS1" s="31" t="s">
        <v>11</v>
      </c>
      <c r="DT1" s="31">
        <v>4.5</v>
      </c>
      <c r="DU1" s="31">
        <v>6.8460000000000001</v>
      </c>
      <c r="DV1" s="31">
        <v>2.4748000000000001</v>
      </c>
      <c r="DW1" s="31">
        <v>2.125</v>
      </c>
      <c r="DX1" s="31">
        <v>9.6000000000000002E-2</v>
      </c>
      <c r="DY1" s="31" t="s">
        <v>7</v>
      </c>
      <c r="DZ1" s="31" t="s">
        <v>11</v>
      </c>
      <c r="EA1" s="31">
        <v>4.5</v>
      </c>
      <c r="EB1" s="31">
        <v>6.87</v>
      </c>
      <c r="EC1" s="31">
        <v>3.976</v>
      </c>
      <c r="ED1" s="31">
        <v>2.0590000000000002</v>
      </c>
      <c r="EE1" s="31">
        <v>0.1542</v>
      </c>
      <c r="EF1" s="31" t="s">
        <v>7</v>
      </c>
      <c r="EG1" s="31" t="s">
        <v>11</v>
      </c>
      <c r="EH1" s="31">
        <v>4.5</v>
      </c>
      <c r="EI1" s="31">
        <v>6.91</v>
      </c>
      <c r="EJ1" s="31">
        <v>8.1468000000000007</v>
      </c>
      <c r="EK1" s="31">
        <v>1.9930000000000001</v>
      </c>
      <c r="EL1" s="31">
        <v>0.316</v>
      </c>
      <c r="EM1" s="31" t="s">
        <v>7</v>
      </c>
      <c r="EN1" s="31" t="s">
        <v>11</v>
      </c>
      <c r="EO1" s="31">
        <v>4.5</v>
      </c>
      <c r="EP1" s="31">
        <v>6.97</v>
      </c>
      <c r="EQ1" s="31">
        <v>2.4123999999999999</v>
      </c>
      <c r="ER1" s="31">
        <v>1.782</v>
      </c>
      <c r="ES1" s="31">
        <v>9.3600000000000003E-2</v>
      </c>
      <c r="ET1" s="31" t="s">
        <v>7</v>
      </c>
      <c r="EU1" s="31" t="s">
        <v>11</v>
      </c>
      <c r="EV1" s="31">
        <v>4.5</v>
      </c>
      <c r="EW1" s="31">
        <v>7</v>
      </c>
      <c r="EX1" s="31">
        <v>3.2966000000000002</v>
      </c>
      <c r="EY1" s="31">
        <v>1.698</v>
      </c>
      <c r="EZ1" s="31">
        <v>0.12790000000000001</v>
      </c>
      <c r="FA1" s="31" t="s">
        <v>7</v>
      </c>
      <c r="FB1" s="31" t="s">
        <v>11</v>
      </c>
      <c r="FC1" s="31">
        <v>4.5</v>
      </c>
      <c r="FD1" s="31">
        <v>7.0229999999999997</v>
      </c>
      <c r="FE1" s="31">
        <v>3.4571000000000001</v>
      </c>
      <c r="FF1" s="31">
        <v>1.627</v>
      </c>
      <c r="FG1" s="31">
        <v>0.1341</v>
      </c>
      <c r="FH1" s="31" t="s">
        <v>7</v>
      </c>
      <c r="FI1" s="31" t="s">
        <v>11</v>
      </c>
      <c r="FJ1" s="31">
        <v>4.5</v>
      </c>
      <c r="FK1" s="31">
        <v>7.0659999999999998</v>
      </c>
      <c r="FL1" s="31">
        <v>3.0097999999999998</v>
      </c>
      <c r="FM1" s="31">
        <v>1.5609999999999999</v>
      </c>
      <c r="FN1" s="31">
        <v>0.1167</v>
      </c>
      <c r="FO1" s="31" t="s">
        <v>7</v>
      </c>
      <c r="FP1" s="31" t="s">
        <v>11</v>
      </c>
      <c r="FQ1" s="31">
        <v>4.5</v>
      </c>
      <c r="FR1" s="31">
        <v>7.12</v>
      </c>
      <c r="FS1" s="31">
        <v>3.714</v>
      </c>
      <c r="FT1" s="31">
        <v>1.407</v>
      </c>
      <c r="FU1" s="31">
        <v>0.14410000000000001</v>
      </c>
      <c r="FV1" s="31" t="s">
        <v>7</v>
      </c>
      <c r="FW1" s="31" t="s">
        <v>11</v>
      </c>
      <c r="FX1" s="31">
        <v>4.5</v>
      </c>
      <c r="FY1" s="31">
        <v>7.1660000000000004</v>
      </c>
      <c r="FZ1" s="31">
        <v>2.7538999999999998</v>
      </c>
      <c r="GA1" s="31">
        <v>1.3149999999999999</v>
      </c>
      <c r="GB1" s="31">
        <v>0.10680000000000001</v>
      </c>
      <c r="GC1" s="31" t="s">
        <v>7</v>
      </c>
      <c r="GD1" s="31" t="s">
        <v>11</v>
      </c>
      <c r="GE1" s="31">
        <v>4.5</v>
      </c>
      <c r="GF1" s="31">
        <v>7.21</v>
      </c>
      <c r="GG1" s="31">
        <v>2.3050000000000002</v>
      </c>
      <c r="GH1" s="31">
        <v>1.2170000000000001</v>
      </c>
      <c r="GI1" s="31">
        <v>8.9399999999999993E-2</v>
      </c>
      <c r="GJ1" s="31" t="s">
        <v>7</v>
      </c>
      <c r="GK1" s="31" t="s">
        <v>11</v>
      </c>
      <c r="GL1" s="31">
        <v>4.5</v>
      </c>
      <c r="GM1" s="31">
        <v>7.24</v>
      </c>
      <c r="GN1" s="31">
        <v>4.1441999999999997</v>
      </c>
      <c r="GO1" s="31">
        <v>1.111</v>
      </c>
      <c r="GP1" s="31">
        <v>0.16070000000000001</v>
      </c>
      <c r="GQ1" s="31" t="s">
        <v>7</v>
      </c>
      <c r="GR1" s="31" t="s">
        <v>11</v>
      </c>
      <c r="GS1" s="31">
        <v>4.5</v>
      </c>
      <c r="GT1" s="31">
        <v>7.31</v>
      </c>
      <c r="GU1" s="31">
        <v>2.2098</v>
      </c>
      <c r="GV1" s="31">
        <v>0.97099999999999997</v>
      </c>
      <c r="GW1" s="31">
        <v>8.5699999999999998E-2</v>
      </c>
      <c r="GX1" s="31" t="s">
        <v>7</v>
      </c>
      <c r="GY1" s="31" t="s">
        <v>11</v>
      </c>
      <c r="GZ1" s="31">
        <v>4.5</v>
      </c>
      <c r="HA1" s="31">
        <v>7.3630000000000004</v>
      </c>
      <c r="HB1" s="31">
        <v>2.9283999999999999</v>
      </c>
      <c r="HC1" s="31">
        <v>0.88200000000000001</v>
      </c>
      <c r="HD1" s="31">
        <v>0.11360000000000001</v>
      </c>
      <c r="HE1" s="31" t="s">
        <v>7</v>
      </c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</row>
    <row r="2" spans="1:1004" x14ac:dyDescent="0.3">
      <c r="A2" s="2" t="s">
        <v>150</v>
      </c>
      <c r="B2" s="30">
        <v>45975</v>
      </c>
      <c r="C2" s="31">
        <v>0.62005787037037041</v>
      </c>
      <c r="D2" s="31" t="s">
        <v>8</v>
      </c>
      <c r="E2" s="17">
        <v>0</v>
      </c>
      <c r="F2" s="17">
        <v>1.2330000000000001</v>
      </c>
      <c r="G2" s="17">
        <v>924.08619999999996</v>
      </c>
      <c r="H2" s="17">
        <v>216.696</v>
      </c>
      <c r="I2" s="2">
        <v>70.518000000000001</v>
      </c>
      <c r="J2" s="31" t="s">
        <v>7</v>
      </c>
      <c r="K2" s="31" t="s">
        <v>9</v>
      </c>
      <c r="L2" s="31">
        <v>0</v>
      </c>
      <c r="M2" s="31">
        <v>1.69</v>
      </c>
      <c r="N2" s="31">
        <v>2220.2138</v>
      </c>
      <c r="O2" s="2">
        <v>442.26499999999999</v>
      </c>
      <c r="P2" s="2">
        <v>168.8536</v>
      </c>
      <c r="Q2" s="31" t="s">
        <v>7</v>
      </c>
      <c r="R2" s="31" t="s">
        <v>10</v>
      </c>
      <c r="S2" s="2">
        <v>0</v>
      </c>
      <c r="T2" s="2">
        <v>5.4</v>
      </c>
      <c r="U2" s="2">
        <v>1265.6822</v>
      </c>
      <c r="V2" s="2">
        <v>62.012999999999998</v>
      </c>
      <c r="W2" s="2">
        <v>48.406500000000001</v>
      </c>
      <c r="X2" s="31" t="s">
        <v>7</v>
      </c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</row>
    <row r="3" spans="1:1004" x14ac:dyDescent="0.3">
      <c r="A3" s="2" t="s">
        <v>151</v>
      </c>
      <c r="B3" s="30">
        <v>45975</v>
      </c>
      <c r="C3" s="31">
        <v>0.627349537037037</v>
      </c>
      <c r="D3" s="31" t="s">
        <v>8</v>
      </c>
      <c r="E3" s="17">
        <v>0</v>
      </c>
      <c r="F3" s="17">
        <v>1.226</v>
      </c>
      <c r="G3" s="17">
        <v>1283.3561</v>
      </c>
      <c r="H3" s="17">
        <v>303.51900000000001</v>
      </c>
      <c r="I3" s="2">
        <v>97.934200000000004</v>
      </c>
      <c r="J3" s="31" t="s">
        <v>7</v>
      </c>
      <c r="K3" s="31" t="s">
        <v>9</v>
      </c>
      <c r="L3" s="31">
        <v>0</v>
      </c>
      <c r="M3" s="31">
        <v>1.6830000000000001</v>
      </c>
      <c r="N3" s="31">
        <v>4222.4408000000003</v>
      </c>
      <c r="O3" s="2">
        <v>842.22400000000005</v>
      </c>
      <c r="P3" s="2">
        <v>321.12880000000001</v>
      </c>
      <c r="Q3" s="31" t="s">
        <v>7</v>
      </c>
      <c r="R3" s="31" t="s">
        <v>10</v>
      </c>
      <c r="S3" s="2">
        <v>0</v>
      </c>
      <c r="T3" s="2">
        <v>5.4</v>
      </c>
      <c r="U3" s="2">
        <v>2644.8377999999998</v>
      </c>
      <c r="V3" s="2">
        <v>125.07899999999999</v>
      </c>
      <c r="W3" s="2">
        <v>101.1528</v>
      </c>
      <c r="X3" s="31" t="s">
        <v>7</v>
      </c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</row>
    <row r="4" spans="1:1004" x14ac:dyDescent="0.3">
      <c r="A4" s="2" t="s">
        <v>152</v>
      </c>
      <c r="B4" s="30">
        <v>45975</v>
      </c>
      <c r="C4" s="31">
        <v>0.63464120370370369</v>
      </c>
      <c r="D4" s="31" t="s">
        <v>8</v>
      </c>
      <c r="E4" s="17">
        <v>0.01</v>
      </c>
      <c r="F4" s="17">
        <v>1.226</v>
      </c>
      <c r="G4" s="17">
        <v>1364.9007999999999</v>
      </c>
      <c r="H4" s="17">
        <v>323.09899999999999</v>
      </c>
      <c r="I4" s="2">
        <v>104.157</v>
      </c>
      <c r="J4" s="31" t="s">
        <v>7</v>
      </c>
      <c r="K4" s="31" t="s">
        <v>9</v>
      </c>
      <c r="L4" s="31">
        <v>0.01</v>
      </c>
      <c r="M4" s="31">
        <v>1.6830000000000001</v>
      </c>
      <c r="N4" s="31">
        <v>5133.4620000000004</v>
      </c>
      <c r="O4" s="2">
        <v>1025.3900000000001</v>
      </c>
      <c r="P4" s="2">
        <v>390.41460000000001</v>
      </c>
      <c r="Q4" s="31" t="s">
        <v>7</v>
      </c>
      <c r="R4" s="31" t="s">
        <v>10</v>
      </c>
      <c r="S4" s="2">
        <v>0.01</v>
      </c>
      <c r="T4" s="2">
        <v>5.3929999999999998</v>
      </c>
      <c r="U4" s="2">
        <v>3137.3218999999999</v>
      </c>
      <c r="V4" s="2">
        <v>149.10599999999999</v>
      </c>
      <c r="W4" s="2">
        <v>119.988</v>
      </c>
      <c r="X4" s="31" t="s">
        <v>7</v>
      </c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</row>
    <row r="5" spans="1:1004" x14ac:dyDescent="0.3">
      <c r="A5" s="2" t="s">
        <v>153</v>
      </c>
      <c r="B5" s="30">
        <v>45975</v>
      </c>
      <c r="C5" s="31">
        <v>0.64193287037037039</v>
      </c>
      <c r="D5" s="31" t="s">
        <v>8</v>
      </c>
      <c r="E5" s="17">
        <v>0</v>
      </c>
      <c r="F5" s="17">
        <v>1.22</v>
      </c>
      <c r="G5" s="17">
        <v>1283.3142</v>
      </c>
      <c r="H5" s="17">
        <v>304.39</v>
      </c>
      <c r="I5" s="2">
        <v>97.930999999999997</v>
      </c>
      <c r="J5" s="31" t="s">
        <v>7</v>
      </c>
      <c r="K5" s="31" t="s">
        <v>9</v>
      </c>
      <c r="L5" s="31">
        <v>0</v>
      </c>
      <c r="M5" s="31">
        <v>1.6759999999999999</v>
      </c>
      <c r="N5" s="31">
        <v>4765.5784000000003</v>
      </c>
      <c r="O5" s="2">
        <v>951.64800000000002</v>
      </c>
      <c r="P5" s="2">
        <v>362.4359</v>
      </c>
      <c r="Q5" s="31" t="s">
        <v>7</v>
      </c>
      <c r="R5" s="31" t="s">
        <v>10</v>
      </c>
      <c r="S5" s="2">
        <v>0</v>
      </c>
      <c r="T5" s="2">
        <v>5.39</v>
      </c>
      <c r="U5" s="2">
        <v>2969.5444000000002</v>
      </c>
      <c r="V5" s="2">
        <v>141.21700000000001</v>
      </c>
      <c r="W5" s="2">
        <v>113.57129999999999</v>
      </c>
      <c r="X5" s="31" t="s">
        <v>7</v>
      </c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</row>
    <row r="6" spans="1:1004" x14ac:dyDescent="0.3">
      <c r="A6" s="2" t="s">
        <v>154</v>
      </c>
      <c r="B6" s="30">
        <v>45975</v>
      </c>
      <c r="C6" s="31">
        <v>0.64923611111111112</v>
      </c>
      <c r="D6" s="31" t="s">
        <v>8</v>
      </c>
      <c r="E6" s="17">
        <v>4.5999999999999999E-2</v>
      </c>
      <c r="F6" s="17">
        <v>1.216</v>
      </c>
      <c r="G6" s="17">
        <v>1373.3717999999999</v>
      </c>
      <c r="H6" s="17">
        <v>325.17599999999999</v>
      </c>
      <c r="I6" s="17">
        <v>104.8034</v>
      </c>
      <c r="J6" s="31" t="s">
        <v>7</v>
      </c>
      <c r="K6" s="31" t="s">
        <v>9</v>
      </c>
      <c r="L6" s="31">
        <v>4.5999999999999999E-2</v>
      </c>
      <c r="M6" s="31">
        <v>1.673</v>
      </c>
      <c r="N6" s="31">
        <v>4563.3314</v>
      </c>
      <c r="O6" s="2">
        <v>911.34500000000003</v>
      </c>
      <c r="P6" s="2">
        <v>347.05450000000002</v>
      </c>
      <c r="Q6" s="31" t="s">
        <v>7</v>
      </c>
      <c r="R6" s="31" t="s">
        <v>10</v>
      </c>
      <c r="S6" s="2">
        <v>4.5999999999999999E-2</v>
      </c>
      <c r="T6" s="2">
        <v>5.3860000000000001</v>
      </c>
      <c r="U6" s="2">
        <v>2891.6604000000002</v>
      </c>
      <c r="V6" s="2">
        <v>136.87</v>
      </c>
      <c r="W6" s="2">
        <v>110.5926</v>
      </c>
      <c r="X6" s="31" t="s">
        <v>7</v>
      </c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</row>
    <row r="7" spans="1:1004" x14ac:dyDescent="0.3">
      <c r="A7" t="s">
        <v>155</v>
      </c>
      <c r="B7" s="14">
        <v>45975</v>
      </c>
      <c r="C7" s="15">
        <v>0.65652777777777782</v>
      </c>
      <c r="D7" t="s">
        <v>8</v>
      </c>
      <c r="E7">
        <v>0</v>
      </c>
      <c r="F7">
        <v>1.226</v>
      </c>
      <c r="G7">
        <v>1416.5445</v>
      </c>
      <c r="H7">
        <v>335.76499999999999</v>
      </c>
      <c r="I7">
        <v>108.098</v>
      </c>
      <c r="J7" t="s">
        <v>7</v>
      </c>
      <c r="K7" t="s">
        <v>9</v>
      </c>
      <c r="L7">
        <v>0</v>
      </c>
      <c r="M7">
        <v>1.6830000000000001</v>
      </c>
      <c r="N7">
        <v>3953.5835999999999</v>
      </c>
      <c r="O7">
        <v>789.75599999999997</v>
      </c>
      <c r="P7">
        <v>300.6814</v>
      </c>
      <c r="Q7" t="s">
        <v>7</v>
      </c>
      <c r="R7" t="s">
        <v>10</v>
      </c>
      <c r="S7">
        <v>0</v>
      </c>
      <c r="T7">
        <v>5.3929999999999998</v>
      </c>
      <c r="U7">
        <v>2588.7278000000001</v>
      </c>
      <c r="V7">
        <v>122.038</v>
      </c>
      <c r="W7">
        <v>99.006799999999998</v>
      </c>
      <c r="X7" t="s">
        <v>7</v>
      </c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LC7" s="31"/>
      <c r="ALD7" s="31"/>
      <c r="ALE7" s="31"/>
      <c r="ALF7" s="31"/>
      <c r="ALG7" s="31"/>
      <c r="ALH7" s="31"/>
      <c r="ALI7" s="31"/>
      <c r="ALJ7" s="2"/>
      <c r="ALK7" s="2"/>
      <c r="ALL7" s="2"/>
      <c r="ALM7" s="2"/>
      <c r="ALN7" s="2"/>
      <c r="ALO7" s="2"/>
      <c r="ALP7" s="2"/>
    </row>
    <row r="8" spans="1:1004" x14ac:dyDescent="0.3">
      <c r="B8" s="14"/>
      <c r="C8" s="15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LC8" s="88"/>
      <c r="ALD8" s="88"/>
      <c r="ALE8" s="88"/>
      <c r="ALF8" s="88"/>
      <c r="ALG8" s="88"/>
      <c r="ALH8" s="88"/>
      <c r="ALI8" s="88"/>
      <c r="ALJ8" s="89"/>
      <c r="ALK8" s="89"/>
      <c r="ALL8" s="89"/>
      <c r="ALM8" s="89"/>
      <c r="ALN8" s="89"/>
      <c r="ALO8" s="89"/>
      <c r="ALP8" s="89"/>
    </row>
    <row r="9" spans="1:1004" x14ac:dyDescent="0.3">
      <c r="B9" s="14"/>
      <c r="C9" s="15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LC9" s="88"/>
      <c r="ALD9" s="88"/>
      <c r="ALE9" s="88"/>
      <c r="ALF9" s="88"/>
      <c r="ALG9" s="88"/>
      <c r="ALH9" s="88"/>
      <c r="ALI9" s="88"/>
      <c r="ALJ9" s="89"/>
      <c r="ALK9" s="89"/>
      <c r="ALL9" s="89"/>
      <c r="ALM9" s="89"/>
      <c r="ALN9" s="89"/>
      <c r="ALO9" s="89"/>
      <c r="ALP9" s="89"/>
    </row>
    <row r="10" spans="1:1004" x14ac:dyDescent="0.3">
      <c r="B10" s="14"/>
      <c r="C10" s="15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LC10" s="88"/>
      <c r="ALD10" s="88"/>
      <c r="ALE10" s="88"/>
      <c r="ALF10" s="88"/>
      <c r="ALG10" s="88"/>
      <c r="ALH10" s="88"/>
      <c r="ALI10" s="88"/>
      <c r="ALJ10" s="89"/>
      <c r="ALK10" s="89"/>
      <c r="ALL10" s="89"/>
      <c r="ALM10" s="89"/>
      <c r="ALN10" s="89"/>
      <c r="ALO10" s="89"/>
      <c r="ALP10" s="89"/>
    </row>
    <row r="11" spans="1:1004" x14ac:dyDescent="0.3">
      <c r="B11" s="14"/>
      <c r="C11" s="15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LC11" s="88"/>
      <c r="ALD11" s="88"/>
      <c r="ALE11" s="88"/>
      <c r="ALF11" s="88"/>
      <c r="ALG11" s="88"/>
      <c r="ALH11" s="88"/>
      <c r="ALI11" s="88"/>
      <c r="ALJ11" s="89"/>
      <c r="ALK11" s="89"/>
      <c r="ALL11" s="89"/>
      <c r="ALM11" s="89"/>
      <c r="ALN11" s="89"/>
      <c r="ALO11" s="89"/>
      <c r="ALP11" s="89"/>
    </row>
    <row r="12" spans="1:1004" x14ac:dyDescent="0.3">
      <c r="B12" s="14"/>
      <c r="C12" s="15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LC12" s="88"/>
      <c r="ALD12" s="88"/>
      <c r="ALE12" s="88"/>
      <c r="ALF12" s="88"/>
      <c r="ALG12" s="88"/>
      <c r="ALH12" s="88"/>
      <c r="ALI12" s="88"/>
      <c r="ALJ12" s="89"/>
      <c r="ALK12" s="89"/>
      <c r="ALL12" s="89"/>
      <c r="ALM12" s="89"/>
      <c r="ALN12" s="89"/>
      <c r="ALO12" s="89"/>
      <c r="ALP12" s="89"/>
    </row>
    <row r="13" spans="1:1004" x14ac:dyDescent="0.3">
      <c r="B13" s="14"/>
      <c r="C13" s="15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AID13" s="88"/>
      <c r="AIE13" s="88"/>
      <c r="AIF13" s="88"/>
      <c r="AIG13" s="88"/>
      <c r="AIH13" s="88"/>
      <c r="AII13" s="88"/>
      <c r="AIJ13" s="88"/>
      <c r="AIK13" s="88"/>
      <c r="AIL13" s="88"/>
      <c r="AIM13" s="88"/>
      <c r="AIN13" s="88"/>
      <c r="AIO13" s="88"/>
      <c r="AIP13" s="88"/>
      <c r="AIQ13" s="88"/>
      <c r="AIR13" s="88"/>
      <c r="AIS13" s="88"/>
      <c r="AIT13" s="88"/>
      <c r="AIU13" s="88"/>
      <c r="AIV13" s="88"/>
      <c r="AIW13" s="88"/>
      <c r="AIX13" s="88"/>
      <c r="AIY13" s="88"/>
      <c r="AIZ13" s="88"/>
      <c r="AJA13" s="88"/>
      <c r="AJB13" s="88"/>
      <c r="AJC13" s="88"/>
      <c r="AJD13" s="88"/>
      <c r="AJE13" s="88"/>
      <c r="AJF13" s="88"/>
      <c r="AJG13" s="88"/>
      <c r="AJH13" s="88"/>
      <c r="AJI13" s="88"/>
      <c r="AJJ13" s="88"/>
      <c r="AJK13" s="88"/>
      <c r="AJL13" s="88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LC13" s="88"/>
      <c r="ALD13" s="88"/>
      <c r="ALE13" s="88"/>
      <c r="ALF13" s="88"/>
      <c r="ALG13" s="88"/>
      <c r="ALH13" s="88"/>
      <c r="ALI13" s="88"/>
      <c r="ALJ13" s="89"/>
      <c r="ALK13" s="89"/>
      <c r="ALL13" s="89"/>
      <c r="ALM13" s="89"/>
      <c r="ALN13" s="89"/>
      <c r="ALO13" s="89"/>
      <c r="ALP13" s="89"/>
    </row>
    <row r="14" spans="1:1004" x14ac:dyDescent="0.3">
      <c r="B14" s="14"/>
      <c r="C14" s="15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LC14" s="88"/>
      <c r="ALD14" s="88"/>
      <c r="ALE14" s="88"/>
      <c r="ALF14" s="88"/>
      <c r="ALG14" s="88"/>
      <c r="ALH14" s="88"/>
      <c r="ALI14" s="88"/>
      <c r="ALJ14" s="89"/>
      <c r="ALK14" s="89"/>
      <c r="ALL14" s="89"/>
      <c r="ALM14" s="89"/>
      <c r="ALN14" s="89"/>
      <c r="ALO14" s="89"/>
      <c r="ALP14" s="89"/>
    </row>
    <row r="15" spans="1:1004" x14ac:dyDescent="0.3">
      <c r="B15" s="14"/>
      <c r="C15" s="15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LC15" s="88"/>
      <c r="ALD15" s="88"/>
      <c r="ALE15" s="88"/>
      <c r="ALF15" s="88"/>
      <c r="ALG15" s="88"/>
      <c r="ALH15" s="88"/>
      <c r="ALI15" s="88"/>
      <c r="ALJ15" s="89"/>
      <c r="ALK15" s="89"/>
      <c r="ALL15" s="89"/>
      <c r="ALM15" s="89"/>
      <c r="ALN15" s="89"/>
      <c r="ALO15" s="89"/>
      <c r="ALP15" s="89"/>
    </row>
    <row r="16" spans="1:1004" x14ac:dyDescent="0.3">
      <c r="B16" s="14"/>
      <c r="C16" s="15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LC16" s="88"/>
      <c r="ALD16" s="88"/>
      <c r="ALE16" s="88"/>
      <c r="ALF16" s="88"/>
      <c r="ALG16" s="88"/>
      <c r="ALH16" s="88"/>
      <c r="ALI16" s="88"/>
      <c r="ALJ16" s="89"/>
      <c r="ALK16" s="89"/>
      <c r="ALL16" s="89"/>
      <c r="ALM16" s="89"/>
      <c r="ALN16" s="89"/>
      <c r="ALO16" s="89"/>
      <c r="ALP16" s="89"/>
    </row>
    <row r="17" spans="1:1027" x14ac:dyDescent="0.3">
      <c r="B17" s="14"/>
      <c r="C17" s="15"/>
    </row>
    <row r="18" spans="1:1027" x14ac:dyDescent="0.3">
      <c r="B18" s="14"/>
      <c r="C18" s="15"/>
    </row>
    <row r="19" spans="1:1027" x14ac:dyDescent="0.3">
      <c r="ALC19" s="15"/>
      <c r="ALD19" s="15"/>
      <c r="ALE19" s="15"/>
      <c r="ALF19" s="15"/>
      <c r="ALG19" s="15"/>
      <c r="ALH19" s="15"/>
      <c r="ALI19" s="15"/>
      <c r="ALX19" s="52"/>
      <c r="ALY19" s="30"/>
      <c r="ALZ19" s="31"/>
      <c r="AMA19" s="66"/>
      <c r="AMB19" s="66"/>
      <c r="AMC19" s="66"/>
      <c r="AMD19" s="66"/>
      <c r="AME19" s="66"/>
      <c r="AMF19" s="66"/>
      <c r="AMG19" s="67"/>
    </row>
    <row r="20" spans="1:1027" x14ac:dyDescent="0.3">
      <c r="A20" t="s">
        <v>156</v>
      </c>
      <c r="B20" s="14">
        <v>45975</v>
      </c>
      <c r="C20" s="15">
        <v>0.61276620370370372</v>
      </c>
      <c r="D20" t="s">
        <v>157</v>
      </c>
      <c r="E20">
        <v>0.11899999999999999</v>
      </c>
      <c r="F20">
        <v>0.83</v>
      </c>
      <c r="G20">
        <v>4.0624000000000002</v>
      </c>
      <c r="H20">
        <v>0.70899999999999996</v>
      </c>
      <c r="I20">
        <v>99.584900000000005</v>
      </c>
      <c r="J20" t="s">
        <v>7</v>
      </c>
      <c r="AKU20" s="15"/>
      <c r="AKV20" s="15"/>
      <c r="AKW20" s="15"/>
      <c r="AKX20" s="15"/>
      <c r="AKY20" s="15"/>
      <c r="AKZ20" s="15"/>
      <c r="ALA20" s="15"/>
      <c r="ALP20" s="2"/>
      <c r="ALQ20" s="30"/>
      <c r="ALR20" s="31"/>
      <c r="ALS20" s="2"/>
      <c r="ALT20" s="2"/>
      <c r="ALU20" s="2"/>
      <c r="ALV20" s="2"/>
      <c r="ALW20" s="2"/>
      <c r="ALX20" s="2"/>
      <c r="ALY20" s="2"/>
    </row>
    <row r="21" spans="1:1027" x14ac:dyDescent="0.3">
      <c r="A21" t="s">
        <v>158</v>
      </c>
      <c r="B21" s="14">
        <v>45975</v>
      </c>
      <c r="C21" s="15">
        <v>0.62005787037037041</v>
      </c>
      <c r="D21" t="s">
        <v>157</v>
      </c>
      <c r="E21">
        <v>1.2E-2</v>
      </c>
      <c r="F21">
        <v>0.84</v>
      </c>
      <c r="G21">
        <v>102.6454</v>
      </c>
      <c r="H21">
        <v>38.814999999999998</v>
      </c>
      <c r="I21">
        <v>2516.2294999999999</v>
      </c>
      <c r="J21" t="s">
        <v>7</v>
      </c>
      <c r="K21" t="s">
        <v>9</v>
      </c>
      <c r="L21">
        <v>1.2E-2</v>
      </c>
      <c r="M21">
        <v>1.536</v>
      </c>
      <c r="N21">
        <v>2.6735000000000002</v>
      </c>
      <c r="O21">
        <v>0.69199999999999995</v>
      </c>
      <c r="P21">
        <v>169.56610000000001</v>
      </c>
      <c r="Q21" t="s">
        <v>7</v>
      </c>
      <c r="AKU21" s="15"/>
      <c r="AKV21" s="15"/>
      <c r="AKW21" s="15"/>
      <c r="AKX21" s="15"/>
      <c r="AKY21" s="15"/>
      <c r="AKZ21" s="15"/>
      <c r="ALA21" s="15"/>
      <c r="ALP21" s="2"/>
      <c r="ALQ21" s="30"/>
      <c r="ALR21" s="31"/>
      <c r="ALS21" s="2"/>
      <c r="ALT21" s="2"/>
      <c r="ALU21" s="2"/>
      <c r="ALV21" s="2"/>
      <c r="ALW21" s="2"/>
      <c r="ALX21" s="2"/>
      <c r="ALY21" s="2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</row>
    <row r="22" spans="1:1027" x14ac:dyDescent="0.3">
      <c r="A22" t="s">
        <v>159</v>
      </c>
      <c r="B22" s="14">
        <v>45975</v>
      </c>
      <c r="C22" s="15">
        <v>0.627349537037037</v>
      </c>
      <c r="D22" t="s">
        <v>157</v>
      </c>
      <c r="E22">
        <v>0</v>
      </c>
      <c r="F22">
        <v>0.83299999999999996</v>
      </c>
      <c r="G22">
        <v>127.7946</v>
      </c>
      <c r="H22">
        <v>49.575000000000003</v>
      </c>
      <c r="I22">
        <v>3132.7321000000002</v>
      </c>
      <c r="J22" t="s">
        <v>7</v>
      </c>
      <c r="K22" t="s">
        <v>9</v>
      </c>
      <c r="L22">
        <v>0</v>
      </c>
      <c r="M22">
        <v>1.53</v>
      </c>
      <c r="N22">
        <v>5.5057999999999998</v>
      </c>
      <c r="O22">
        <v>1.3720000000000001</v>
      </c>
      <c r="P22">
        <v>349.20400000000001</v>
      </c>
      <c r="Q22" t="s">
        <v>7</v>
      </c>
      <c r="AKU22" s="15"/>
      <c r="AKV22" s="15"/>
      <c r="AKW22" s="15"/>
      <c r="AKX22" s="15"/>
      <c r="AKY22" s="15"/>
      <c r="AKZ22" s="15"/>
      <c r="ALA22" s="15"/>
      <c r="ALP22" s="2"/>
      <c r="ALQ22" s="30"/>
      <c r="ALR22" s="31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3">
      <c r="A23" t="s">
        <v>160</v>
      </c>
      <c r="B23" s="14">
        <v>45975</v>
      </c>
      <c r="C23" s="15">
        <v>0.63464120370370369</v>
      </c>
      <c r="D23" t="s">
        <v>157</v>
      </c>
      <c r="E23">
        <v>0</v>
      </c>
      <c r="F23">
        <v>0.83299999999999996</v>
      </c>
      <c r="G23">
        <v>113.6356</v>
      </c>
      <c r="H23">
        <v>44.017000000000003</v>
      </c>
      <c r="I23">
        <v>2785.6410999999998</v>
      </c>
      <c r="J23" t="s">
        <v>7</v>
      </c>
      <c r="K23" t="s">
        <v>9</v>
      </c>
      <c r="L23">
        <v>0</v>
      </c>
      <c r="M23">
        <v>1.53</v>
      </c>
      <c r="N23">
        <v>6.5540000000000003</v>
      </c>
      <c r="O23">
        <v>1.627</v>
      </c>
      <c r="P23">
        <v>415.68579999999997</v>
      </c>
      <c r="Q23" t="s">
        <v>7</v>
      </c>
      <c r="AKU23" s="15"/>
      <c r="AKV23" s="15"/>
      <c r="AKW23" s="15"/>
      <c r="AKX23" s="15"/>
      <c r="AKY23" s="15"/>
      <c r="AKZ23" s="15"/>
      <c r="ALA23" s="15"/>
      <c r="ALP23" s="2"/>
      <c r="ALQ23" s="30"/>
      <c r="ALR23" s="31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3">
      <c r="A24" t="s">
        <v>161</v>
      </c>
      <c r="B24" s="14">
        <v>45975</v>
      </c>
      <c r="C24" s="15">
        <v>0.64193287037037039</v>
      </c>
      <c r="D24" t="s">
        <v>157</v>
      </c>
      <c r="E24">
        <v>2.9000000000000001E-2</v>
      </c>
      <c r="F24">
        <v>0.82599999999999996</v>
      </c>
      <c r="G24">
        <v>91.244799999999998</v>
      </c>
      <c r="H24">
        <v>35.359000000000002</v>
      </c>
      <c r="I24">
        <v>2236.7574</v>
      </c>
      <c r="J24" t="s">
        <v>7</v>
      </c>
      <c r="K24" t="s">
        <v>9</v>
      </c>
      <c r="L24">
        <v>2.9000000000000001E-2</v>
      </c>
      <c r="M24">
        <v>1.5229999999999999</v>
      </c>
      <c r="N24">
        <v>6.2233999999999998</v>
      </c>
      <c r="O24">
        <v>1.5149999999999999</v>
      </c>
      <c r="P24">
        <v>394.7176</v>
      </c>
      <c r="Q24" t="s">
        <v>7</v>
      </c>
      <c r="AKU24" s="15"/>
      <c r="AKV24" s="15"/>
      <c r="AKW24" s="15"/>
      <c r="AKX24" s="15"/>
      <c r="AKY24" s="15"/>
      <c r="AKZ24" s="15"/>
      <c r="ALA24" s="15"/>
      <c r="ALP24" s="2"/>
      <c r="ALQ24" s="30"/>
      <c r="ALR24" s="31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3">
      <c r="A25" t="s">
        <v>162</v>
      </c>
      <c r="B25" s="14">
        <v>45975</v>
      </c>
      <c r="C25" s="15">
        <v>0.64923611111111112</v>
      </c>
      <c r="D25" t="s">
        <v>157</v>
      </c>
      <c r="E25">
        <v>0</v>
      </c>
      <c r="F25">
        <v>0.82299999999999995</v>
      </c>
      <c r="G25">
        <v>81.875</v>
      </c>
      <c r="H25">
        <v>31.425999999999998</v>
      </c>
      <c r="I25">
        <v>2007.0679</v>
      </c>
      <c r="J25" t="s">
        <v>7</v>
      </c>
      <c r="K25" t="s">
        <v>9</v>
      </c>
      <c r="L25">
        <v>0</v>
      </c>
      <c r="M25">
        <v>1.52</v>
      </c>
      <c r="N25">
        <v>5.5324999999999998</v>
      </c>
      <c r="O25">
        <v>1.4079999999999999</v>
      </c>
      <c r="P25">
        <v>350.8974</v>
      </c>
      <c r="Q25" t="s">
        <v>7</v>
      </c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MG25" s="2"/>
      <c r="AMH25" s="2"/>
      <c r="AMI25" s="2"/>
      <c r="AMJ25" s="2"/>
      <c r="AMK25" s="2"/>
      <c r="AML25" s="2"/>
      <c r="AMM25" s="2"/>
    </row>
    <row r="26" spans="1:1027" x14ac:dyDescent="0.3">
      <c r="A26" t="s">
        <v>163</v>
      </c>
      <c r="B26" s="14">
        <v>45975</v>
      </c>
      <c r="C26" s="15">
        <v>0.65652777777777782</v>
      </c>
      <c r="D26" t="s">
        <v>157</v>
      </c>
      <c r="E26">
        <v>0</v>
      </c>
      <c r="F26">
        <v>0.83299999999999996</v>
      </c>
      <c r="G26">
        <v>60.802500000000002</v>
      </c>
      <c r="H26">
        <v>22.556999999999999</v>
      </c>
      <c r="I26">
        <v>1490.5007000000001</v>
      </c>
      <c r="J26" t="s">
        <v>7</v>
      </c>
      <c r="K26" t="s">
        <v>9</v>
      </c>
      <c r="L26">
        <v>0</v>
      </c>
      <c r="M26">
        <v>1.53</v>
      </c>
      <c r="N26">
        <v>5.0418000000000003</v>
      </c>
      <c r="O26">
        <v>1.2549999999999999</v>
      </c>
      <c r="P26">
        <v>319.7749</v>
      </c>
      <c r="Q26" t="s">
        <v>7</v>
      </c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3">
      <c r="B27" s="14"/>
      <c r="C27" s="15"/>
    </row>
    <row r="28" spans="1:1027" x14ac:dyDescent="0.3">
      <c r="B28" s="14"/>
      <c r="C28" s="15"/>
    </row>
    <row r="29" spans="1:1027" x14ac:dyDescent="0.3">
      <c r="B29" s="14"/>
      <c r="C29" s="15"/>
    </row>
    <row r="30" spans="1:1027" x14ac:dyDescent="0.3">
      <c r="B30" s="14"/>
      <c r="C30" s="15"/>
    </row>
    <row r="31" spans="1:1027" x14ac:dyDescent="0.3">
      <c r="B31" s="14"/>
      <c r="C31" s="15"/>
    </row>
    <row r="32" spans="1:1027" x14ac:dyDescent="0.3">
      <c r="B32" s="14"/>
      <c r="C32" s="15"/>
    </row>
    <row r="33" spans="2:3" x14ac:dyDescent="0.3">
      <c r="B33" s="14"/>
      <c r="C33" s="15"/>
    </row>
    <row r="34" spans="2:3" x14ac:dyDescent="0.3">
      <c r="B34" s="14"/>
      <c r="C34" s="15"/>
    </row>
    <row r="35" spans="2:3" x14ac:dyDescent="0.3">
      <c r="B35" s="14"/>
      <c r="C35" s="15"/>
    </row>
    <row r="36" spans="2:3" x14ac:dyDescent="0.3">
      <c r="B36" s="14"/>
      <c r="C36" s="15"/>
    </row>
    <row r="37" spans="2:3" x14ac:dyDescent="0.3">
      <c r="B37" s="14"/>
      <c r="C37" s="1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U60"/>
  <sheetViews>
    <sheetView tabSelected="1" zoomScale="76" zoomScaleNormal="100" workbookViewId="0">
      <selection activeCell="B17" sqref="B17"/>
    </sheetView>
  </sheetViews>
  <sheetFormatPr defaultColWidth="8.6640625" defaultRowHeight="14.4" x14ac:dyDescent="0.3"/>
  <cols>
    <col min="1" max="1" width="18.6640625" customWidth="1"/>
    <col min="3" max="3" width="11.6640625" customWidth="1"/>
    <col min="4" max="4" width="11.109375" customWidth="1"/>
    <col min="7" max="7" width="13" customWidth="1"/>
    <col min="8" max="13" width="9.33203125" customWidth="1"/>
    <col min="14" max="14" width="24.109375" customWidth="1"/>
    <col min="22" max="22" width="20.109375" bestFit="1" customWidth="1"/>
    <col min="23" max="23" width="11.6640625" bestFit="1" customWidth="1"/>
    <col min="24" max="24" width="11.33203125" bestFit="1" customWidth="1"/>
    <col min="25" max="25" width="15.6640625" bestFit="1" customWidth="1"/>
    <col min="26" max="26" width="19.6640625" customWidth="1"/>
    <col min="27" max="27" width="19.109375" customWidth="1"/>
    <col min="28" max="28" width="42.6640625" customWidth="1"/>
    <col min="29" max="29" width="14.6640625" bestFit="1" customWidth="1"/>
    <col min="30" max="30" width="20.109375" bestFit="1" customWidth="1"/>
    <col min="31" max="31" width="12" bestFit="1" customWidth="1"/>
    <col min="32" max="33" width="9" customWidth="1"/>
    <col min="34" max="34" width="20.109375" bestFit="1" customWidth="1"/>
    <col min="35" max="35" width="12.6640625" bestFit="1" customWidth="1"/>
    <col min="46" max="47" width="12" bestFit="1" customWidth="1"/>
  </cols>
  <sheetData>
    <row r="1" spans="1:47" ht="15" thickBot="1" x14ac:dyDescent="0.35">
      <c r="A1" s="11"/>
      <c r="B1" s="12" t="s">
        <v>13</v>
      </c>
      <c r="C1" s="13" t="s">
        <v>14</v>
      </c>
      <c r="D1" s="11" t="s">
        <v>12</v>
      </c>
      <c r="E1" s="12" t="s">
        <v>8</v>
      </c>
      <c r="F1" s="12" t="s">
        <v>9</v>
      </c>
      <c r="G1" s="12" t="s">
        <v>10</v>
      </c>
      <c r="H1" s="13" t="s">
        <v>11</v>
      </c>
      <c r="I1" s="93" t="s">
        <v>30</v>
      </c>
      <c r="J1" s="94"/>
      <c r="K1" s="94"/>
      <c r="L1" s="94"/>
      <c r="M1" s="95"/>
      <c r="N1" s="22" t="s">
        <v>15</v>
      </c>
      <c r="O1" s="18" t="s">
        <v>12</v>
      </c>
      <c r="P1" s="19" t="s">
        <v>8</v>
      </c>
      <c r="Q1" s="19" t="s">
        <v>9</v>
      </c>
      <c r="R1" s="19" t="s">
        <v>10</v>
      </c>
      <c r="S1" s="20" t="s">
        <v>11</v>
      </c>
      <c r="V1" s="40" t="s">
        <v>6</v>
      </c>
      <c r="W1" s="41" t="s">
        <v>92</v>
      </c>
      <c r="X1" s="42" t="s">
        <v>91</v>
      </c>
      <c r="Y1" s="42" t="s">
        <v>90</v>
      </c>
      <c r="Z1" s="42" t="s">
        <v>93</v>
      </c>
      <c r="AA1" s="42" t="s">
        <v>94</v>
      </c>
      <c r="AB1" s="42" t="s">
        <v>119</v>
      </c>
      <c r="AC1" s="60" t="s">
        <v>96</v>
      </c>
      <c r="AL1" s="63" t="s">
        <v>12</v>
      </c>
      <c r="AM1" s="63" t="s">
        <v>8</v>
      </c>
      <c r="AN1" s="63" t="s">
        <v>9</v>
      </c>
      <c r="AO1" s="63" t="s">
        <v>10</v>
      </c>
      <c r="AP1" s="63" t="s">
        <v>11</v>
      </c>
      <c r="AQ1" s="63" t="s">
        <v>100</v>
      </c>
    </row>
    <row r="2" spans="1:47" ht="15" thickBot="1" x14ac:dyDescent="0.35">
      <c r="A2" s="5" t="s">
        <v>20</v>
      </c>
      <c r="B2" s="6" t="s">
        <v>21</v>
      </c>
      <c r="C2" s="7" t="s">
        <v>16</v>
      </c>
      <c r="D2" s="102" t="s">
        <v>7</v>
      </c>
      <c r="E2" s="103"/>
      <c r="F2" s="103"/>
      <c r="G2" s="103"/>
      <c r="H2" s="104"/>
      <c r="I2" s="26" t="s">
        <v>12</v>
      </c>
      <c r="J2" s="27" t="s">
        <v>8</v>
      </c>
      <c r="K2" s="27" t="s">
        <v>9</v>
      </c>
      <c r="L2" s="27" t="s">
        <v>10</v>
      </c>
      <c r="M2" s="25" t="s">
        <v>11</v>
      </c>
      <c r="N2" s="29" t="s">
        <v>17</v>
      </c>
      <c r="O2" s="105" t="s">
        <v>31</v>
      </c>
      <c r="P2" s="106"/>
      <c r="Q2" s="106"/>
      <c r="R2" s="106"/>
      <c r="S2" s="107"/>
      <c r="V2" s="44" t="s">
        <v>0</v>
      </c>
      <c r="W2" s="39">
        <v>2</v>
      </c>
      <c r="Y2" s="68">
        <v>4</v>
      </c>
      <c r="Z2" s="22">
        <f>(X2/1000)*(Y2/1000)</f>
        <v>0</v>
      </c>
      <c r="AA2" s="70">
        <f>Z2*W2</f>
        <v>0</v>
      </c>
      <c r="AB2" s="108">
        <f>((W12/1000)*3900)/96485</f>
        <v>1.4697571471756034E-4</v>
      </c>
      <c r="AC2" s="56">
        <f>(AA2/AB2)*100</f>
        <v>0</v>
      </c>
      <c r="AQ2" s="9"/>
    </row>
    <row r="3" spans="1:47" ht="15" thickBot="1" x14ac:dyDescent="0.35">
      <c r="A3" s="11">
        <v>1</v>
      </c>
      <c r="B3" s="79">
        <v>0</v>
      </c>
      <c r="C3" s="23">
        <v>0</v>
      </c>
      <c r="D3" s="11">
        <v>0</v>
      </c>
      <c r="E3" s="12">
        <v>0</v>
      </c>
      <c r="F3" s="79">
        <v>0</v>
      </c>
      <c r="G3" s="12">
        <v>0</v>
      </c>
      <c r="H3" s="13">
        <v>0</v>
      </c>
      <c r="I3" s="33">
        <f>((((D3/1000000)*(1/1000))*101.325)/(8.314*293.15))*2</f>
        <v>0</v>
      </c>
      <c r="J3" s="12">
        <f t="shared" ref="J3:J7" si="0">((((E3/1000000)*(1/1000))*101.325)/(8.314*293.15))*2</f>
        <v>0</v>
      </c>
      <c r="K3" s="12">
        <f>((((F3/1000000)*(1/1000))*101.325)/(8.314*293.15))*8</f>
        <v>0</v>
      </c>
      <c r="L3" s="12">
        <f>((((G3/1000000)*(1/1000))*101.325)/(8.314*293.15))*12</f>
        <v>0</v>
      </c>
      <c r="M3" s="13">
        <f>((((H3/1000000)*(1/1000))*101.325)/(8.314*293.15))*14</f>
        <v>0</v>
      </c>
      <c r="N3" s="32">
        <f>((C3/1000)*12)/96485</f>
        <v>0</v>
      </c>
      <c r="O3" s="28">
        <v>0</v>
      </c>
      <c r="P3" s="19">
        <v>0</v>
      </c>
      <c r="Q3" s="19">
        <v>0</v>
      </c>
      <c r="R3" s="19">
        <v>0</v>
      </c>
      <c r="S3" s="20">
        <v>0</v>
      </c>
      <c r="V3" s="45" t="s">
        <v>1</v>
      </c>
      <c r="W3" s="1">
        <v>4</v>
      </c>
      <c r="X3" s="52"/>
      <c r="Y3" s="69">
        <f t="shared" ref="Y3:Y9" si="1">Y2</f>
        <v>4</v>
      </c>
      <c r="Z3" s="44">
        <f t="shared" ref="Z3:Z9" si="2">(X3/1000)*(Y3/1000)</f>
        <v>0</v>
      </c>
      <c r="AA3" s="8">
        <f t="shared" ref="AA3:AA9" si="3">Z3*W3</f>
        <v>0</v>
      </c>
      <c r="AB3" s="109"/>
      <c r="AC3" s="61">
        <f>(AA3/AB2)*100</f>
        <v>0</v>
      </c>
      <c r="AL3" s="9">
        <f t="shared" ref="AL3:AO8" si="4">(O4/100)*$AB$2</f>
        <v>6.3032071223352766E-5</v>
      </c>
      <c r="AM3" s="9">
        <f t="shared" si="4"/>
        <v>1.7664905361487861E-6</v>
      </c>
      <c r="AN3" s="9">
        <f t="shared" si="4"/>
        <v>1.6919270903579376E-5</v>
      </c>
      <c r="AO3" s="9">
        <f t="shared" si="4"/>
        <v>7.2755572311823542E-6</v>
      </c>
      <c r="AP3" s="9">
        <f t="shared" ref="AP3:AP8" si="5">(S4/100)*$AB$2</f>
        <v>0</v>
      </c>
      <c r="AQ3" s="9"/>
      <c r="AT3" t="s">
        <v>99</v>
      </c>
      <c r="AU3" t="e">
        <f>#REF!</f>
        <v>#REF!</v>
      </c>
    </row>
    <row r="4" spans="1:47" ht="15" thickBot="1" x14ac:dyDescent="0.35">
      <c r="A4" s="1">
        <v>2</v>
      </c>
      <c r="B4" s="17">
        <v>10.5</v>
      </c>
      <c r="C4" s="24">
        <f>-AVERAGEIFS('Raw Potentiostat'!K57:K11161,'Raw Potentiostat'!H57:H11161,"&gt;"&amp;B3*60,'Raw Potentiostat'!H57:H11161,"&lt;"&amp;B4*60)</f>
        <v>3.9224687903328062</v>
      </c>
      <c r="D4" s="82">
        <f>GAS_CHROM!I21</f>
        <v>2516.2294999999999</v>
      </c>
      <c r="E4" s="79">
        <f>GAS_CHROM!I2</f>
        <v>70.518000000000001</v>
      </c>
      <c r="F4" s="79">
        <f>GAS_CHROM!P2</f>
        <v>168.8536</v>
      </c>
      <c r="G4" s="79">
        <f>GAS_CHROM!W2</f>
        <v>48.406500000000001</v>
      </c>
      <c r="H4" s="79">
        <v>0</v>
      </c>
      <c r="I4" s="8">
        <f>((((D4/1000000)*($B$16/60/1000000*$B$17))*101325)/(8.314*$B$18))*2</f>
        <v>2.0921698490933893E-7</v>
      </c>
      <c r="J4" s="8">
        <f>((((E4/1000000)*($B$16/60/1000000*$B$17))*101325)/(8.314*$B$18))*2</f>
        <v>5.8633615661197694E-9</v>
      </c>
      <c r="K4" s="8">
        <f t="shared" ref="K4:K9" si="6">((((F4/1000000)*($B$16/60/1000000*$B$17))*101325)/(8.314*$B$18))*8</f>
        <v>5.6158694718566096E-8</v>
      </c>
      <c r="L4" s="8">
        <f t="shared" ref="L4:L9" si="7">((((G4/1000000)*($B$16/60/1000000*$B$17))*101325)/(8.314*$B$18))*12</f>
        <v>2.4149137381977079E-8</v>
      </c>
      <c r="M4" s="8">
        <f t="shared" ref="M4:M9" si="8">((((H4/1000000)*($B$16/60/1000000*$B$17))*101325)/(8.314*$B$18))*14</f>
        <v>0</v>
      </c>
      <c r="N4" s="83">
        <f t="shared" ref="N4:N9" si="9">((C4/1000)*B$17)/96485</f>
        <v>4.8784397039947837E-7</v>
      </c>
      <c r="O4" s="84">
        <f>I4/N4*100</f>
        <v>42.886045047972701</v>
      </c>
      <c r="P4" s="85">
        <f>J4/N4*100</f>
        <v>1.2018928021839581</v>
      </c>
      <c r="Q4" s="85">
        <f>K4/N4*100</f>
        <v>11.511609884730092</v>
      </c>
      <c r="R4" s="85">
        <f t="shared" ref="R4:R8" si="10">L4/N4*100</f>
        <v>4.9501764595352471</v>
      </c>
      <c r="S4" s="21">
        <f t="shared" ref="S4:S9" si="11">M4/N4*100</f>
        <v>0</v>
      </c>
      <c r="T4" s="87">
        <f>SUM(O4:S4)</f>
        <v>60.549724194421998</v>
      </c>
      <c r="V4" s="45" t="s">
        <v>2</v>
      </c>
      <c r="W4" s="1">
        <v>8</v>
      </c>
      <c r="X4" s="52"/>
      <c r="Y4" s="69">
        <f t="shared" si="1"/>
        <v>4</v>
      </c>
      <c r="Z4" s="44">
        <f t="shared" si="2"/>
        <v>0</v>
      </c>
      <c r="AA4" s="8">
        <f t="shared" si="3"/>
        <v>0</v>
      </c>
      <c r="AB4" s="109"/>
      <c r="AC4" s="61">
        <f>(AA4/AB2)*100</f>
        <v>0</v>
      </c>
      <c r="AE4">
        <f>630</f>
        <v>630</v>
      </c>
      <c r="AL4" s="9">
        <f t="shared" si="4"/>
        <v>7.2543237106959161E-5</v>
      </c>
      <c r="AM4" s="9">
        <f t="shared" si="4"/>
        <v>2.2678172485544991E-6</v>
      </c>
      <c r="AN4" s="9">
        <f t="shared" si="4"/>
        <v>2.9744927988286341E-5</v>
      </c>
      <c r="AO4" s="9">
        <f t="shared" si="4"/>
        <v>1.4054093334887111E-5</v>
      </c>
      <c r="AP4" s="9">
        <f t="shared" si="5"/>
        <v>0</v>
      </c>
      <c r="AQ4" s="9"/>
      <c r="AT4" t="s">
        <v>103</v>
      </c>
      <c r="AU4" t="e">
        <f>#REF!</f>
        <v>#REF!</v>
      </c>
    </row>
    <row r="5" spans="1:47" ht="15" thickBot="1" x14ac:dyDescent="0.35">
      <c r="A5" s="1">
        <v>3</v>
      </c>
      <c r="B5" s="17">
        <v>21</v>
      </c>
      <c r="C5" s="24">
        <f>-AVERAGEIFS('Raw Potentiostat'!K58:K11162,'Raw Potentiostat'!H58:H11162,"&gt;"&amp;B4*60,'Raw Potentiostat'!H58:H11162,"&lt;"&amp;B5*60)</f>
        <v>4.2432356501587307</v>
      </c>
      <c r="D5" s="82">
        <f>GAS_CHROM!I22</f>
        <v>3132.7321000000002</v>
      </c>
      <c r="E5" s="79">
        <f>GAS_CHROM!I3</f>
        <v>97.934200000000004</v>
      </c>
      <c r="F5" s="79">
        <f>GAS_CHROM!P3</f>
        <v>321.12880000000001</v>
      </c>
      <c r="G5" s="79">
        <f>GAS_CHROM!W3</f>
        <v>101.1528</v>
      </c>
      <c r="H5" s="79">
        <v>0</v>
      </c>
      <c r="I5" s="8">
        <f>((((D5/1000000)*($B$16/60/1000000*$B$17))*101325)/(8.314*$B$18))*2</f>
        <v>2.6047733900691565E-7</v>
      </c>
      <c r="J5" s="2">
        <f t="shared" si="0"/>
        <v>8.142936899638203E-9</v>
      </c>
      <c r="K5" s="8">
        <f t="shared" si="6"/>
        <v>1.0680361120248234E-7</v>
      </c>
      <c r="L5" s="8">
        <f t="shared" si="7"/>
        <v>5.0463323391933964E-8</v>
      </c>
      <c r="M5" s="8">
        <f t="shared" si="8"/>
        <v>0</v>
      </c>
      <c r="N5" s="83">
        <f t="shared" si="9"/>
        <v>5.277382785086258E-7</v>
      </c>
      <c r="O5" s="84">
        <f>I5/N5*100</f>
        <v>49.357295010514989</v>
      </c>
      <c r="P5" s="85">
        <f>J5/N5*100</f>
        <v>1.5429877329819477</v>
      </c>
      <c r="Q5" s="85">
        <f>K5/N5*100</f>
        <v>20.237988327150813</v>
      </c>
      <c r="R5" s="85">
        <f t="shared" si="10"/>
        <v>9.5621874415746309</v>
      </c>
      <c r="S5" s="21">
        <f t="shared" si="11"/>
        <v>0</v>
      </c>
      <c r="T5" s="87">
        <f>SUM(O5:S5)</f>
        <v>80.700458512222383</v>
      </c>
      <c r="V5" s="45" t="s">
        <v>87</v>
      </c>
      <c r="W5" s="1">
        <v>10</v>
      </c>
      <c r="Y5" s="69">
        <f t="shared" si="1"/>
        <v>4</v>
      </c>
      <c r="Z5" s="44">
        <f t="shared" si="2"/>
        <v>0</v>
      </c>
      <c r="AA5" s="8">
        <f t="shared" si="3"/>
        <v>0</v>
      </c>
      <c r="AB5" s="109"/>
      <c r="AC5" s="61">
        <f>(AA5/AB2)*100</f>
        <v>0</v>
      </c>
      <c r="AE5">
        <f>AE4+630</f>
        <v>1260</v>
      </c>
      <c r="AL5" s="9">
        <f t="shared" si="4"/>
        <v>6.6859813924856337E-5</v>
      </c>
      <c r="AM5" s="9">
        <f t="shared" si="4"/>
        <v>2.4999335481413102E-6</v>
      </c>
      <c r="AN5" s="9">
        <f t="shared" si="4"/>
        <v>3.7482283714936884E-5</v>
      </c>
      <c r="AO5" s="9">
        <f t="shared" si="4"/>
        <v>1.7279416260513236E-5</v>
      </c>
      <c r="AP5" s="9">
        <f t="shared" si="5"/>
        <v>0</v>
      </c>
      <c r="AQ5" s="9"/>
    </row>
    <row r="6" spans="1:47" ht="15" thickBot="1" x14ac:dyDescent="0.35">
      <c r="A6" s="11">
        <v>4</v>
      </c>
      <c r="B6" s="79">
        <v>31.5</v>
      </c>
      <c r="C6" s="24">
        <f>-AVERAGEIFS('Raw Potentiostat'!K59:K11163,'Raw Potentiostat'!H59:H11163,"&gt;"&amp;B5*60,'Raw Potentiostat'!H59:H11163,"&lt;"&amp;B6*60)</f>
        <v>4.0938396052380961</v>
      </c>
      <c r="D6" s="82">
        <f>GAS_CHROM!I23</f>
        <v>2785.6410999999998</v>
      </c>
      <c r="E6" s="79">
        <f>GAS_CHROM!I4</f>
        <v>104.157</v>
      </c>
      <c r="F6" s="79">
        <f>GAS_CHROM!P4</f>
        <v>390.41460000000001</v>
      </c>
      <c r="G6" s="79">
        <f>GAS_CHROM!W4</f>
        <v>119.988</v>
      </c>
      <c r="H6" s="79">
        <v>0</v>
      </c>
      <c r="I6" s="8">
        <f>((((D6/1000000)*($B$16/60/1000000*$B$17))*101325)/(8.314*$B$18))*2</f>
        <v>2.3161775664005779E-7</v>
      </c>
      <c r="J6" s="2">
        <f t="shared" si="0"/>
        <v>8.6603441765554449E-9</v>
      </c>
      <c r="K6" s="8">
        <f t="shared" si="6"/>
        <v>1.2984724243410326E-7</v>
      </c>
      <c r="L6" s="8">
        <f t="shared" si="7"/>
        <v>5.9859867914198837E-8</v>
      </c>
      <c r="M6" s="8">
        <f t="shared" si="8"/>
        <v>0</v>
      </c>
      <c r="N6" s="83">
        <f t="shared" si="9"/>
        <v>5.0915764380843812E-7</v>
      </c>
      <c r="O6" s="84">
        <f>I6/N6*100</f>
        <v>45.490381899716709</v>
      </c>
      <c r="P6" s="85">
        <f>J6/N6*100</f>
        <v>1.7009160683078641</v>
      </c>
      <c r="Q6" s="85">
        <f>K6/N6*100</f>
        <v>25.502365330875023</v>
      </c>
      <c r="R6" s="85">
        <f t="shared" si="10"/>
        <v>11.756647207818428</v>
      </c>
      <c r="S6" s="21">
        <f t="shared" si="11"/>
        <v>0</v>
      </c>
      <c r="T6" s="87">
        <f t="shared" ref="T6:T7" si="12">SUM(O6:S6)</f>
        <v>84.450310506718026</v>
      </c>
      <c r="V6" s="45" t="s">
        <v>3</v>
      </c>
      <c r="W6" s="1">
        <v>6</v>
      </c>
      <c r="X6" s="52"/>
      <c r="Y6" s="69">
        <f t="shared" si="1"/>
        <v>4</v>
      </c>
      <c r="Z6" s="44">
        <f t="shared" si="2"/>
        <v>0</v>
      </c>
      <c r="AA6" s="8">
        <f t="shared" si="3"/>
        <v>0</v>
      </c>
      <c r="AB6" s="109"/>
      <c r="AC6" s="61">
        <f>(AA6/AB2)*100</f>
        <v>0</v>
      </c>
      <c r="AE6">
        <f t="shared" ref="AE6:AE9" si="13">AE5+630</f>
        <v>1890</v>
      </c>
      <c r="AL6" s="9">
        <f t="shared" si="4"/>
        <v>5.9838764898660305E-5</v>
      </c>
      <c r="AM6" s="9">
        <f t="shared" si="4"/>
        <v>2.6198952489396939E-6</v>
      </c>
      <c r="AN6" s="9">
        <f t="shared" si="4"/>
        <v>3.8784208982045793E-5</v>
      </c>
      <c r="AO6" s="9">
        <f t="shared" si="4"/>
        <v>1.8229870579442948E-5</v>
      </c>
      <c r="AP6" s="9">
        <f t="shared" si="5"/>
        <v>0</v>
      </c>
      <c r="AQ6" s="9"/>
    </row>
    <row r="7" spans="1:47" ht="15" thickBot="1" x14ac:dyDescent="0.35">
      <c r="A7" s="1">
        <v>5</v>
      </c>
      <c r="B7" s="17">
        <v>42</v>
      </c>
      <c r="C7" s="24">
        <f>-AVERAGEIFS('Raw Potentiostat'!K60:K11164,'Raw Potentiostat'!H60:H11164,"&gt;"&amp;B6*60,'Raw Potentiostat'!H60:H11164,"&lt;"&amp;B7*60)</f>
        <v>3.6728829419047613</v>
      </c>
      <c r="D7" s="82">
        <f>GAS_CHROM!I24</f>
        <v>2236.7574</v>
      </c>
      <c r="E7" s="79">
        <f>GAS_CHROM!I5</f>
        <v>97.930999999999997</v>
      </c>
      <c r="F7" s="79">
        <f>GAS_CHROM!P5</f>
        <v>362.4359</v>
      </c>
      <c r="G7" s="79">
        <f>GAS_CHROM!W5</f>
        <v>113.57129999999999</v>
      </c>
      <c r="H7" s="79">
        <v>0</v>
      </c>
      <c r="I7" s="8">
        <f>((((D7/1000000)*($B$16/60/1000000*$B$17))*101325)/(8.314*$B$18))*2</f>
        <v>1.8597971258251773E-7</v>
      </c>
      <c r="J7" s="2">
        <f t="shared" si="0"/>
        <v>8.14267082917376E-9</v>
      </c>
      <c r="K7" s="8">
        <f t="shared" si="6"/>
        <v>1.2054186030471811E-7</v>
      </c>
      <c r="L7" s="8">
        <f t="shared" si="7"/>
        <v>5.6658691009466356E-8</v>
      </c>
      <c r="M7" s="8">
        <f t="shared" si="8"/>
        <v>0</v>
      </c>
      <c r="N7" s="83">
        <f t="shared" si="9"/>
        <v>4.5680256312232092E-7</v>
      </c>
      <c r="O7" s="84">
        <f>I7/N7*100</f>
        <v>40.713368881145435</v>
      </c>
      <c r="P7" s="85">
        <f>J7/N7*100</f>
        <v>1.7825361516181655</v>
      </c>
      <c r="Q7" s="85">
        <f>K7/N7*100</f>
        <v>26.388175118982389</v>
      </c>
      <c r="R7" s="85">
        <f t="shared" si="10"/>
        <v>12.403321606208785</v>
      </c>
      <c r="S7" s="21">
        <f t="shared" si="11"/>
        <v>0</v>
      </c>
      <c r="T7" s="87">
        <f t="shared" si="12"/>
        <v>81.287401757954768</v>
      </c>
      <c r="V7" s="45" t="s">
        <v>88</v>
      </c>
      <c r="W7" s="1">
        <v>6</v>
      </c>
      <c r="X7" s="52"/>
      <c r="Y7" s="69">
        <f t="shared" si="1"/>
        <v>4</v>
      </c>
      <c r="Z7" s="44">
        <f t="shared" si="2"/>
        <v>0</v>
      </c>
      <c r="AA7" s="8">
        <f t="shared" si="3"/>
        <v>0</v>
      </c>
      <c r="AB7" s="109"/>
      <c r="AC7" s="61">
        <f>(AA7/AB2)*100</f>
        <v>0</v>
      </c>
      <c r="AE7">
        <f t="shared" si="13"/>
        <v>2520</v>
      </c>
      <c r="AL7" s="9">
        <f t="shared" si="4"/>
        <v>5.9593577213783508E-5</v>
      </c>
      <c r="AM7" s="9">
        <f t="shared" si="4"/>
        <v>3.1118077819724186E-6</v>
      </c>
      <c r="AN7" s="9">
        <f t="shared" si="4"/>
        <v>4.1218773202722298E-5</v>
      </c>
      <c r="AO7" s="9">
        <f t="shared" si="4"/>
        <v>1.9702199354709649E-5</v>
      </c>
      <c r="AP7" s="9">
        <f t="shared" si="5"/>
        <v>0</v>
      </c>
      <c r="AQ7" s="9"/>
    </row>
    <row r="8" spans="1:47" ht="15" thickBot="1" x14ac:dyDescent="0.35">
      <c r="A8" s="1">
        <v>6</v>
      </c>
      <c r="B8" s="17">
        <v>52.5</v>
      </c>
      <c r="C8" s="24">
        <f>-AVERAGEIFS('Raw Potentiostat'!K61:K11165,'Raw Potentiostat'!H61:H11165,"&gt;"&amp;B7*60,'Raw Potentiostat'!H61:H11165,"&lt;"&amp;B8*60)</f>
        <v>3.3092793923809518</v>
      </c>
      <c r="D8" s="82">
        <f>GAS_CHROM!I25</f>
        <v>2007.0679</v>
      </c>
      <c r="E8" s="79">
        <f>GAS_CHROM!I6</f>
        <v>104.8034</v>
      </c>
      <c r="F8" s="79">
        <f>GAS_CHROM!P6</f>
        <v>347.05450000000002</v>
      </c>
      <c r="G8" s="79">
        <f>GAS_CHROM!W6</f>
        <v>110.5926</v>
      </c>
      <c r="H8" s="79">
        <v>0</v>
      </c>
      <c r="I8" s="8">
        <f>((((D8/1000000)*($B$16/60/1000000*$B$17))*101325)/(8.314*$B$18))*2</f>
        <v>1.6688171510043844E-7</v>
      </c>
      <c r="J8" s="2">
        <f t="shared" ref="J8:J9" si="14">((((E8/1000000)*(1/1000))*101.325)/(8.314*293.15))*2</f>
        <v>8.7140904103729079E-9</v>
      </c>
      <c r="K8" s="8">
        <f t="shared" si="6"/>
        <v>1.1542619000249092E-7</v>
      </c>
      <c r="L8" s="8">
        <f t="shared" si="7"/>
        <v>5.5172670836148833E-8</v>
      </c>
      <c r="M8" s="8">
        <f t="shared" si="8"/>
        <v>0</v>
      </c>
      <c r="N8" s="83">
        <f t="shared" si="9"/>
        <v>4.1158058463565761E-7</v>
      </c>
      <c r="O8" s="84">
        <f t="shared" ref="O8" si="15">I8/N8*100</f>
        <v>40.546546977711955</v>
      </c>
      <c r="P8" s="85">
        <f t="shared" ref="P8" si="16">J8/N8*100</f>
        <v>2.1172258205733536</v>
      </c>
      <c r="Q8" s="85">
        <f t="shared" ref="Q8" si="17">K8/N8*100</f>
        <v>28.044614909293969</v>
      </c>
      <c r="R8" s="85">
        <f t="shared" si="10"/>
        <v>13.405071302133747</v>
      </c>
      <c r="S8" s="21">
        <f t="shared" si="11"/>
        <v>0</v>
      </c>
      <c r="T8" s="87">
        <f>SUM(O8:S8)</f>
        <v>84.113459009713026</v>
      </c>
      <c r="V8" s="45" t="s">
        <v>89</v>
      </c>
      <c r="W8" s="1">
        <v>12</v>
      </c>
      <c r="Y8" s="69">
        <f t="shared" si="1"/>
        <v>4</v>
      </c>
      <c r="Z8" s="44">
        <f t="shared" si="2"/>
        <v>0</v>
      </c>
      <c r="AA8" s="8">
        <f t="shared" si="3"/>
        <v>0</v>
      </c>
      <c r="AB8" s="109"/>
      <c r="AC8" s="61">
        <f>(AA8/AB2)*100</f>
        <v>0</v>
      </c>
      <c r="AE8">
        <f t="shared" si="13"/>
        <v>3150</v>
      </c>
      <c r="AL8" s="9">
        <f t="shared" si="4"/>
        <v>5.1181596561570566E-5</v>
      </c>
      <c r="AM8" s="9">
        <f t="shared" si="4"/>
        <v>3.7119259488523918E-6</v>
      </c>
      <c r="AN8" s="9">
        <f t="shared" si="4"/>
        <v>4.1299823900433513E-5</v>
      </c>
      <c r="AO8" s="9">
        <f t="shared" si="4"/>
        <v>2.0398485265194859E-5</v>
      </c>
      <c r="AP8" s="9">
        <f t="shared" si="5"/>
        <v>0</v>
      </c>
      <c r="AQ8" s="9"/>
    </row>
    <row r="9" spans="1:47" x14ac:dyDescent="0.3">
      <c r="A9" s="1">
        <v>7</v>
      </c>
      <c r="B9" s="17">
        <v>63</v>
      </c>
      <c r="C9" s="24">
        <f>-AVERAGEIFS('Raw Potentiostat'!K62:K11166,'Raw Potentiostat'!H62:H11166,"&gt;"&amp;B8*60,'Raw Potentiostat'!H62:H11166,"&lt;"&amp;B9*60)</f>
        <v>2.8614698904761919</v>
      </c>
      <c r="D9" s="82">
        <f>GAS_CHROM!I26</f>
        <v>1490.5007000000001</v>
      </c>
      <c r="E9" s="79">
        <f>GAS_CHROM!I7</f>
        <v>108.098</v>
      </c>
      <c r="F9" s="79">
        <f>GAS_CHROM!P7</f>
        <v>300.6814</v>
      </c>
      <c r="G9" s="79">
        <f>GAS_CHROM!W7</f>
        <v>99.006799999999998</v>
      </c>
      <c r="H9" s="79">
        <v>0</v>
      </c>
      <c r="I9" s="8">
        <f>((((D9/1000000)*($B$16/60/1000000*$B$17))*101325)/(8.314*$B$18))*2</f>
        <v>1.2393069171920098E-7</v>
      </c>
      <c r="J9" s="2">
        <f t="shared" si="14"/>
        <v>8.9880265829208836E-9</v>
      </c>
      <c r="K9" s="8">
        <f t="shared" si="6"/>
        <v>1.0000304968417055E-7</v>
      </c>
      <c r="L9" s="8">
        <f t="shared" si="7"/>
        <v>4.9392722360631909E-8</v>
      </c>
      <c r="M9" s="8">
        <f t="shared" si="8"/>
        <v>0</v>
      </c>
      <c r="N9" s="83">
        <f t="shared" si="9"/>
        <v>3.5588577173357834E-7</v>
      </c>
      <c r="O9" s="84">
        <f t="shared" ref="O9" si="18">I9/N9*100</f>
        <v>34.823165622922801</v>
      </c>
      <c r="P9" s="85">
        <f t="shared" ref="P9" si="19">J9/N9*100</f>
        <v>2.5255369269579737</v>
      </c>
      <c r="Q9" s="85">
        <f t="shared" ref="Q9" si="20">K9/N9*100</f>
        <v>28.099760548739894</v>
      </c>
      <c r="R9" s="85">
        <f t="shared" ref="R9" si="21">L9/N9*100</f>
        <v>13.87881345186457</v>
      </c>
      <c r="S9" s="21">
        <f t="shared" si="11"/>
        <v>0</v>
      </c>
      <c r="T9" s="87">
        <f>SUM(O9:S9)</f>
        <v>79.327276550485237</v>
      </c>
      <c r="V9" s="45" t="s">
        <v>4</v>
      </c>
      <c r="W9" s="1">
        <v>16</v>
      </c>
      <c r="X9" s="52"/>
      <c r="Y9" s="69">
        <f t="shared" si="1"/>
        <v>4</v>
      </c>
      <c r="Z9" s="44">
        <f t="shared" si="2"/>
        <v>0</v>
      </c>
      <c r="AA9" s="8">
        <f t="shared" si="3"/>
        <v>0</v>
      </c>
      <c r="AB9" s="109"/>
      <c r="AC9" s="61">
        <f>(AA9/AB2)*100</f>
        <v>0</v>
      </c>
      <c r="AE9">
        <f t="shared" si="13"/>
        <v>3780</v>
      </c>
      <c r="AL9" s="9" t="e">
        <f>(#REF!/100)*$AB$2</f>
        <v>#REF!</v>
      </c>
      <c r="AM9" s="9" t="e">
        <f>(#REF!/100)*$AB$2</f>
        <v>#REF!</v>
      </c>
      <c r="AN9" s="9" t="e">
        <f>(#REF!/100)*$AB$2</f>
        <v>#REF!</v>
      </c>
      <c r="AO9" s="9" t="e">
        <f>(#REF!/100)*$AB$2</f>
        <v>#REF!</v>
      </c>
      <c r="AP9" s="9" t="e">
        <f>(#REF!/100)*$AB$2</f>
        <v>#REF!</v>
      </c>
      <c r="AQ9" s="9"/>
    </row>
    <row r="10" spans="1:47" x14ac:dyDescent="0.3">
      <c r="B10" t="s">
        <v>86</v>
      </c>
      <c r="C10" s="9">
        <f>AVERAGE(C5:C9)</f>
        <v>3.6361414960317462</v>
      </c>
      <c r="D10" s="64">
        <f>AVERAGE(D5:D8)</f>
        <v>2540.5496250000001</v>
      </c>
      <c r="E10" s="64">
        <f>AVERAGE(E5:E8)</f>
        <v>101.2064</v>
      </c>
      <c r="F10" s="64">
        <f>AVERAGE(F5:F8)</f>
        <v>355.25844999999998</v>
      </c>
      <c r="G10" s="64">
        <f>AVERAGE(G5:G8)</f>
        <v>111.32617500000001</v>
      </c>
      <c r="H10" s="64">
        <f>AVERAGE(H5:H8)</f>
        <v>0</v>
      </c>
      <c r="O10" s="86">
        <f t="shared" ref="O10:T10" si="22">AVERAGE(O5:O9)</f>
        <v>42.186151678402375</v>
      </c>
      <c r="P10" s="86">
        <f t="shared" si="22"/>
        <v>1.9338405400878611</v>
      </c>
      <c r="Q10" s="86">
        <f t="shared" si="22"/>
        <v>25.654580847008418</v>
      </c>
      <c r="R10" s="86">
        <f t="shared" si="22"/>
        <v>12.201208201920034</v>
      </c>
      <c r="S10" s="86">
        <f t="shared" si="22"/>
        <v>0</v>
      </c>
      <c r="T10" s="86">
        <f t="shared" si="22"/>
        <v>81.975781267418682</v>
      </c>
      <c r="V10" s="80" t="s">
        <v>110</v>
      </c>
      <c r="W10" s="1">
        <v>18</v>
      </c>
      <c r="Y10" s="69">
        <f>Y9</f>
        <v>4</v>
      </c>
      <c r="Z10" s="44">
        <f t="shared" ref="Z10" si="23">(X10/1000)*(Y10/1000)</f>
        <v>0</v>
      </c>
      <c r="AA10" s="8">
        <f t="shared" ref="AA10" si="24">Z10*W10</f>
        <v>0</v>
      </c>
      <c r="AB10" s="109"/>
      <c r="AC10" s="81">
        <f>(AA10/AB2)*100</f>
        <v>0</v>
      </c>
      <c r="AE10">
        <f>AE9+630</f>
        <v>4410</v>
      </c>
      <c r="AL10" s="9"/>
      <c r="AM10" s="9"/>
      <c r="AN10" s="9"/>
      <c r="AO10" s="9"/>
      <c r="AP10" s="9"/>
      <c r="AQ10" s="9"/>
    </row>
    <row r="11" spans="1:47" ht="15" thickBot="1" x14ac:dyDescent="0.35">
      <c r="AJ11" s="9"/>
      <c r="AK11" s="9" t="s">
        <v>101</v>
      </c>
      <c r="AL11" s="9" t="e">
        <f>SUM(AL3:AL9)</f>
        <v>#REF!</v>
      </c>
      <c r="AM11" s="9" t="e">
        <f>SUM(AM3:AM9)</f>
        <v>#REF!</v>
      </c>
      <c r="AN11" s="9" t="e">
        <f>SUM(AN3:AN9)</f>
        <v>#REF!</v>
      </c>
      <c r="AO11" s="9" t="e">
        <f>SUM(AO3:AO9)</f>
        <v>#REF!</v>
      </c>
      <c r="AP11" s="9" t="e">
        <f>SUM(AP3:AP9)</f>
        <v>#REF!</v>
      </c>
      <c r="AQ11" s="9">
        <f>Z2</f>
        <v>0</v>
      </c>
    </row>
    <row r="12" spans="1:47" ht="15" thickBot="1" x14ac:dyDescent="0.35">
      <c r="V12" s="34" t="s">
        <v>95</v>
      </c>
      <c r="W12" s="35">
        <f>C10</f>
        <v>3.6361414960317462</v>
      </c>
      <c r="X12" s="9"/>
      <c r="AK12" t="s">
        <v>102</v>
      </c>
      <c r="AL12" s="64" t="e">
        <f>AL11/$AU$3</f>
        <v>#REF!</v>
      </c>
      <c r="AM12" s="64" t="e">
        <f t="shared" ref="AM12:AQ12" si="25">AM11/$AU$3</f>
        <v>#REF!</v>
      </c>
      <c r="AN12" s="64" t="e">
        <f t="shared" si="25"/>
        <v>#REF!</v>
      </c>
      <c r="AO12" s="64" t="e">
        <f t="shared" si="25"/>
        <v>#REF!</v>
      </c>
      <c r="AP12" s="64" t="e">
        <f t="shared" si="25"/>
        <v>#REF!</v>
      </c>
      <c r="AQ12" s="64" t="e">
        <f t="shared" si="25"/>
        <v>#REF!</v>
      </c>
      <c r="AR12" t="s">
        <v>105</v>
      </c>
    </row>
    <row r="13" spans="1:47" ht="15" thickBot="1" x14ac:dyDescent="0.35">
      <c r="A13" s="2" t="s">
        <v>18</v>
      </c>
      <c r="B13" s="2" t="s">
        <v>12</v>
      </c>
      <c r="C13" s="8" t="s">
        <v>8</v>
      </c>
      <c r="D13" s="2" t="s">
        <v>9</v>
      </c>
      <c r="E13" s="2" t="s">
        <v>10</v>
      </c>
      <c r="F13" s="2" t="s">
        <v>11</v>
      </c>
      <c r="W13" s="9"/>
      <c r="AK13" t="s">
        <v>102</v>
      </c>
      <c r="AL13" s="64" t="e">
        <f>AL11/$AU$4</f>
        <v>#REF!</v>
      </c>
      <c r="AM13" s="64" t="e">
        <f t="shared" ref="AM13:AQ13" si="26">AM11/$AU$4</f>
        <v>#REF!</v>
      </c>
      <c r="AN13" s="64" t="e">
        <f t="shared" si="26"/>
        <v>#REF!</v>
      </c>
      <c r="AO13" s="64" t="e">
        <f t="shared" si="26"/>
        <v>#REF!</v>
      </c>
      <c r="AP13" s="64" t="e">
        <f t="shared" si="26"/>
        <v>#REF!</v>
      </c>
      <c r="AQ13" s="64" t="e">
        <f t="shared" si="26"/>
        <v>#REF!</v>
      </c>
      <c r="AR13" t="s">
        <v>106</v>
      </c>
    </row>
    <row r="14" spans="1:47" ht="15" thickBot="1" x14ac:dyDescent="0.35">
      <c r="A14" s="2" t="s">
        <v>19</v>
      </c>
      <c r="B14" s="2">
        <v>2</v>
      </c>
      <c r="C14" s="8">
        <v>2</v>
      </c>
      <c r="D14" s="2">
        <v>8</v>
      </c>
      <c r="E14" s="2">
        <v>12</v>
      </c>
      <c r="F14" s="2">
        <v>14</v>
      </c>
      <c r="G14" t="s">
        <v>127</v>
      </c>
      <c r="H14" t="s">
        <v>123</v>
      </c>
      <c r="I14">
        <f>(Q10+P10)/R10</f>
        <v>2.261122089757869</v>
      </c>
      <c r="V14" s="96" t="s">
        <v>97</v>
      </c>
      <c r="W14" s="97"/>
      <c r="X14" s="97"/>
      <c r="Y14" s="97"/>
      <c r="Z14" s="98"/>
      <c r="AA14" s="99" t="s">
        <v>98</v>
      </c>
      <c r="AB14" s="100"/>
      <c r="AC14" s="100"/>
      <c r="AD14" s="100"/>
      <c r="AE14" s="100"/>
      <c r="AF14" s="100"/>
      <c r="AG14" s="100"/>
      <c r="AH14" s="100"/>
      <c r="AI14" s="101"/>
      <c r="AK14" t="s">
        <v>104</v>
      </c>
      <c r="AL14" t="e">
        <f>AL12/(#REF!/60)</f>
        <v>#REF!</v>
      </c>
      <c r="AM14" t="e">
        <f>AM12/(#REF!/60)</f>
        <v>#REF!</v>
      </c>
      <c r="AN14" t="e">
        <f>AN12/(#REF!/60)</f>
        <v>#REF!</v>
      </c>
      <c r="AO14" t="e">
        <f>AO12/(#REF!/60)</f>
        <v>#REF!</v>
      </c>
      <c r="AP14" t="e">
        <f>AP12/(#REF!/60)</f>
        <v>#REF!</v>
      </c>
      <c r="AR14" t="s">
        <v>105</v>
      </c>
    </row>
    <row r="15" spans="1:47" x14ac:dyDescent="0.3">
      <c r="A15" s="2" t="s">
        <v>23</v>
      </c>
      <c r="B15" s="4">
        <v>1</v>
      </c>
      <c r="C15" s="2" t="s">
        <v>29</v>
      </c>
      <c r="O15" t="s">
        <v>122</v>
      </c>
      <c r="P15" t="s">
        <v>121</v>
      </c>
      <c r="Q15">
        <f>SUM(P10:R10)</f>
        <v>39.789629589016315</v>
      </c>
      <c r="V15" s="36" t="s">
        <v>12</v>
      </c>
      <c r="W15" s="37" t="s">
        <v>8</v>
      </c>
      <c r="X15" s="37" t="s">
        <v>9</v>
      </c>
      <c r="Y15" s="37" t="s">
        <v>10</v>
      </c>
      <c r="Z15" s="38" t="s">
        <v>11</v>
      </c>
      <c r="AA15" s="54" t="s">
        <v>0</v>
      </c>
      <c r="AB15" s="55" t="s">
        <v>1</v>
      </c>
      <c r="AC15" s="55" t="s">
        <v>2</v>
      </c>
      <c r="AD15" s="55" t="s">
        <v>87</v>
      </c>
      <c r="AE15" s="55" t="s">
        <v>3</v>
      </c>
      <c r="AF15" s="55" t="s">
        <v>88</v>
      </c>
      <c r="AG15" s="55" t="s">
        <v>89</v>
      </c>
      <c r="AH15" s="55" t="s">
        <v>4</v>
      </c>
      <c r="AI15" s="56" t="s">
        <v>5</v>
      </c>
      <c r="AK15" s="65" t="s">
        <v>104</v>
      </c>
      <c r="AL15" t="e">
        <f>AL13/(#REF!/60)</f>
        <v>#REF!</v>
      </c>
      <c r="AM15" t="e">
        <f>AM13/(#REF!/60)</f>
        <v>#REF!</v>
      </c>
      <c r="AN15" t="e">
        <f>AN13/(#REF!/60)</f>
        <v>#REF!</v>
      </c>
      <c r="AO15" t="e">
        <f>AO13/(#REF!/60)</f>
        <v>#REF!</v>
      </c>
      <c r="AP15" t="e">
        <f>AP13/(#REF!/60)</f>
        <v>#REF!</v>
      </c>
      <c r="AR15" t="s">
        <v>106</v>
      </c>
    </row>
    <row r="16" spans="1:47" ht="15" thickBot="1" x14ac:dyDescent="0.35">
      <c r="A16" s="2" t="s">
        <v>24</v>
      </c>
      <c r="B16" s="17">
        <v>5</v>
      </c>
      <c r="C16" s="2" t="s">
        <v>28</v>
      </c>
      <c r="V16" s="46">
        <f>'FARADAIC EFFICIENCY'!O10</f>
        <v>42.186151678402375</v>
      </c>
      <c r="W16" s="47">
        <f>'FARADAIC EFFICIENCY'!P10</f>
        <v>1.9338405400878611</v>
      </c>
      <c r="X16" s="47">
        <f>'FARADAIC EFFICIENCY'!Q10</f>
        <v>25.654580847008418</v>
      </c>
      <c r="Y16" s="47">
        <f>'FARADAIC EFFICIENCY'!R10</f>
        <v>12.201208201920034</v>
      </c>
      <c r="Z16" s="48">
        <f>'FARADAIC EFFICIENCY'!S10</f>
        <v>0</v>
      </c>
      <c r="AA16" s="57">
        <f>'FARADAIC EFFICIENCY'!AC2</f>
        <v>0</v>
      </c>
      <c r="AB16" s="58">
        <f>'FARADAIC EFFICIENCY'!AC3</f>
        <v>0</v>
      </c>
      <c r="AC16" s="58">
        <f>'FARADAIC EFFICIENCY'!AC4</f>
        <v>0</v>
      </c>
      <c r="AD16" s="58">
        <f>'FARADAIC EFFICIENCY'!AC5</f>
        <v>0</v>
      </c>
      <c r="AE16" s="58">
        <f>'FARADAIC EFFICIENCY'!AC6</f>
        <v>0</v>
      </c>
      <c r="AF16" s="58">
        <f>'FARADAIC EFFICIENCY'!AC7</f>
        <v>0</v>
      </c>
      <c r="AG16" s="58">
        <f>'FARADAIC EFFICIENCY'!AC8</f>
        <v>0</v>
      </c>
      <c r="AH16" s="58">
        <f>'FARADAIC EFFICIENCY'!AC9</f>
        <v>0</v>
      </c>
      <c r="AI16" s="59">
        <f>AC10</f>
        <v>0</v>
      </c>
    </row>
    <row r="17" spans="1:29" x14ac:dyDescent="0.3">
      <c r="A17" s="2" t="s">
        <v>22</v>
      </c>
      <c r="B17" s="4">
        <f>60*B15/B16</f>
        <v>12</v>
      </c>
      <c r="C17" s="2" t="s">
        <v>27</v>
      </c>
    </row>
    <row r="18" spans="1:29" x14ac:dyDescent="0.3">
      <c r="A18" s="2" t="s">
        <v>25</v>
      </c>
      <c r="B18" s="17">
        <v>293.14999999999998</v>
      </c>
      <c r="C18" s="2" t="s">
        <v>26</v>
      </c>
    </row>
    <row r="21" spans="1:29" x14ac:dyDescent="0.3">
      <c r="A21" s="53"/>
    </row>
    <row r="24" spans="1:29" x14ac:dyDescent="0.3">
      <c r="Z24" t="s">
        <v>111</v>
      </c>
      <c r="AA24" t="s">
        <v>112</v>
      </c>
      <c r="AB24" t="s">
        <v>113</v>
      </c>
      <c r="AC24" t="s">
        <v>115</v>
      </c>
    </row>
    <row r="25" spans="1:29" x14ac:dyDescent="0.3">
      <c r="Z25">
        <f>1.38/10000*6*10^23</f>
        <v>8.2799999999999984E+19</v>
      </c>
      <c r="AA25">
        <f>Z25*T10/100</f>
        <v>6.7875946889422651E+19</v>
      </c>
      <c r="AB25">
        <f>Z25-AA25</f>
        <v>1.4924053110577332E+19</v>
      </c>
      <c r="AC25">
        <f>AB25/3</f>
        <v>4.9746843701924444E+18</v>
      </c>
    </row>
    <row r="26" spans="1:29" x14ac:dyDescent="0.3">
      <c r="Z26" t="s">
        <v>114</v>
      </c>
      <c r="AA26" t="s">
        <v>114</v>
      </c>
      <c r="AB26" t="s">
        <v>114</v>
      </c>
    </row>
    <row r="28" spans="1:29" x14ac:dyDescent="0.3">
      <c r="Z28" t="s">
        <v>116</v>
      </c>
      <c r="AA28" t="s">
        <v>117</v>
      </c>
      <c r="AB28" t="s">
        <v>118</v>
      </c>
      <c r="AC28" t="s">
        <v>120</v>
      </c>
    </row>
    <row r="29" spans="1:29" x14ac:dyDescent="0.3">
      <c r="Z29">
        <f>15/69.7/1000000*6*10^23</f>
        <v>1.291248206599713E+17</v>
      </c>
      <c r="AA29">
        <f>(4/3*PI()*15^3-4/3*PI()*13^3)/(4/3*PI()*15^3)</f>
        <v>0.34903703703703703</v>
      </c>
      <c r="AB29">
        <f>Z29*AA29</f>
        <v>4.5069344811095168E+16</v>
      </c>
      <c r="AC29">
        <f>AB29/AC25*3600</f>
        <v>32.615062433331026</v>
      </c>
    </row>
    <row r="30" spans="1:29" x14ac:dyDescent="0.3">
      <c r="Z30" t="s">
        <v>114</v>
      </c>
      <c r="AB30" t="s">
        <v>114</v>
      </c>
      <c r="AC30" t="s">
        <v>27</v>
      </c>
    </row>
    <row r="31" spans="1:29" x14ac:dyDescent="0.3">
      <c r="A31" s="53"/>
    </row>
    <row r="40" spans="1:31" x14ac:dyDescent="0.3">
      <c r="A40" s="16"/>
    </row>
    <row r="41" spans="1:31" x14ac:dyDescent="0.3">
      <c r="A41" s="16"/>
    </row>
    <row r="42" spans="1:31" x14ac:dyDescent="0.3">
      <c r="A42" s="16"/>
    </row>
    <row r="43" spans="1:31" x14ac:dyDescent="0.3">
      <c r="A43" s="16"/>
    </row>
    <row r="44" spans="1:31" x14ac:dyDescent="0.3">
      <c r="AD44" s="49" t="s">
        <v>12</v>
      </c>
      <c r="AE44" s="50">
        <f>O10</f>
        <v>42.186151678402375</v>
      </c>
    </row>
    <row r="45" spans="1:31" x14ac:dyDescent="0.3">
      <c r="AD45" s="49" t="s">
        <v>8</v>
      </c>
      <c r="AE45" s="50">
        <f>P10</f>
        <v>1.9338405400878611</v>
      </c>
    </row>
    <row r="46" spans="1:31" x14ac:dyDescent="0.3">
      <c r="AD46" s="49" t="s">
        <v>9</v>
      </c>
      <c r="AE46" s="50">
        <f>Q10</f>
        <v>25.654580847008418</v>
      </c>
    </row>
    <row r="47" spans="1:31" x14ac:dyDescent="0.3">
      <c r="AD47" s="49" t="s">
        <v>10</v>
      </c>
      <c r="AE47" s="50">
        <f>R10</f>
        <v>12.201208201920034</v>
      </c>
    </row>
    <row r="48" spans="1:31" x14ac:dyDescent="0.3">
      <c r="AD48" s="49" t="s">
        <v>11</v>
      </c>
      <c r="AE48" s="50">
        <f>S10</f>
        <v>0</v>
      </c>
    </row>
    <row r="49" spans="1:31" ht="15" thickBot="1" x14ac:dyDescent="0.35">
      <c r="AD49" s="43" t="s">
        <v>0</v>
      </c>
      <c r="AE49" s="62">
        <f t="shared" ref="AE49:AE56" si="27">AC2</f>
        <v>0</v>
      </c>
    </row>
    <row r="50" spans="1:31" ht="15" thickBot="1" x14ac:dyDescent="0.35">
      <c r="A50" t="s">
        <v>108</v>
      </c>
      <c r="E50" s="90" t="s">
        <v>109</v>
      </c>
      <c r="F50" s="91"/>
      <c r="G50" s="91"/>
      <c r="H50" s="91"/>
      <c r="I50" s="92"/>
      <c r="AD50" s="43" t="s">
        <v>1</v>
      </c>
      <c r="AE50" s="62">
        <f t="shared" si="27"/>
        <v>0</v>
      </c>
    </row>
    <row r="51" spans="1:31" x14ac:dyDescent="0.3">
      <c r="A51" s="78">
        <v>0</v>
      </c>
      <c r="E51" s="22"/>
      <c r="F51" s="72" t="s">
        <v>13</v>
      </c>
      <c r="G51" s="11" t="s">
        <v>14</v>
      </c>
      <c r="H51" s="12" t="s">
        <v>12</v>
      </c>
      <c r="I51" s="13" t="s">
        <v>8</v>
      </c>
      <c r="AD51" s="43" t="s">
        <v>2</v>
      </c>
      <c r="AE51" s="62">
        <f t="shared" si="27"/>
        <v>0</v>
      </c>
    </row>
    <row r="52" spans="1:31" ht="15" thickBot="1" x14ac:dyDescent="0.35">
      <c r="E52" s="71" t="s">
        <v>20</v>
      </c>
      <c r="F52" s="73" t="s">
        <v>21</v>
      </c>
      <c r="G52" s="5" t="s">
        <v>16</v>
      </c>
      <c r="H52" s="6" t="s">
        <v>7</v>
      </c>
      <c r="I52" s="7" t="s">
        <v>7</v>
      </c>
      <c r="AC52" s="9"/>
      <c r="AD52" s="43" t="s">
        <v>87</v>
      </c>
      <c r="AE52" s="62">
        <f t="shared" si="27"/>
        <v>0</v>
      </c>
    </row>
    <row r="53" spans="1:31" x14ac:dyDescent="0.3">
      <c r="E53" s="44">
        <v>1</v>
      </c>
      <c r="F53" s="51">
        <v>0</v>
      </c>
      <c r="G53" s="75">
        <v>0</v>
      </c>
      <c r="H53" s="76">
        <v>0</v>
      </c>
      <c r="I53" s="77">
        <v>0.23400000000000001</v>
      </c>
      <c r="AD53" s="43" t="s">
        <v>3</v>
      </c>
      <c r="AE53" s="62">
        <f t="shared" si="27"/>
        <v>0</v>
      </c>
    </row>
    <row r="54" spans="1:31" x14ac:dyDescent="0.3">
      <c r="E54" s="45">
        <v>2</v>
      </c>
      <c r="F54" s="74">
        <v>10.5</v>
      </c>
      <c r="G54" s="75">
        <v>0.85</v>
      </c>
      <c r="H54" s="2">
        <v>743</v>
      </c>
      <c r="I54" s="3">
        <v>15</v>
      </c>
      <c r="AD54" s="43" t="s">
        <v>88</v>
      </c>
      <c r="AE54" s="62">
        <f t="shared" si="27"/>
        <v>0</v>
      </c>
    </row>
    <row r="55" spans="1:31" x14ac:dyDescent="0.3">
      <c r="E55" s="45">
        <v>3</v>
      </c>
      <c r="F55" s="74">
        <v>21</v>
      </c>
      <c r="G55" s="75">
        <v>0.95</v>
      </c>
      <c r="H55" s="2">
        <v>1098</v>
      </c>
      <c r="I55" s="3">
        <v>15</v>
      </c>
      <c r="AD55" s="43" t="s">
        <v>89</v>
      </c>
      <c r="AE55" s="62">
        <f t="shared" si="27"/>
        <v>0</v>
      </c>
    </row>
    <row r="56" spans="1:31" x14ac:dyDescent="0.3">
      <c r="E56" s="45">
        <v>4</v>
      </c>
      <c r="F56" s="74">
        <v>31.5</v>
      </c>
      <c r="G56" s="75">
        <v>1</v>
      </c>
      <c r="H56" s="2">
        <v>1083</v>
      </c>
      <c r="I56" s="3">
        <v>17</v>
      </c>
      <c r="AD56" s="43" t="s">
        <v>4</v>
      </c>
      <c r="AE56" s="62">
        <f t="shared" si="27"/>
        <v>0</v>
      </c>
    </row>
    <row r="57" spans="1:31" x14ac:dyDescent="0.3">
      <c r="E57" s="45">
        <v>5</v>
      </c>
      <c r="F57" s="74">
        <v>42</v>
      </c>
      <c r="G57" s="75">
        <v>1</v>
      </c>
      <c r="H57" s="2">
        <v>1099</v>
      </c>
      <c r="I57" s="3">
        <v>19</v>
      </c>
      <c r="AD57" s="43" t="s">
        <v>5</v>
      </c>
      <c r="AE57" s="62">
        <f>AI16</f>
        <v>0</v>
      </c>
    </row>
    <row r="58" spans="1:31" x14ac:dyDescent="0.3">
      <c r="E58" s="45">
        <v>6</v>
      </c>
      <c r="F58" s="74">
        <v>52.5</v>
      </c>
      <c r="G58" s="75">
        <v>0.97</v>
      </c>
      <c r="H58" s="2">
        <v>1052</v>
      </c>
      <c r="I58" s="3">
        <v>21</v>
      </c>
    </row>
    <row r="59" spans="1:31" x14ac:dyDescent="0.3">
      <c r="E59" s="45">
        <v>7</v>
      </c>
      <c r="F59" s="74">
        <v>63</v>
      </c>
      <c r="G59" s="75">
        <v>0.93</v>
      </c>
      <c r="H59" s="2">
        <v>1026</v>
      </c>
      <c r="I59" s="3">
        <v>22</v>
      </c>
    </row>
    <row r="60" spans="1:31" ht="15" thickBot="1" x14ac:dyDescent="0.35">
      <c r="E60" s="71">
        <v>8</v>
      </c>
      <c r="F60" s="74">
        <v>73.5</v>
      </c>
      <c r="G60" s="75">
        <v>0.9</v>
      </c>
      <c r="H60" s="6">
        <v>1020</v>
      </c>
      <c r="I60" s="7">
        <v>22</v>
      </c>
    </row>
  </sheetData>
  <mergeCells count="7">
    <mergeCell ref="E50:I50"/>
    <mergeCell ref="I1:M1"/>
    <mergeCell ref="V14:Z14"/>
    <mergeCell ref="AA14:AI14"/>
    <mergeCell ref="D2:H2"/>
    <mergeCell ref="O2:S2"/>
    <mergeCell ref="AB2:AB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Raw Potentiostat</vt:lpstr>
      <vt:lpstr>GAS_CHROM</vt:lpstr>
      <vt:lpstr>FARADAIC EFFICIENCY</vt:lpstr>
      <vt:lpstr>GAS_CHROM!CH1_</vt:lpstr>
      <vt:lpstr>GAS_CHROM!CH2_</vt:lpstr>
      <vt:lpstr>GAS_CHROM!CH2_1</vt:lpstr>
      <vt:lpstr>'Raw Potentiostat'!EC_1_Glassy_Carbon_C01</vt:lpstr>
      <vt:lpstr>'Raw Potentiostat'!EC_1_Glassy_Carbon_C01_1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gianluca21</dc:creator>
  <cp:lastModifiedBy>Jennifer Calderon Mora</cp:lastModifiedBy>
  <dcterms:created xsi:type="dcterms:W3CDTF">2017-03-18T10:50:08Z</dcterms:created>
  <dcterms:modified xsi:type="dcterms:W3CDTF">2025-11-17T12:28:23Z</dcterms:modified>
</cp:coreProperties>
</file>